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0ACD5AEF-97F8-44FA-BB0D-5220EF8AB4F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Hoja1!$A$2:$R$370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K211" i="1"/>
  <c r="L227" i="1"/>
  <c r="K238" i="1"/>
  <c r="K254" i="1"/>
  <c r="K267" i="1"/>
  <c r="K270" i="1"/>
  <c r="K278" i="1"/>
  <c r="K286" i="1"/>
  <c r="L291" i="1"/>
  <c r="K294" i="1"/>
  <c r="K299" i="1"/>
  <c r="K302" i="1"/>
  <c r="K310" i="1"/>
  <c r="L322" i="1"/>
  <c r="L323" i="1"/>
  <c r="K326" i="1"/>
  <c r="K331" i="1"/>
  <c r="K333" i="1"/>
  <c r="K334" i="1"/>
  <c r="K339" i="1"/>
  <c r="L340" i="1"/>
  <c r="L342" i="1"/>
  <c r="L346" i="1"/>
  <c r="K347" i="1"/>
  <c r="K350" i="1"/>
  <c r="L354" i="1"/>
  <c r="K355" i="1"/>
  <c r="K356" i="1"/>
  <c r="K358" i="1"/>
  <c r="L362" i="1"/>
  <c r="K363" i="1"/>
  <c r="K364" i="1"/>
  <c r="L365" i="1"/>
  <c r="L366" i="1"/>
  <c r="L370" i="1"/>
  <c r="K14" i="1"/>
  <c r="L20" i="1"/>
  <c r="K22" i="1"/>
  <c r="L23" i="1"/>
  <c r="L27" i="1"/>
  <c r="L28" i="1"/>
  <c r="L31" i="1"/>
  <c r="L33" i="1"/>
  <c r="L34" i="1"/>
  <c r="K38" i="1"/>
  <c r="L42" i="1"/>
  <c r="L44" i="1"/>
  <c r="K46" i="1"/>
  <c r="L49" i="1"/>
  <c r="L50" i="1"/>
  <c r="L58" i="1"/>
  <c r="K62" i="1"/>
  <c r="L66" i="1"/>
  <c r="K70" i="1"/>
  <c r="L73" i="1"/>
  <c r="L74" i="1"/>
  <c r="K75" i="1"/>
  <c r="K78" i="1"/>
  <c r="L82" i="1"/>
  <c r="K86" i="1"/>
  <c r="L89" i="1"/>
  <c r="L90" i="1"/>
  <c r="L91" i="1"/>
  <c r="K93" i="1"/>
  <c r="K102" i="1"/>
  <c r="K107" i="1"/>
  <c r="K109" i="1"/>
  <c r="K110" i="1"/>
  <c r="L113" i="1"/>
  <c r="L114" i="1"/>
  <c r="K117" i="1"/>
  <c r="K118" i="1"/>
  <c r="L122" i="1"/>
  <c r="K125" i="1"/>
  <c r="K126" i="1"/>
  <c r="L130" i="1"/>
  <c r="L131" i="1"/>
  <c r="K133" i="1"/>
  <c r="K134" i="1"/>
  <c r="L137" i="1"/>
  <c r="L138" i="1"/>
  <c r="K141" i="1"/>
  <c r="K142" i="1"/>
  <c r="L145" i="1"/>
  <c r="L146" i="1"/>
  <c r="K147" i="1"/>
  <c r="K149" i="1"/>
  <c r="K150" i="1"/>
  <c r="L153" i="1"/>
  <c r="L154" i="1"/>
  <c r="K157" i="1"/>
  <c r="K158" i="1"/>
  <c r="L163" i="1"/>
  <c r="K165" i="1"/>
  <c r="K166" i="1"/>
  <c r="L169" i="1"/>
  <c r="K171" i="1"/>
  <c r="K173" i="1"/>
  <c r="K174" i="1"/>
  <c r="L177" i="1"/>
  <c r="L178" i="1"/>
  <c r="L180" i="1"/>
  <c r="K181" i="1"/>
  <c r="K182" i="1"/>
  <c r="L186" i="1"/>
  <c r="L187" i="1"/>
  <c r="K189" i="1"/>
  <c r="K190" i="1"/>
  <c r="L194" i="1"/>
  <c r="L195" i="1"/>
  <c r="K197" i="1"/>
  <c r="K198" i="1"/>
  <c r="L201" i="1"/>
  <c r="L202" i="1"/>
  <c r="K203" i="1"/>
  <c r="K205" i="1"/>
  <c r="K206" i="1"/>
  <c r="L209" i="1"/>
  <c r="L210" i="1"/>
  <c r="L212" i="1"/>
  <c r="K213" i="1"/>
  <c r="K214" i="1"/>
  <c r="L218" i="1"/>
  <c r="L219" i="1"/>
  <c r="K221" i="1"/>
  <c r="K222" i="1"/>
  <c r="L225" i="1"/>
  <c r="L226" i="1"/>
  <c r="K229" i="1"/>
  <c r="K230" i="1"/>
  <c r="L233" i="1"/>
  <c r="L234" i="1"/>
  <c r="K235" i="1"/>
  <c r="L236" i="1"/>
  <c r="L241" i="1"/>
  <c r="L242" i="1"/>
  <c r="K245" i="1"/>
  <c r="K246" i="1"/>
  <c r="L250" i="1"/>
  <c r="L251" i="1"/>
  <c r="L252" i="1"/>
  <c r="K253" i="1"/>
  <c r="L258" i="1"/>
  <c r="L259" i="1"/>
  <c r="L260" i="1"/>
  <c r="K261" i="1"/>
  <c r="K262" i="1"/>
  <c r="L266" i="1"/>
  <c r="K269" i="1"/>
  <c r="L273" i="1"/>
  <c r="L274" i="1"/>
  <c r="K275" i="1"/>
  <c r="L276" i="1"/>
  <c r="K277" i="1"/>
  <c r="L279" i="1"/>
  <c r="L281" i="1"/>
  <c r="L282" i="1"/>
  <c r="L283" i="1"/>
  <c r="L284" i="1"/>
  <c r="K285" i="1"/>
  <c r="L289" i="1"/>
  <c r="L290" i="1"/>
  <c r="K293" i="1"/>
  <c r="L297" i="1"/>
  <c r="L298" i="1"/>
  <c r="L300" i="1"/>
  <c r="K301" i="1"/>
  <c r="K304" i="1"/>
  <c r="L305" i="1"/>
  <c r="L306" i="1"/>
  <c r="K307" i="1"/>
  <c r="K309" i="1"/>
  <c r="L311" i="1"/>
  <c r="L313" i="1"/>
  <c r="L314" i="1"/>
  <c r="L315" i="1"/>
  <c r="K317" i="1"/>
  <c r="K318" i="1"/>
  <c r="L324" i="1"/>
  <c r="K325" i="1"/>
  <c r="L327" i="1"/>
  <c r="L329" i="1"/>
  <c r="L330" i="1"/>
  <c r="L337" i="1"/>
  <c r="L338" i="1"/>
  <c r="L341" i="1"/>
  <c r="L343" i="1"/>
  <c r="L345" i="1"/>
  <c r="L348" i="1"/>
  <c r="K349" i="1"/>
  <c r="L351" i="1"/>
  <c r="L352" i="1"/>
  <c r="L353" i="1"/>
  <c r="K357" i="1"/>
  <c r="L359" i="1"/>
  <c r="L360" i="1"/>
  <c r="L361" i="1"/>
  <c r="L367" i="1"/>
  <c r="K368" i="1"/>
  <c r="K369" i="1"/>
  <c r="L10" i="1"/>
  <c r="L9" i="1"/>
  <c r="K19" i="1"/>
  <c r="K30" i="1"/>
  <c r="L36" i="1"/>
  <c r="L39" i="1"/>
  <c r="L43" i="1"/>
  <c r="L47" i="1"/>
  <c r="L52" i="1"/>
  <c r="K54" i="1"/>
  <c r="L55" i="1"/>
  <c r="L59" i="1"/>
  <c r="L60" i="1"/>
  <c r="L63" i="1"/>
  <c r="L67" i="1"/>
  <c r="L68" i="1"/>
  <c r="L71" i="1"/>
  <c r="L76" i="1"/>
  <c r="L79" i="1"/>
  <c r="K83" i="1"/>
  <c r="L84" i="1"/>
  <c r="K85" i="1"/>
  <c r="L87" i="1"/>
  <c r="L92" i="1"/>
  <c r="K94" i="1"/>
  <c r="L95" i="1"/>
  <c r="L99" i="1"/>
  <c r="L100" i="1"/>
  <c r="K101" i="1"/>
  <c r="L103" i="1"/>
  <c r="L108" i="1"/>
  <c r="L111" i="1"/>
  <c r="K115" i="1"/>
  <c r="L116" i="1"/>
  <c r="L119" i="1"/>
  <c r="L123" i="1"/>
  <c r="L124" i="1"/>
  <c r="L127" i="1"/>
  <c r="L132" i="1"/>
  <c r="L135" i="1"/>
  <c r="K139" i="1"/>
  <c r="L140" i="1"/>
  <c r="L143" i="1"/>
  <c r="L148" i="1"/>
  <c r="L151" i="1"/>
  <c r="L155" i="1"/>
  <c r="L156" i="1"/>
  <c r="L159" i="1"/>
  <c r="L164" i="1"/>
  <c r="L167" i="1"/>
  <c r="L172" i="1"/>
  <c r="L175" i="1"/>
  <c r="K179" i="1"/>
  <c r="L183" i="1"/>
  <c r="L188" i="1"/>
  <c r="L191" i="1"/>
  <c r="L196" i="1"/>
  <c r="L199" i="1"/>
  <c r="L204" i="1"/>
  <c r="L207" i="1"/>
  <c r="L215" i="1"/>
  <c r="L220" i="1"/>
  <c r="L223" i="1"/>
  <c r="L228" i="1"/>
  <c r="L231" i="1"/>
  <c r="K237" i="1"/>
  <c r="L239" i="1"/>
  <c r="K243" i="1"/>
  <c r="L244" i="1"/>
  <c r="L247" i="1"/>
  <c r="K248" i="1"/>
  <c r="L249" i="1"/>
  <c r="L255" i="1"/>
  <c r="L263" i="1"/>
  <c r="L264" i="1"/>
  <c r="L265" i="1"/>
  <c r="L268" i="1"/>
  <c r="L271" i="1"/>
  <c r="L272" i="1"/>
  <c r="K280" i="1"/>
  <c r="L287" i="1"/>
  <c r="L292" i="1"/>
  <c r="L295" i="1"/>
  <c r="L296" i="1"/>
  <c r="L303" i="1"/>
  <c r="L308" i="1"/>
  <c r="K312" i="1"/>
  <c r="L316" i="1"/>
  <c r="L319" i="1"/>
  <c r="L320" i="1"/>
  <c r="L321" i="1"/>
  <c r="L328" i="1"/>
  <c r="L332" i="1"/>
  <c r="L335" i="1"/>
  <c r="L336" i="1"/>
  <c r="L344" i="1"/>
  <c r="L15" i="1"/>
  <c r="L3" i="1"/>
  <c r="L4" i="1"/>
  <c r="L6" i="1"/>
  <c r="L8" i="1"/>
  <c r="L11" i="1"/>
  <c r="L12" i="1"/>
  <c r="L13" i="1"/>
  <c r="K3" i="1"/>
  <c r="K4" i="1"/>
  <c r="K6" i="1"/>
  <c r="K7" i="1"/>
  <c r="K8" i="1"/>
  <c r="K9" i="1"/>
  <c r="K11" i="1"/>
  <c r="K12" i="1"/>
  <c r="K13" i="1"/>
  <c r="L16" i="1"/>
  <c r="L17" i="1"/>
  <c r="L18" i="1"/>
  <c r="L24" i="1"/>
  <c r="L25" i="1"/>
  <c r="L26" i="1"/>
  <c r="K32" i="1"/>
  <c r="K35" i="1"/>
  <c r="L40" i="1"/>
  <c r="L41" i="1"/>
  <c r="L48" i="1"/>
  <c r="K51" i="1"/>
  <c r="K56" i="1"/>
  <c r="L57" i="1"/>
  <c r="K64" i="1"/>
  <c r="L65" i="1"/>
  <c r="L72" i="1"/>
  <c r="L80" i="1"/>
  <c r="L81" i="1"/>
  <c r="K88" i="1"/>
  <c r="L96" i="1"/>
  <c r="L97" i="1"/>
  <c r="L98" i="1"/>
  <c r="L104" i="1"/>
  <c r="L105" i="1"/>
  <c r="L106" i="1"/>
  <c r="L112" i="1"/>
  <c r="K120" i="1"/>
  <c r="L121" i="1"/>
  <c r="L128" i="1"/>
  <c r="L129" i="1"/>
  <c r="L136" i="1"/>
  <c r="L144" i="1"/>
  <c r="K152" i="1"/>
  <c r="L160" i="1"/>
  <c r="L161" i="1"/>
  <c r="L162" i="1"/>
  <c r="L168" i="1"/>
  <c r="L170" i="1"/>
  <c r="L176" i="1"/>
  <c r="K184" i="1"/>
  <c r="L185" i="1"/>
  <c r="L192" i="1"/>
  <c r="L193" i="1"/>
  <c r="L200" i="1"/>
  <c r="L208" i="1"/>
  <c r="K216" i="1"/>
  <c r="L217" i="1"/>
  <c r="L224" i="1"/>
  <c r="L232" i="1"/>
  <c r="L240" i="1"/>
  <c r="L256" i="1"/>
  <c r="L257" i="1"/>
  <c r="L288" i="1"/>
  <c r="K10" i="1" l="1"/>
  <c r="L304" i="1"/>
  <c r="K311" i="1"/>
  <c r="K308" i="1"/>
  <c r="K306" i="1"/>
  <c r="K305" i="1"/>
  <c r="L368" i="1"/>
  <c r="L369" i="1"/>
  <c r="K370" i="1"/>
  <c r="K40" i="1"/>
  <c r="K28" i="1"/>
  <c r="K18" i="1"/>
  <c r="L56" i="1"/>
  <c r="L35" i="1"/>
  <c r="K362" i="1"/>
  <c r="K354" i="1"/>
  <c r="K346" i="1"/>
  <c r="K338" i="1"/>
  <c r="K328" i="1"/>
  <c r="K316" i="1"/>
  <c r="K296" i="1"/>
  <c r="K284" i="1"/>
  <c r="K274" i="1"/>
  <c r="K264" i="1"/>
  <c r="K252" i="1"/>
  <c r="K242" i="1"/>
  <c r="K232" i="1"/>
  <c r="K220" i="1"/>
  <c r="K210" i="1"/>
  <c r="K200" i="1"/>
  <c r="K188" i="1"/>
  <c r="K178" i="1"/>
  <c r="K168" i="1"/>
  <c r="K156" i="1"/>
  <c r="K146" i="1"/>
  <c r="K136" i="1"/>
  <c r="K124" i="1"/>
  <c r="K114" i="1"/>
  <c r="K104" i="1"/>
  <c r="K92" i="1"/>
  <c r="K82" i="1"/>
  <c r="K72" i="1"/>
  <c r="K60" i="1"/>
  <c r="K50" i="1"/>
  <c r="L364" i="1"/>
  <c r="L350" i="1"/>
  <c r="L334" i="1"/>
  <c r="L318" i="1"/>
  <c r="L302" i="1"/>
  <c r="L286" i="1"/>
  <c r="L270" i="1"/>
  <c r="L254" i="1"/>
  <c r="L238" i="1"/>
  <c r="L222" i="1"/>
  <c r="L206" i="1"/>
  <c r="L190" i="1"/>
  <c r="L174" i="1"/>
  <c r="L158" i="1"/>
  <c r="L142" i="1"/>
  <c r="L126" i="1"/>
  <c r="L110" i="1"/>
  <c r="L94" i="1"/>
  <c r="L78" i="1"/>
  <c r="K77" i="1"/>
  <c r="L77" i="1"/>
  <c r="K69" i="1"/>
  <c r="L69" i="1"/>
  <c r="K61" i="1"/>
  <c r="L61" i="1"/>
  <c r="K53" i="1"/>
  <c r="L53" i="1"/>
  <c r="K45" i="1"/>
  <c r="L45" i="1"/>
  <c r="K37" i="1"/>
  <c r="L37" i="1"/>
  <c r="K29" i="1"/>
  <c r="L29" i="1"/>
  <c r="K21" i="1"/>
  <c r="L21" i="1"/>
  <c r="K361" i="1"/>
  <c r="K353" i="1"/>
  <c r="K345" i="1"/>
  <c r="K337" i="1"/>
  <c r="K327" i="1"/>
  <c r="K315" i="1"/>
  <c r="K295" i="1"/>
  <c r="K283" i="1"/>
  <c r="K273" i="1"/>
  <c r="K263" i="1"/>
  <c r="K251" i="1"/>
  <c r="K241" i="1"/>
  <c r="K231" i="1"/>
  <c r="K219" i="1"/>
  <c r="K209" i="1"/>
  <c r="K199" i="1"/>
  <c r="K187" i="1"/>
  <c r="K177" i="1"/>
  <c r="K167" i="1"/>
  <c r="K155" i="1"/>
  <c r="K145" i="1"/>
  <c r="K135" i="1"/>
  <c r="K123" i="1"/>
  <c r="K113" i="1"/>
  <c r="K103" i="1"/>
  <c r="K91" i="1"/>
  <c r="K81" i="1"/>
  <c r="K71" i="1"/>
  <c r="K59" i="1"/>
  <c r="K49" i="1"/>
  <c r="K39" i="1"/>
  <c r="K27" i="1"/>
  <c r="K17" i="1"/>
  <c r="L363" i="1"/>
  <c r="L349" i="1"/>
  <c r="L333" i="1"/>
  <c r="L317" i="1"/>
  <c r="L301" i="1"/>
  <c r="L285" i="1"/>
  <c r="L269" i="1"/>
  <c r="L253" i="1"/>
  <c r="L237" i="1"/>
  <c r="L221" i="1"/>
  <c r="L205" i="1"/>
  <c r="L189" i="1"/>
  <c r="L173" i="1"/>
  <c r="L157" i="1"/>
  <c r="L141" i="1"/>
  <c r="L125" i="1"/>
  <c r="L109" i="1"/>
  <c r="L93" i="1"/>
  <c r="L75" i="1"/>
  <c r="L54" i="1"/>
  <c r="L32" i="1"/>
  <c r="K360" i="1"/>
  <c r="K352" i="1"/>
  <c r="K344" i="1"/>
  <c r="K336" i="1"/>
  <c r="K324" i="1"/>
  <c r="K314" i="1"/>
  <c r="K292" i="1"/>
  <c r="K282" i="1"/>
  <c r="K272" i="1"/>
  <c r="K260" i="1"/>
  <c r="K250" i="1"/>
  <c r="K240" i="1"/>
  <c r="K228" i="1"/>
  <c r="K218" i="1"/>
  <c r="K208" i="1"/>
  <c r="K196" i="1"/>
  <c r="K186" i="1"/>
  <c r="K176" i="1"/>
  <c r="K164" i="1"/>
  <c r="K154" i="1"/>
  <c r="K144" i="1"/>
  <c r="K132" i="1"/>
  <c r="K122" i="1"/>
  <c r="K112" i="1"/>
  <c r="K100" i="1"/>
  <c r="K90" i="1"/>
  <c r="K80" i="1"/>
  <c r="K68" i="1"/>
  <c r="K58" i="1"/>
  <c r="K48" i="1"/>
  <c r="K36" i="1"/>
  <c r="K26" i="1"/>
  <c r="K16" i="1"/>
  <c r="L347" i="1"/>
  <c r="L331" i="1"/>
  <c r="L299" i="1"/>
  <c r="L267" i="1"/>
  <c r="L235" i="1"/>
  <c r="L203" i="1"/>
  <c r="L171" i="1"/>
  <c r="L139" i="1"/>
  <c r="L107" i="1"/>
  <c r="L51" i="1"/>
  <c r="L30" i="1"/>
  <c r="K367" i="1"/>
  <c r="K359" i="1"/>
  <c r="K351" i="1"/>
  <c r="K343" i="1"/>
  <c r="K335" i="1"/>
  <c r="K323" i="1"/>
  <c r="K313" i="1"/>
  <c r="K303" i="1"/>
  <c r="K291" i="1"/>
  <c r="K281" i="1"/>
  <c r="K271" i="1"/>
  <c r="K259" i="1"/>
  <c r="K249" i="1"/>
  <c r="K239" i="1"/>
  <c r="K227" i="1"/>
  <c r="K217" i="1"/>
  <c r="K207" i="1"/>
  <c r="K195" i="1"/>
  <c r="K185" i="1"/>
  <c r="K175" i="1"/>
  <c r="K163" i="1"/>
  <c r="K153" i="1"/>
  <c r="K143" i="1"/>
  <c r="K131" i="1"/>
  <c r="K121" i="1"/>
  <c r="K111" i="1"/>
  <c r="K99" i="1"/>
  <c r="K89" i="1"/>
  <c r="K79" i="1"/>
  <c r="K67" i="1"/>
  <c r="K57" i="1"/>
  <c r="K47" i="1"/>
  <c r="K25" i="1"/>
  <c r="K15" i="1"/>
  <c r="L358" i="1"/>
  <c r="L312" i="1"/>
  <c r="L280" i="1"/>
  <c r="L248" i="1"/>
  <c r="L216" i="1"/>
  <c r="L184" i="1"/>
  <c r="L152" i="1"/>
  <c r="L120" i="1"/>
  <c r="L88" i="1"/>
  <c r="L70" i="1"/>
  <c r="K366" i="1"/>
  <c r="K342" i="1"/>
  <c r="K332" i="1"/>
  <c r="K322" i="1"/>
  <c r="K300" i="1"/>
  <c r="K290" i="1"/>
  <c r="K268" i="1"/>
  <c r="K258" i="1"/>
  <c r="K236" i="1"/>
  <c r="K226" i="1"/>
  <c r="K204" i="1"/>
  <c r="K194" i="1"/>
  <c r="K172" i="1"/>
  <c r="K162" i="1"/>
  <c r="K140" i="1"/>
  <c r="K130" i="1"/>
  <c r="K108" i="1"/>
  <c r="K98" i="1"/>
  <c r="K76" i="1"/>
  <c r="K66" i="1"/>
  <c r="K44" i="1"/>
  <c r="K34" i="1"/>
  <c r="K24" i="1"/>
  <c r="L357" i="1"/>
  <c r="L326" i="1"/>
  <c r="L310" i="1"/>
  <c r="L294" i="1"/>
  <c r="L278" i="1"/>
  <c r="L262" i="1"/>
  <c r="L246" i="1"/>
  <c r="L230" i="1"/>
  <c r="L214" i="1"/>
  <c r="L198" i="1"/>
  <c r="L182" i="1"/>
  <c r="L166" i="1"/>
  <c r="L150" i="1"/>
  <c r="L134" i="1"/>
  <c r="L118" i="1"/>
  <c r="L102" i="1"/>
  <c r="L86" i="1"/>
  <c r="L46" i="1"/>
  <c r="K365" i="1"/>
  <c r="K341" i="1"/>
  <c r="K321" i="1"/>
  <c r="K289" i="1"/>
  <c r="K279" i="1"/>
  <c r="K257" i="1"/>
  <c r="K247" i="1"/>
  <c r="K225" i="1"/>
  <c r="K215" i="1"/>
  <c r="K193" i="1"/>
  <c r="K183" i="1"/>
  <c r="K161" i="1"/>
  <c r="K151" i="1"/>
  <c r="K129" i="1"/>
  <c r="K119" i="1"/>
  <c r="K97" i="1"/>
  <c r="K87" i="1"/>
  <c r="K65" i="1"/>
  <c r="K55" i="1"/>
  <c r="K43" i="1"/>
  <c r="K33" i="1"/>
  <c r="K23" i="1"/>
  <c r="L356" i="1"/>
  <c r="L325" i="1"/>
  <c r="L309" i="1"/>
  <c r="L293" i="1"/>
  <c r="L277" i="1"/>
  <c r="L261" i="1"/>
  <c r="L245" i="1"/>
  <c r="L229" i="1"/>
  <c r="L213" i="1"/>
  <c r="L197" i="1"/>
  <c r="L181" i="1"/>
  <c r="L165" i="1"/>
  <c r="L149" i="1"/>
  <c r="L133" i="1"/>
  <c r="L117" i="1"/>
  <c r="L101" i="1"/>
  <c r="L85" i="1"/>
  <c r="L64" i="1"/>
  <c r="L22" i="1"/>
  <c r="K348" i="1"/>
  <c r="K340" i="1"/>
  <c r="K330" i="1"/>
  <c r="K320" i="1"/>
  <c r="K298" i="1"/>
  <c r="K288" i="1"/>
  <c r="K276" i="1"/>
  <c r="K266" i="1"/>
  <c r="K256" i="1"/>
  <c r="K244" i="1"/>
  <c r="K234" i="1"/>
  <c r="K224" i="1"/>
  <c r="K212" i="1"/>
  <c r="K202" i="1"/>
  <c r="K192" i="1"/>
  <c r="K180" i="1"/>
  <c r="K170" i="1"/>
  <c r="K160" i="1"/>
  <c r="K148" i="1"/>
  <c r="K138" i="1"/>
  <c r="K128" i="1"/>
  <c r="K116" i="1"/>
  <c r="K106" i="1"/>
  <c r="K96" i="1"/>
  <c r="K84" i="1"/>
  <c r="K74" i="1"/>
  <c r="K52" i="1"/>
  <c r="K42" i="1"/>
  <c r="K20" i="1"/>
  <c r="L355" i="1"/>
  <c r="L339" i="1"/>
  <c r="L307" i="1"/>
  <c r="L275" i="1"/>
  <c r="L243" i="1"/>
  <c r="L211" i="1"/>
  <c r="L179" i="1"/>
  <c r="L147" i="1"/>
  <c r="L115" i="1"/>
  <c r="L83" i="1"/>
  <c r="L62" i="1"/>
  <c r="L19" i="1"/>
  <c r="K329" i="1"/>
  <c r="K319" i="1"/>
  <c r="K297" i="1"/>
  <c r="K287" i="1"/>
  <c r="K265" i="1"/>
  <c r="K255" i="1"/>
  <c r="K233" i="1"/>
  <c r="K223" i="1"/>
  <c r="K201" i="1"/>
  <c r="K191" i="1"/>
  <c r="K169" i="1"/>
  <c r="K159" i="1"/>
  <c r="K137" i="1"/>
  <c r="K127" i="1"/>
  <c r="K105" i="1"/>
  <c r="K95" i="1"/>
  <c r="K73" i="1"/>
  <c r="K63" i="1"/>
  <c r="K41" i="1"/>
  <c r="K31" i="1"/>
  <c r="L38" i="1"/>
  <c r="L14" i="1"/>
</calcChain>
</file>

<file path=xl/sharedStrings.xml><?xml version="1.0" encoding="utf-8"?>
<sst xmlns="http://schemas.openxmlformats.org/spreadsheetml/2006/main" count="2963" uniqueCount="1848">
  <si>
    <t>No. CONTRATO</t>
  </si>
  <si>
    <t>MODALIDAD CONTRATACIÓN</t>
  </si>
  <si>
    <t>NATURALEZA DEL CONTRATO</t>
  </si>
  <si>
    <t>NOMBRE CONTRATISTA</t>
  </si>
  <si>
    <t>OBJETO CONTRATO</t>
  </si>
  <si>
    <t>VALOR INICIAL PACTADO</t>
  </si>
  <si>
    <t>PLAZO O DURACIÓN CONTRATO EN DIAS</t>
  </si>
  <si>
    <t>FECHA DE PERFECCIONAMIENTO</t>
  </si>
  <si>
    <t>NUMERO PROCESO SECOP</t>
  </si>
  <si>
    <t>ENLACE SECOP SOPORTES EJECUCIÓN CONTRATO</t>
  </si>
  <si>
    <t>SERVICIOS PROFESIONALES  </t>
  </si>
  <si>
    <t>SERVICIOS APOYO A LA GESTION DE LA ENTIDAD (SERVICIOS ADMINISTRATIVOS)  </t>
  </si>
  <si>
    <t>OTROS SUMINISTROS  </t>
  </si>
  <si>
    <t>ESRI COLOMBIA SAS</t>
  </si>
  <si>
    <t>OTROS SERVICIOS  </t>
  </si>
  <si>
    <t>SUMINISTRO DE SERVICIO DE ASEO  </t>
  </si>
  <si>
    <t>NELSON JAVIER MORALES MELO</t>
  </si>
  <si>
    <t>CRISTIAN CAMILO CALDERON TAPIA</t>
  </si>
  <si>
    <t>SONIA DEL PILAR GUEVARA VASQUEZ</t>
  </si>
  <si>
    <t>CLAUDIA LUCY MERCHAN ARDILA</t>
  </si>
  <si>
    <t>CARLOS AUGUSTO BARCO PEREZ</t>
  </si>
  <si>
    <t>CRISTIAN DE JESUS IBAÑEZ HERNANDEZ</t>
  </si>
  <si>
    <t>MARY LUZ PINZON VALENCIA</t>
  </si>
  <si>
    <t>BIBIANA STELLA TIJARO SANCHEZ</t>
  </si>
  <si>
    <t>RECURSOS PENDIENTES POR EJECUTAR</t>
  </si>
  <si>
    <t>CANTIDAD DE OTROSIES</t>
  </si>
  <si>
    <t>ADICIONES REALIZADAS</t>
  </si>
  <si>
    <t>VALOR ADICIONES</t>
  </si>
  <si>
    <t>FECHA DE FINALIZACIÓN</t>
  </si>
  <si>
    <t>PORCENTAJE DE EJECUCIÓN</t>
  </si>
  <si>
    <t>SERVICIOS DE MANTENIMIENTO Y/O REPARACION </t>
  </si>
  <si>
    <t>ORACLE COLOMBIA LIMITADA</t>
  </si>
  <si>
    <t>JENNY MARITZA GAMBOA BAQUERO</t>
  </si>
  <si>
    <t>LUIS ALBERTO MARIÑO RIVEROS</t>
  </si>
  <si>
    <t>SUPERVISOR</t>
  </si>
  <si>
    <t>WILLIAM ALFREDO SANDOVAL SANDOVAL</t>
  </si>
  <si>
    <t>GERMAN ALEXIS VILLAMARIN MESA</t>
  </si>
  <si>
    <t>MARIA OTILIA ADAN BARRETO</t>
  </si>
  <si>
    <t>GUIOMAR PATRICIA GIL ARDILA</t>
  </si>
  <si>
    <t>JAIRO ANDRES REVELO MOLINA</t>
  </si>
  <si>
    <t>PEDRO ALBERTO PINZON MONTERO</t>
  </si>
  <si>
    <t>YIMMI GUTIERREZ CASALLAS</t>
  </si>
  <si>
    <t>ANA MARIA ORTIZ ZULUAGA</t>
  </si>
  <si>
    <t>FLOR EMILIA HOYOS PEDRAZA</t>
  </si>
  <si>
    <t>MANUEL TIBERIO BOLIVAR OSPINA</t>
  </si>
  <si>
    <t>YENNY CAROLINA ROZO GOMEZ</t>
  </si>
  <si>
    <t>ELBA NAYIBE NUÑEZ ARCINIEGAS</t>
  </si>
  <si>
    <t>PAULA ANDREA MAHECHA MAHECHA</t>
  </si>
  <si>
    <t>JORGE ANTONIO BLANCO VELANDIA</t>
  </si>
  <si>
    <t>GLORIA EDITH MARTINEZ SIERRA</t>
  </si>
  <si>
    <t>LUZ ELENA RODRIGUEZ QUIMBAYO</t>
  </si>
  <si>
    <t>RECURSOS TOTALES DESEMBOLSADOS</t>
  </si>
  <si>
    <t>SANDRA PATRICIA SARMIENTO CASAS</t>
  </si>
  <si>
    <t>JOHN FREDDY MORA MAYORGA</t>
  </si>
  <si>
    <t>HUGO ANDRES RESTREPO ARIAS</t>
  </si>
  <si>
    <t>CLAUDIA PATRICIA MORALES MORALES</t>
  </si>
  <si>
    <t>NURY DEL PILAR VERA VARGAS</t>
  </si>
  <si>
    <t>LINA MARCELA CARDONA PRADO</t>
  </si>
  <si>
    <t>DIEGO FERNANDO MELO VAQUEN</t>
  </si>
  <si>
    <t>467-2024</t>
  </si>
  <si>
    <t>CONTRATO DE SEGUROS  </t>
  </si>
  <si>
    <t>ZURICH COLOMBIA SEGUROS S.A</t>
  </si>
  <si>
    <t>CONTRATAR LOS SEGUROS QUE CUBRAN LOS RIESGOS RELACIONADOS CON EL USO DE AERONAVES NO TRIPULADAS -UAS, QUE SEAN O LLEGAREN A SER DE PROPIEDAD DE LA UNIDAD ADMINISTRATIVA ESPECIAL DE CATASTRO DISTRITAL</t>
  </si>
  <si>
    <t>UAECD-SAMC-001-2024</t>
  </si>
  <si>
    <t>https://community.secop.gov.co/Public/Tendering/ContractNoticePhases/View?PPI=CO1.PPI.31493782&amp;isFromPublicArea=True&amp;isModal=False</t>
  </si>
  <si>
    <t>ORLANDO JOSE MAYA MARTINEZ</t>
  </si>
  <si>
    <t>ANGEL ANDRES HERNANDEZ MONTIEL</t>
  </si>
  <si>
    <t>DATASEC S.A.S</t>
  </si>
  <si>
    <t>JULIO CESAR VILLA SALAMANCA</t>
  </si>
  <si>
    <t>ENNIS ESTHER JARAMILLO MORATO</t>
  </si>
  <si>
    <t>LAURA STEPHANIA URREGO MELO</t>
  </si>
  <si>
    <t>CARMEN LIZETH TORRES CLAVIJO</t>
  </si>
  <si>
    <t>RAFAEL ANTONIO PAEZ ACUÑA</t>
  </si>
  <si>
    <t>543-2024</t>
  </si>
  <si>
    <t>WALTER YESID BAUTISTA GIL</t>
  </si>
  <si>
    <t>NOHORA HELENA PINZON ALZATE</t>
  </si>
  <si>
    <t xml:space="preserve">UAECD-CD-524-2024 </t>
  </si>
  <si>
    <t>RONALD RENTERIA HINESTROZA</t>
  </si>
  <si>
    <t>NOHORA ELSY DAVILA BONILLA</t>
  </si>
  <si>
    <t>https://community.secop.gov.co/Public/Tendering/OpportunityDetail/Index?noticeUID=CO1.NTC.6723058&amp;isFromPublicArea=True&amp;isModal=true&amp;asPopupView=true</t>
  </si>
  <si>
    <t>564-2024</t>
  </si>
  <si>
    <t>UAECD-CD-543-2024</t>
  </si>
  <si>
    <t>CONVENIO DE COOPERACION Y ASISTENCIA TCNICA  </t>
  </si>
  <si>
    <t>COMPRAVENTA (BIENES MUEBLES)  </t>
  </si>
  <si>
    <t>CRISTIAM RODOLFO PATARROYO LOPEZ</t>
  </si>
  <si>
    <t>CRISTIAN JESUS TORRADO GAITAN</t>
  </si>
  <si>
    <t>INVERSIONES MCN S.A.S</t>
  </si>
  <si>
    <t>ADQUISICION DE LICENCIAMIENTO Y SOPORTE PARA LOS PRODUCTOS ARCGIS - ELA PARA LA UAECD.</t>
  </si>
  <si>
    <t>AUNAR ESFUERZOS ENTRE LA UNIDAD ADMINISTRATIVA ESPECIAL DE CATASTRO DISTRITAL - UAECD Y LA EMPRESA INVERSIONES MCN S.A.S.; EN ADELANTE HABI; CON EL FIN DE SUMINISTRAR; COMPARTIR; Y DISPONER INFORMACIÓN ALFANUMÉRICA Y ESPACIAL DEL MERCADO INMOBILIARIO DE BOGOTÁ PARA EL FORTALECIMIENTO DE LA MISIONALIDAD DE LAS DOS ENTIDADES.</t>
  </si>
  <si>
    <t>SANDRA VIVIANA SALGADO NARANJO</t>
  </si>
  <si>
    <t>https://community.secop.gov.co/Public/Tendering/OpportunityDetail/Index?noticeUID=CO1.NTC.6838701&amp;isFromPublicArea=True&amp;isModal=true&amp;asPopupView=true</t>
  </si>
  <si>
    <t>580-2024</t>
  </si>
  <si>
    <t>592-2024</t>
  </si>
  <si>
    <t>UAECD-SASI-004-2024</t>
  </si>
  <si>
    <t>UAECD-CM-002-2024</t>
  </si>
  <si>
    <t>CORRETAJE O INTERMEDIACION DE SEGUROS  </t>
  </si>
  <si>
    <t>STORAGE AVAILABILITY SOLUTIONS S A S</t>
  </si>
  <si>
    <t>PROSEGUROS CORREDORES DE SEGUROS S.A</t>
  </si>
  <si>
    <t>ADQUISICIÓN DE LICENCIAMIENTO DEL SOFTWARE SAS INCLUIDO EL SOPORTE TÉCNICO</t>
  </si>
  <si>
    <t>CONTRATAR LA ASESORÍA INTEGRAL DE UN CORREDOR DE SEGUROS PARA LA ESTRUCTURACIÓN Y MANEJO DEL PROGRAMA DE SEGUROS QUE EN ADELANTE REQUIERA LA UNIDAD ADMINISTRATIVA ESPECIAL DE CATASTRO DISTRITAL.</t>
  </si>
  <si>
    <t>https://community.secop.gov.co/Public/Tendering/OpportunityDetail/Index?noticeUID=CO1.NTC.6867306&amp;isFromPublicArea=True&amp;isModal=true&amp;asPopupView=true</t>
  </si>
  <si>
    <t>https://community.secop.gov.co/Public/Tendering/OpportunityDetail/Index?noticeUID=CO1.NTC.6946433&amp;isFromPublicArea=True&amp;isModal=true&amp;asPopupView=true</t>
  </si>
  <si>
    <t>CONTRATACION DIRECTA</t>
  </si>
  <si>
    <t>SELECCIÓN ABREVIADA DE MENOR CUANTIA</t>
  </si>
  <si>
    <t xml:space="preserve">SELECCIÓN ABREVIADA SUBASTA INVERSA </t>
  </si>
  <si>
    <t>595-2024</t>
  </si>
  <si>
    <t>597-2024</t>
  </si>
  <si>
    <t>598-2024</t>
  </si>
  <si>
    <t>599-2024</t>
  </si>
  <si>
    <t>600-2024</t>
  </si>
  <si>
    <t>601-2024</t>
  </si>
  <si>
    <t>UAECD-SASI-007-2024</t>
  </si>
  <si>
    <t>UAECD-SASI-006-2024</t>
  </si>
  <si>
    <t>UAECD-SASI-010-2024</t>
  </si>
  <si>
    <t>UAECD-SASI-011-2024</t>
  </si>
  <si>
    <t>UAECD-SASI-008-2024</t>
  </si>
  <si>
    <t>UAECD-SASI-009-2024</t>
  </si>
  <si>
    <t>ACUERDO MARCO DE PRECIOS</t>
  </si>
  <si>
    <t>CONCURSO DE MERITOS</t>
  </si>
  <si>
    <t>LICITACION PUBLICA</t>
  </si>
  <si>
    <t>SERVICIOS DE IMPRESION  </t>
  </si>
  <si>
    <t>SOFTWARE AUTOMATION AND TECHNOLOGY LTDA</t>
  </si>
  <si>
    <t>SCALAS S.A.S.</t>
  </si>
  <si>
    <t>POWERSUN S.A.S.</t>
  </si>
  <si>
    <t xml:space="preserve">WEXLER SAS </t>
  </si>
  <si>
    <t>ISS TECHNOLOGY SOLUTIONS SAS</t>
  </si>
  <si>
    <t>M@ICROTEL S.A.S.</t>
  </si>
  <si>
    <t>HEIDY YULIETH RODRIGUEZ RAMIREZ</t>
  </si>
  <si>
    <t>PRESTACIÓN DE SERVICIOS DE SOPORTE, GARANTÍA Y MANTENIMIENTO DEL SISTEMA DE CONTROL DE ACCESO</t>
  </si>
  <si>
    <t>PRESTACIÓN DE SERVICIOS DE IMPRESIÓN; FOTOCOPIADO PARA LA UAECD.</t>
  </si>
  <si>
    <t>PRESTACIÓN DE SERVICIOS DE SOPORTE TÉCNICO INCLUIDO MANTENIMIENTOS PREVENTIVOS PARA LAS UPS DE LA UAECD</t>
  </si>
  <si>
    <t>ADQUISICIÓN DEL SERVICIO DE BACKUP</t>
  </si>
  <si>
    <t>PRESTACIÓN DE SERVICIOS DE SOPORTE TÉCNICO PARA EQUIPOS DE CÓMPUTO Y PERIFÉRICOS</t>
  </si>
  <si>
    <t>PRESTACIÓN DE SERVICIOS DE SOPORTE, GARANTÍA Y MANTENIMIENTO DE EQUIPOS DE LAS SALAS INTERACTIVAS</t>
  </si>
  <si>
    <t>PRESTACIÓN DE SERVICIOS PROFESIONALES EN LA ELABORACIÓN DE INFORMES TÉCNICOS PARA LOS AVALÚOS COMERCIALES Y DEMÁS REQUERIMIENTOS VALUATORIOS.</t>
  </si>
  <si>
    <t>JOSE PABLO EMILIO PACACIRA VELA</t>
  </si>
  <si>
    <t>https://community.secop.gov.co/Public/Tendering/ContractNoticePhases/View?PPI=CO1.PPI.35235604&amp;isFromPublicArea=True&amp;isModal=False</t>
  </si>
  <si>
    <t>https://community.secop.gov.co/Public/Tendering/OpportunityDetail/Index?noticeUID=CO1.NTC.6976958&amp;isFromPublicArea=True&amp;isModal=true&amp;asPopupView=true</t>
  </si>
  <si>
    <t>https://community.secop.gov.co/Public/Tendering/ContractNoticePhases/View?PPI=CO1.PPI.35262213&amp;isFromPublicArea=True&amp;isModal=False</t>
  </si>
  <si>
    <t>https://community.secop.gov.co/Public/Tendering/ContractNoticePhases/View?PPI=CO1.PPI.35268276&amp;isFromPublicArea=True&amp;isModal=False</t>
  </si>
  <si>
    <t>https://community.secop.gov.co/Public/Tendering/ContractNoticePhases/View?PPI=CO1.PPI.35212321&amp;isFromPublicArea=True&amp;isModal=False</t>
  </si>
  <si>
    <t>https://community.secop.gov.co/Public/Tendering/ContractNoticePhases/View?PPI=CO1.PPI.35260145&amp;isFromPublicArea=True&amp;isModal=False</t>
  </si>
  <si>
    <t>001-2025</t>
  </si>
  <si>
    <t>003-2025</t>
  </si>
  <si>
    <t>004-2025</t>
  </si>
  <si>
    <t>005-2025</t>
  </si>
  <si>
    <t>006-2025</t>
  </si>
  <si>
    <t>007-2025</t>
  </si>
  <si>
    <t>008-2025</t>
  </si>
  <si>
    <t>009-2025</t>
  </si>
  <si>
    <t>010-2025</t>
  </si>
  <si>
    <t>012-2025</t>
  </si>
  <si>
    <t>013-2025</t>
  </si>
  <si>
    <t>014-2025</t>
  </si>
  <si>
    <t>015-2025</t>
  </si>
  <si>
    <t>016-2025</t>
  </si>
  <si>
    <t>017-2025</t>
  </si>
  <si>
    <t>018-2025</t>
  </si>
  <si>
    <t>019-2025</t>
  </si>
  <si>
    <t>020-2025</t>
  </si>
  <si>
    <t>021-2025</t>
  </si>
  <si>
    <t>022-2025</t>
  </si>
  <si>
    <t>023-2025</t>
  </si>
  <si>
    <t>024-2025</t>
  </si>
  <si>
    <t>025-2025</t>
  </si>
  <si>
    <t>026-2025</t>
  </si>
  <si>
    <t>028-2025</t>
  </si>
  <si>
    <t>029-2025</t>
  </si>
  <si>
    <t>030-2025</t>
  </si>
  <si>
    <t>031-2025</t>
  </si>
  <si>
    <t>032-2025</t>
  </si>
  <si>
    <t>033-2025</t>
  </si>
  <si>
    <t>034-2025</t>
  </si>
  <si>
    <t>035-2025</t>
  </si>
  <si>
    <t>036-2025</t>
  </si>
  <si>
    <t>037-2025</t>
  </si>
  <si>
    <t>038-2025</t>
  </si>
  <si>
    <t>039-2025</t>
  </si>
  <si>
    <t>040-2025</t>
  </si>
  <si>
    <t>041-2025</t>
  </si>
  <si>
    <t>042-2025</t>
  </si>
  <si>
    <t>043-2025</t>
  </si>
  <si>
    <t>044-2025</t>
  </si>
  <si>
    <t>045-2025</t>
  </si>
  <si>
    <t>046-2025</t>
  </si>
  <si>
    <t>047-2025</t>
  </si>
  <si>
    <t>048-2025</t>
  </si>
  <si>
    <t>049-2025</t>
  </si>
  <si>
    <t>050-2025</t>
  </si>
  <si>
    <t>051-2025</t>
  </si>
  <si>
    <t>052-2025</t>
  </si>
  <si>
    <t>053-2025</t>
  </si>
  <si>
    <t>054-2025</t>
  </si>
  <si>
    <t>055-2025</t>
  </si>
  <si>
    <t>056-2025</t>
  </si>
  <si>
    <t>057-2025</t>
  </si>
  <si>
    <t>058-2025</t>
  </si>
  <si>
    <t>060-2025</t>
  </si>
  <si>
    <t>061-2025</t>
  </si>
  <si>
    <t>062-2025</t>
  </si>
  <si>
    <t>063-2025</t>
  </si>
  <si>
    <t>064-2025</t>
  </si>
  <si>
    <t>065-2025</t>
  </si>
  <si>
    <t>066-2025</t>
  </si>
  <si>
    <t>068-2025</t>
  </si>
  <si>
    <t>069-2025</t>
  </si>
  <si>
    <t>070-2025</t>
  </si>
  <si>
    <t>071-2025</t>
  </si>
  <si>
    <t>072-2025</t>
  </si>
  <si>
    <t>073-2025</t>
  </si>
  <si>
    <t>074-2025</t>
  </si>
  <si>
    <t>075-2025</t>
  </si>
  <si>
    <t>076-2025</t>
  </si>
  <si>
    <t>077-2025</t>
  </si>
  <si>
    <t>078-2025</t>
  </si>
  <si>
    <t>079-2025</t>
  </si>
  <si>
    <t>080-2025</t>
  </si>
  <si>
    <t>081-2025</t>
  </si>
  <si>
    <t>082-2025</t>
  </si>
  <si>
    <t>083-2025</t>
  </si>
  <si>
    <t>084-2025</t>
  </si>
  <si>
    <t>085-2025</t>
  </si>
  <si>
    <t>086-2025</t>
  </si>
  <si>
    <t>089-2025</t>
  </si>
  <si>
    <t>090-2025</t>
  </si>
  <si>
    <t>091-2025</t>
  </si>
  <si>
    <t>092-2025</t>
  </si>
  <si>
    <t>094-2025</t>
  </si>
  <si>
    <t>095-2025</t>
  </si>
  <si>
    <t>096-2025</t>
  </si>
  <si>
    <t>097-2025</t>
  </si>
  <si>
    <t>099-2025</t>
  </si>
  <si>
    <t>100-2025</t>
  </si>
  <si>
    <t>102-2025</t>
  </si>
  <si>
    <t>104-2025</t>
  </si>
  <si>
    <t>105-2025</t>
  </si>
  <si>
    <t>107-2025</t>
  </si>
  <si>
    <t>109-2025</t>
  </si>
  <si>
    <t>110-2025</t>
  </si>
  <si>
    <t>111-2025</t>
  </si>
  <si>
    <t>113-2025</t>
  </si>
  <si>
    <t>116-2025</t>
  </si>
  <si>
    <t>117-2025</t>
  </si>
  <si>
    <t>119-2025</t>
  </si>
  <si>
    <t>135-2025</t>
  </si>
  <si>
    <t>UAECD-CD-001-2025</t>
  </si>
  <si>
    <t>UAECD-CD-003-2025</t>
  </si>
  <si>
    <t>UAECD-CD-004-2025</t>
  </si>
  <si>
    <t>UAECD-CD-005-2025</t>
  </si>
  <si>
    <t>UAECD-CD-006-2025</t>
  </si>
  <si>
    <t>UAECD-CD-007-2025</t>
  </si>
  <si>
    <t>UAECD-CD-008-2025</t>
  </si>
  <si>
    <t>UAECD-CD-009-2025</t>
  </si>
  <si>
    <t>UAECD-CD-010-2025</t>
  </si>
  <si>
    <t>UAECD-CD-012-2025</t>
  </si>
  <si>
    <t>UAECD-CD-013-2025</t>
  </si>
  <si>
    <t>UAECD-CD-014-2025</t>
  </si>
  <si>
    <t>UAECD-CD-015-2025</t>
  </si>
  <si>
    <t>UAECD-CD-016-2025</t>
  </si>
  <si>
    <t>UAECD-CD-017-2025</t>
  </si>
  <si>
    <t>UAECD-CD-018-2025</t>
  </si>
  <si>
    <t>UAECD-CD-019-2025</t>
  </si>
  <si>
    <t>UAECD-CD-020-2025</t>
  </si>
  <si>
    <t>UAECD-CD-021-2025</t>
  </si>
  <si>
    <t>UAECD-CD-022-2025</t>
  </si>
  <si>
    <t>UAECD-CD-023-2025</t>
  </si>
  <si>
    <t>UAECD-CD-024-2025</t>
  </si>
  <si>
    <t>UAECD-CD-025-2025</t>
  </si>
  <si>
    <t>UAECD-CD-026-2025</t>
  </si>
  <si>
    <t>UAECD-CD-028-2025</t>
  </si>
  <si>
    <t>UAECD-CD-029-2025</t>
  </si>
  <si>
    <t>UAECD-CD-030-2025</t>
  </si>
  <si>
    <t>UAECD-CD-031-2025</t>
  </si>
  <si>
    <t>UAECD-CD-032-2025</t>
  </si>
  <si>
    <t>UAECD-CD-033-2025</t>
  </si>
  <si>
    <t>UAECD-CD-034-2025</t>
  </si>
  <si>
    <t>UAECD-CD-035-2025</t>
  </si>
  <si>
    <t>UAECD-CD-036-2025</t>
  </si>
  <si>
    <t>UAECD-CD-037-2025</t>
  </si>
  <si>
    <t>UAECD-CD-038-2025</t>
  </si>
  <si>
    <t>UAECD-CD-039-2025</t>
  </si>
  <si>
    <t>UAECD-CD-040-2025</t>
  </si>
  <si>
    <t>UAECD-CD-041-2025</t>
  </si>
  <si>
    <t>UAECD-CD-042-2025</t>
  </si>
  <si>
    <t>UAECD-CD-043-2025</t>
  </si>
  <si>
    <t>UAECD-CD-044-2025</t>
  </si>
  <si>
    <t>UAECD-CD-045-2025</t>
  </si>
  <si>
    <t>UAECD-CD-046-2025</t>
  </si>
  <si>
    <t>UAECD-CD-047-2025</t>
  </si>
  <si>
    <t>UAECD-CD-048-2025</t>
  </si>
  <si>
    <t>UAECD-CD-049-2025</t>
  </si>
  <si>
    <t>UAECD-CD-050-2025</t>
  </si>
  <si>
    <t>UAECD-CD-051-2025</t>
  </si>
  <si>
    <t>UAECD-CD-052-2025</t>
  </si>
  <si>
    <t>UAECD-CD-053-2025</t>
  </si>
  <si>
    <t>UAECD-CD-054-2025</t>
  </si>
  <si>
    <t>UAECD-CD-055-2025</t>
  </si>
  <si>
    <t>UAECD-CD-056-2025</t>
  </si>
  <si>
    <t>UAECD-CD-057-2025</t>
  </si>
  <si>
    <t>UAECD-CD-058-2025</t>
  </si>
  <si>
    <t>UAECD-CD-060-2025</t>
  </si>
  <si>
    <t>UAECD-CD-061-2025</t>
  </si>
  <si>
    <t>UAECD-CD-062-2025</t>
  </si>
  <si>
    <t>UAECD-CD-063-2025</t>
  </si>
  <si>
    <t>UAECD-CD-064-2025</t>
  </si>
  <si>
    <t>UAECD-CD-065-2025</t>
  </si>
  <si>
    <t>UAECD-CD-066-2025</t>
  </si>
  <si>
    <t>UAECD-CD-068-2025</t>
  </si>
  <si>
    <t>UAECD-CD-069-2025</t>
  </si>
  <si>
    <t>UAECD-CD-070-2025</t>
  </si>
  <si>
    <t>UAECD-CD-071-2025</t>
  </si>
  <si>
    <t>UAECD-CD-072-2025</t>
  </si>
  <si>
    <t>UAECD-CD-073-2025</t>
  </si>
  <si>
    <t>UAECD-CD-074-2025</t>
  </si>
  <si>
    <t>UAECD-CD-075-2025</t>
  </si>
  <si>
    <t>UAECD-CD-076-2025</t>
  </si>
  <si>
    <t>UAECD-CD-077-2025</t>
  </si>
  <si>
    <t>UAECD-CD-078-2025</t>
  </si>
  <si>
    <t>UAECD-CD-079-2025</t>
  </si>
  <si>
    <t>UAECD-CD-080-2025</t>
  </si>
  <si>
    <t>UAECD-CD-081-2025</t>
  </si>
  <si>
    <t>UAECD-CD-082-2025</t>
  </si>
  <si>
    <t>UAECD-CD-083-2025</t>
  </si>
  <si>
    <t>UAECD-CD-084-2025</t>
  </si>
  <si>
    <t>UAECD-CD-085-2025</t>
  </si>
  <si>
    <t>UAECD-CD-086-2025</t>
  </si>
  <si>
    <t>UAECD-CD-089-2025</t>
  </si>
  <si>
    <t>UAECD-CD-090-2025</t>
  </si>
  <si>
    <t>UAECD-CD-091-2025</t>
  </si>
  <si>
    <t>UAECD-CD-092-2025</t>
  </si>
  <si>
    <t>UAECD-CD-094-2025</t>
  </si>
  <si>
    <t>UAECD-CD-095-2025</t>
  </si>
  <si>
    <t>UAECD-CD-096-2025</t>
  </si>
  <si>
    <t>UAECD-CD-097-2025</t>
  </si>
  <si>
    <t>UAECD-CD-099-2025</t>
  </si>
  <si>
    <t>UAECD-CD-100-2025</t>
  </si>
  <si>
    <t>UAECD-CD-102-2025</t>
  </si>
  <si>
    <t>UAECD-CD-104-2025</t>
  </si>
  <si>
    <t>UAECD-CD-105-2025</t>
  </si>
  <si>
    <t>UAECD-CD-106-2025</t>
  </si>
  <si>
    <t>UAECD-CD-108-2025</t>
  </si>
  <si>
    <t>UAECD-CD-109-2025</t>
  </si>
  <si>
    <t>UAECD-CD-110-2025</t>
  </si>
  <si>
    <t>UAECD-CD-112-2025</t>
  </si>
  <si>
    <t>UAECD-CD-115-2025</t>
  </si>
  <si>
    <t>UAECD-CD-116-2025</t>
  </si>
  <si>
    <t>UAECD-CD-118-2025</t>
  </si>
  <si>
    <t>UAECD-CD-134-2025</t>
  </si>
  <si>
    <t>LUIS ARMANDO GARCIA BARCO</t>
  </si>
  <si>
    <t>JOHN JAIR GARZON DELGADO</t>
  </si>
  <si>
    <t>CLAUDIA PATRICIA HERRERA LOGREIRA</t>
  </si>
  <si>
    <t>https://community.secop.gov.co/Public/Tendering/OpportunityDetail/Index?noticeUID=CO1.NTC.7308787&amp;isFromPublicArea=True&amp;isModal=true&amp;asPopupView=true</t>
  </si>
  <si>
    <t>https://community.secop.gov.co/Public/Tendering/OpportunityDetail/Index?noticeUID=CO1.NTC.7309817&amp;isFromPublicArea=True&amp;isModal=true&amp;asPopupView=true</t>
  </si>
  <si>
    <t>https://community.secop.gov.co/Public/Tendering/OpportunityDetail/Index?noticeUID=CO1.NTC.7315822&amp;isFromPublicArea=True&amp;isModal=true&amp;asPopupView=true</t>
  </si>
  <si>
    <t>https://community.secop.gov.co/Public/Tendering/OpportunityDetail/Index?noticeUID=CO1.NTC.7311332&amp;isFromPublicArea=True&amp;isModal=true&amp;asPopupView=true</t>
  </si>
  <si>
    <t>https://community.secop.gov.co/Public/Tendering/OpportunityDetail/Index?noticeUID=CO1.NTC.7316631&amp;isFromPublicArea=True&amp;isModal=true&amp;asPopupView=true</t>
  </si>
  <si>
    <t>https://community.secop.gov.co/Public/Tendering/OpportunityDetail/Index?noticeUID=CO1.NTC.7316655&amp;isFromPublicArea=True&amp;isModal=true&amp;asPopupView=true</t>
  </si>
  <si>
    <t>https://community.secop.gov.co/Public/Tendering/OpportunityDetail/Index?noticeUID=CO1.NTC.7313871&amp;isFromPublicArea=True&amp;isModal=true&amp;asPopupView=true</t>
  </si>
  <si>
    <t>https://community.secop.gov.co/Public/Tendering/OpportunityDetail/Index?noticeUID=CO1.NTC.7314863&amp;isFromPublicArea=True&amp;isModal=true&amp;asPopupView=true</t>
  </si>
  <si>
    <t>https://community.secop.gov.co/Public/Tendering/OpportunityDetail/Index?noticeUID=CO1.NTC.7317017&amp;isFromPublicArea=True&amp;isModal=true&amp;asPopupView=true</t>
  </si>
  <si>
    <t>https://community.secop.gov.co/Public/Tendering/OpportunityDetail/Index?noticeUID=CO1.NTC.7315846&amp;isFromPublicArea=True&amp;isModal=true&amp;asPopupView=true</t>
  </si>
  <si>
    <t>https://community.secop.gov.co/Public/Tendering/OpportunityDetail/Index?noticeUID=CO1.NTC.7317209&amp;isFromPublicArea=True&amp;isModal=true&amp;asPopupView=true</t>
  </si>
  <si>
    <t>https://community.secop.gov.co/Public/Tendering/OpportunityDetail/Index?noticeUID=CO1.NTC.7317607&amp;isFromPublicArea=True&amp;isModal=true&amp;asPopupView=true</t>
  </si>
  <si>
    <t>https://community.secop.gov.co/Public/Tendering/OpportunityDetail/Index?noticeUID=CO1.NTC.7316637&amp;isFromPublicArea=True&amp;isModal=true&amp;asPopupView=true</t>
  </si>
  <si>
    <t>https://community.secop.gov.co/Public/Tendering/OpportunityDetail/Index?noticeUID=CO1.NTC.7318752&amp;isFromPublicArea=True&amp;isModal=true&amp;asPopupView=true</t>
  </si>
  <si>
    <t>https://community.secop.gov.co/Public/Tendering/OpportunityDetail/Index?noticeUID=CO1.NTC.7317080&amp;isFromPublicArea=True&amp;isModal=true&amp;asPopupView=true</t>
  </si>
  <si>
    <t>https://community.secop.gov.co/Public/Tendering/OpportunityDetail/Index?noticeUID=CO1.NTC.7318102&amp;isFromPublicArea=True&amp;isModal=true&amp;asPopupView=true</t>
  </si>
  <si>
    <t>https://community.secop.gov.co/Public/Tendering/OpportunityDetail/Index?noticeUID=CO1.NTC.7317887&amp;isFromPublicArea=True&amp;isModal=true&amp;asPopupView=true</t>
  </si>
  <si>
    <t>https://community.secop.gov.co/Public/Tendering/OpportunityDetail/Index?noticeUID=CO1.NTC.7317499&amp;isFromPublicArea=True&amp;isModal=true&amp;asPopupView=true</t>
  </si>
  <si>
    <t>https://community.secop.gov.co/Public/Tendering/OpportunityDetail/Index?noticeUID=CO1.NTC.7318616&amp;isFromPublicArea=True&amp;isModal=true&amp;asPopupView=true</t>
  </si>
  <si>
    <t>https://community.secop.gov.co/Public/Tendering/OpportunityDetail/Index?noticeUID=CO1.NTC.7318632&amp;isFromPublicArea=True&amp;isModal=true&amp;asPopupView=true</t>
  </si>
  <si>
    <t>https://community.secop.gov.co/Public/Tendering/OpportunityDetail/Index?noticeUID=CO1.NTC.7337142&amp;isFromPublicArea=True&amp;isModal=true&amp;asPopupView=true</t>
  </si>
  <si>
    <t>https://community.secop.gov.co/Public/Tendering/OpportunityDetail/Index?noticeUID=CO1.NTC.7339772&amp;isFromPublicArea=True&amp;isModal=true&amp;asPopupView=true</t>
  </si>
  <si>
    <t>https://community.secop.gov.co/Public/Tendering/OpportunityDetail/Index?noticeUID=CO1.NTC.7341494&amp;isFromPublicArea=True&amp;isModal=true&amp;asPopupView=true</t>
  </si>
  <si>
    <t>https://community.secop.gov.co/Public/Tendering/OpportunityDetail/Index?noticeUID=CO1.NTC.7342257&amp;isFromPublicArea=True&amp;isModal=true&amp;asPopupView=true</t>
  </si>
  <si>
    <t>https://community.secop.gov.co/Public/Tendering/OpportunityDetail/Index?noticeUID=CO1.NTC.7343944&amp;isFromPublicArea=True&amp;isModal=true&amp;asPopupView=true</t>
  </si>
  <si>
    <t>https://community.secop.gov.co/Public/Tendering/OpportunityDetail/Index?noticeUID=CO1.NTC.7343498&amp;isFromPublicArea=True&amp;isModal=true&amp;asPopupView=true</t>
  </si>
  <si>
    <t>https://community.secop.gov.co/Public/Tendering/OpportunityDetail/Index?noticeUID=CO1.NTC.7344641&amp;isFromPublicArea=True&amp;isModal=true&amp;asPopupView=true</t>
  </si>
  <si>
    <t>https://community.secop.gov.co/Public/Tendering/OpportunityDetail/Index?noticeUID=CO1.NTC.7344817&amp;isFromPublicArea=True&amp;isModal=true&amp;asPopupView=true</t>
  </si>
  <si>
    <t>https://community.secop.gov.co/Public/Tendering/OpportunityDetail/Index?noticeUID=CO1.NTC.7344949&amp;isFromPublicArea=True&amp;isModal=true&amp;asPopupView=true</t>
  </si>
  <si>
    <t>https://community.secop.gov.co/Public/Tendering/OpportunityDetail/Index?noticeUID=CO1.NTC.7349028&amp;isFromPublicArea=True&amp;isModal=true&amp;asPopupView=true</t>
  </si>
  <si>
    <t>https://community.secop.gov.co/Public/Tendering/OpportunityDetail/Index?noticeUID=CO1.NTC.7349512&amp;isFromPublicArea=True&amp;isModal=true&amp;asPopupView=true</t>
  </si>
  <si>
    <t>https://community.secop.gov.co/Public/Tendering/OpportunityDetail/Index?noticeUID=CO1.NTC.7348781&amp;isFromPublicArea=True&amp;isModal=true&amp;asPopupView=true</t>
  </si>
  <si>
    <t>https://community.secop.gov.co/Public/Tendering/OpportunityDetail/Index?noticeUID=CO1.NTC.7349628&amp;isFromPublicArea=True&amp;isModal=true&amp;asPopupView=true</t>
  </si>
  <si>
    <t>https://community.secop.gov.co/Public/Tendering/OpportunityDetail/Index?noticeUID=CO1.NTC.7349904&amp;isFromPublicArea=True&amp;isModal=true&amp;asPopupView=true</t>
  </si>
  <si>
    <t>https://community.secop.gov.co/Public/Tendering/OpportunityDetail/Index?noticeUID=CO1.NTC.7350237&amp;isFromPublicArea=True&amp;isModal=true&amp;asPopupView=true</t>
  </si>
  <si>
    <t>https://community.secop.gov.co/Public/Tendering/OpportunityDetail/Index?noticeUID=CO1.NTC.7351102&amp;isFromPublicArea=True&amp;isModal=true&amp;asPopupView=true</t>
  </si>
  <si>
    <t>https://community.secop.gov.co/Public/Tendering/OpportunityDetail/Index?noticeUID=CO1.NTC.7351716&amp;isFromPublicArea=True&amp;isModal=true&amp;asPopupView=true</t>
  </si>
  <si>
    <t>https://community.secop.gov.co/Public/Tendering/OpportunityDetail/Index?noticeUID=CO1.NTC.7351633&amp;isFromPublicArea=True&amp;isModal=true&amp;asPopupView=true</t>
  </si>
  <si>
    <t>https://community.secop.gov.co/Public/Tendering/OpportunityDetail/Index?noticeUID=CO1.NTC.7353564&amp;isFromPublicArea=True&amp;isModal=true&amp;asPopupView=true</t>
  </si>
  <si>
    <t>https://community.secop.gov.co/Public/Tendering/OpportunityDetail/Index?noticeUID=CO1.NTC.7354985&amp;isFromPublicArea=True&amp;isModal=true&amp;asPopupView=true</t>
  </si>
  <si>
    <t>https://community.secop.gov.co/Public/Tendering/OpportunityDetail/Index?noticeUID=CO1.NTC.7354676&amp;isFromPublicArea=True&amp;isModal=true&amp;asPopupView=true</t>
  </si>
  <si>
    <t>https://community.secop.gov.co/Public/Tendering/OpportunityDetail/Index?noticeUID=CO1.NTC.7358315&amp;isFromPublicArea=True&amp;isModal=true&amp;asPopupView=true</t>
  </si>
  <si>
    <t>https://community.secop.gov.co/Public/Tendering/OpportunityDetail/Index?noticeUID=CO1.NTC.7359411&amp;isFromPublicArea=True&amp;isModal=true&amp;asPopupView=true</t>
  </si>
  <si>
    <t>https://community.secop.gov.co/Public/Tendering/OpportunityDetail/Index?noticeUID=CO1.NTC.7355184&amp;isFromPublicArea=True&amp;isModal=true&amp;asPopupView=true</t>
  </si>
  <si>
    <t>https://community.secop.gov.co/Public/Tendering/OpportunityDetail/Index?noticeUID=CO1.NTC.7363166&amp;isFromPublicArea=True&amp;isModal=true&amp;asPopupView=true</t>
  </si>
  <si>
    <t>https://community.secop.gov.co/Public/Tendering/OpportunityDetail/Index?noticeUID=CO1.NTC.7364217&amp;isFromPublicArea=True&amp;isModal=true&amp;asPopupView=true</t>
  </si>
  <si>
    <t>https://community.secop.gov.co/Public/Tendering/OpportunityDetail/Index?noticeUID=CO1.NTC.7362323&amp;isFromPublicArea=True&amp;isModal=true&amp;asPopupView=true</t>
  </si>
  <si>
    <t>https://community.secop.gov.co/Public/Tendering/OpportunityDetail/Index?noticeUID=CO1.NTC.7363878&amp;isFromPublicArea=True&amp;isModal=true&amp;asPopupView=true</t>
  </si>
  <si>
    <t>https://community.secop.gov.co/Public/Tendering/OpportunityDetail/Index?noticeUID=CO1.NTC.7364898&amp;isFromPublicArea=True&amp;isModal=true&amp;asPopupView=true</t>
  </si>
  <si>
    <t>https://community.secop.gov.co/Public/Tendering/OpportunityDetail/Index?noticeUID=CO1.NTC.7365195&amp;isFromPublicArea=True&amp;isModal=true&amp;asPopupView=true</t>
  </si>
  <si>
    <t>https://community.secop.gov.co/Public/Tendering/OpportunityDetail/Index?noticeUID=CO1.NTC.7365531&amp;isFromPublicArea=True&amp;isModal=true&amp;asPopupView=true</t>
  </si>
  <si>
    <t>https://community.secop.gov.co/Public/Tendering/OpportunityDetail/Index?noticeUID=CO1.NTC.7369026&amp;isFromPublicArea=True&amp;isModal=true&amp;asPopupView=true</t>
  </si>
  <si>
    <t>https://community.secop.gov.co/Public/Tendering/OpportunityDetail/Index?noticeUID=CO1.NTC.7366749&amp;isFromPublicArea=True&amp;isModal=true&amp;asPopupView=true</t>
  </si>
  <si>
    <t>https://community.secop.gov.co/Public/Tendering/OpportunityDetail/Index?noticeUID=CO1.NTC.7366669&amp;isFromPublicArea=True&amp;isModal=true&amp;asPopupView=true</t>
  </si>
  <si>
    <t>https://community.secop.gov.co/Public/Tendering/OpportunityDetail/Index?noticeUID=CO1.NTC.7367392&amp;isFromPublicArea=True&amp;isModal=true&amp;asPopupView=true</t>
  </si>
  <si>
    <t>https://community.secop.gov.co/Public/Tendering/OpportunityDetail/Index?noticeUID=CO1.NTC.7368833&amp;isFromPublicArea=True&amp;isModal=true&amp;asPopupView=true</t>
  </si>
  <si>
    <t>https://community.secop.gov.co/Public/Tendering/OpportunityDetail/Index?noticeUID=CO1.NTC.7372563&amp;isFromPublicArea=True&amp;isModal=true&amp;asPopupView=true</t>
  </si>
  <si>
    <t>https://community.secop.gov.co/Public/Tendering/OpportunityDetail/Index?noticeUID=CO1.NTC.7374604&amp;isFromPublicArea=True&amp;isModal=true&amp;asPopupView=true</t>
  </si>
  <si>
    <t>https://community.secop.gov.co/Public/Tendering/OpportunityDetail/Index?noticeUID=CO1.NTC.7376869&amp;isFromPublicArea=True&amp;isModal=true&amp;asPopupView=true</t>
  </si>
  <si>
    <t>https://community.secop.gov.co/Public/Tendering/OpportunityDetail/Index?noticeUID=CO1.NTC.7382044&amp;isFromPublicArea=True&amp;isModal=true&amp;asPopupView=true</t>
  </si>
  <si>
    <t>https://community.secop.gov.co/Public/Tendering/OpportunityDetail/Index?noticeUID=CO1.NTC.7382545&amp;isFromPublicArea=True&amp;isModal=true&amp;asPopupView=true</t>
  </si>
  <si>
    <t>https://community.secop.gov.co/Public/Tendering/OpportunityDetail/Index?noticeUID=CO1.NTC.7382386&amp;isFromPublicArea=True&amp;isModal=true&amp;asPopupView=true</t>
  </si>
  <si>
    <t>https://community.secop.gov.co/Public/Tendering/OpportunityDetail/Index?noticeUID=CO1.NTC.7382773&amp;isFromPublicArea=True&amp;isModal=true&amp;asPopupView=true</t>
  </si>
  <si>
    <t>https://community.secop.gov.co/Public/Tendering/OpportunityDetail/Index?noticeUID=CO1.NTC.7384517&amp;isFromPublicArea=True&amp;isModal=true&amp;asPopupView=true</t>
  </si>
  <si>
    <t>https://community.secop.gov.co/Public/Tendering/OpportunityDetail/Index?noticeUID=CO1.NTC.7384531&amp;isFromPublicArea=True&amp;isModal=true&amp;asPopupView=true</t>
  </si>
  <si>
    <t>https://community.secop.gov.co/Public/Tendering/OpportunityDetail/Index?noticeUID=CO1.NTC.7384544&amp;isFromPublicArea=True&amp;isModal=true&amp;asPopupView=true</t>
  </si>
  <si>
    <t>https://community.secop.gov.co/Public/Tendering/OpportunityDetail/Index?noticeUID=CO1.NTC.7383244&amp;isFromPublicArea=True&amp;isModal=true&amp;asPopupView=true</t>
  </si>
  <si>
    <t>https://community.secop.gov.co/Public/Tendering/OpportunityDetail/Index?noticeUID=CO1.NTC.7384558&amp;isFromPublicArea=True&amp;isModal=true&amp;asPopupView=true</t>
  </si>
  <si>
    <t>https://community.secop.gov.co/Public/Tendering/OpportunityDetail/Index?noticeUID=CO1.NTC.7384233&amp;isFromPublicArea=True&amp;isModal=true&amp;asPopupView=true</t>
  </si>
  <si>
    <t>https://community.secop.gov.co/Public/Tendering/OpportunityDetail/Index?noticeUID=CO1.NTC.7384527&amp;isFromPublicArea=True&amp;isModal=true&amp;asPopupView=true</t>
  </si>
  <si>
    <t>https://community.secop.gov.co/Public/Tendering/OpportunityDetail/Index?noticeUID=CO1.NTC.7384445&amp;isFromPublicArea=True&amp;isModal=true&amp;asPopupView=true</t>
  </si>
  <si>
    <t>https://community.secop.gov.co/Public/Tendering/OpportunityDetail/Index?noticeUID=CO1.NTC.7384575&amp;isFromPublicArea=True&amp;isModal=true&amp;asPopupView=true</t>
  </si>
  <si>
    <t>https://community.secop.gov.co/Public/Tendering/OpportunityDetail/Index?noticeUID=CO1.NTC.7385638&amp;isFromPublicArea=True&amp;isModal=true&amp;asPopupView=true</t>
  </si>
  <si>
    <t>https://community.secop.gov.co/Public/Tendering/OpportunityDetail/Index?noticeUID=CO1.NTC.7394379&amp;isFromPublicArea=True&amp;isModal=true&amp;asPopupView=true</t>
  </si>
  <si>
    <t>https://community.secop.gov.co/Public/Tendering/OpportunityDetail/Index?noticeUID=CO1.NTC.7394908&amp;isFromPublicArea=True&amp;isModal=true&amp;asPopupView=true</t>
  </si>
  <si>
    <t>https://community.secop.gov.co/Public/Tendering/OpportunityDetail/Index?noticeUID=CO1.NTC.7397939&amp;isFromPublicArea=True&amp;isModal=true&amp;asPopupView=true</t>
  </si>
  <si>
    <t>https://community.secop.gov.co/Public/Tendering/OpportunityDetail/Index?noticeUID=CO1.NTC.7398328&amp;isFromPublicArea=True&amp;isModal=true&amp;asPopupView=true</t>
  </si>
  <si>
    <t>https://community.secop.gov.co/Public/Tendering/OpportunityDetail/Index?noticeUID=CO1.NTC.7399086&amp;isFromPublicArea=True&amp;isModal=true&amp;asPopupView=true</t>
  </si>
  <si>
    <t>https://community.secop.gov.co/Public/Tendering/OpportunityDetail/Index?noticeUID=CO1.NTC.7411204&amp;isFromPublicArea=True&amp;isModal=true&amp;asPopupView=true</t>
  </si>
  <si>
    <t>https://community.secop.gov.co/Public/Tendering/OpportunityDetail/Index?noticeUID=CO1.NTC.7411322&amp;isFromPublicArea=True&amp;isModal=true&amp;asPopupView=true</t>
  </si>
  <si>
    <t>https://community.secop.gov.co/Public/Tendering/OpportunityDetail/Index?noticeUID=CO1.NTC.7411359&amp;isFromPublicArea=True&amp;isModal=true&amp;asPopupView=true</t>
  </si>
  <si>
    <t>https://community.secop.gov.co/Public/Tendering/OpportunityDetail/Index?noticeUID=CO1.NTC.7416249&amp;isFromPublicArea=True&amp;isModal=true&amp;asPopupView=true</t>
  </si>
  <si>
    <t>https://community.secop.gov.co/Public/Tendering/OpportunityDetail/Index?noticeUID=CO1.NTC.7432395&amp;isFromPublicArea=True&amp;isModal=true&amp;asPopupView=true</t>
  </si>
  <si>
    <t>https://community.secop.gov.co/Public/Tendering/OpportunityDetail/Index?noticeUID=CO1.NTC.7432646&amp;isFromPublicArea=True&amp;isModal=true&amp;asPopupView=true</t>
  </si>
  <si>
    <t>https://community.secop.gov.co/Public/Tendering/OpportunityDetail/Index?noticeUID=CO1.NTC.7433402&amp;isFromPublicArea=True&amp;isModal=true&amp;asPopupView=true</t>
  </si>
  <si>
    <t>https://community.secop.gov.co/Public/Tendering/OpportunityDetail/Index?noticeUID=CO1.NTC.7434463&amp;isFromPublicArea=True&amp;isModal=true&amp;asPopupView=true</t>
  </si>
  <si>
    <t>https://community.secop.gov.co/Public/Tendering/OpportunityDetail/Index?noticeUID=CO1.NTC.7434716&amp;isFromPublicArea=True&amp;isModal=true&amp;asPopupView=true</t>
  </si>
  <si>
    <t>https://community.secop.gov.co/Public/Tendering/OpportunityDetail/Index?noticeUID=CO1.NTC.7435088&amp;isFromPublicArea=True&amp;isModal=true&amp;asPopupView=true</t>
  </si>
  <si>
    <t>https://community.secop.gov.co/Public/Tendering/OpportunityDetail/Index?noticeUID=CO1.NTC.7438269&amp;isFromPublicArea=True&amp;isModal=true&amp;asPopupView=true</t>
  </si>
  <si>
    <t>https://community.secop.gov.co/Public/Tendering/OpportunityDetail/Index?noticeUID=CO1.NTC.7444573&amp;isFromPublicArea=True&amp;isModal=true&amp;asPopupView=true</t>
  </si>
  <si>
    <t>https://community.secop.gov.co/Public/Tendering/OpportunityDetail/Index?noticeUID=CO1.NTC.7447580&amp;isFromPublicArea=True&amp;isModal=true&amp;asPopupView=true</t>
  </si>
  <si>
    <t>https://community.secop.gov.co/Public/Tendering/OpportunityDetail/Index?noticeUID=CO1.NTC.7443767&amp;isFromPublicArea=True&amp;isModal=true&amp;asPopupView=true</t>
  </si>
  <si>
    <t>https://community.secop.gov.co/Public/Tendering/OpportunityDetail/Index?noticeUID=CO1.NTC.7455380&amp;isFromPublicArea=True&amp;isModal=true&amp;asPopupView=true</t>
  </si>
  <si>
    <t>https://community.secop.gov.co/Public/Tendering/OpportunityDetail/Index?noticeUID=CO1.NTC.7454023&amp;isFromPublicArea=True&amp;isModal=true&amp;asPopupView=true</t>
  </si>
  <si>
    <t>https://community.secop.gov.co/Public/Tendering/OpportunityDetail/Index?noticeUID=CO1.NTC.7459935&amp;isFromPublicArea=True&amp;isModal=true&amp;asPopupView=true</t>
  </si>
  <si>
    <t>https://community.secop.gov.co/Public/Tendering/OpportunityDetail/Index?noticeUID=CO1.NTC.7460781&amp;isFromPublicArea=True&amp;isModal=true&amp;asPopupView=true</t>
  </si>
  <si>
    <t>https://community.secop.gov.co/Public/Tendering/OpportunityDetail/Index?noticeUID=CO1.NTC.7462402&amp;isFromPublicArea=True&amp;isModal=true&amp;asPopupView=true</t>
  </si>
  <si>
    <t>https://community.secop.gov.co/Public/Tendering/OpportunityDetail/Index?noticeUID=CO1.NTC.7462554&amp;isFromPublicArea=True&amp;isModal=true&amp;asPopupView=true</t>
  </si>
  <si>
    <t>https://community.secop.gov.co/Public/Tendering/OpportunityDetail/Index?noticeUID=CO1.NTC.7466358&amp;isFromPublicArea=True&amp;isModal=true&amp;asPopupView=true</t>
  </si>
  <si>
    <t>https://community.secop.gov.co/Public/Tendering/OpportunityDetail/Index?noticeUID=CO1.NTC.7467878&amp;isFromPublicArea=True&amp;isModal=true&amp;asPopupView=true</t>
  </si>
  <si>
    <t>https://community.secop.gov.co/Public/Tendering/OpportunityDetail/Index?noticeUID=CO1.NTC.7470499&amp;isFromPublicArea=True&amp;isModal=true&amp;asPopupView=true</t>
  </si>
  <si>
    <t>https://community.secop.gov.co/Public/Tendering/OpportunityDetail/Index?noticeUID=CO1.NTC.7470963&amp;isFromPublicArea=True&amp;isModal=true&amp;asPopupView=true</t>
  </si>
  <si>
    <t>https://community.secop.gov.co/Public/Tendering/OpportunityDetail/Index?noticeUID=CO1.NTC.7489749&amp;isFromPublicArea=True&amp;isModal=true&amp;asPopupView=true</t>
  </si>
  <si>
    <t>087-2025</t>
  </si>
  <si>
    <t>088-2025</t>
  </si>
  <si>
    <t>098-2025</t>
  </si>
  <si>
    <t>101-2025</t>
  </si>
  <si>
    <t>103-2025</t>
  </si>
  <si>
    <t>108-2025</t>
  </si>
  <si>
    <t>112-2025</t>
  </si>
  <si>
    <t>114-2025</t>
  </si>
  <si>
    <t>115-2025</t>
  </si>
  <si>
    <t>118-2025</t>
  </si>
  <si>
    <t>120-2025</t>
  </si>
  <si>
    <t>121-2025</t>
  </si>
  <si>
    <t>122-2025</t>
  </si>
  <si>
    <t>123-2025</t>
  </si>
  <si>
    <t>124-2025</t>
  </si>
  <si>
    <t>126-2025</t>
  </si>
  <si>
    <t>127-2025</t>
  </si>
  <si>
    <t>128-2025</t>
  </si>
  <si>
    <t>129-2025</t>
  </si>
  <si>
    <t>130-2025</t>
  </si>
  <si>
    <t>131-2025</t>
  </si>
  <si>
    <t>132-2025</t>
  </si>
  <si>
    <t>133-2025</t>
  </si>
  <si>
    <t>134-2025</t>
  </si>
  <si>
    <t>136-2025</t>
  </si>
  <si>
    <t>137-2025</t>
  </si>
  <si>
    <t>138-2025</t>
  </si>
  <si>
    <t>139-2025</t>
  </si>
  <si>
    <t>140-2025</t>
  </si>
  <si>
    <t>141-2025</t>
  </si>
  <si>
    <t>142-2025</t>
  </si>
  <si>
    <t>143-2025</t>
  </si>
  <si>
    <t>144-2025</t>
  </si>
  <si>
    <t>145-2025</t>
  </si>
  <si>
    <t>146-2025</t>
  </si>
  <si>
    <t>147-2025</t>
  </si>
  <si>
    <t>148-2025</t>
  </si>
  <si>
    <t>149-2025</t>
  </si>
  <si>
    <t>150-2025</t>
  </si>
  <si>
    <t>151-2025</t>
  </si>
  <si>
    <t>152-2025</t>
  </si>
  <si>
    <t>153-2025</t>
  </si>
  <si>
    <t>154-2025</t>
  </si>
  <si>
    <t>155-2025</t>
  </si>
  <si>
    <t>156-2025</t>
  </si>
  <si>
    <t>157-2025</t>
  </si>
  <si>
    <t>158-2025</t>
  </si>
  <si>
    <t>159-2025</t>
  </si>
  <si>
    <t>160-2025</t>
  </si>
  <si>
    <t>161-2025</t>
  </si>
  <si>
    <t>162-2025</t>
  </si>
  <si>
    <t>163-2025</t>
  </si>
  <si>
    <t>164-2025</t>
  </si>
  <si>
    <t>165-2025</t>
  </si>
  <si>
    <t>166-2025</t>
  </si>
  <si>
    <t>167-2025</t>
  </si>
  <si>
    <t>168-2025</t>
  </si>
  <si>
    <t>169-2025</t>
  </si>
  <si>
    <t>170-2025</t>
  </si>
  <si>
    <t>171-2025</t>
  </si>
  <si>
    <t>172-2025</t>
  </si>
  <si>
    <t>173-2025</t>
  </si>
  <si>
    <t>174-2025</t>
  </si>
  <si>
    <t>175-2025</t>
  </si>
  <si>
    <t>176-2025</t>
  </si>
  <si>
    <t>177-2025</t>
  </si>
  <si>
    <t>178-2025</t>
  </si>
  <si>
    <t>179-2025</t>
  </si>
  <si>
    <t>180-2025</t>
  </si>
  <si>
    <t>181-2025</t>
  </si>
  <si>
    <t>182-2025</t>
  </si>
  <si>
    <t>183-2025</t>
  </si>
  <si>
    <t>184-2025</t>
  </si>
  <si>
    <t>185-2025</t>
  </si>
  <si>
    <t>186-2025</t>
  </si>
  <si>
    <t>187-2025</t>
  </si>
  <si>
    <t>188-2025</t>
  </si>
  <si>
    <t>189-2025</t>
  </si>
  <si>
    <t>190-2025</t>
  </si>
  <si>
    <t>191-2025</t>
  </si>
  <si>
    <t>192-2025</t>
  </si>
  <si>
    <t>193-2025</t>
  </si>
  <si>
    <t>194-2025</t>
  </si>
  <si>
    <t>195-2025</t>
  </si>
  <si>
    <t>196-2025</t>
  </si>
  <si>
    <t>197-2025</t>
  </si>
  <si>
    <t>198-2025</t>
  </si>
  <si>
    <t>199-2025</t>
  </si>
  <si>
    <t>200-2025</t>
  </si>
  <si>
    <t>201-2025</t>
  </si>
  <si>
    <t>202-2025</t>
  </si>
  <si>
    <t>203-2025</t>
  </si>
  <si>
    <t>204-2025</t>
  </si>
  <si>
    <t>205-2025</t>
  </si>
  <si>
    <t>206-2025</t>
  </si>
  <si>
    <t>207-2025</t>
  </si>
  <si>
    <t>208-2025</t>
  </si>
  <si>
    <t>209-2025</t>
  </si>
  <si>
    <t>210-2025</t>
  </si>
  <si>
    <t>211-2025</t>
  </si>
  <si>
    <t>212-2025</t>
  </si>
  <si>
    <t>213-2025</t>
  </si>
  <si>
    <t>214-2025</t>
  </si>
  <si>
    <t>215-2025</t>
  </si>
  <si>
    <t>216-2025</t>
  </si>
  <si>
    <t>217-2025</t>
  </si>
  <si>
    <t>218-2025</t>
  </si>
  <si>
    <t>219-2025</t>
  </si>
  <si>
    <t>220-2025</t>
  </si>
  <si>
    <t>221-2025</t>
  </si>
  <si>
    <t>222-2025</t>
  </si>
  <si>
    <t>223-2025</t>
  </si>
  <si>
    <t>224-2025</t>
  </si>
  <si>
    <t>225-2025</t>
  </si>
  <si>
    <t>226-2025</t>
  </si>
  <si>
    <t>227-2025</t>
  </si>
  <si>
    <t>228-2025</t>
  </si>
  <si>
    <t>229-2025</t>
  </si>
  <si>
    <t>231-2025</t>
  </si>
  <si>
    <t>232-2025</t>
  </si>
  <si>
    <t>233-2025</t>
  </si>
  <si>
    <t>234-2025</t>
  </si>
  <si>
    <t>235-2025</t>
  </si>
  <si>
    <t>236-2025</t>
  </si>
  <si>
    <t>237-2025</t>
  </si>
  <si>
    <t>238-2025</t>
  </si>
  <si>
    <t>239-2025</t>
  </si>
  <si>
    <t>240-2025</t>
  </si>
  <si>
    <t>241-2025</t>
  </si>
  <si>
    <t>242-2025</t>
  </si>
  <si>
    <t>243-2025</t>
  </si>
  <si>
    <t>244-2025</t>
  </si>
  <si>
    <t>245-2025</t>
  </si>
  <si>
    <t>246-2025</t>
  </si>
  <si>
    <t>247-2025</t>
  </si>
  <si>
    <t>248-2025</t>
  </si>
  <si>
    <t>249-2025</t>
  </si>
  <si>
    <t>250-2025</t>
  </si>
  <si>
    <t>252-2025</t>
  </si>
  <si>
    <t>255-2025</t>
  </si>
  <si>
    <t>256-2025</t>
  </si>
  <si>
    <t>257-2025</t>
  </si>
  <si>
    <t>258-2025</t>
  </si>
  <si>
    <t>259-2025</t>
  </si>
  <si>
    <t>260-2025</t>
  </si>
  <si>
    <t>262-2025</t>
  </si>
  <si>
    <t>263-2025</t>
  </si>
  <si>
    <t>264-2025</t>
  </si>
  <si>
    <t>265-2025</t>
  </si>
  <si>
    <t>266-2025</t>
  </si>
  <si>
    <t>267-2025</t>
  </si>
  <si>
    <t>268-2025</t>
  </si>
  <si>
    <t>270-2025</t>
  </si>
  <si>
    <t>271-2025</t>
  </si>
  <si>
    <t>273-2025</t>
  </si>
  <si>
    <t>274-2025</t>
  </si>
  <si>
    <t>275-2025</t>
  </si>
  <si>
    <t>276-2025</t>
  </si>
  <si>
    <t>277-2025</t>
  </si>
  <si>
    <t>278-2025</t>
  </si>
  <si>
    <t>279-2025</t>
  </si>
  <si>
    <t>SELECCION ABREVIADA SUBASTA INVERSA</t>
  </si>
  <si>
    <t>MARIA ISABEL MALDONADO MONSALVE</t>
  </si>
  <si>
    <t>LAURA ALEJANDRA ARBELAEZ CANCELADA</t>
  </si>
  <si>
    <t>MARIA ANGELICA JIMENEZ GUTIERREZ</t>
  </si>
  <si>
    <t>DANIEL FERNANDO GALLEGO MORENO</t>
  </si>
  <si>
    <t>NATALIA ANDREA ESPINOSA CESPEDES</t>
  </si>
  <si>
    <t>WILSON ANDRES AGUIRRE ROMERO</t>
  </si>
  <si>
    <t>NANCY ROCIO ROMERO RODRIGUEZ</t>
  </si>
  <si>
    <t>JESUS ALFONSO ARIAS SANTOS</t>
  </si>
  <si>
    <t>DAVID HERNANDO BELLO LADINO</t>
  </si>
  <si>
    <t>MARTHA LEONOR CASTILLO DIMATE</t>
  </si>
  <si>
    <t>RAQUEL  AMADO TORRES</t>
  </si>
  <si>
    <t>KENIA LIZETH SILVA RINCON</t>
  </si>
  <si>
    <t>PEDRO JAVIER PRIETO RODRIGUEZ</t>
  </si>
  <si>
    <t>DIANA PATRICIA PINEDA GUZMAN</t>
  </si>
  <si>
    <t>CLAUDIO ANDRES NOGUERA PIDGHIRNAY</t>
  </si>
  <si>
    <t>WILDER ANDRES OLAYA PINZON</t>
  </si>
  <si>
    <t>JENNY ARISMEDY RIVAS ALVARADO</t>
  </si>
  <si>
    <t>JOSE GREGORIO RINCON ALBARRACIN</t>
  </si>
  <si>
    <t>TATIANA JUDITH ARDILA PALLARES</t>
  </si>
  <si>
    <t>ANA MIREYA VILLAMIL OSPINA</t>
  </si>
  <si>
    <t>WILLIAN EDUARDO OBANDO GOMEZ</t>
  </si>
  <si>
    <t>FABIAN  GUZMAN PATIÑO</t>
  </si>
  <si>
    <t>LAURA CAROLINA SANDOVAL CABRERA</t>
  </si>
  <si>
    <t>ANDERSON STEVEN MONTENEGRO LOZANO</t>
  </si>
  <si>
    <t>DIANA XIMENA SIERRA MENDEZ</t>
  </si>
  <si>
    <t>FRANCISCO ANTONIO COLORADO MUÑOZ</t>
  </si>
  <si>
    <t>DAVID GIOVANNI BARRERA</t>
  </si>
  <si>
    <t>ASTRITH TERESA GALLO ALFONSO</t>
  </si>
  <si>
    <t>ANDRES FELIPE HOYOS NARANJO</t>
  </si>
  <si>
    <t>JENNY CAMILA TIRADO MUÑOZ</t>
  </si>
  <si>
    <t>JUAN FRANCISCO LOPEZ PRADA</t>
  </si>
  <si>
    <t>CARLOS EDUARDO MEDELLIN BECERRA</t>
  </si>
  <si>
    <t>SANDRA MILENA GAMBA PULIDO</t>
  </si>
  <si>
    <t>JEISON HERIBERTO ORDUÑA MARTINEZ</t>
  </si>
  <si>
    <t>GLORIA ALEJANDRA USME ARBELAEZ</t>
  </si>
  <si>
    <t>FABIAN ESTEBAN FUENTES RODRIGUEZ</t>
  </si>
  <si>
    <t>ANA MARIA QUINTERO MONTES</t>
  </si>
  <si>
    <t>JAVIER OSWALDO PARRA CARDENAS</t>
  </si>
  <si>
    <t>NATALIA  MIRANDA NIETO</t>
  </si>
  <si>
    <t>LUZ PILAR TORRES FONSECA</t>
  </si>
  <si>
    <t>CESAR ERNESTO MALPICA RODRIGUEZ</t>
  </si>
  <si>
    <t>CARLOS MARIO LATORRE GONZALEZ</t>
  </si>
  <si>
    <t>LAURA VIVIANA CRUZ MARTINEZ</t>
  </si>
  <si>
    <t>DIANA CAROLINA NARANJO OLARTE</t>
  </si>
  <si>
    <t>JUAN CARLOS BATEMAN CASTRILLON</t>
  </si>
  <si>
    <t>FREDY ALEXANDER SABOGAL VARELA</t>
  </si>
  <si>
    <t>FERNANDO  SIERRA VARGAS</t>
  </si>
  <si>
    <t>HASBLEIDY LORENA ALDANA URREA</t>
  </si>
  <si>
    <t>RICARDO  SALAZAR DIAZ</t>
  </si>
  <si>
    <t>MARTHA CECILIA FLOREZ ROMERO</t>
  </si>
  <si>
    <t>LUIS FERNANDO FERNANDEZ SANCHEZ</t>
  </si>
  <si>
    <t>JENNY ALEXANDRA JIMENEZ MARIÑO</t>
  </si>
  <si>
    <t>CARLOS ANDRES GUILLEN REY</t>
  </si>
  <si>
    <t>MIGUEL  COLLAZOS COLLAZOS</t>
  </si>
  <si>
    <t>KAREN VANESSA BARRETO SUTACHAN</t>
  </si>
  <si>
    <t>ANA MARIA OSORIO SANCHEZ</t>
  </si>
  <si>
    <t>MARY YULIANA JARAMILLO</t>
  </si>
  <si>
    <t>YULIETH  SANCHEZ GUIZA</t>
  </si>
  <si>
    <t>RAUL ALEJANDRO ESPINOSA SUAREZ</t>
  </si>
  <si>
    <t>DEIVY EDUARDO GOMEZ CASTILLO</t>
  </si>
  <si>
    <t>DAVID MAURICIO OLARTE ESCOBAR</t>
  </si>
  <si>
    <t>FERNEY  MARTINEZ RIVERA</t>
  </si>
  <si>
    <t>RODRIGO  BOLIVAR OSPINA</t>
  </si>
  <si>
    <t>CLARENA  ROZO MARTINEZ</t>
  </si>
  <si>
    <t>FRANCY LEGGIOLA ROJAS PINILLA</t>
  </si>
  <si>
    <t>LUIS CARLOS VERGEL HERNANDEZ</t>
  </si>
  <si>
    <t>NEVYER HERNANDO BARBOSA DOMINGUEZ</t>
  </si>
  <si>
    <t>LUZ ADRIANA DURAN GALEANO</t>
  </si>
  <si>
    <t>NINFA LIZZETTE RODRIGUEZ CELIS</t>
  </si>
  <si>
    <t>EDWIN EDUARDO OSORIO PIÑEROS</t>
  </si>
  <si>
    <t>JULIAN CAMILO PINZON ROJAS</t>
  </si>
  <si>
    <t>HENCY ALEJANDRA TORRES VALENCIA</t>
  </si>
  <si>
    <t>FERNANDO  BALDION NIÑO</t>
  </si>
  <si>
    <t>CARLOS ANDRES MORALES SANCHEZ</t>
  </si>
  <si>
    <t>EDILBERTO  BARON CALDERON</t>
  </si>
  <si>
    <t>NAYIVER  GUEVARA ROJAS</t>
  </si>
  <si>
    <t>YENNY VIVIANA FORERO RAMIREZ</t>
  </si>
  <si>
    <t>JOSHUA FELIPE OCHOA TAUSA</t>
  </si>
  <si>
    <t>DIEGO ARTURO TORRES JIMENEZ</t>
  </si>
  <si>
    <t>JOSE NICOLAS ARIZA CASTILLO</t>
  </si>
  <si>
    <t>CRISTIAN JAVIER GOMEZ CASTIBLANCO</t>
  </si>
  <si>
    <t>ANDREA PAOLA VELASCO PINEDA</t>
  </si>
  <si>
    <t>GABRIEL  HERRERA POTEL</t>
  </si>
  <si>
    <t>DIEGO ANDRES ANGARITA MURILLO</t>
  </si>
  <si>
    <t>WALTER EDUARDO BECERRA LEANDRO</t>
  </si>
  <si>
    <t>CARLOS ANTONIO VIVAS SOLARTE</t>
  </si>
  <si>
    <t>JUAN DAVID CAMACHO BERRIO</t>
  </si>
  <si>
    <t>LAURA ELENA ALVAREZ IRIARTE</t>
  </si>
  <si>
    <t>LAURA PATRICIA PERDOMO IZQUIERDO</t>
  </si>
  <si>
    <t>DIANA ALEXANDRA CHINGATE CACERES</t>
  </si>
  <si>
    <t>GLADYS STELLA GUTIERREZ CEPEDA</t>
  </si>
  <si>
    <t>JOHANNA ALEXANDRA RAMIREZ BELTRAN</t>
  </si>
  <si>
    <t>LUISA FERNANDA CARRILLO CORREDOR</t>
  </si>
  <si>
    <t>OSCAR FERNANDO LOPEZ LASPRILLA</t>
  </si>
  <si>
    <t>ANTHONY ALEXANDER ROBAYO PULGA</t>
  </si>
  <si>
    <t>LIBORIO NOEL MONCALEANO OSPINA</t>
  </si>
  <si>
    <t>IVAN SANTIAGO VILLAMIZAR URBINA</t>
  </si>
  <si>
    <t>CARLOS GERMAN PLAZAS BONILLA</t>
  </si>
  <si>
    <t>JOHN HELBER CUERVO PAMPLONA</t>
  </si>
  <si>
    <t>HERMES  RAMIREZ AROCA</t>
  </si>
  <si>
    <t>ADRIANA  PALACIOS MANRIQUE</t>
  </si>
  <si>
    <t>OMAR ALEXIS PINZON RODRIGUEZ</t>
  </si>
  <si>
    <t>CARLOS ALBERTO RINCON VALDERRAMA</t>
  </si>
  <si>
    <t>OLIVIA LIZETH LEAL ALTURO</t>
  </si>
  <si>
    <t>MONICA MARIA CABRA BAUTISTA</t>
  </si>
  <si>
    <t>GABRIEL ANTONIO VALLEJO HERNANDEZ</t>
  </si>
  <si>
    <t>GUILLERMO ALBERTO VARGAS LEON</t>
  </si>
  <si>
    <t>DIEGO SEBASTIAN CAÑAVERAL NARANJO</t>
  </si>
  <si>
    <t>PABLO ARTURO MONTENEGRO CANO</t>
  </si>
  <si>
    <t>MARIA TERESA CABEZAS BERMUDEZ</t>
  </si>
  <si>
    <t>NOHORA ISABEL ARIZA PEREZ</t>
  </si>
  <si>
    <t>JENNY PAOLA MESA AGUIRRE</t>
  </si>
  <si>
    <t>BEJARANO RODRIGUEZ ABOGADOS S A S</t>
  </si>
  <si>
    <t>TATIANA  BUELVAS RAMOS</t>
  </si>
  <si>
    <t>LUIS ANDRES ALVAREZ TORRADO</t>
  </si>
  <si>
    <t>CAMILO ERNESTO CADENA CANDELA</t>
  </si>
  <si>
    <t>RENE MAURICIO REYES MURILLO</t>
  </si>
  <si>
    <t>NATALIA ANDREA ROMERO MIRANDA</t>
  </si>
  <si>
    <t>JOSE WILSON CASTRO PADILLA</t>
  </si>
  <si>
    <t>NESTOR ANDRES JAMAICA PAIPA</t>
  </si>
  <si>
    <t>LAURA  HINCAPIE BRAVO</t>
  </si>
  <si>
    <t>LEONARDO  CRUZ VELASQUEZ</t>
  </si>
  <si>
    <t>VICTOR MANUEL PEREZ HERNANDEZ</t>
  </si>
  <si>
    <t>WILLIAM ALBERTO GARCIA MORENO</t>
  </si>
  <si>
    <t>OSCAR JOAQUIN VILLAMIZAR DIAZ</t>
  </si>
  <si>
    <t>IVONNE NAYHESKA VALDES CASTRO</t>
  </si>
  <si>
    <t>DAVID RODRIGO UBAQUE RICO</t>
  </si>
  <si>
    <t>LOURDES  VIVAS PAVAJEAU</t>
  </si>
  <si>
    <t>BRAINN STEWART LOPEZ LEON</t>
  </si>
  <si>
    <t>MICHAEL STIVENS VILLAMIL QUINTERO</t>
  </si>
  <si>
    <t>NUBIA ALEJANDRA ROJAS NIÑO</t>
  </si>
  <si>
    <t>CARLOS HECTOR MEDIORREAL RAMIREZ</t>
  </si>
  <si>
    <t>ANGELICA ALEXANDRA RODRIGUEZ MUSTAFA</t>
  </si>
  <si>
    <t>MARIA CAMILA RODRIGUEZ GARZON</t>
  </si>
  <si>
    <t>CARLOS ALBERTO NARANJO VINCHERI</t>
  </si>
  <si>
    <t>ERIKA VANESA PINZON QUEVEDO</t>
  </si>
  <si>
    <t>LUIS ALFONSO ZAMORA URREGO</t>
  </si>
  <si>
    <t>DANIELA  DUARTE CRUZ</t>
  </si>
  <si>
    <t>MARIA PAULA BRUGES GUEVARA</t>
  </si>
  <si>
    <t>JORGE ELIECER CAMARGO MENDOZA</t>
  </si>
  <si>
    <t>MAURICIO  GARCIA BUITRAGO</t>
  </si>
  <si>
    <t>EDWIN OSWALDO MOYANO ALFONSO</t>
  </si>
  <si>
    <t>LUIS ORLANDO BARRERA CEPEDA</t>
  </si>
  <si>
    <t>AGAPITO  CASTRO CASTRO</t>
  </si>
  <si>
    <t>YOLANDA BEATRIZ CABALLERO PEREZ</t>
  </si>
  <si>
    <t>SUJEY YADIRA ORDOÑEZ DIAZ</t>
  </si>
  <si>
    <t>JOSE ISMAEL CLAVIJO CASTAÑO</t>
  </si>
  <si>
    <t>LUIS CARLOS VIVAS ZAPATA</t>
  </si>
  <si>
    <t>JACK JONATHAN MEDINA ROJAS</t>
  </si>
  <si>
    <t>MARTHA ISABEL MARTINEZ CAMELO</t>
  </si>
  <si>
    <t>JHONATAN AUGUSTO GOMEZ LEYTON</t>
  </si>
  <si>
    <t>MARIA FERNANDA ZARATE JIMENEZ</t>
  </si>
  <si>
    <t>JAIME ALBERTO VERA ROJAS</t>
  </si>
  <si>
    <t>XIMENA DEL PILAR RODRIGUEZ CIFUENTES</t>
  </si>
  <si>
    <t>CRISTIAN RICARDO POVEDA LOPEZ</t>
  </si>
  <si>
    <t>SILVIO ALFREDO PADRON HERNANDEZ</t>
  </si>
  <si>
    <t>GILMA STELLA VARGAS CACERES</t>
  </si>
  <si>
    <t>OLGA ALEXANDRA MARTINEZ</t>
  </si>
  <si>
    <t>JOSE VICENTE SARMIENTO RUIZ</t>
  </si>
  <si>
    <t>RAFAEL GUILLERMO PLAZAS SIERRA</t>
  </si>
  <si>
    <t>CRISTOBAL  RODRIGUEZ RICAURTE</t>
  </si>
  <si>
    <t>CLAUDIA ALEJANDRA RINCON MOLINA</t>
  </si>
  <si>
    <t>RICARDO  VALENCIA GIL</t>
  </si>
  <si>
    <t>CAMILO EDUARDO DUARTE ESCAMILLA</t>
  </si>
  <si>
    <t>ERIKA NINIVED RUIZ CASAS</t>
  </si>
  <si>
    <t>WALTER HEMBER ALVAREZ BUSTOS</t>
  </si>
  <si>
    <t>DORIS JOSEFINA AMAYA MONDRAGON</t>
  </si>
  <si>
    <t>JORGE OSWALDO BARRERA RODRIGUEZ</t>
  </si>
  <si>
    <t>LESLIE JULIETH MARIN VELASQUEZ</t>
  </si>
  <si>
    <t>KEVIN SEBASTIAN HERRERA OSUNA</t>
  </si>
  <si>
    <t>SANDRA PAOLA GALVIS CASTILLO</t>
  </si>
  <si>
    <t>JORGE ENRIQUE ROJAS DURAN</t>
  </si>
  <si>
    <t>EDUARDO  SIERRA ZAMORA</t>
  </si>
  <si>
    <t>YENNY ROSSIO MARTINEZ PINEDA</t>
  </si>
  <si>
    <t>YURLEY  VERGEL VACA</t>
  </si>
  <si>
    <t>HECTOR WILLIAM CABRERA ROJAS</t>
  </si>
  <si>
    <t>LILLIAN DANIELA BELTRAN BARRERA</t>
  </si>
  <si>
    <t>ELIZABETH  ARIAS HERNANDEZ</t>
  </si>
  <si>
    <t>DIANA MILENA MATTA RUBIANO</t>
  </si>
  <si>
    <t>SHIRLEY  LINDARTE QUINTERO</t>
  </si>
  <si>
    <t>EDWIN  DIAZ PAEZ</t>
  </si>
  <si>
    <t>ALBEIRO  GOMEZ SALAMANCA</t>
  </si>
  <si>
    <t>YUDY PAOLA FAGUA MERCHAN</t>
  </si>
  <si>
    <t>MARIA ANGELICA CARDOZO AMAYA</t>
  </si>
  <si>
    <t>SIRLEY CAROLINE PARRA URQUIJO</t>
  </si>
  <si>
    <t>CAROLINA  HERNANDEZ CHAVES</t>
  </si>
  <si>
    <t>GISELLE  GONZALEZ MARTIN</t>
  </si>
  <si>
    <t>GISSELT ANDREA TORRES ALVARADO</t>
  </si>
  <si>
    <t>ASTRID CAROLINA SANDOVAL ROJAS</t>
  </si>
  <si>
    <t>CHRISTIAN DAVID MORENO RIVERA</t>
  </si>
  <si>
    <t>SERGIO HERNAN AVILA CABRERA</t>
  </si>
  <si>
    <t>DARZEE YULI TORRES MORALES</t>
  </si>
  <si>
    <t>BRIAN ALIRIO VARELA LOZANO</t>
  </si>
  <si>
    <t>YOBANY  FORERO GUTIERREZ</t>
  </si>
  <si>
    <t>CESAR EDUARDO RODRIGUEZ PINZON</t>
  </si>
  <si>
    <t>ELIZABETH  HERNANDEZ RUGELES</t>
  </si>
  <si>
    <t>KEVIN FRANCISCO ARBELAEZ BOHORQUEZ</t>
  </si>
  <si>
    <t>OSCAR MATEO TAUTIVA ROZO</t>
  </si>
  <si>
    <t>CINDY MARIA DE LOS REMEDIOS ARREDONDO SANCHEZ</t>
  </si>
  <si>
    <t>OSCAR JAVIER URREGO ROMERO</t>
  </si>
  <si>
    <t>SILVIA JULIANA MANRIQUE FLOREZ</t>
  </si>
  <si>
    <t>SILVIA ELEONORA GARCIA CONVERS</t>
  </si>
  <si>
    <t>HERNAN  LOPEZ BELTRAN</t>
  </si>
  <si>
    <t>MANUEL ALBERTO MORENO MONROY</t>
  </si>
  <si>
    <t>GINNY DAYANE ACOSTA AVILA</t>
  </si>
  <si>
    <t>JANETH LUCIA RODRIGUEZ CASTRO</t>
  </si>
  <si>
    <t>ROSA ANGELICA TELLEZ SANABRIA</t>
  </si>
  <si>
    <t>EDWUARD ANDRES REYES ALVARADO</t>
  </si>
  <si>
    <t>JACQUELINE  GOMEZ MANRIQUE</t>
  </si>
  <si>
    <t>DAVID SANTIAGO ORTIZ PACHECO</t>
  </si>
  <si>
    <t>DIANA ESPERANZA MURCIA ROJAS</t>
  </si>
  <si>
    <t>DANIELA  CARVAJAL TAPASCO</t>
  </si>
  <si>
    <t>LAURA VALENTINA LATORRE CABRERA</t>
  </si>
  <si>
    <t>JAIME ALBERTO VERGARA GARCIA</t>
  </si>
  <si>
    <t>ALEJANDRO  BOGOTA VANEGAS</t>
  </si>
  <si>
    <t>MIGUEL ALEJANDRO ABRIL PEREZ</t>
  </si>
  <si>
    <t>YULIHED ANDREA ARIZA CONSUEGRA</t>
  </si>
  <si>
    <t>NATALIA VALENTINA ARENAS CHACON</t>
  </si>
  <si>
    <t>NICOLAS  SILVA MATIZ</t>
  </si>
  <si>
    <t>ANDREA CATHERINE DIAZ SALAZAR</t>
  </si>
  <si>
    <t>MARCO POLO SANCHEZ BUSTOS</t>
  </si>
  <si>
    <t>DIEGO MAURICIO PINILLA DATIVA</t>
  </si>
  <si>
    <t>ELIN ANDERSON HERNANDEZ GARZON</t>
  </si>
  <si>
    <t>DIANA ALEJANDRA ARROYO CONTRERAS</t>
  </si>
  <si>
    <t>ESTHER JULIANA GALINDO MERCHAN</t>
  </si>
  <si>
    <t>JOHN HELVER MARTINEZ REYES</t>
  </si>
  <si>
    <t>ALFONSO MANUEL MORATTO FLOREZ</t>
  </si>
  <si>
    <t>JENNY PAOLA MOLINA ALBA</t>
  </si>
  <si>
    <t>IVAN ANDRES FELIPE SERNA GALEANO</t>
  </si>
  <si>
    <t>DANIEL EDUARDO GOMEZ ROMERO</t>
  </si>
  <si>
    <t>SONIA YINETH HERRERA GONZALEZ</t>
  </si>
  <si>
    <t>DIEGO ARMANDO REYES MORENO</t>
  </si>
  <si>
    <t>ANDRES EDUARDO SUAREZ ACEVEDO</t>
  </si>
  <si>
    <t>JUAN CARLOS BEJARANO BAYONA</t>
  </si>
  <si>
    <t>JAIRO  DUSSAN LEON</t>
  </si>
  <si>
    <t>CARLOS ALBERTO ALDANA MONTAÑA</t>
  </si>
  <si>
    <t>ALDEMAR  GUZMAN YARA</t>
  </si>
  <si>
    <t>DAVID  MONROY MACHADO</t>
  </si>
  <si>
    <t>LUIS ALFREDO BENITEZ GARCIA</t>
  </si>
  <si>
    <t>NATALIA VIVIANA SALAMANCA GONZALEZ</t>
  </si>
  <si>
    <t>BLANCA LEIDY PEÑA CALDERON</t>
  </si>
  <si>
    <t>UAECD-CD-087-2025</t>
  </si>
  <si>
    <t>UAECD-CD-088-2025</t>
  </si>
  <si>
    <t>UAECD-CD-098-2025</t>
  </si>
  <si>
    <t>UAECD-CD-101-2025</t>
  </si>
  <si>
    <t>UAECD-CD-103-2025</t>
  </si>
  <si>
    <t>UAECD-CD-107-2025</t>
  </si>
  <si>
    <t>UAECD-CD-111-2025</t>
  </si>
  <si>
    <t>UAECD-CD-113-2025</t>
  </si>
  <si>
    <t>UAECD-CD-114-2025</t>
  </si>
  <si>
    <t>UAECD-CD-117-2025</t>
  </si>
  <si>
    <t>UAECD-CD-119-2025</t>
  </si>
  <si>
    <t>UAECD-CD-120-2025</t>
  </si>
  <si>
    <t>UAECD-CD-121-2025</t>
  </si>
  <si>
    <t>UAECD-CD-122-2025</t>
  </si>
  <si>
    <t>UAECD-CD-123-2025</t>
  </si>
  <si>
    <t>UAECD-CD-125-2025</t>
  </si>
  <si>
    <t>UAECD-CD-126-2025</t>
  </si>
  <si>
    <t>UAECD-CD-127-2025</t>
  </si>
  <si>
    <t>UAECD-CD-128-2025</t>
  </si>
  <si>
    <t>UAECD-CD-129-2025</t>
  </si>
  <si>
    <t>UAECD-CD-130-2025</t>
  </si>
  <si>
    <t>UAECD-CD-131-2025</t>
  </si>
  <si>
    <t>UAECD-CD-132-2025</t>
  </si>
  <si>
    <t>UAECD-CD-133-2025</t>
  </si>
  <si>
    <t>UAECD-CD-135-2025</t>
  </si>
  <si>
    <t>UAECD-CD-136-2025</t>
  </si>
  <si>
    <t>UAECD-CD-137-2025</t>
  </si>
  <si>
    <t>UAECD-CD-138-2025</t>
  </si>
  <si>
    <t>UAECD-CD-139-2025</t>
  </si>
  <si>
    <t>UAECD-CD-140-2025</t>
  </si>
  <si>
    <t>UAECD-CD-141-2025</t>
  </si>
  <si>
    <t>UAECD-CD-142-2025</t>
  </si>
  <si>
    <t>UAECD-CD-143-2025</t>
  </si>
  <si>
    <t>UAECD-CD-144-2025</t>
  </si>
  <si>
    <t>UAECD-CD-145-2025</t>
  </si>
  <si>
    <t>UAECD-CD-146-2025</t>
  </si>
  <si>
    <t>UAECD-CD-147-2025</t>
  </si>
  <si>
    <t>UAECD-CD-148-2025</t>
  </si>
  <si>
    <t>UAECD-CD-149-2025</t>
  </si>
  <si>
    <t>UAECD-CD-150-2025</t>
  </si>
  <si>
    <t>UAECD-CD-151-2025</t>
  </si>
  <si>
    <t>UAECD-CD-152-2025</t>
  </si>
  <si>
    <t>UAECD-CD-153-2025</t>
  </si>
  <si>
    <t>UAECD-CD-154-2025</t>
  </si>
  <si>
    <t>UAECD-CD-155-2025</t>
  </si>
  <si>
    <t>UAECD-CD-156-2025</t>
  </si>
  <si>
    <t>UAECD-CD-157-2025</t>
  </si>
  <si>
    <t>UAECD-CD-158-2025</t>
  </si>
  <si>
    <t>UAECD-CD-159-2025</t>
  </si>
  <si>
    <t>UAECD-CD-160-2025</t>
  </si>
  <si>
    <t>UAECD-CD-161-2025</t>
  </si>
  <si>
    <t>UAECD-CD-162-2025</t>
  </si>
  <si>
    <t>UAECD-CD-163-2025</t>
  </si>
  <si>
    <t>UAECD-CD-164-2025</t>
  </si>
  <si>
    <t>UAECD-CD-165-2025</t>
  </si>
  <si>
    <t>UAECD-CD-166-2025</t>
  </si>
  <si>
    <t>UAECD-CD-167-2025</t>
  </si>
  <si>
    <t>UAECD-CD-168-2025</t>
  </si>
  <si>
    <t>UAECD-CD-169-2025</t>
  </si>
  <si>
    <t>UAECD-CD-170-2025</t>
  </si>
  <si>
    <t>UAECD-CD-171-2025</t>
  </si>
  <si>
    <t>UAECD-CD-172-2025</t>
  </si>
  <si>
    <t>UAECD-CD-173-2025</t>
  </si>
  <si>
    <t>UAECD-CD-174-2025</t>
  </si>
  <si>
    <t>UAECD-CD-175-2025</t>
  </si>
  <si>
    <t>UAECD-CD-176-2025</t>
  </si>
  <si>
    <t>UAECD-CD-177-2025</t>
  </si>
  <si>
    <t>UAECD-CD-178-2025</t>
  </si>
  <si>
    <t>UAECD-CD-179-2025</t>
  </si>
  <si>
    <t>UAECD-CD-180-2025</t>
  </si>
  <si>
    <t>UAECD-CD-181-2025</t>
  </si>
  <si>
    <t>UAECD-CD-182-2025</t>
  </si>
  <si>
    <t>UAECD-CD-183-2025</t>
  </si>
  <si>
    <t>UAECD-CD-184-2025</t>
  </si>
  <si>
    <t>UAECD-CD-185-2025</t>
  </si>
  <si>
    <t>UAECD-CD-186-2025</t>
  </si>
  <si>
    <t>UAECD-CD-187-2025</t>
  </si>
  <si>
    <t>UAECD-CD-188-2025</t>
  </si>
  <si>
    <t>UAECD-CD-189-2025</t>
  </si>
  <si>
    <t>UAECD-CD-190-2025</t>
  </si>
  <si>
    <t>UAECD-CD-191-2025</t>
  </si>
  <si>
    <t>UAECD-CD-192-2025</t>
  </si>
  <si>
    <t>UAECD-CD-193-2025</t>
  </si>
  <si>
    <t>UAECD-CD-194-2025</t>
  </si>
  <si>
    <t>UAECD-CD-195-2025</t>
  </si>
  <si>
    <t>UAECD-CD-196-2025</t>
  </si>
  <si>
    <t>UAECD-CD-197-2025</t>
  </si>
  <si>
    <t xml:space="preserve">UAECD-CD-198-2025 </t>
  </si>
  <si>
    <t>UAECD-CD-199-2025</t>
  </si>
  <si>
    <t>UAECD-CD-200-2025</t>
  </si>
  <si>
    <t>UAECD-CD-201-2025</t>
  </si>
  <si>
    <t>UAECD-CD-202-2025</t>
  </si>
  <si>
    <t>UAECD-CD-203-2025</t>
  </si>
  <si>
    <t>UAECD-CD-204-2025</t>
  </si>
  <si>
    <t>UAECD-CD-205-2025</t>
  </si>
  <si>
    <t>UAECD-CD-206-2025</t>
  </si>
  <si>
    <t>UAECD-CD-207-2025</t>
  </si>
  <si>
    <t>UAECD-CD-208-2025</t>
  </si>
  <si>
    <t>UAECD-CD-209-2025</t>
  </si>
  <si>
    <t>UAECD-CD-210-2025</t>
  </si>
  <si>
    <t>UAECD-CD-211-2025</t>
  </si>
  <si>
    <t>UAECD-CD-212-2025</t>
  </si>
  <si>
    <t>UAECD-CD-213-2025</t>
  </si>
  <si>
    <t>UAECD-CD-214-2025</t>
  </si>
  <si>
    <t>UAECD-CD-215-2025</t>
  </si>
  <si>
    <t>UAECD-CD-216-2025</t>
  </si>
  <si>
    <t>UAECD-CD-217-2025</t>
  </si>
  <si>
    <t>UAECD-CD-218-2025</t>
  </si>
  <si>
    <t>UAECD-CD-219-2025</t>
  </si>
  <si>
    <t>UAECD-CD-220-2025</t>
  </si>
  <si>
    <t>UAECD-CD-221-2025</t>
  </si>
  <si>
    <t>UAECD-CD-222-2025</t>
  </si>
  <si>
    <t>UAECD-CD-223-2025</t>
  </si>
  <si>
    <t>UAECD-CD-224-2025</t>
  </si>
  <si>
    <t>UAECD-CD-225-2025</t>
  </si>
  <si>
    <t>UAECD-CD-226-2025</t>
  </si>
  <si>
    <t>UAECD-CD-227-2025</t>
  </si>
  <si>
    <t>UAECD-CD-228-2025</t>
  </si>
  <si>
    <t>UAECD-CD-230-2025</t>
  </si>
  <si>
    <t>UAECD-CD-231-2025</t>
  </si>
  <si>
    <t>UAECD-CD-232-2025</t>
  </si>
  <si>
    <t>UAECD-CD-233-2025</t>
  </si>
  <si>
    <t>UAECD-CD-234-2025</t>
  </si>
  <si>
    <t>UAECD-CD-235-2025</t>
  </si>
  <si>
    <t>UAECD-CD-236-2025</t>
  </si>
  <si>
    <t>UAECD-CD-237-2025</t>
  </si>
  <si>
    <t>UAECD-CD-238-2025</t>
  </si>
  <si>
    <t>UAECD-CD-239-2025</t>
  </si>
  <si>
    <t>UAECD-CD-240-2025</t>
  </si>
  <si>
    <t>UAECD-CD-241-2025</t>
  </si>
  <si>
    <t>UAECD-CD-242-2025</t>
  </si>
  <si>
    <t>UAECD-CD-243-2025</t>
  </si>
  <si>
    <t>UAECD-CD-244-2025</t>
  </si>
  <si>
    <t>UAECD-CD-245-2025</t>
  </si>
  <si>
    <t>UAECD-CD-246-2025</t>
  </si>
  <si>
    <t>UAECD-CD-247-2025</t>
  </si>
  <si>
    <t>UAECD-CD-248-2025</t>
  </si>
  <si>
    <t>UAECD-CD-249-2025</t>
  </si>
  <si>
    <t>UAECD-CD-251-2025</t>
  </si>
  <si>
    <t>UAECD-CD-254-2025</t>
  </si>
  <si>
    <t>UAECD-CD-255-2025</t>
  </si>
  <si>
    <t>UAECD-CD-256-2025</t>
  </si>
  <si>
    <t>UAECD-CD-257-2025</t>
  </si>
  <si>
    <t>UAECD-CD-258-2025</t>
  </si>
  <si>
    <t>UAECD-CD-259-2025</t>
  </si>
  <si>
    <t>UAECD-CD-261-2025</t>
  </si>
  <si>
    <t>UAECD-CD-262-2025</t>
  </si>
  <si>
    <t>UAECD-CD-263-2025</t>
  </si>
  <si>
    <t>UAECD-CD-264-2025</t>
  </si>
  <si>
    <t>UAECD-CD-265-2025</t>
  </si>
  <si>
    <t>UAECD-CD-266-2025</t>
  </si>
  <si>
    <t>UAECD-CD-267-2025</t>
  </si>
  <si>
    <t>UAECD-CD-268-2025</t>
  </si>
  <si>
    <t>UAECD-CD-269-2025</t>
  </si>
  <si>
    <t>UAECD-CD-270-2025</t>
  </si>
  <si>
    <t>UAECD-CD-272-2025</t>
  </si>
  <si>
    <t>UAECD-CD-271-2025</t>
  </si>
  <si>
    <t>UAECD-CD-273-2025</t>
  </si>
  <si>
    <t>UAECD-CD-274-2025</t>
  </si>
  <si>
    <t>UAECD-CD-275-2025</t>
  </si>
  <si>
    <t>UAECD-CD-276-2025</t>
  </si>
  <si>
    <t>DIANA KARINA RUIZ PERILLA</t>
  </si>
  <si>
    <t>WILLIAM EMIRO MEDINA TARAZONA</t>
  </si>
  <si>
    <t>ELIZABETH MONTAÑO RODRIGUEZ</t>
  </si>
  <si>
    <t>JUAN CARLOS ZAMUDIO ROZO</t>
  </si>
  <si>
    <t>JOSE ALEJANDRO SUAREZ CLEVES</t>
  </si>
  <si>
    <t>https://community.secop.gov.co/Public/Tendering/OpportunityDetail/Index?noticeUID=CO1.NTC.7411399&amp;isFromPublicArea=True&amp;isModal=true&amp;asPopupView=true</t>
  </si>
  <si>
    <t>https://community.secop.gov.co/Public/Tendering/OpportunityDetail/Index?noticeUID=CO1.NTC.7413285&amp;isFromPublicArea=True&amp;isModal=true&amp;asPopupView=true</t>
  </si>
  <si>
    <t>https://community.secop.gov.co/Public/Tendering/OpportunityDetail/Index?noticeUID=CO1.NTC.7440294&amp;isFromPublicArea=True&amp;isModal=true&amp;asPopupView=true</t>
  </si>
  <si>
    <t>https://community.secop.gov.co/Public/Tendering/OpportunityDetail/Index?noticeUID=CO1.NTC.7443814&amp;isFromPublicArea=True&amp;isModal=true&amp;asPopupView=true</t>
  </si>
  <si>
    <t>https://community.secop.gov.co/Public/Tendering/OpportunityDetail/Index?noticeUID=CO1.NTC.7451059&amp;isFromPublicArea=True&amp;isModal=true&amp;asPopupView=true</t>
  </si>
  <si>
    <t>https://community.secop.gov.co/Public/Tendering/OpportunityDetail/Index?noticeUID=CO1.NTC.7459902&amp;isFromPublicArea=True&amp;isModal=true&amp;asPopupView=true</t>
  </si>
  <si>
    <t>https://community.secop.gov.co/Public/Tendering/OpportunityDetail/Index?noticeUID=CO1.NTC.7462346&amp;isFromPublicArea=True&amp;isModal=true&amp;asPopupView=true</t>
  </si>
  <si>
    <t>https://community.secop.gov.co/Public/Tendering/OpportunityDetail/Index?noticeUID=CO1.NTC.7466556&amp;isFromPublicArea=True&amp;isModal=true&amp;asPopupView=true</t>
  </si>
  <si>
    <t>https://community.secop.gov.co/Public/Tendering/OpportunityDetail/Index?noticeUID=CO1.NTC.7471871&amp;isFromPublicArea=True&amp;isModal=true&amp;asPopupView=true</t>
  </si>
  <si>
    <t>https://community.secop.gov.co/Public/Tendering/OpportunityDetail/Index?noticeUID=CO1.NTC.7471659&amp;isFromPublicArea=True&amp;isModal=true&amp;asPopupView=true</t>
  </si>
  <si>
    <t>https://community.secop.gov.co/Public/Tendering/OpportunityDetail/Index?noticeUID=CO1.NTC.7473682&amp;isFromPublicArea=True&amp;isModal=true&amp;asPopupView=true</t>
  </si>
  <si>
    <t>https://community.secop.gov.co/Public/Tendering/OpportunityDetail/Index?noticeUID=CO1.NTC.7473910&amp;isFromPublicArea=True&amp;isModal=true&amp;asPopupView=true</t>
  </si>
  <si>
    <t>https://community.secop.gov.co/Public/Tendering/OpportunityDetail/Index?noticeUID=CO1.NTC.7473012&amp;isFromPublicArea=True&amp;isModal=true&amp;asPopupView=true</t>
  </si>
  <si>
    <t>https://community.secop.gov.co/Public/Tendering/OpportunityDetail/Index?noticeUID=CO1.NTC.7473195&amp;isFromPublicArea=True&amp;isModal=true&amp;asPopupView=true</t>
  </si>
  <si>
    <t>https://community.secop.gov.co/Public/Tendering/OpportunityDetail/Index?noticeUID=CO1.NTC.7473608&amp;isFromPublicArea=True&amp;isModal=true&amp;asPopupView=true</t>
  </si>
  <si>
    <t>https://community.secop.gov.co/Public/Tendering/OpportunityDetail/Index?noticeUID=CO1.NTC.7477097&amp;isFromPublicArea=True&amp;isModal=true&amp;asPopupView=true</t>
  </si>
  <si>
    <t>https://community.secop.gov.co/Public/Tendering/OpportunityDetail/Index?noticeUID=CO1.NTC.7479087&amp;isFromPublicArea=True&amp;isModal=true&amp;asPopupView=true</t>
  </si>
  <si>
    <t>https://community.secop.gov.co/Public/Tendering/OpportunityDetail/Index?noticeUID=CO1.NTC.7483603&amp;isFromPublicArea=True&amp;isModal=true&amp;asPopupView=true</t>
  </si>
  <si>
    <t>https://community.secop.gov.co/Public/Tendering/OpportunityDetail/Index?noticeUID=CO1.NTC.7484949&amp;isFromPublicArea=True&amp;isModal=true&amp;asPopupView=true</t>
  </si>
  <si>
    <t>https://community.secop.gov.co/Public/Tendering/OpportunityDetail/Index?noticeUID=CO1.NTC.7488725&amp;isFromPublicArea=True&amp;isModal=true&amp;asPopupView=true</t>
  </si>
  <si>
    <t>https://community.secop.gov.co/Public/Tendering/OpportunityDetail/Index?noticeUID=CO1.NTC.7487971&amp;isFromPublicArea=True&amp;isModal=true&amp;asPopupView=true</t>
  </si>
  <si>
    <t>https://community.secop.gov.co/Public/Tendering/OpportunityDetail/Index?noticeUID=CO1.NTC.7493000&amp;isFromPublicArea=True&amp;isModal=true&amp;asPopupView=true</t>
  </si>
  <si>
    <t>https://community.secop.gov.co/Public/Tendering/OpportunityDetail/Index?noticeUID=CO1.NTC.7493571&amp;isFromPublicArea=True&amp;isModal=true&amp;asPopupView=true</t>
  </si>
  <si>
    <t>https://community.secop.gov.co/Public/Tendering/OpportunityDetail/Index?noticeUID=CO1.NTC.7489405&amp;isFromPublicArea=True&amp;isModal=true&amp;asPopupView=true</t>
  </si>
  <si>
    <t>https://community.secop.gov.co/Public/Tendering/OpportunityDetail/Index?noticeUID=CO1.NTC.7492601&amp;isFromPublicArea=True&amp;isModal=true&amp;asPopupView=true</t>
  </si>
  <si>
    <t>https://community.secop.gov.co/Public/Tendering/OpportunityDetail/Index?noticeUID=CO1.NTC.7493672&amp;isFromPublicArea=True&amp;isModal=true&amp;asPopupView=true</t>
  </si>
  <si>
    <t>https://community.secop.gov.co/Public/Tendering/OpportunityDetail/Index?noticeUID=CO1.NTC.7493402&amp;isFromPublicArea=True&amp;isModal=true&amp;asPopupView=true</t>
  </si>
  <si>
    <t>https://community.secop.gov.co/Public/Tendering/OpportunityDetail/Index?noticeUID=CO1.NTC.7494799&amp;isFromPublicArea=True&amp;isModal=true&amp;asPopupView=true</t>
  </si>
  <si>
    <t>https://community.secop.gov.co/Public/Tendering/OpportunityDetail/Index?noticeUID=CO1.NTC.7494398&amp;isFromPublicArea=True&amp;isModal=true&amp;asPopupView=true</t>
  </si>
  <si>
    <t>https://community.secop.gov.co/Public/Tendering/OpportunityDetail/Index?noticeUID=CO1.NTC.7501204&amp;isFromPublicArea=True&amp;isModal=true&amp;asPopupView=true</t>
  </si>
  <si>
    <t>https://community.secop.gov.co/Public/Tendering/OpportunityDetail/Index?noticeUID=CO1.NTC.7505784&amp;isFromPublicArea=True&amp;isModal=true&amp;asPopupView=true</t>
  </si>
  <si>
    <t>https://community.secop.gov.co/Public/Tendering/OpportunityDetail/Index?noticeUID=CO1.NTC.7506486&amp;isFromPublicArea=True&amp;isModal=true&amp;asPopupView=true</t>
  </si>
  <si>
    <t>https://community.secop.gov.co/Public/Tendering/OpportunityDetail/Index?noticeUID=CO1.NTC.7506986&amp;isFromPublicArea=True&amp;isModal=true&amp;asPopupView=true</t>
  </si>
  <si>
    <t>https://community.secop.gov.co/Public/Tendering/OpportunityDetail/Index?noticeUID=CO1.NTC.7520238&amp;isFromPublicArea=True&amp;isModal=true&amp;asPopupView=true</t>
  </si>
  <si>
    <t>https://community.secop.gov.co/Public/Tendering/OpportunityDetail/Index?noticeUID=CO1.NTC.7518787&amp;isFromPublicArea=True&amp;isModal=true&amp;asPopupView=true</t>
  </si>
  <si>
    <t>https://community.secop.gov.co/Public/Tendering/OpportunityDetail/Index?noticeUID=CO1.NTC.7525615&amp;isFromPublicArea=True&amp;isModal=true&amp;asPopupView=true</t>
  </si>
  <si>
    <t>https://community.secop.gov.co/Public/Tendering/OpportunityDetail/Index?noticeUID=CO1.NTC.7522130&amp;isFromPublicArea=True&amp;isModal=true&amp;asPopupView=true</t>
  </si>
  <si>
    <t>https://community.secop.gov.co/Public/Tendering/OpportunityDetail/Index?noticeUID=CO1.NTC.7528012&amp;isFromPublicArea=True&amp;isModal=true&amp;asPopupView=true</t>
  </si>
  <si>
    <t>https://community.secop.gov.co/Public/Tendering/OpportunityDetail/Index?noticeUID=CO1.NTC.7533044&amp;isFromPublicArea=True&amp;isModal=true&amp;asPopupView=true</t>
  </si>
  <si>
    <t>https://community.secop.gov.co/Public/Tendering/OpportunityDetail/Index?noticeUID=CO1.NTC.7529679&amp;isFromPublicArea=True&amp;isModal=true&amp;asPopupView=true</t>
  </si>
  <si>
    <t>https://community.secop.gov.co/Public/Tendering/OpportunityDetail/Index?noticeUID=CO1.NTC.7534298&amp;isFromPublicArea=True&amp;isModal=true&amp;asPopupView=true</t>
  </si>
  <si>
    <t>https://community.secop.gov.co/Public/Tendering/OpportunityDetail/Index?noticeUID=CO1.NTC.7532270&amp;isFromPublicArea=True&amp;isModal=true&amp;asPopupView=true</t>
  </si>
  <si>
    <t>https://community.secop.gov.co/Public/Tendering/OpportunityDetail/Index?noticeUID=CO1.NTC.7532642&amp;isFromPublicArea=True&amp;isModal=true&amp;asPopupView=true</t>
  </si>
  <si>
    <t>https://community.secop.gov.co/Public/Tendering/OpportunityDetail/Index?noticeUID=CO1.NTC.7533517&amp;isFromPublicArea=True&amp;isModal=true&amp;asPopupView=true</t>
  </si>
  <si>
    <t>https://community.secop.gov.co/Public/Tendering/OpportunityDetail/Index?noticeUID=CO1.NTC.7536345&amp;isFromPublicArea=True&amp;isModal=true&amp;asPopupView=true</t>
  </si>
  <si>
    <t>https://community.secop.gov.co/Public/Tendering/OpportunityDetail/Index?noticeUID=CO1.NTC.7536413&amp;isFromPublicArea=True&amp;isModal=true&amp;asPopupView=true</t>
  </si>
  <si>
    <t>https://community.secop.gov.co/Public/Tendering/OpportunityDetail/Index?noticeUID=CO1.NTC.7536260&amp;isFromPublicArea=True&amp;isModal=true&amp;asPopupView=true</t>
  </si>
  <si>
    <t>https://community.secop.gov.co/Public/Tendering/OpportunityDetail/Index?noticeUID=CO1.NTC.7541530&amp;isFromPublicArea=True&amp;isModal=true&amp;asPopupView=true</t>
  </si>
  <si>
    <t>https://community.secop.gov.co/Public/Tendering/OpportunityDetail/Index?noticeUID=CO1.NTC.7536769&amp;isFromPublicArea=True&amp;isModal=true&amp;asPopupView=true</t>
  </si>
  <si>
    <t>https://community.secop.gov.co/Public/Tendering/OpportunityDetail/Index?noticeUID=CO1.NTC.7537826&amp;isFromPublicArea=True&amp;isModal=true&amp;asPopupView=true</t>
  </si>
  <si>
    <t>https://community.secop.gov.co/Public/Tendering/OpportunityDetail/Index?noticeUID=CO1.NTC.7538212&amp;isFromPublicArea=True&amp;isModal=true&amp;asPopupView=true</t>
  </si>
  <si>
    <t>https://community.secop.gov.co/Public/Tendering/OpportunityDetail/Index?noticeUID=CO1.NTC.7541675&amp;isFromPublicArea=True&amp;isModal=true&amp;asPopupView=true</t>
  </si>
  <si>
    <t>https://community.secop.gov.co/Public/Tendering/OpportunityDetail/Index?noticeUID=CO1.NTC.7545392&amp;isFromPublicArea=True&amp;isModal=true&amp;asPopupView=true</t>
  </si>
  <si>
    <t>https://community.secop.gov.co/Public/Tendering/OpportunityDetail/Index?noticeUID=CO1.NTC.7541333&amp;isFromPublicArea=True&amp;isModal=true&amp;asPopupView=true</t>
  </si>
  <si>
    <t>https://community.secop.gov.co/Public/Tendering/OpportunityDetail/Index?noticeUID=CO1.NTC.7552139&amp;isFromPublicArea=True&amp;isModal=true&amp;asPopupView=true</t>
  </si>
  <si>
    <t>https://community.secop.gov.co/Public/Tendering/OpportunityDetail/Index?noticeUID=CO1.NTC.7554971&amp;isFromPublicArea=True&amp;isModal=true&amp;asPopupView=true</t>
  </si>
  <si>
    <t>https://community.secop.gov.co/Public/Tendering/OpportunityDetail/Index?noticeUID=CO1.NTC.7552525&amp;isFromPublicArea=True&amp;isModal=true&amp;asPopupView=true</t>
  </si>
  <si>
    <t>https://community.secop.gov.co/Public/Tendering/OpportunityDetail/Index?noticeUID=CO1.NTC.7553546&amp;isFromPublicArea=True&amp;isModal=true&amp;asPopupView=true</t>
  </si>
  <si>
    <t>https://community.secop.gov.co/Public/Tendering/OpportunityDetail/Index?noticeUID=CO1.NTC.7561531&amp;isFromPublicArea=True&amp;isModal=true&amp;asPopupView=true</t>
  </si>
  <si>
    <t>https://community.secop.gov.co/Public/Tendering/OpportunityDetail/Index?noticeUID=CO1.NTC.7554535&amp;isFromPublicArea=True&amp;isModal=true&amp;asPopupView=true</t>
  </si>
  <si>
    <t>https://community.secop.gov.co/Public/Tendering/OpportunityDetail/Index?noticeUID=CO1.NTC.7569179&amp;isFromPublicArea=True&amp;isModal=true&amp;asPopupView=true</t>
  </si>
  <si>
    <t>https://community.secop.gov.co/Public/Tendering/OpportunityDetail/Index?noticeUID=CO1.NTC.7557740&amp;isFromPublicArea=True&amp;isModal=true&amp;asPopupView=true</t>
  </si>
  <si>
    <t>https://community.secop.gov.co/Public/Tendering/OpportunityDetail/Index?noticeUID=CO1.NTC.7557050&amp;isFromPublicArea=True&amp;isModal=true&amp;asPopupView=true</t>
  </si>
  <si>
    <t>https://community.secop.gov.co/Public/Tendering/OpportunityDetail/Index?noticeUID=CO1.NTC.7568173&amp;isFromPublicArea=True&amp;isModal=true&amp;asPopupView=true</t>
  </si>
  <si>
    <t>https://community.secop.gov.co/Public/Tendering/OpportunityDetail/Index?noticeUID=CO1.NTC.7566366&amp;isFromPublicArea=True&amp;isModal=true&amp;asPopupView=true</t>
  </si>
  <si>
    <t>https://community.secop.gov.co/Public/Tendering/OpportunityDetail/Index?noticeUID=CO1.NTC.7569200&amp;isFromPublicArea=True&amp;isModal=true&amp;asPopupView=true</t>
  </si>
  <si>
    <t>https://community.secop.gov.co/Public/Tendering/ContractNoticePhases/View?PPI=CO1.PPI.37298467&amp;isFromPublicArea=True&amp;isModal=False</t>
  </si>
  <si>
    <t>https://community.secop.gov.co/Public/Tendering/OpportunityDetail/Index?noticeUID=CO1.NTC.7569849&amp;isFromPublicArea=True&amp;isModal=true&amp;asPopupView=true</t>
  </si>
  <si>
    <t>https://community.secop.gov.co/Public/Tendering/OpportunityDetail/Index?noticeUID=CO1.NTC.7569680&amp;isFromPublicArea=True&amp;isModal=true&amp;asPopupView=true</t>
  </si>
  <si>
    <t>https://community.secop.gov.co/Public/Tendering/OpportunityDetail/Index?noticeUID=CO1.NTC.7570577&amp;isFromPublicArea=True&amp;isModal=true&amp;asPopupView=true</t>
  </si>
  <si>
    <t>https://community.secop.gov.co/Public/Tendering/OpportunityDetail/Index?noticeUID=CO1.NTC.7571614&amp;isFromPublicArea=True&amp;isModal=true&amp;asPopupView=true</t>
  </si>
  <si>
    <t>https://community.secop.gov.co/Public/Tendering/OpportunityDetail/Index?noticeUID=CO1.NTC.7581316&amp;isFromPublicArea=True&amp;isModal=true&amp;asPopupView=true</t>
  </si>
  <si>
    <t>https://community.secop.gov.co/Public/Tendering/OpportunityDetail/Index?noticeUID=CO1.NTC.7589908&amp;isFromPublicArea=True&amp;isModal=true&amp;asPopupView=true</t>
  </si>
  <si>
    <t>https://community.secop.gov.co/Public/Tendering/OpportunityDetail/Index?noticeUID=CO1.NTC.7586978&amp;isFromPublicArea=True&amp;isModal=true&amp;asPopupView=true</t>
  </si>
  <si>
    <t>https://community.secop.gov.co/Public/Tendering/OpportunityDetail/Index?noticeUID=CO1.NTC.7585656&amp;isFromPublicArea=True&amp;isModal=true&amp;asPopupView=true</t>
  </si>
  <si>
    <t>https://community.secop.gov.co/Public/Tendering/OpportunityDetail/Index?noticeUID=CO1.NTC.7586268&amp;isFromPublicArea=True&amp;isModal=true&amp;asPopupView=true</t>
  </si>
  <si>
    <t>https://community.secop.gov.co/Public/Tendering/OpportunityDetail/Index?noticeUID=CO1.NTC.7588506&amp;isFromPublicArea=True&amp;isModal=true&amp;asPopupView=true</t>
  </si>
  <si>
    <t>https://community.secop.gov.co/Public/Tendering/OpportunityDetail/Index?noticeUID=CO1.NTC.7587931&amp;isFromPublicArea=True&amp;isModal=true&amp;asPopupView=true</t>
  </si>
  <si>
    <t>https://community.secop.gov.co/Public/Tendering/OpportunityDetail/Index?noticeUID=CO1.NTC.7588811&amp;isFromPublicArea=True&amp;isModal=true&amp;asPopupView=true</t>
  </si>
  <si>
    <t>https://community.secop.gov.co/Public/Tendering/OpportunityDetail/Index?noticeUID=CO1.NTC.7598484&amp;isFromPublicArea=True&amp;isModal=true&amp;asPopupView=true</t>
  </si>
  <si>
    <t>https://community.secop.gov.co/Public/Tendering/OpportunityDetail/Index?noticeUID=CO1.NTC.7598798&amp;isFromPublicArea=True&amp;isModal=true&amp;asPopupView=true</t>
  </si>
  <si>
    <t>https://community.secop.gov.co/Public/Tendering/OpportunityDetail/Index?noticeUID=CO1.NTC.7599886&amp;isFromPublicArea=True&amp;isModal=true&amp;asPopupView=true</t>
  </si>
  <si>
    <t>https://community.secop.gov.co/Public/Tendering/OpportunityDetail/Index?noticeUID=CO1.NTC.7599868&amp;isFromPublicArea=True&amp;isModal=true&amp;asPopupView=true</t>
  </si>
  <si>
    <t>https://community.secop.gov.co/Public/Tendering/OpportunityDetail/Index?noticeUID=CO1.NTC.7603351&amp;isFromPublicArea=True&amp;isModal=true&amp;asPopupView=true</t>
  </si>
  <si>
    <t>https://community.secop.gov.co/Public/Tendering/OpportunityDetail/Index?noticeUID=CO1.NTC.7614128&amp;isFromPublicArea=True&amp;isModal=true&amp;asPopupView=true</t>
  </si>
  <si>
    <t>https://community.secop.gov.co/Public/Tendering/OpportunityDetail/Index?noticeUID=CO1.NTC.7608049&amp;isFromPublicArea=True&amp;isModal=true&amp;asPopupView=true</t>
  </si>
  <si>
    <t>https://community.secop.gov.co/Public/Tendering/OpportunityDetail/Index?noticeUID=CO1.NTC.7614042&amp;isFromPublicArea=True&amp;isModal=true&amp;asPopupView=true</t>
  </si>
  <si>
    <t>https://community.secop.gov.co/Public/Tendering/OpportunityDetail/Index?noticeUID=CO1.NTC.7602438&amp;isFromPublicArea=True&amp;isModal=true&amp;asPopupView=true</t>
  </si>
  <si>
    <t>https://community.secop.gov.co/Public/Tendering/OpportunityDetail/Index?noticeUID=CO1.NTC.7602857&amp;isFromPublicArea=True&amp;isModal=true&amp;asPopupView=true</t>
  </si>
  <si>
    <t>https://community.secop.gov.co/Public/Tendering/OpportunityDetail/Index?noticeUID=CO1.NTC.7610172&amp;isFromPublicArea=True&amp;isModal=true&amp;asPopupView=true</t>
  </si>
  <si>
    <t>https://community.secop.gov.co/Public/Tendering/OpportunityDetail/Index?noticeUID=CO1.NTC.7613124&amp;isFromPublicArea=True&amp;isModal=true&amp;asPopupView=true</t>
  </si>
  <si>
    <t>https://community.secop.gov.co/Public/Tendering/OpportunityDetail/Index?noticeUID=CO1.NTC.7622295&amp;isFromPublicArea=True&amp;isModal=true&amp;asPopupView=true</t>
  </si>
  <si>
    <t>https://community.secop.gov.co/Public/Tendering/OpportunityDetail/Index?noticeUID=CO1.NTC.7615061&amp;isFromPublicArea=True&amp;isModal=true&amp;asPopupView=true</t>
  </si>
  <si>
    <t>https://community.secop.gov.co/Public/Tendering/OpportunityDetail/Index?noticeUID=CO1.NTC.7622095&amp;isFromPublicArea=True&amp;isModal=true&amp;asPopupView=true</t>
  </si>
  <si>
    <t>https://community.secop.gov.co/Public/Tendering/OpportunityDetail/Index?noticeUID=CO1.NTC.7620367&amp;isFromPublicArea=True&amp;isModal=true&amp;asPopupView=true</t>
  </si>
  <si>
    <t>https://community.secop.gov.co/Public/Tendering/OpportunityDetail/Index?noticeUID=CO1.NTC.7621113&amp;isFromPublicArea=True&amp;isModal=true&amp;asPopupView=true</t>
  </si>
  <si>
    <t>https://community.secop.gov.co/Public/Tendering/OpportunityDetail/Index?noticeUID=CO1.NTC.7623310&amp;isFromPublicArea=True&amp;isModal=true&amp;asPopupView=true</t>
  </si>
  <si>
    <t>https://community.secop.gov.co/Public/Tendering/OpportunityDetail/Index?noticeUID=CO1.NTC.7625920&amp;isFromPublicArea=True&amp;isModal=true&amp;asPopupView=true</t>
  </si>
  <si>
    <t>https://community.secop.gov.co/Public/Tendering/OpportunityDetail/Index?noticeUID=CO1.NTC.7626292&amp;isFromPublicArea=True&amp;isModal=true&amp;asPopupView=true</t>
  </si>
  <si>
    <t>https://community.secop.gov.co/Public/Tendering/OpportunityDetail/Index?noticeUID=CO1.NTC.7629031&amp;isFromPublicArea=True&amp;isModal=true&amp;asPopupView=true</t>
  </si>
  <si>
    <t>https://community.secop.gov.co/Public/Tendering/OpportunityDetail/Index?noticeUID=CO1.NTC.7634105&amp;isFromPublicArea=True&amp;isModal=true&amp;asPopupView=true</t>
  </si>
  <si>
    <t>https://community.secop.gov.co/Public/Tendering/OpportunityDetail/Index?noticeUID=CO1.NTC.7634916&amp;isFromPublicArea=True&amp;isModal=true&amp;asPopupView=true</t>
  </si>
  <si>
    <t>https://community.secop.gov.co/Public/Tendering/OpportunityDetail/Index?noticeUID=CO1.NTC.7641025&amp;isFromPublicArea=True&amp;isModal=true&amp;asPopupView=true</t>
  </si>
  <si>
    <t>https://community.secop.gov.co/Public/Tendering/OpportunityDetail/Index?noticeUID=CO1.NTC.7639570&amp;isFromPublicArea=True&amp;isModal=true&amp;asPopupView=true</t>
  </si>
  <si>
    <t>https://community.secop.gov.co/Public/Tendering/OpportunityDetail/Index?noticeUID=CO1.NTC.7641016&amp;isFromPublicArea=True&amp;isModal=true&amp;asPopupView=true</t>
  </si>
  <si>
    <t>https://community.secop.gov.co/Public/Tendering/OpportunityDetail/Index?noticeUID=CO1.NTC.7641215&amp;isFromPublicArea=True&amp;isModal=true&amp;asPopupView=true</t>
  </si>
  <si>
    <t>https://community.secop.gov.co/Public/Tendering/OpportunityDetail/Index?noticeUID=CO1.NTC.7640965&amp;isFromPublicArea=True&amp;isModal=true&amp;asPopupView=true</t>
  </si>
  <si>
    <t>https://community.secop.gov.co/Public/Tendering/OpportunityDetail/Index?noticeUID=CO1.NTC.7643149&amp;isFromPublicArea=True&amp;isModal=true&amp;asPopupView=true</t>
  </si>
  <si>
    <t>https://community.secop.gov.co/Public/Tendering/OpportunityDetail/Index?noticeUID=CO1.NTC.7643638&amp;isFromPublicArea=True&amp;isModal=true&amp;asPopupView=true</t>
  </si>
  <si>
    <t>https://community.secop.gov.co/Public/Tendering/OpportunityDetail/Index?noticeUID=CO1.NTC.7645423&amp;isFromPublicArea=True&amp;isModal=true&amp;asPopupView=true</t>
  </si>
  <si>
    <t>https://community.secop.gov.co/Public/Tendering/OpportunityDetail/Index?noticeUID=CO1.NTC.7644079&amp;isFromPublicArea=True&amp;isModal=true&amp;asPopupView=true</t>
  </si>
  <si>
    <t>https://community.secop.gov.co/Public/Tendering/OpportunityDetail/Index?noticeUID=CO1.NTC.7648290&amp;isFromPublicArea=True&amp;isModal=true&amp;asPopupView=true</t>
  </si>
  <si>
    <t>https://community.secop.gov.co/Public/Tendering/OpportunityDetail/Index?noticeUID=CO1.NTC.7649609&amp;isFromPublicArea=True&amp;isModal=true&amp;asPopupView=true</t>
  </si>
  <si>
    <t>https://community.secop.gov.co/Public/Tendering/OpportunityDetail/Index?noticeUID=CO1.NTC.7649318&amp;isFromPublicArea=True&amp;isModal=true&amp;asPopupView=true</t>
  </si>
  <si>
    <t>https://community.secop.gov.co/Public/Tendering/OpportunityDetail/Index?noticeUID=CO1.NTC.7647170&amp;isFromPublicArea=True&amp;isModal=true&amp;asPopupView=true</t>
  </si>
  <si>
    <t>https://community.secop.gov.co/Public/Tendering/OpportunityDetail/Index?noticeUID=CO1.NTC.7651019&amp;isFromPublicArea=True&amp;isModal=true&amp;asPopupView=true</t>
  </si>
  <si>
    <t>https://community.secop.gov.co/Public/Tendering/OpportunityDetail/Index?noticeUID=CO1.NTC.7647878&amp;isFromPublicArea=True&amp;isModal=true&amp;asPopupView=true</t>
  </si>
  <si>
    <t>https://community.secop.gov.co/Public/Tendering/OpportunityDetail/Index?noticeUID=CO1.NTC.7650219&amp;isFromPublicArea=True&amp;isModal=true&amp;asPopupView=true</t>
  </si>
  <si>
    <t>https://community.secop.gov.co/Public/Tendering/OpportunityDetail/Index?noticeUID=CO1.NTC.7653757&amp;isFromPublicArea=True&amp;isModal=true&amp;asPopupView=true</t>
  </si>
  <si>
    <t>https://community.secop.gov.co/Public/Tendering/OpportunityDetail/Index?noticeUID=CO1.NTC.7656615&amp;isFromPublicArea=True&amp;isModal=true&amp;asPopupView=true</t>
  </si>
  <si>
    <t>https://community.secop.gov.co/Public/Tendering/OpportunityDetail/Index?noticeUID=CO1.NTC.7658459&amp;isFromPublicArea=True&amp;isModal=true&amp;asPopupView=true</t>
  </si>
  <si>
    <t>https://community.secop.gov.co/Public/Tendering/OpportunityDetail/Index?noticeUID=CO1.NTC.7660119&amp;isFromPublicArea=True&amp;isModal=true&amp;asPopupView=true</t>
  </si>
  <si>
    <t>https://community.secop.gov.co/Public/Tendering/OpportunityDetail/Index?noticeUID=CO1.NTC.7658458&amp;isFromPublicArea=True&amp;isModal=true&amp;asPopupView=true</t>
  </si>
  <si>
    <t>https://community.secop.gov.co/Public/Tendering/OpportunityDetail/Index?noticeUID=CO1.NTC.7658647&amp;isFromPublicArea=True&amp;isModal=true&amp;asPopupView=true</t>
  </si>
  <si>
    <t>https://community.secop.gov.co/Public/Tendering/OpportunityDetail/Index?noticeUID=CO1.NTC.7658796&amp;isFromPublicArea=True&amp;isModal=true&amp;asPopupView=true</t>
  </si>
  <si>
    <t>https://community.secop.gov.co/Public/Tendering/OpportunityDetail/Index?noticeUID=CO1.NTC.7662814&amp;isFromPublicArea=True&amp;isModal=true&amp;asPopupView=true</t>
  </si>
  <si>
    <t>https://community.secop.gov.co/Public/Tendering/OpportunityDetail/Index?noticeUID=CO1.NTC.7662406&amp;isFromPublicArea=True&amp;isModal=true&amp;asPopupView=true</t>
  </si>
  <si>
    <t>https://community.secop.gov.co/Public/Tendering/OpportunityDetail/Index?noticeUID=CO1.NTC.7663444&amp;isFromPublicArea=True&amp;isModal=true&amp;asPopupView=true</t>
  </si>
  <si>
    <t>https://community.secop.gov.co/Public/Tendering/OpportunityDetail/Index?noticeUID=CO1.NTC.7666807&amp;isFromPublicArea=True&amp;isModal=true&amp;asPopupView=true</t>
  </si>
  <si>
    <t>https://community.secop.gov.co/Public/Tendering/OpportunityDetail/Index?noticeUID=CO1.NTC.7667172&amp;isFromPublicArea=True&amp;isModal=true&amp;asPopupView=true</t>
  </si>
  <si>
    <t>https://community.secop.gov.co/Public/Tendering/OpportunityDetail/Index?noticeUID=CO1.NTC.7669296&amp;isFromPublicArea=True&amp;isModal=true&amp;asPopupView=true</t>
  </si>
  <si>
    <t>https://community.secop.gov.co/Public/Tendering/OpportunityDetail/Index?noticeUID=CO1.NTC.7671849&amp;isFromPublicArea=True&amp;isModal=true&amp;asPopupView=true</t>
  </si>
  <si>
    <t>https://community.secop.gov.co/Public/Tendering/OpportunityDetail/Index?noticeUID=CO1.NTC.7672488&amp;isFromPublicArea=True&amp;isModal=true&amp;asPopupView=true</t>
  </si>
  <si>
    <t>https://community.secop.gov.co/Public/Tendering/OpportunityDetail/Index?noticeUID=CO1.NTC.7673023&amp;isFromPublicArea=True&amp;isModal=true&amp;asPopupView=true</t>
  </si>
  <si>
    <t>https://community.secop.gov.co/Public/Tendering/OpportunityDetail/Index?noticeUID=CO1.NTC.7673242&amp;isFromPublicArea=True&amp;isModal=true&amp;asPopupView=true</t>
  </si>
  <si>
    <t>https://community.secop.gov.co/Public/Tendering/OpportunityDetail/Index?noticeUID=CO1.NTC.7667789&amp;isFromPublicArea=True&amp;isModal=true&amp;asPopupView=true</t>
  </si>
  <si>
    <t>https://community.secop.gov.co/Public/Tendering/OpportunityDetail/Index?noticeUID=CO1.NTC.7671654&amp;isFromPublicArea=True&amp;isModal=true&amp;asPopupView=true</t>
  </si>
  <si>
    <t>https://community.secop.gov.co/Public/Tendering/OpportunityDetail/Index?noticeUID=CO1.NTC.7672092&amp;isFromPublicArea=True&amp;isModal=true&amp;asPopupView=true</t>
  </si>
  <si>
    <t>https://community.secop.gov.co/Public/Tendering/OpportunityDetail/Index?noticeUID=CO1.NTC.7672117&amp;isFromPublicArea=True&amp;isModal=true&amp;asPopupView=true</t>
  </si>
  <si>
    <t>https://community.secop.gov.co/Public/Tendering/OpportunityDetail/Index?noticeUID=CO1.NTC.7678068&amp;isFromPublicArea=True&amp;isModal=true&amp;asPopupView=true</t>
  </si>
  <si>
    <t>https://community.secop.gov.co/Public/Tendering/OpportunityDetail/Index?noticeUID=CO1.NTC.7678263&amp;isFromPublicArea=True&amp;isModal=true&amp;asPopupView=true</t>
  </si>
  <si>
    <t>https://community.secop.gov.co/Public/Tendering/OpportunityDetail/Index?noticeUID=CO1.NTC.7689713&amp;isFromPublicArea=True&amp;isModal=true&amp;asPopupView=true</t>
  </si>
  <si>
    <t>https://community.secop.gov.co/Public/Tendering/OpportunityDetail/Index?noticeUID=CO1.NTC.7688370&amp;isFromPublicArea=True&amp;isModal=true&amp;asPopupView=true</t>
  </si>
  <si>
    <t>https://community.secop.gov.co/Public/Tendering/OpportunityDetail/Index?noticeUID=CO1.NTC.7686494&amp;isFromPublicArea=True&amp;isModal=true&amp;asPopupView=true</t>
  </si>
  <si>
    <t>https://community.secop.gov.co/Public/Tendering/OpportunityDetail/Index?noticeUID=CO1.NTC.7689738&amp;isFromPublicArea=True&amp;isModal=true&amp;asPopupView=true</t>
  </si>
  <si>
    <t>https://community.secop.gov.co/Public/Tendering/OpportunityDetail/Index?noticeUID=CO1.NTC.7692061&amp;isFromPublicArea=True&amp;isModal=true&amp;asPopupView=true</t>
  </si>
  <si>
    <t>https://community.secop.gov.co/Public/Tendering/OpportunityDetail/Index?noticeUID=CO1.NTC.7697486&amp;isFromPublicArea=True&amp;isModal=true&amp;asPopupView=true</t>
  </si>
  <si>
    <t>https://community.secop.gov.co/Public/Tendering/OpportunityDetail/Index?noticeUID=CO1.NTC.7697722&amp;isFromPublicArea=True&amp;isModal=true&amp;asPopupView=true</t>
  </si>
  <si>
    <t>https://community.secop.gov.co/Public/Tendering/OpportunityDetail/Index?noticeUID=CO1.NTC.7697041&amp;isFromPublicArea=True&amp;isModal=true&amp;asPopupView=true</t>
  </si>
  <si>
    <t>https://community.secop.gov.co/Public/Tendering/OpportunityDetail/Index?noticeUID=CO1.NTC.7702282&amp;isFromPublicArea=True&amp;isModal=true&amp;asPopupView=true</t>
  </si>
  <si>
    <t>https://community.secop.gov.co/Public/Tendering/OpportunityDetail/Index?noticeUID=CO1.NTC.7713733&amp;isFromPublicArea=True&amp;isModal=true&amp;asPopupView=true</t>
  </si>
  <si>
    <t>https://community.secop.gov.co/Public/Tendering/OpportunityDetail/Index?noticeUID=CO1.NTC.7714147&amp;isFromPublicArea=True&amp;isModal=true&amp;asPopupView=true</t>
  </si>
  <si>
    <t>https://community.secop.gov.co/Public/Tendering/OpportunityDetail/Index?noticeUID=CO1.NTC.7718892&amp;isFromPublicArea=True&amp;isModal=true&amp;asPopupView=true</t>
  </si>
  <si>
    <t>https://community.secop.gov.co/Public/Tendering/ContractNoticePhases/View?PPI=CO1.PPI.37792495&amp;isFromPublicArea=True&amp;isModal=False</t>
  </si>
  <si>
    <t>https://community.secop.gov.co/Public/Tendering/OpportunityDetail/Index?noticeUID=CO1.NTC.7732032&amp;isFromPublicArea=True&amp;isModal=true&amp;asPopupView=true</t>
  </si>
  <si>
    <t>https://community.secop.gov.co/Public/Tendering/OpportunityDetail/Index?noticeUID=CO1.NTC.7735979&amp;isFromPublicArea=True&amp;isModal=true&amp;asPopupView=true</t>
  </si>
  <si>
    <t>https://community.secop.gov.co/Public/Tendering/OpportunityDetail/Index?noticeUID=CO1.NTC.7733699&amp;isFromPublicArea=True&amp;isModal=true&amp;asPopupView=true</t>
  </si>
  <si>
    <t>https://community.secop.gov.co/Public/Tendering/OpportunityDetail/Index?noticeUID=CO1.NTC.7733822&amp;isFromPublicArea=True&amp;isModal=true&amp;asPopupView=true</t>
  </si>
  <si>
    <t>https://community.secop.gov.co/Public/Tendering/OpportunityDetail/Index?noticeUID=CO1.NTC.7736486&amp;isFromPublicArea=True&amp;isModal=true&amp;asPopupView=true</t>
  </si>
  <si>
    <t>https://community.secop.gov.co/Public/Tendering/OpportunityDetail/Index?noticeUID=CO1.NTC.7789046&amp;isFromPublicArea=True&amp;isModal=true&amp;asPopupView=true</t>
  </si>
  <si>
    <t>https://community.secop.gov.co/Public/Tendering/OpportunityDetail/Index?noticeUID=CO1.NTC.7748259&amp;isFromPublicArea=True&amp;isModal=true&amp;asPopupView=true</t>
  </si>
  <si>
    <t>SERGIO MIGUEL PEÑA GUERRA</t>
  </si>
  <si>
    <t>280-2025</t>
  </si>
  <si>
    <t>281-2025</t>
  </si>
  <si>
    <t>282-2025</t>
  </si>
  <si>
    <t>283-2025</t>
  </si>
  <si>
    <t>284-2025</t>
  </si>
  <si>
    <t>285-2025</t>
  </si>
  <si>
    <t>286-2025</t>
  </si>
  <si>
    <t>287-2025</t>
  </si>
  <si>
    <t>288-2025</t>
  </si>
  <si>
    <t>289-2025</t>
  </si>
  <si>
    <t>290-2025</t>
  </si>
  <si>
    <t>292-2025</t>
  </si>
  <si>
    <t>293-2025</t>
  </si>
  <si>
    <t>295-2025</t>
  </si>
  <si>
    <t>296-2025</t>
  </si>
  <si>
    <t>297-2025</t>
  </si>
  <si>
    <t>298-2025</t>
  </si>
  <si>
    <t>299-2025</t>
  </si>
  <si>
    <t>300-2025</t>
  </si>
  <si>
    <t>301-2025</t>
  </si>
  <si>
    <t>303-2025</t>
  </si>
  <si>
    <t>305-2025</t>
  </si>
  <si>
    <t>306-2025</t>
  </si>
  <si>
    <t>307-2025</t>
  </si>
  <si>
    <t>308-2025</t>
  </si>
  <si>
    <t>309-2025</t>
  </si>
  <si>
    <t>310-2025</t>
  </si>
  <si>
    <t>311-2025</t>
  </si>
  <si>
    <t>312-2025</t>
  </si>
  <si>
    <t>313-2025</t>
  </si>
  <si>
    <t>MINIMA CUANTIA</t>
  </si>
  <si>
    <t>ARRENDAMIENTO DE BIENES INMUEBLES  </t>
  </si>
  <si>
    <t>SERVICIOS DE CAPACITACION  </t>
  </si>
  <si>
    <t>CARLOS ARTURO VALENCIA BERMUDEZ</t>
  </si>
  <si>
    <t>JULIE ANDREA MUÑOZ CHAVARRO</t>
  </si>
  <si>
    <t>GIOVANNA MERCEDES PORTILLO RODRIGUEZ</t>
  </si>
  <si>
    <t>YENNER ESTEBAN ROBAYO REYES</t>
  </si>
  <si>
    <t>MAURICIO  LOZANO CESPEDES</t>
  </si>
  <si>
    <t>OSCAR ANDRES ORTIZ ARIZA</t>
  </si>
  <si>
    <t>LORENA  MARTINEZ BECERRA</t>
  </si>
  <si>
    <t>ELIANA  CARDOZO CORREA</t>
  </si>
  <si>
    <t>SANTIAGO ALEJANDRO BONILLA IDROBO</t>
  </si>
  <si>
    <t>LELIZ ALEXANDER RODRIGUEZ PUENTES</t>
  </si>
  <si>
    <t>LUIS FERNANDO OLARTE GALVIS</t>
  </si>
  <si>
    <t>KATHARSIS SAS</t>
  </si>
  <si>
    <t>ALBERTH DANGELO SANCHEZ NOVOA</t>
  </si>
  <si>
    <t>COMWARE S.A</t>
  </si>
  <si>
    <t>CAJA DE COMPENSACIÓN FAMILIAR COMPENSAR</t>
  </si>
  <si>
    <t>PAULA ANDREA HERRERA BERMUDEZ</t>
  </si>
  <si>
    <t>DIEGO ARMANDO LOPEZ VIVAS</t>
  </si>
  <si>
    <t>SERVICIOS POSTALES NACIONALES S.A.S</t>
  </si>
  <si>
    <t>DOCUMENTOS INTELIGENTES SAS</t>
  </si>
  <si>
    <t>ANGIE LORENA GÓMEZ GARCÍA</t>
  </si>
  <si>
    <t>NIDGY PILAR HERRERA GAONA</t>
  </si>
  <si>
    <t>ALEXANDER COGOLLO PEÑA</t>
  </si>
  <si>
    <t xml:space="preserve">UNIVERSIDAD NACIONAL DE COLOMBIA </t>
  </si>
  <si>
    <t>NATACHA ESLAVA VELEZ</t>
  </si>
  <si>
    <t>ORGANIZACIÓN TERPEL SA</t>
  </si>
  <si>
    <t>DANIEL SANTIAGO GAONA DELGADO</t>
  </si>
  <si>
    <t>HELBER DAVIÁN ROJAS BARAJAS</t>
  </si>
  <si>
    <t>LAURA CAMILA RIOS BORRAEZ</t>
  </si>
  <si>
    <t>ANDREA JARA CUBILLOS</t>
  </si>
  <si>
    <t>INMOTICA LTDA</t>
  </si>
  <si>
    <t>PRESTACIÓN DE SERVICIOS PROFESIONALES PARA VERIFICAR EL CUMPLIMIENTO DE METAS Y CONTROLAR EL PRESUPUESTO A CARGO DE LA GERENCIA DE INFORMACIÓN CATASTRAL EN EL MARCO DEL PROCESO DE GESTIÓN DE LA INFORMACIÓN CATASTRAL Y VALUATORIA.</t>
  </si>
  <si>
    <t>PRESTACIÓN DE SERVICIOS DE APOYO A LA GESTIÓN EN ACTIVIDADES OPERATIVAS Y DOCUMENTALES QUE REQUIERE EL PROCESO DE GESTIÓN DE INFORMACIÓN CATASTRAL Y VALUATORIA</t>
  </si>
  <si>
    <t>PRESTACIÓN DE SERVICIOS PROFESIONALES JURÍDICOS PARA REALIZAR SEGUIMIENTO Y VERIFICAR EL CUMPLIMENTO DE REQUISITOS LEGALES EN LAS RESPUESTAS DE TRAMITES NO INMEDIATOS COMPETENCIA DE LA SUBGERENCIA DE INFORMACIÓN FÍSICA Y JURÍDICA; EN EL MARCO DEL PROCESO DE GESTIÓN DE LA INFORMACIÓN CATASTRAL Y VALUATORIA</t>
  </si>
  <si>
    <t>PRESTACIÓN DE SERVICIOS PROFESIONALES PARA LA GESTIÓN Y CONTROL DE LOS DATOS GENERADOS EN EL PROCESO COMERCIAL DE LA GERENCIA COMERCIAL Y DE ATENCIÓN AL
CIUDADANO (GCAC)</t>
  </si>
  <si>
    <t>PRESTACIÓN DE SERVICIOS PROFESIONALES PARA DAR RESPUESTA A LOS TRAMITES NO INMEDIATOS RELACIONADOS CON LA DINÁMICA DE LOS PREDIOS DE LA CIUDAD; EN EL MARCO DEL PROCESO DE GESTIÓN DE LA INFORMACIÓN CATASTRAL Y VALUATORIA</t>
  </si>
  <si>
    <t>PRESTACIÓN DE SERVICIOS PROFESIONALES JURÍDICOS PARA LA VALIDACIÓN DEL CUMPLIMIENTO DE REQUISITOS NECESARIOS EN EL CÁLCULO Y LIQUIDACIÓN DEL EFECTO PLUSVALÍA Y DEMÁS ACTIVIDADES RELACIONADAS CON ESTE TIPO DE REQUERIMIENTOS</t>
  </si>
  <si>
    <t>PRESTACIÓN DE SERVICIOS PROFESIONALES PARA REALIZAR ACTIVIDADES NECESARIAS QUE PERMITAN DAR RESPUESTA A LOS TRÁMITES NO INMEDIATOS COMPETENCIA DE LA SUBGERENCIA DE INFORMACIÓN FÍSICA Y JURÍDICA; EN EL MARCO DEL PROCESO DE GESTIÓN DE LA INFORMACIÓN CATASTRAL Y VALUATORIA</t>
  </si>
  <si>
    <t>PRESTACIÓN DE SERVICIOS DE APOYO A LA GESTIÓN EN ACTIVIDADES TÉCNICAS RELACIONADAS CON EL COMPONENTE ECONÓMICO Y QUE FORMEN PARTE DEL PROCESO DE GESTIÓN DE INFORMACIÓN CATASTRAL Y VALUATORIA.</t>
  </si>
  <si>
    <t>PRESTAR SERVICIOS PROFESIONALES DESDE EL COMPONENTE DE BACKEND PARA APOYAR LA PLANEACIÓN; EJECUCIÓN Y SEGUIMIENTO DE PROYECTOS DE SOFTWARE Y LA ADMINISTRACIÓN DE LAS APLICACIONES Y OTROS RECURSOS TECNOLÓGICOS DE LA IDE DE BOGOTÁ; SIGUIENDO Y APLICANDO LOS LENGUAJES; PROTOCOLOS; ESTÁNDARES Y LINEAMIENTOS DE LA UAECD.</t>
  </si>
  <si>
    <t>PRESTACIÓN DE SERVICIOS DE APOYO A LA GESTIÓN PARA REALIZAR LAS ACTIVIDADES RELACIONADAS CON LA VERIFICACIÓN Y TRAMITACIÓN DE LOS INFORMES DE PAGO DE CONTRATOS DE LA GERENCIA DE INFORMACIÓN CATASTRAL Y SUS SUBGERENCIAS</t>
  </si>
  <si>
    <t>PRESTACIÓN DE SERVICIOS PROFESIONALES PARA REALIZAR ACTIVIDADES NECESARIAS QUE PERMITAN DAR RESPUESTA A LOS TRÁMITES NO INMEDIATOS COMPETENCIA DE LA SUBGERENCIA DE INFORMACIÓN FÍSICA Y JURÍDICA; EN EL MARCO DEL PROCESO DE GESTIÓN DE LA INFORMACIÓN CATASTRAL Y VALUATORIA.</t>
  </si>
  <si>
    <t>PRESTACIÓN DE SERVICIOS DE APOYO A LA GESTIÓN EN ACTIVIDADES OPERATIVAS Y DOCUMENTALES QUE REQUIERE EL PROCESO DE GESTIÓN DE INFORMACIÓN CATASTRAL Y VALUATORIA.</t>
  </si>
  <si>
    <t>PRESTACIÓN DE SERVICIOS PROFESIONALES PARA APOYAR LA IMPLEMENTACIÓN DE LAS ESTRATEGIAS DE COMUNICACIÓN QUE FORTALEZCAN LOS PRODUCTOS Y SERVICIOS DE LA IDE DE BOGOTÁ.</t>
  </si>
  <si>
    <t>PRESTACIÓN DE SERVICIOS PROFESIONALES PARA ATENDER REQUERIMIENTOS DEL COMPONENTE ECONÓMICO EN EL MARCO DEL PROCESO DE GESTIÓN DE INFORMACIÓN CATASTRAL Y VALUATORIA.</t>
  </si>
  <si>
    <t>PRESTACIÓN DE SERVICIOS DE APOYO A LA GESTIÓN EN ACTIVIDADES QUE SOPORTEN EL CÁLCULO Y LIQUIDACIÓN DEL EFECTO PLUSVALÍA Y DEMÁS ACTIVIDADES RELACIONADAS CON ESTE TIPO DE REQUERIMIENTOS</t>
  </si>
  <si>
    <t>PRESTAR SERVICIOS PROFESIONALES DESDE EL COMPONENTE DE FRONTEND PARA APOYAR LA PLANEACIÓN; EJECUCIÓN Y SEGUIMIENTO DE PROYECTOS DE SOFTWARE Y LA ADMINISTRACIÓN DE LAS APLICACIONES Y OTROS RECURSOS TECNOLÓGICOS DE LA IDE DE BOGOTÁ; SIGUIENDO Y APLICANDO LOS LENGUAJES; PROTOCOLOS; ESTÁNDARES Y LINEAMIENTOS DE LA UAECD.</t>
  </si>
  <si>
    <t>PRESTACIÓN DE SERVICIOS PROFESIONALES PARA VALIDAR Y BRINDAR SOPORTE TÉCNICO A LA ATENCIÓN DE REQUERIMIENTOS DEL COMPONENTE FÍSICO Y JURÍDICO DE LOS PREDIOS DE LA CIUDAD.</t>
  </si>
  <si>
    <t>PRESTACIÓN DE SERVICIOS DE APOYO A LA GESTIÓN PARA EL DESARROLLO DE ACTIVIDADES FINANCIERAS Y PRESUPUESTALES A CARGO DE LA SUBGERENCIAS ADMINISTRATIVA Y FINANCIERA.</t>
  </si>
  <si>
    <t>PRESTACIÓN DE SERVICIOS PROFESIONALES PARA LA GESTIÓN; PLANIFICACIÓN Y CONTROL DE CALIDAD EN LA PRODUCCIÓN DE CARTOGRAFÍA PARA LAS DISTINTAS INICIATIVAS QUE ADELANTE LA GERENCIA IDECA</t>
  </si>
  <si>
    <t>PRESTACIÓN DE SERVICIOS PROFESIONALES A LA UAECD PARA LA ELABORACIÓN DE ESTRATEGIAS Y ACTIVIDADES SOBRE LAS NECESIDADES DE COMUNICACIÓN INTERNA DE LA ENTIDAD; ASÍ COMO REALIZAR ACTIVIDADES DE PERIODISMO Y CREACIÓN DE CONTENIDO INSTITUCIONAL.</t>
  </si>
  <si>
    <t>PRESTACIÓN DE SERVICIOS PROFESIONALES EN LA SUBGERENCIA DE PARTICIPACIÓN Y ATENCIÓN; CON EL FIN DE BRINDAR ATENCIÓN OPORTUNA A LAS SOLICITUDES DE LOS CIUDADANOS Y DEMÁS GRUPOS DE INTERÉS.</t>
  </si>
  <si>
    <t>PRESTAR SERVICIOS DE APOYO A LA GESTIÓN EN LA SUBGERENCIA DE PARTICIPACIÓN Y
ATENCIÓN AL CIUDADANO; EN TEMAS RELACIONADOS CON LA ATENCIÓN A LAS PETICIONES DE
LOS CIUDADANOS RECIBIDAS A TRAVÉS DE LOS DIFERENTES CANALES.</t>
  </si>
  <si>
    <t>PRESTACIÓN DE SERVICIOS PROFESIONALES CON EL FIN DE APOYAR EL SEGUIMIENTO FINANCIERO A LOS CONTRATOS QUE SUSCRIBE LA GERENCIA COMERCIAL Y DE ATENCIÓN AL
CIUDADANO (GCAC</t>
  </si>
  <si>
    <t>PRESTACIÓN DE SERVICIOS PROFESIONALES JURÍDICOS PARA VALIDAR Y RESOLVER REQUERIMIENTOS RELACIONADOS CON LOS COMPONENTES FÍSICO Y JURÍDICO DE LOS PREDIOS DE LA CIUDAD; EN EL MARCO DEL PROCESO DE GESTIÓN DE LA INFORMACIÓN CATASTRAL Y VALUATORIA</t>
  </si>
  <si>
    <t>PRESTACIÓN DE SERVICIOS PROFESIONALES PARA REALIZAR ACTIVIDADES NECESARIAS QUE PERMITAN DAR RESPUESTA 
A LOS TRÁMITES NO INMEDIATOS COMPETENCIA DE LA SUBGERENCIA DE INFORMACIÓN FÍSICA Y JURÍDICA; EN EL MARCO DEL 
PROCESO DE GESTIÓN DE LA INFORMACIÓN CATASTRAL Y VALUATORIA</t>
  </si>
  <si>
    <t>PRESTACIÓN DE SERVICIOS PROFESIONALES ESPECIALIZADOS PARA ADELANTAR LA REPRESENTACIÓN JUDICIAL Y EXTRAJUDICIAL EN LOS PROCESOS QUE HAGA PARTE LA UAECD; ASÍ COMO APOYAR LA ELABORACIÓN DE ESTRATEGIAS DE DEFENSA EN LOS ASUNTOS ASIGNADOS POR EL SUPERVISOR.</t>
  </si>
  <si>
    <t>PRESTACIÓN DE SERVICIOS PROFESIONALES PARA LA ATENCIÓN DE TRÁMITES Y PRODUCTOS A CARGO DE LA GERENCIA DE INFORMACIÓN CATASTRAL Y SUS SUBGERENCIAS.</t>
  </si>
  <si>
    <t>PRESTAR SERVICIOS DE APOYO A LA GESTIÓN EN LA SUBGERENCIA DE PARTICIPACIÓN Y ATENCIÓN AL CIUDADANO; EN TEMAS RELACIONADOS CON LA ATENCIÓN A LAS PETICIONES DE LOS CIUDADANOS RECIBIDAS A TRAVÉS DE LOS DIFERENTES CANALES.</t>
  </si>
  <si>
    <t>PRESTACIÓN DE SERVICIOS PROFESIONALES EN LA SUBGERENCIA DE PARTICIPACIÓN ATENCIÓN; CON EL FIN DE BRINDAR ATENCIÓN OPORTUNA A LAS SOLICITUDES DE LOS CIUDADANOS Y DEMÁS GRUPOS DE INTERÉS.</t>
  </si>
  <si>
    <t>PRESTACIÓN DE SERVICIOS PROFESIONALES PARA LA GESTIÓN; PLANIFICACIÓN Y CONTROL DE CALIDAD EN LA PRODUCCIÓN DE CARTOGRAFÍA E INTEGRACIÓN DE DATOS PROVENIENTES DE SENSORES REMOTOS EN LAS DIVERSAS INICIATIVAS QUE DESARROLLE LA GERENCIA IDECA.</t>
  </si>
  <si>
    <t>PRESTAR LOS SERVICIOS PROFESIONALES DE ABOGADO EN LA OFICINA DE CONTROL
DISCIPLINARIO INTERNO; PARA EL APOYO EN LA GESTIÓN DISCIPLINARIA; DESARROLLO DE
ACTIVIDADES PREVENTIVAS Y ENLACE EN LA EJECUCIÓN DEL MODELO INTEGRADO DE
PLANEACIÓN Y GESTIÓN MIPG.</t>
  </si>
  <si>
    <t>PRESTACIÓN DE SERVICIOS PROFESIONALES PARA REALIZAR EL CONTROL DE CALIDAD DEL COMPONENTE ECONÓMICO DE LA ACTUALIZACIÓN CATASTRAL; EN EL MARCO PROCESO  DE GESTIÓN DE INFORMACIÓN CATASTRAL Y VALUATORIA</t>
  </si>
  <si>
    <t>PRESTACIÓN DE SERVICIOS DE APOYO A LA GESTIÓN EN ACTIVIDADES TÉCNICAS RELACIONADAS CON EL COMPONENTE ECONÓMICO Y QUE FORMEN PARTE DEL PROCESO DE GESTIÓN DE INFORMACIÓN CATASTRAL Y VALUATORIA</t>
  </si>
  <si>
    <t>PRESTACIÓN DE SERVICIOS PROFESIONALES PARA REALIZAR LA VERIFICACIÓN DE REQUISITOS A TRÁMITES TOPOGRÁFICOS Y EL MEJORAMIENTO EN INFORMACIÓN CARTOGRÁFICA DE LA BASE CATASTRAL DE LOS PREDIOS DE BOGOTÁ D.C.</t>
  </si>
  <si>
    <t>PRESTACIÓN DE SERVICIOS PROFESIONALES PARA VERIFICAR EL CUMPLIMIENTO DE REQUISITOS AL CÁLCULO Y LIQUIDACIÓN DEL EFECTO PLUSVALÍA Y DEMÁS ACTIVIDADES RELACIONADAS CON ESTE TIPO DE REQUERIMIENTOS.</t>
  </si>
  <si>
    <t>PRESTACIÓN DE SERVICIOS PROFESIONALES PARA EL ANÁLISIS DE REQUERIMIENTOS; DESARROLLO
Y SOPORTE DE LOS MÓDULOS ASIGNADOS DEL SISTEMA DE PLANEACIÓN Y GESTIÓN -
PANDORA; CONFORME A LOS REQUERIMIENTOS.</t>
  </si>
  <si>
    <t>PRESTACIÓN DE SERVICIOS PROFESIONALES JURÍDICOS PARA ATENDER ASUNTOS DE COMPETENCIA DE LA GERENCIA DE INFORMACIÓN CATASTRAL</t>
  </si>
  <si>
    <t>PRESTACIÓN DE SERVICIOS PARA LA PRODUCCIÓN DE PIEZAS GRÁFICAS REQUERIDAS POR LOS DIFERENTES GRUPOS DE   VALOR DE LA UAECD.</t>
  </si>
  <si>
    <t>PRESTACIÓN DE SERVICIOS PROFESIONALES PARA APOYAR LAS ACTIVIDADES Y ACTUACIONES ADMINISTRATIVAS Y CONTRACTUALES QUE SEAN REQUERIDAS EN LA SUBGERENCIA ADMINISTRATIVA Y FINANCIERA.</t>
  </si>
  <si>
    <t>PRESTACIÓN DE SERVICIOS PROFESIONALES PARA REALIZAR EL CONTROL DE CALIDAD DEL COMPONENTE ECONÓMICO DE LA CONSERVACIÓN CATASTRAL EN BOGOTÁ; EN EL MARCO DEL PROCESO  DE GESTIÓN DE INFORMACIÓN CATASTRAL Y VALUATORIA</t>
  </si>
  <si>
    <t>PRESTACIÓN DE SERVICIOS PROFESIONALES PARA ATENDER REQUERIMIENTOS DEL COMPONENTE ECONÓMICO EN EL MARCO DEL PROCESO  DE GESTIÓN DE INFORMACIÓN CATASTRAL Y VALUATORIA</t>
  </si>
  <si>
    <t>PRESTACIÓN DE SERVICIOS DE APOYO A LA GESTIÓN PARA REALIZAR LAS ACTIVIDADES RELACIONADAS CON
LA VERIFICACIÓN Y TRAMITACIÓN DE LOS INFORMES DE PAGO DE CONTRATOS DE LA GERENCIA DE
INFORMACIÓN CATASTRAL Y SUS SUBGERENCIAS.</t>
  </si>
  <si>
    <t>PRESTACIÓN DE SERVICIOS PROFESIONALES PARA DAR APOYO A LA SUBGERENCIA DE GESTIÓN JURÍDICA EN LAS ACTIVIDADES DE SU COMPETENCIA; EN ESPECIAL LAS RELACIONADAS CON POLÍTICAS DE PREVENCIÓN DEL DAÑO ANTIJURÍDICO.</t>
  </si>
  <si>
    <t>PRESTACIÓN DE SERVICIOS PROFESIONALES A LA GERENCIA COMERCIAL Y DE ATENCIÓN AL CIUDADANO PARA APOYAR LA ACTUALIZACIÓN DEL PLAN DE MERCADEO ESTRATÉGICO DE LA
ENTIDAD; LOS PLANES DE EJECUCIÓN Y LAS ACTIVIDADES EN ARTICULACIÓN CON LAS DIFERENTES ÁREAS MISIONALES</t>
  </si>
  <si>
    <t>PRESTAR SERVICIOS DE APOYO A LA GESTIÓN EN LA SUBGERENCIA DE PARTICIPACIÓN Y ATENCIÓN AL CIUDADANO PARA ATENDER LO RELACIONADO CON LOS DIFERENTES CANALES ASÍ COMO FUNGIR DE APOYO EN LAS DIFERENTES ACTIVIDADES ADMINISTRATIVAS</t>
  </si>
  <si>
    <t>PRESTAR SERVICIOS DE APOYO A LA GESTIÓN EN LA SUBGERENCIA DE PARTICIPACIÓN Y ATENCIÓN AL CIUDADANO; EN TEMAS RELACIONADOS CON LA ATENCIÓN A LAS PETICIONES DE LOS CIUDADANOS RECIBIDAS A TRAVÉS DE LOS DIFERENTES CANALES</t>
  </si>
  <si>
    <t>PRESTACIÓN DE SERVICIOS PROFESIONALES EN ACTIVIDADES PARA LA CONSOLIDACIÓN DE LA
INFORMACIÓN; LA GENERACIÓN DE REPORTES E INDICADORES ESTADÍSTICOS REQUERIDOS EN LA
ACTUALIZACIÓN CATASTRAL; EN EL MARCO DEL PROCESO DE GESTIÓN DE LA INFORMACIÓN CATASTRAL Y
VALUATORIA.</t>
  </si>
  <si>
    <t>PRESTACIÓN DE SERVICIOS DE APOYO ADMINISTRATIVO A LA GERENCIA JURÍDICA PARA
GARANTIZAR EL FUNCIONAMIENTO DE LA DEPENDENCIA.</t>
  </si>
  <si>
    <t>PRESTACIÓN DE SERVICIOS PROFESIONALES ESPECIALIZADOS PARA REALIZAR LA REVISION Y SEGUIMIENTO DE TRAMITES CONTRACTUALES DE LA SUBGERENCIA DE CONTRATACION.</t>
  </si>
  <si>
    <t>PRESTACIÓN DE SERVICIOS PROFESIONALES EN ACTIVIDADES PARA APOYAR TEMAS RELACIONADOS CON LA CONSERVACIÓN DEL COMPONENTE ECONÓMICO; EN EL MARCO DEL PROCESO DE GESTIÓN DE INFORMACIÓN CATASTRAL Y VALUATORIA</t>
  </si>
  <si>
    <t>PRESTACIÓN DE SERVICIOS PROFESIONALES ESPECIALIZADOS PARA EL EJERCICIO DE LA REPRESENTACIÓN JUDICIAL Y EXTRAJUDICIAL DE LA UAECD DENTRO DE LOS ASUNTOS ASIGNADOS POR EL SUPERVISOR</t>
  </si>
  <si>
    <t>PRESTACIÓN DE SERVICIOS PROFESIONALES PARA EMITIR CONCEPTOS TÉCNICOS VALUATORIOS EN LA ATENCIÓN DE RECURSOS DE APELACIÓN; EN EL MARCO DEL PROCESO DE GESTIÓN DE INFORMACIÓN CATASTRAL Y VALUATORIA.</t>
  </si>
  <si>
    <t>PRESTAR SERVICIOS DE APOYO A LA GESTIÓN EN LA SUBGERENCIA DE PARTICIPACIÓN Y ATENCIÓN AL CIUDADANO; PARA ATENDER LO RELACIONADO CON LOS DIFERENTES CANALES ASI COMO FUNGIR DE APOYO EN LAS DIFERENTES ACTIVIDADES ADMINISTRATIVAS</t>
  </si>
  <si>
    <t>PRESTACIÓN DE SERVICIOS PROFESIONALES EN LA SUBGERENCIA DE PARTICIPACIÓN Y ATENCIÓN; CON EL FIN DE BRINDAR ATENCIÓN OPORTUNA A LAS SOLICITUDES DE LOS CIUDADANOS Y DEMAS GRUPOS DE INTERÉS</t>
  </si>
  <si>
    <t>PRESTAR SERVICIOS PROFESIONALES EN LA REALIZACIÓN DE ACTIVIDADES DE SOPORTE Y MANTENIMIENTO
DE LOS APLICATIVOS MISIONALES DEDICADOS A LA GESTIÓN DE AVALÚOS COMERCIALES DE LA UAECD;
QUE PERMITAN SU ÓPTIMO FUNCIONAMIENTO Y DISPONIBILIDAD DE CONFORMIDAD A LOS
REQUERIMIENTOS DE LA UAECD</t>
  </si>
  <si>
    <t>PRESTACIÓN DE SERVICIOS PROFESIONALES JURÍDICOS REQUERIDOS EN LA SUBGERENCIA DE INFORMACIÓN ECONÓMICA; EN EL MARCO DEL PROCESO DE GESTIÓN DE INFORMACIÓN CATASTRAL Y VALUATORIA</t>
  </si>
  <si>
    <t>PRESTACIÓN DE SERVICIOS DE PROFESIONALES PARA RELIZAR LA INCORPORACIÓN DE INFORMACIÓN PREDIAL LOS PREDIOS DE LA CIUDAD; EN EL MARCO DEL PROCESO DE GESTIÓN DE LA INFORMACIÓN CATASTRAL Y VALUATORIA.</t>
  </si>
  <si>
    <t>PRESTACIÓN DE SERVICIOS PROFESIONALES PARA REALIZAR EL RECONOCIMIENTO DE LOS PREDIOS DE LA CIUDAD; EN EL MARCO DEL PROCESO DE GESTIÓN DE LA INFORMACIÓN CATASTRAL Y VALUATORIA.</t>
  </si>
  <si>
    <t>PRESTACIÓN DE SERVICIOS PROFESIONALES PARA REALIZAR EL RECONOCIMIENTO DE LOS PREDIOS DE LA CIUDAD; EN EL MARCO DEL PROCESO DE GESTIÓN DE LA INFORMACIÓN CATASTRAL Y VALUATORIA</t>
  </si>
  <si>
    <t>PRESTACIÓN DE SERVICIOS PROFESIONALES PARA LA ORGANIZACIÓN Y MONITOREO DE LA ACTUALIZACIÓN CATASTRAL DE BOGOTÁ D.C.</t>
  </si>
  <si>
    <t>PRESTAR SERVICIOS PROFESIONALES DE APOYO EN LA GESTIÓN ESTRATÉGICA DE TECNOLOGÍA DE LA INFORMACIÓN DE LA UAECD; EN EL MARCO DE LA ARQUITECTURA EMPRESARIAL; EL GOBIERNO DE TECNOLOGÍA Y LAS MEJORES PRÁCTICAS ASOCIADAS AL PROCESO DE GESTIÓN Y DESARROLLO DE LAS TIC.</t>
  </si>
  <si>
    <t>PRESTAR SERVICIOS PROFESIONALES DE APOYO EN LA OPERACIÓN Y MANTENIMIENTO DEL COMPONENTE DE SOFTWARE DEL CENSO PREDIAL (CT) DE LA UAECD; VALIDANDO LA PRECISIÓN Y ACTUALIZACIÓN CONTINUA DE LOS DATOS CENSALES; INTEGRACIÓN CON LA PLATAFORMA SURVEY DE ESRI Y ESTABILIZACIÓN DEL SISTEMA; QUE PERMITAN UNA TRANSICIÓN EFICIENTE Y SIN INTERRUPCIONES EN LA OPERATIVIDAD DE LOS SISTEMAS.</t>
  </si>
  <si>
    <t>PRESTAR SERVICIOS PROFESIONALES DE APOYO EN LA GESTIÓN; ADMINISTRACIÓN Y SOPORTE DE LA PLATAFORMA DE BASE DE DATOS ORACLE OCI DE LA UAECD.</t>
  </si>
  <si>
    <t>PRESTACIÓN DE SERVICIOS PROFESIONALES PARA APOYAR EL DESARROLLO DE ACTIVIDADES DE DISEÑO GRÁFICO DE LOS PRODUCTOS Y SERVICIOS DE LA IDE DE BOGOTÁ.</t>
  </si>
  <si>
    <t>PRESTACIÓN DE SERVICIOS PROFESIONALES EN LA SUBGERENCIA DE PARTICIPACIÓN Y ATENCIÓN; CON EL FIN DE BRINDAR ATENCIÓN OPORTUNA A LAS SOLICITUDES DE LOS CIUDADANOS Y DEMÁS GRUPOS DE INTERÉS</t>
  </si>
  <si>
    <t>PRESTACIÓN DE SERVICIOS PROFESIONALES PARA REALIZAR ACTIVIDADES ENCAMINADAS A LA OPERACIÓN RELACIONADA CON LA GESTIÓN DE INFORMACIÓN CATASTRAL EN SUS COMPONENTES FÍSICOS Y JURÍDICOS DE LOS PREDIOS DE LA CIUDAD.</t>
  </si>
  <si>
    <t>PRESTACION DE SERVICIOS PROFESIONALES PARA ATENDER REQUERIMIENTOS DEL COMPONENTE ECONÓMICO EN EL MARCO DEL PROCESO DE GESTIÓN DE INFORMACIÓN CATASTRAL Y VALUATORIA</t>
  </si>
  <si>
    <t>PRESTACIÓN DE SERVICIOS PROFESIONALES PARA REALIZAR VERIFICACIÓN Y CONTROL A LAS ACTIVIDADES
DE LA ACTUALIZACIÓN CATASTRAL Y PLANES DE CALIDAD REQUERIDOS POR EL PROCESO DE GESTIÓN DE LA
INFORMACIÓN CATASTRAL Y VALUATORIA.</t>
  </si>
  <si>
    <t>PRESTACIÓN DE SERVICIOS PROFESIONALES PARA REALIZAR EL CONTROL DE CALIDAD AL RECONOCIMIENTO
DE LOS PREDIOS DE LA CIUDAD EN EL MARCO DEL PROCESO DE GESTIÓN DE LA INFORMACIÓN CATASTRAL
VALUATORIA.</t>
  </si>
  <si>
    <t>PRESTACIÓN DE SERVICIOS PROFESIONALES PARA EL APOYO DE CONSOLIDACIÓN DE BASES DE DATOS; PRESENTACIÓN DE INFORMES Y GESTIÓN DEL PAA.</t>
  </si>
  <si>
    <t>PRESTACIÓN DE SERVICIOS DE APOYO A LA GESTIÓN PARA EL DESARROLLO DE ACTIVIDADES ADMINISTRATIVAS; FINANCIERAS Y PRESUPUESTALES A CARGO DE LA SUBGERENCIA ADMINISTRATIVA Y FINANCIERA</t>
  </si>
  <si>
    <t>PRESTACIÓN DE SERVICIOS PROFESIONALES PARA APOYAR LAS ACTIVIDADES DE PLANEACIÓN; GESTIÓN PRECONTRACTUAL; FINANCIERA Y ADMINISTRATIVA DE CONTRATOS Y CONVENIOS EN APOYO A LA GERENCIA IDECA Y SUS SUBGERENCIAS</t>
  </si>
  <si>
    <t>PRESTAR SERVICIOS PROFESIONALES DE APOYO EN LA GESTIÓN; ADMINISTRACIÓN Y SOPORTE DE LA PLATAFORMA DE CAPA MEDIA ARC GIS DE LA INFRAESTRUCTURA TECNOLÓGICA QUE SOPORTA LOS DIFERENTES PROYECTOS DE LA UAECD.</t>
  </si>
  <si>
    <t>PRESTACIÓN DE SERVICIOS PROFESIONALES EN EL DESARROLLO DE LAS DIFERENTES ETAPAS CONTRACTUALES Y LA GESTIÓN DE COBRO QUE CORRESPONDEN A LA SUBGERENCIA ADMINISTRATIVA Y FINANCIERA</t>
  </si>
  <si>
    <t>PRESTACIÓN DE SERVICIOS PROFESIONALES PARA GESTIONAR EL APROVECHAMIENTO DE DATOS DEL SISTEMA DE INFORMACIÓN GEOGRÁFICA Y SU INTEGRACIÓN CON INICIATIVAS DE ANALÍTICA DE DATOS</t>
  </si>
  <si>
    <t>PRESTACIÓN DE SERVICIOS PROFESIONALES EN ACTIVIDADES PARA LA ELABORACIÓN E IMPLEMENTACIÓN DE LOS MODELOS ECONOMÉTRICOS REQUERIDOS EN LA ACTUALIZACIÓN CATASTRAL; EN EL MARCO DEL PROCESO DE GESTIÓN DE LA INFORMACIÓN CATASTRAL Y VALUATORIA</t>
  </si>
  <si>
    <t>PRESTACIÓN DE SERVICIOS PROFESIONALES JURÍDICOS ESPECIALIZADOS PARA ELABORAR; REVISAR Y/O
ADELANTAR ACTIVIDADES RELACIONADAS CON PRODUCCIÓN NORMATIVA; ACTUACIONES ADMINISTRATIVAS Y GESTIÓN JURÍDICA DE COMPETENCIA DE LA GERENCIA JURÍDICA.</t>
  </si>
  <si>
    <t>PRESTACIÓN DE SERVICIOS PROFESIONALES EN ACTIVIDADES DE GENERACIÓN DE PROCESOS ESTADÍSTICOS; NECESARIOS EN LA EJECUCIÓN DEL PROCESO GESTIÓN DE LA INFORMACIÓN CATASTRAL Y VALUATORIA; QUE PERMITAN SU ANÁLISIS Y SEGUIMIENTO</t>
  </si>
  <si>
    <t>PRESTACIÓN DE SERVICIOS PROFESIONALES PARA DAR RESPUESTA A LOS TRÁMITES NO INMEDIATOS RELACIONADOS CON LA DINÁMICA DE LOS PREDIOS DE LA CIUDAD; EN EL MARCO DEL PROCESO DE GESTIÓN DE LA INFORMACIÓN CATASTRAL Y VALUATORIA</t>
  </si>
  <si>
    <t>PRESTACIÓN DE SERVICIOS PROFESIONALES PARA ATENDER REQUERIMIENTOS DEL COMPONENTE
ECONÓMICO EN EL MARCO DEL PROCESO DE GESTIÓN DE INFORMACIÓN CATASTRAL Y VALUATORIA.</t>
  </si>
  <si>
    <t>PRESTACIÓN DE SERVICIOS PROFESIONALES PARA REALIZAR EL CONTROL DE CALIDAD AL RECONOCIMIENTO DE LOS PREDIOS DE LA CIUDAD EN EL MARCO DEL PROCESO DE GESTIÓN DE LA INFORMACIÓN CATASTRAL VALUATORIA</t>
  </si>
  <si>
    <t>PRESTACIÓN DE SERVICIOS PROFESIONALES PARA ATENDER REQUERIMIENTOS DEL COMPONENTE ECONÓMICO EN EL MARCO DEL PROCESO DE GESTIÓN DE INFORMACIÓN CATASTRAL Y VALUATORIA</t>
  </si>
  <si>
    <t>PRESTAR SERVICIOS PROFESIONALES ESPECIALIZADOS EN TEMAS JURÍDICOS DE LA UAECD. LOS SERVICIOS INCLUIRÁN EL ACOMPAÑAMIENTO JURÍDICO; LA ELABORACIÓN DE CONCEPTOS JURÍDICOS; RELACIONADOS CON LA GESTIÓN CATASTRAL.</t>
  </si>
  <si>
    <t>PRESTACIÓN DE SERVICIOS PROFESIONALES JURÍDICOS ESPECIALIZADOS EN EL DESARROLLO DE ACTIVIDADES EN EL COMPONENTE DE GESTIÓN CONTRACTUAL QUE REQUIERA LA SUBGERENCIA DE CONTRATACIÓN.</t>
  </si>
  <si>
    <t>PRESTACIÓN DE SERVICIOS PROFESIONALES A LA OFICINA DE CONTROL INTERNO PARA EJECUTAR LAS ACTIVIDADES A CARGO EN CUMPLIMIENTO DE LOS ROLES ASIGNADOS POR LA LEY;  CONTEMPLADAS EN EL PLAN ANUAL DE AUDITORÍAS APROBADO PARA LA VIGENCIA 2025 EN LOS TEMAS RELACIONADOS CON LA GESTIÓN JURÍDICA; CONTRACTUAL Y ADMINISTRATIVA</t>
  </si>
  <si>
    <t>PRESTACIÓN DE SERVICIOS PROFESIONALES PARA LLEVAR A CABO ACTIVIDADES TÉCNICAS VINCULADAS A LA GESTIÓN DE INFORMACIÓN GEOGRÁFICA Y LA PRODUCCIÓN DE CARTOGRAFÍA</t>
  </si>
  <si>
    <t>PRESTAR SERVICIOS PROFESIONALES DE APOYO EN LA ADMINISTRACIÓN; GESTIÓN Y SOPORTE DE LA CONECTIVIDAD DE LOS EQUIPOS ACTIVOS CON LOS QUE CUENTA LA ENTIDAD.</t>
  </si>
  <si>
    <t>PRESTACIÓN DE SERVICIOS PROFESIONALES PARA REALIZAR EL RECONOCIMIENTO DELOS PREDIOS DE LA CIUDAD; EN EL MARCO DEL PROCESO DE GESTIÓN DE LA INFORMACIÓN CATASTRAL Y VALUATORIA</t>
  </si>
  <si>
    <t>PRESTACIÓN DE SERVICIOS PROFESIONALES PARA DAR APOYO A LA GERENCIA JURÍDICA EN LA IMPLEMENTACIÓN DE HERRAMIENTAS DE GESTIÓN JURÍCAS; ASÍ COMO EN LA ATENCIÓN DE SOLICITUDES QUE LE SEAN ASIGNADAS.</t>
  </si>
  <si>
    <t>PRESTACION DE SERVICIOS PROFESIONALES COMO INGENIERO DE DATOS PARA APOYAR LA IMPLEMENTACION DE INICIATIVAS DE ANALISIS DE DATOS</t>
  </si>
  <si>
    <t>PRESTACIÓN DE SERVICIOS PROFESIONALES PARA APOYAR EL DESARROLLO Y MEJORA DEL SISTEMA DE GESTIÓN SST.</t>
  </si>
  <si>
    <t>PRESTACIÓN DE SERVICIOS DE APOYO A LA GESTIÓN EN ACTIVIDADES OPERATIVAS Y ADMINISTRATIVAS RELACIONADAS CON EL COMPONENTE ECONÓMICO; EN EL MARCO DEL PROCESO  DE GESTIÓN DE INFORMACIÓN CATASTRAL Y VALUATORIA.</t>
  </si>
  <si>
    <t>PRESTACIÓN DE SERVICIOS PROFESIONALES PARA REALIZAR EL RECONOCIMIENTO DELOS PREDIOS DE LA CIUDAD; EN EL MARCO DEL PROCESO DE GESTIÓN EN LA INFORMACIÓN CATASTRAL Y VALUATORIA</t>
  </si>
  <si>
    <t>PRESTACIÓN DE SERVICIOS PROFESIONALES PARA REALIZAR EL CONTROL CONTABLE DE LA ENTIDAD</t>
  </si>
  <si>
    <t>PRESTACIÓN DE SERVICIOS PROFESIONALES EN ACTIVIDADES PARA LA FORMULACIÓN E IMPLEMENTACIÓN DE LA ESTRATEGIA PARA EL CUMPLIMIENTO DE CALIDAD DE LAS OPERACIONES ESTADÍSTICAS Y LA ELABORACIÓN DE METODOLOGÍAS ESTADÍSTICAS REQUERIDAS EN LOS PROCESOS MISIONALES DE LA UAECD.</t>
  </si>
  <si>
    <t>PRESTACIÓN DE SERVICIOS PROFESIONALES ESPECIALIZADOS EN EL DESARROLLO DE ACTIVIDADES EN LOS COMPONENTES JURÍDICO Y FINANCIERO QUE REQUIERA LA GERENCIA DE GESTIÓN CORPORATIVA Y SUS SUBGERENCIAS.</t>
  </si>
  <si>
    <t>PRESTACIÓN DE SERVICIOS DE APOYO A LA GESTIÓN EN ACTIVIDADES DE CONDUCCIÓN PARA EL TRANSPORTE DE LOS FUNCIONARIOS Y/O COLABORADORES DE LOS PROCESOS MISIONALES.</t>
  </si>
  <si>
    <t>PRESTACIÓN DE SERVICIOS PROFESIONALES EN EL DESARROLLO DE ACTIVIDADES DEL COMPONENTE DE CALIDAD PARA LOS PROCESOS DE LA SUBGERENCIA ADMINISTRATIVA Y FINANCIERA</t>
  </si>
  <si>
    <t>PRESTACIÓN DE SERVICIOS PROFESIONALES PARA LA GESTIÓN DE TRAMITES CONTRACTUALES DE LA ENTIDAD.</t>
  </si>
  <si>
    <t>PRESTACIÓN DE SERVICIOS PROFESIONALES PARA LA GESTION DE TRAMITES CONTRACTUALES DE LA ENTIDAD.</t>
  </si>
  <si>
    <t>PRESTACIÓN DE SERVICIOS PROFESIONALES JURÍDICOS NECESARIOS EN LAS ACTIVIDADES RELACIONADAS CON LA CONTRATACIÓN DE RECURSOS PARA EL DESARROLLO DE LOS PROCESOS Y PROYECTOS A CARGO DE
LA GERENCIA DE INFORMACIÓN CATASTRAL Y SUS SUBGERENCIAS.</t>
  </si>
  <si>
    <t>PRESTAR SERVICIOS PROFESIONALES BRINDANDO SOPORTE TÉCNICO A LAS DIFERENTES APLICACIONES QUE SUSTENTAN EL SIIC  DE CATASTRO DE LA UAECD; VALIDANDO Y APOYANDO TECNICAMENTE SU OPERATIVIDAD Y EFICIENCIA</t>
  </si>
  <si>
    <t>PRESTACIÓN DE SERVICIOS PROFESIONALES JURÍDICOS ESPECIALIZADOS EN EL DESARROLLO DE LAS ACTIVIDADES ASOCIADAS A LA GERENCIA DE GESTIÓN CORPORATIVA Y SUS SUBGERENCIAS.</t>
  </si>
  <si>
    <t>PRESTACIÓN DE SERVICIOS PROFESIONALES PARA LA ELABORACIÓN Y EDICIÓN DE
PRODUCTOS AUDIOVISUALES.</t>
  </si>
  <si>
    <t>PRESTACIÓN DE SERVICIOS PROFESIONALES A LA OFICINA DE CONTROL INTERNO PARA EJECUTAR LAS
ACTIVIDADES A CARGO EN CUMPLIMIENTO DE LOS ROLES ASIGNADOS POR LA LEY; CONTEMPLADAS EN EL PLAN ANUAL
DE AUDITORÍAS APROBADO PARA LA VIGENCIA 2025 EN LOS TEMAS RELACIONADOS CON LA GESTIÓN CONTABLE;
FINANCIERA Y ADMINISTRATIVA.</t>
  </si>
  <si>
    <t>PRESTACIÓN DE SERVICIOS PROFESIONALES ESPECIALIZADOS PARA REALIZAR LA REVISIÓN DE TRAMITES CONTRACTUALES DE LA SUBGERENCIA DE CONTRATACIÓN.</t>
  </si>
  <si>
    <t>PRESTACIÓN DE SERVICIOS DE APOYO A LA GESTIÓN EN LAS ACTIVIDADES OPERATIVAS EN LA SUBGERENCIA DE
CONTRATACIÓN</t>
  </si>
  <si>
    <t>PRESTACIÓN DE SERVICIOS JURÍDICOS PROFESIONALES PARA LA SUBGERENCIA DE TALENTO HUMANO.</t>
  </si>
  <si>
    <t>PRESTACIÓN DE SERVICIOS PROFESIONALES PARA EL DESARROLLO DE ACTIVIDADES PARA EL MEJORAMIENTO DE LOS PROCESOS INTERNO ADMINISTRADOS POR LA SUBGERENCIA ADMINISTRATIVA Y FINANCIERA.</t>
  </si>
  <si>
    <t>PRESTAR SERVICIOS DE APOYO A LA GESTIÓN EN LA SUBGERENCIA DE PARTICIPACIÓN Y ATENCIÓN AL CIUDADANO; EN TEMAS RELACIONADOS CON LA ATENCIÓN A LAS PETICIONES DE LOS CIUDADANOS RECIBIDOS A TRAVÉS DE LOS DIFERENTES CANALES</t>
  </si>
  <si>
    <t>PRESTAR SERVICIOS PROFESIONALES COMO DBA PARA LA ADMINISTRACIÓN Y SOPORTE DE LAS BASE DE DATOS DESPLEGADAS SOBRE ORACLE; SQL Y MY SQL</t>
  </si>
  <si>
    <t>PRESTACIÓN DE SERVICIOS DE APOYO A LA GESTIÓN PARA EL DESARROLLO DE LAS ACTIVIDADES QUE PERMITAN EL CUMPLIMIENTO DEL SISTEMA DE GESTIÓN DE ARCHIVOS DE LA UAECD.</t>
  </si>
  <si>
    <t>PRESTACIÓN DE SERVICIOS PROFESIONALES COMO LÍDER TÉCNICO Y ARQUITECTO DE ANALÍTICA DE DATOS E INTELIGENCIA ARTIFICIAL DE LA IDE DE BOGOTÁ</t>
  </si>
  <si>
    <t>PRESTAR SERVICIOS PROFESIONALES COMO APOYO  A LA GESTIÓN; ADMINISTRACIÓN Y SOPORTE DE LA PLATAFORMA MIDDLEWARE; WEB LOGIC  DE LA INFRAESTRUCTURA TECNOLÓGICA QUE SOPORTA LOS DIFERENTES PROYECTOS DE CATASTRO EN LA UAECD.</t>
  </si>
  <si>
    <t>PRESTACIÓN DE SERVICIOS PROFESIONALES PARA EL SEGUIMIENTO DE LOS PROCESOS; PROCEDIMIENTOS Y TRÁMITES DE LA GERENCIA DE GESTIÓN CORPORATIVA; SUS SUBGERENCIAS.</t>
  </si>
  <si>
    <t>PRESTACIÓN DE SERVICIOS PROFESIONALES A LA OFICINA DE CONTROL INTERNO PARA EJECUTAR LAS
ACTIVIDADES A CARGO EN CUMPLIMIENTO DE LOS ROLES ASIGNADOS POR LA LEY; CONTEMPLADAS EN EL PLAN ANUAL
DE AUDITORÍAS APROBADO PARA LA VIGENCIA 2025 EN LOS TEMAS RELACIONADOS CON LA GESTIÓN DE TECNOLOGÍA;
SEGURIDAD DE LA INFORMACIÓN Y ADMINISTRATIVA.</t>
  </si>
  <si>
    <t>PRESTACIÓN DE SERVICIOS PROFESIONALES PARA APOYAR EN LA GESTIÓN DE INFORMACIÓN GEOGRÁFICA Y LA EJECUCIÓN DE PROYECTOS DE INVERSIÓN</t>
  </si>
  <si>
    <t>PRESTAR SERVICIOS PROFESIONALES DE APOYO EN LA GESTIÓN; SEGUIMIENTO; MONITOREO Y ACTUALIZACIÓN DE LAS HERRAMIENTAS DE PLANEACIÓN; FINANCIERAS QUE PERMITAN LA GESTIÓN DE LOS RECURSOS DEFINIDOS POR LA UAECD; EN LOS PROYECTOS DE TECNOLOGÍAS DE INFORMACIÓN; EN CUMPLIMIENTO DE LOS LINEAMIENTOS DE GESTIÓN DEL PRESUPUESTO DE TI EN EL MARCO DE REFERENCIA ARQUITECTURA EMPRESARIAL.</t>
  </si>
  <si>
    <t>PRESTAR SERVICIOS PROFESIONALES PARA EL DESARROLLO Y MANTENIMIENTO DE SOFTWARE EN LOS COMPONENTES DE OFERTAS INMOBILIARIAS (FOCA) Y SERVICIOS WEB DE LA UAECD; ASEGURANDO LA INTEGRIDAD; FUNCIONALIDAD E INTEROPERABILIDAD DE ESTOS SISTEMAS.</t>
  </si>
  <si>
    <t>PRESTAR SERVICIOS PROFESIONALES EN LA OPERACIÓN Y SOPORTE DEL COMPONENTE GEOGRÁFICO DE LA UAECD; QUE PERMITAN Y GARANTICEN EL CORRECTO FUNCIONAMIENTO; DISPONIBILIDAD Y PRECISIÓN DE LA INFORMACIÓN GEOESPACIAL.</t>
  </si>
  <si>
    <t>PRESTACIÓN DE SERVICIOS PROFESIONALES PARA EL DESARROLLO DE ACTIVIDADES CONTABLES Y DE
MEJORAMIENTO CONTINUO DE LA SUBGERENCIA ADMINISTRATIVA Y FINANCIERA.</t>
  </si>
  <si>
    <t>PRESTACIÓN DE SERVICIOS PROFESIONALES PARA ASEGURAR EL CUMPLIMIENTO DE ESTÁNDARES
DE INFORMACIÓN GEOGRÁFICA; ENFOCADOS EN LA CALIDAD DE LA PRODUCCIÓN CARTOGRÁFICA.</t>
  </si>
  <si>
    <t>PRESTACIÓN DE SERVICIOS PROFESIONALES EN ACTIVIDADES PARA LA CONSTRUCCIÓN DE METODOLOGÍAS
ESTADÍSTICAS Y LA ELABORACIÓN DE LA DOCUMENTACIÓN REQUERIDAS EN LA ACTUALIZACIÓN CATASTRAL;
EN EL MARCO DEL PROCESO DE GESTIÓN DE LA INFORMACIÓN CATASTRAL Y VALUATORIA.</t>
  </si>
  <si>
    <t>PRESTACIÓN DE SERVICIOS PROFESIONALES PARA DESARROLLAR ACTIVIDADES DE ACTUALIZACIÓN Y MEJORAMIENTO DEL APLICATIVO DE NÓMINA</t>
  </si>
  <si>
    <t>PRESTACIÓN DE SERVICIOS PROFESIONALES PARA DESARROLLAR ACTIVIDADES DE PLANEACIÓN Y EJECUCIÓN DEL SISTEMA DE GESTIÓN AMBIENTAL DE LA UAECD</t>
  </si>
  <si>
    <t>PRESTACION DE SERVICIOS PROFESIONALES EN EL DESARROLLO DE LA GESTION DEL TALENTO HUMANO Y DESARROLLO ORGANIZACIONAL DE LA ENTIDAD</t>
  </si>
  <si>
    <t>PRESTACIÓN DE SERVICIOS PROFESIONALES EN LA GESTIÓN Y ATENCIÓN DE TEMAS CONTRACTUALES Y JURÍDICOS REQUERIDOS POR LA GERENCIA COMERCIAL Y DE ATENCIÓN AL CIUDADANO (GCAC); ASÍ COMO DE LA SUBGERENCIA DE PARTICIPACIÓN Y ATENCIÓN AL CIUDADANO (SPAC) ADSCRITA A LA GCAC.</t>
  </si>
  <si>
    <t>PRESTACIÓN DE SERVICIOS PROFESIONALES A LA SUBGERENCIA DE TALENTO HUMANO EN ACTIVIDADES FINANCIERAS; PRESUPUESTALES Y DE NOMINA</t>
  </si>
  <si>
    <t>PRESTAR SERVICIOS PROFESIONALES DE APOYO A LA GESTIÓN DE LA PLATAFORMA DE PROCESAMIENTO Y ALMACENAMIENTO DE LA INFRAESTRUCTURA TECNOLÓGICA DE LA UAECD.</t>
  </si>
  <si>
    <t>PRESTAR SERVICIOS PROFESIONALES PARA APOYAR LA CONSTRUCCIÓN DE COMPONENTES DE SOFTWARE TANTO PARA DESARROLLOS NUEVOS; SOPORTE Y MANTENIMIENTOS EVOLUTIVOS; ENMARCADOS EN LOS PROYECTOS DEL
PETI; PARA LA SUBGERENCIA DE INGENIERÍA DE SOFTWARE; SIGUIENDO Y APLICANDO LOS LENGUAJES; PROTOCOLOS; ESTÁNDARES Y LINEAMIENTOS DE GERENCIA DE TECNOLOGÍA DE LA UAECD.</t>
  </si>
  <si>
    <t>PRESTACIÓN DE SERVICIOS PROFESIONALES PARA APOYAR A LA REALIZACIÓN DE LA GESTIÓN EN EL PROCESO DEL SISTEMA DE GESTIÓN DE SST DE LA UAECD.</t>
  </si>
  <si>
    <t>PRESTACIÓN DE SERVICIOS PROFESIONALES ORIENTADOS A REALIZAR EL ANÁLISIS Y LA EMISIÓN DE CONCEPTOS RELACIONADOS CON LA NORMATIVIDAD URBANÍSTICA; NECESARIOS PARA ATENDER REQUERIMIENTOS VALUATORIOS</t>
  </si>
  <si>
    <t>PRESTACIÓN DE SERVICIOS DE APOYO A LA GESTIÓN EN ACTIVIDADES DE CONDUCCIÓN PARA EL TRANSPORTE DE LOS FUNCIONARIOS Y/O COLABORADORES DE LOS PROCESOS MISIONALES</t>
  </si>
  <si>
    <t>PRESTACIÓN DE SERVICIOS DE APOYO A LA GESTIÓN PARA ATENDER REQUERIMIENTOS DEL COMPONENTE FÍSICO Y JURÍDICO EN EL MARCO DEL PROCESO DE GESTIÓN DE LA INFORMACIÓN CATASTRAL Y VALUATORIA</t>
  </si>
  <si>
    <t>PRESTACIÓN DE SERVICIOS PROFESIONALES  EN LA SUBGERENCIA DE PARTICIPACIÓN Y ATENCIÓN; CON EL FIN DE BRINDAR ATENCIÓN OPORTUNA A LAS SOLICITUDES DE LOS CIUDADANOS Y DEMAS GRUPOS DE INTERÉS.</t>
  </si>
  <si>
    <t>PRESTACIÓN DE SERVICIOS PROFESIONALES A LA OFICINA DE CONTROL INTERNO; PARA EJECUTAR LAS ACTIVIDADES A CARGO EN CUMPLIMIENTO DE LOS ROLES ASIGNADOS POR LA LEY; CONTEMPLADAS EN EL PLAN ANUAL DE AUDITORÍAS APROBADO PARA LA VIGENCIA 2025; EN LOS TEMAS RELACIONADOS CON LA GESTIÓN CATASTRAL Y ADMINISTRATIVA.</t>
  </si>
  <si>
    <t>PRESTACIÓN DE SERVICIOS DE APOYO A LA GESTIÓN PARA REALIZAR VALIDACIÓN Y ASIGNACIÓN EN EL APLICATIVO DE CORRESPONDENCIA A CARGO DE LA SUBGERENCIA DE INFORMACIÓN FÍSICA Y JURÍDICA</t>
  </si>
  <si>
    <t>PRESTACION DE SERVICIOS PROFESIONALES PARA ATENDER REQUERIMIENTOS DEL COMPONENTE ECONOMICO EN EL MARCO DEL PROCESO DE GESTION DE INFORMACION CATASTRAL Y
VALUATORIA</t>
  </si>
  <si>
    <t>PRESTACIÓN DE SERVICIOS PROFESIONALES JURÍDICOS PARA VALIDAR Y RESOLVER REQUERIMIENTOS RELACIONADOS CON LOS COMPONENTES FÍSICO Y JURÍDICO DE LOS PREDIOS DE LA CIUDAD; EN EL MARCO DEL PROCESO DE GESTIÓN DE LA INFORMACIÓN CATASTRAL Y VALUATORIA.</t>
  </si>
  <si>
    <t>PRESTACIÓN DE SERVICIOS DE APOYO A LA GESTIÓN EN ACTIVIDADES OPERATIVAS Y ADMINISTRATIVAS RELACIONADAS CON EL COMPONENTE ECONÓMICO; EN EL MARCO DEL PROCESO DE GESTIÓN DE INFORMACIÓN CATASTRAL Y VALUATORIA</t>
  </si>
  <si>
    <t>PRESTAR SERVICIOS DE APOYO A LA GESTIÓN EN LA SUBGERENCIA DE PARTICIPACIÓN Y
ATENCIÓN AL CIUDADANO; EN TEMAS RELACIONADOS CON LA ATENCIÓN A LAS PETICIONES DE
LOS CIUDADANOS RECIBIDAS A TRAVÉS DE LOS DIFERENTES CANALES</t>
  </si>
  <si>
    <t>PRESTACIÓN DE SERVICIOS DE APOYO A LA GESTIÓN PARA REALIZAR LA EDICIÓN CARTOGRÁFICA; EN EL MARCO
DEL PROCESO DE GESTIÓN DE LA INFORMACIÓN CATASTRAL Y VALUATORIA.</t>
  </si>
  <si>
    <t>PRESTACIÓN DE SERVICIOS PROFESIONALES EN EL COMPONENTE FINANCIERO Y ECONÓMICO DE LOS PROCESOS DE SELECCIÓN DE LA UAECD.</t>
  </si>
  <si>
    <t>PRESTACIÓN DE SERVICIOS PROFESIONALES PARA LA IMPLEMENTACIÓN DEL SISTEMA DE ADMINISTRACIÓN DE RIESGOS DE LAVADOS DE ACTIVOS Y FINANCIACIÓN DEL TERRORISMO SARLAFT; ASÍ COMO BRINDAR APOYO EN LAS MODIFICACIONES; SEGUIMIENTO Y CONCILIACIÓN DEL PLAN DE NECESIDADES Y ADQUISICIONES DE LA ENTIDAD</t>
  </si>
  <si>
    <t>PRESTACIÓN DE SERVICIOS PROFESIONALES EN ACTIVIDADES PARA REALIZAR LA DEPURACIÓN REQUERIDA EN LAS VARIABLES DEL COMPONENTE FÍSICO Y JURÍDICO; EN EL MARCO DEL PROCESO DE GESTIÓN DE INFORMACIÓN CATASTRAL Y VALUATORIA.</t>
  </si>
  <si>
    <t>PRESTACIÓN DE SERVICIOS PROFESIONALES PARA LA CREACIÓN DE PIEZAS GRÁFICAS Y MULTIMEDIA ALUSIVAS A LA MISIONALIDAD; PRODUCTOS; SERVICIOS Y TRÁMITES DE LA UNIDAD ADMINISTRATIVA ESPECIAL DE CATASTRO DISTRITAL.</t>
  </si>
  <si>
    <t>PRESTACIÓN DE SERVICIOS PROFESIONALES EN CALIDAD DE CIENTÍFICO DE DATOS PARA APOYAR LA IMPLEMENTACIÓN DE INICIATIVAS ANALÍTICAS CON COMPONENTES GEOESPACIALES.</t>
  </si>
  <si>
    <t>PRESTACIÓN DE SERVICIOS PROFESIONALES PARA APOYAR LA GESTION DE PROCESOS CONTRACTUALES DE LA SUBGERENCIA DE CONTRATACION.</t>
  </si>
  <si>
    <t>PRESTACIÓN DE SERVICIOS PROFESIONALES JURÍDICOS REQUERIDOS EN LA SUBGERENCIA DE INFORMACIÓN ECONÓMICA; EN EL MARCO DEL PROCESO  DE GESTIÓN DE INFORMACIÓN CATASTRAL Y VALUATORIA</t>
  </si>
  <si>
    <t>PRESTAR SERVICIOS PROFESIONALES DE APOYO EN LAS ACTIVIDADES DE SOPORTE Y GESTIÓN DE LA PLATAFORMA DE SEGURIDAD INFORMÁTICA DE LA INFRAESTRUCTURA TECNOLÓGICA Y OPERACIÓN DE LA UAECD.</t>
  </si>
  <si>
    <t>PRESTACIÓN DE SERVICIOS DE APOYO A LA GESTIÓN PARA REALIZAR LA EDICIÓN CARTOGRÁFICA; EN EL MARCO DEL PROCESO DE GESTIÓN DE LA INFORMACIÓN CATASTRAL Y VALUATORIA</t>
  </si>
  <si>
    <t>PRESTACIÓN DE SERVICIOS PROFESIONALES ORIENTADOS A LA VERIFICACIÓN DEL CUMPLIMIENTO DE REQUISITOS EN LA EDICIÓN CARTOGRÁFICA REALIZADA A LOS PREDIOS DE LA CIUDAD; EN EL MARCO DEL PROCESO DE GESTIÓN DE LA INFORMACIÓN CATASTRAL Y VALUATORIA.</t>
  </si>
  <si>
    <t>PRESTACIÓN DE SERVICIOS DE PROFESIONALES PARA REALIZAR LA INCORPORACIÓN DE INFORMACIÓN PREDIAL LOS PREDIOS DE LA CIUDAD; EN EL MARCO DEL PROCESO DE GESTIÓN DE LA INFORMACIÓN CATASTRAL Y VALUATORIA.</t>
  </si>
  <si>
    <t>PRESTAR SERVICIOS DE APOYO A LA GESTIÓN EN LA SUBGERENCIA DE PARTICIPACIÓN Y
ATENCIÓN AL CIUDADANO; PARA ATENDER LO RELACIONADO CON LOS DIFERENTES CANALES;
ASÍ COMO FUNGIR DE APOYO EN LAS DIFERENTES ACTIVIDADES ADMINISTRATIVAS.</t>
  </si>
  <si>
    <t>PRESTACIÓN DE SERVICIOS PROFESIONALES EN ACTIVIDADES PARA REALIZAR LA DEPURACIÓN REQUERIDA EN LAS VARIABLES DEL COMPONENTE FÍSICO Y JURÍDICO; EN EL MARCO DEL
PROCESO DE GESTIÓN DE INFORMACIÓN CATASTRAL Y VALUATORIA.</t>
  </si>
  <si>
    <t>PRESTAR SERVICIOS PROFESIONALES PARA LA CONSTRUCCIÓN Y DESARROLLO DE COMPONENTES DE SOFTWARE Y HERRAMIENTAS DE EXTRACCIÓN; TRANSFORMACIÓN Y CARGA (ETL) E INTERCAMBIO DE INFORMACIÓN; QUE FACILITEN LA INTEGRACIÓN CON LAS ACTIVIDADES MISIONALES DE LA UAECD; A FIN DE MEJORAR LA EFICIENCIA OPERATIVA Y LA INTEROPERABILIDAD DE LOS SISTEMAS.</t>
  </si>
  <si>
    <t>PRESTAR SERVICIOS PROFESIONALES PARA DESARROLLAR COMPONENTES DE SOFTWARE EN LOS DIFERENTES APLICATIVOS MISIONALES Y ADMINISTRATIVOS DE LA UAECD; GARANTIZANDO SOLUCIONES TECNOLÓGICAS ROBUSTAS Y EFICIENTES DE CONFORMIDAD A LOS LINEAMIENTOS DE LA GERENCIA DE TECNOLOGÍA DE UAECD.</t>
  </si>
  <si>
    <t>PRESTACIÓN DE SERVICIOS PROFESIONALES PARA EL MANTENIMIENTO EVOLUTIVO; DESARROLLO DE NUEVAS FUNCIONALIDADES Y SOPORTE TÉCNICO ESPECIALIZADO DEL SISTEMA PANDORA; GARANTIZANDO SU ÓPTIMO FUNCIONAMIENTO Y ADAPTACIÓN A NUEVOS REQUERIMIENTOS OPERATIVOS</t>
  </si>
  <si>
    <t>PRESTAR SERVICIOS PROFESIONALES PARA BRINDAR SOPORTE TÉCNICO A LAS DIFERENTES APLICACIONES QUE SUSTENTAN EL CATASTRO DE LA UAECD; ASEGURANDO SU CORRECTO FUNCIONAMIENTO; OPERATIVIDAD; DISPONIBILIDAD; EFICIENCIA Y APLICACIÓN DE LOS LINEAMIENTOS DE LA GERENCIA DE LA UAECD</t>
  </si>
  <si>
    <t>PRESTAR SERVICIOS PROFESIONALES PARA APOYAR LA IMPLEMENTACIÓN DE GOBIERNO DIGITAL Y DEL PLAN DE TRANSFORMACIÓN DIGITAL DE LA ENTIDAD.</t>
  </si>
  <si>
    <t>PRESTAR SERVICIOS PROFESIONALES PARA EL APOYO; SOPORTE Y DOCUMENTACIÓN INTEGRAL DE LOS SERVICIOS DE TI; ABARCANDO LA IMPLEMENTACIÓN; INTEGRACIÓN Y CONSOLIDACIÓN NECESARIAS PARA LA UAECD; GARANTIZANDO LA CALIDAD Y CONTINUIDAD DE LOS SERVICIOS TECNOLÓGICOS.</t>
  </si>
  <si>
    <t>PRESTACIÓN DE SERVICIOS PROFESIONALES JURÍDICOS PARA VALIDAR Y RESOLVER SOLICITUDES DE JUZGADOS RELACIONADAS CON LOS COMPONENTES FÍSICO Y JURÍDICO DE LOS PREDIOS DE LA CIUDAD</t>
  </si>
  <si>
    <t>PRESTACIÓN DE SERVICIOS DE APOYO A LA GESTIÓN PARA ATENDER REQUERIMIENTOS DEL COMPONENTE FÍSICO Y JURÍDICO EN EL MARCO DEL PROCESO DE GESTIÓN DE LA INFORMACIÓN CATASTRAL Y VALUATORIA.</t>
  </si>
  <si>
    <t>PRESTAR SERVICIOS PROFESIONALES JURÍDICOS ESPECIALIZADOS; PARA LA ATENCIÓN DE SOLICITUDES Y TRAMITES DE COMPETENCIA DE LA GERENCIA JURÍDICA.</t>
  </si>
  <si>
    <t>PRESTACIÓN DE SERVICIOS PROFESIONALES PARA APOYAR LA GESTIÓN DE PROCESOS CONTRACTUALES DE LA SUBGERENCIA DE CONTRATACIÓN.</t>
  </si>
  <si>
    <t>PRESTACIÓN DE SERVICIOS PROFESIONALES PARA APOYAR LA GESTIÓN DE PROCESOS CONTRACTUALES DE LA SUBGERENCIA DE CONTRATACIÓN</t>
  </si>
  <si>
    <t>PRESTACIÓN DE SERVICIOS PROFESIONALES PARA APOYAR EL PROCESO DE IMPLEMENTACIÓN DE MEJORAS DE LOS PROCESOS; Y PROCEDIMIENTOS A CARGO; EN EL MARCO DEL SISTEMA INTEGRADO DE GESTIÓN; DEL MODELO INTEGRADO
DE PLANEACIÓN Y GESTIÓN; ASÍ COMO LA ATENCIÓN A SOLICITUDES Y REQUERIMIENTOS DE LA ACTIVIDAD CONTRACTUAL.</t>
  </si>
  <si>
    <t>PRESTACIÓN DE SERVICIOS PROFESIONALES PARA APOYAR EL SEGUIMIENTO; LEVANTAMIENTO; ACTUALIZACIÓN DE EXPEDIENTES Y GESTIÓN DE TRÁMITES CONTRACTUALES DE LA ENTIDAD.</t>
  </si>
  <si>
    <t>PRESTACIÓN DE SERVICIOS PROFESIONALES EN LA ATENCIÓN DE TUTELAS; CONCILIACIONES; Y DEMÁS
REQUERIMIENTOS JUDICIALES EN LAS QUE SEA CONVOCADA LA UNIDAD</t>
  </si>
  <si>
    <t>PRESTACIÓN DE SERVICIOS PROFESIONALES A LA GERENCIA COMERCIAL Y DE ATENCIÓN AL CIUDADANO (GCAC)PARA REALIZAR ACCIONES DE RELACIONAMIENTO INTERINSTITUCIONAL ORIENTADOS A LA GESTIÓN DE ALIANZAS COMERCIALES CON EL SECTOR PUBLICO Y PRIVADO EN EL MARCO DEL CUMPLIMIENTO DEL PLAN DE MERCADEO INSTITUCIONAL Y CONTRIBUIR AL POSICIONAMIENTO DE LA MARCA.</t>
  </si>
  <si>
    <t>PRESTACIÓN DE SERVICIOS PROFESIONALES A LA GERENCIA COMERCIAL Y DE ATENCIÓN AL CIUDADANO (GCAC)PARA REALIZAR ACCIONES DE RELACIONAMIENTO INTERINSTITUCIONAL ORIENTADOS A LA GESTIÓN DE ALIANZAS COMERCIALES CON EL SECTOR PUBLICO Y PRIVADO EN EL MARCO DEL CUMPLIMIENTO DEL PLAN DE MERCADEO INSTITUCIONAL Y CONTRIBUIR AL POSICIONAMIENTO DE LA MARCA</t>
  </si>
  <si>
    <t>PRESTACIÓN DE SERVICIOS PROFESIONALES EN LA ATENCIÓN DE REQUERIMIENTOS DEL COMPONENTE ECONÓMICO DE CONSERVACIÓN; EN EL MARCO DEL PROCESO DE GESTIÓN DE INFORMACIÓN CATASTRAL Y VALUATORIA.</t>
  </si>
  <si>
    <t>PRESTACIÓN DE SERVICIOS PROFESIONALES PARA REALIZAR LA TIPOLOGÍAS CONSTRUCTIVAS QUE LE SEAN ASIGNADAS.</t>
  </si>
  <si>
    <t>PRESTAR SERVICIOS PROFESIONALES DESDE EL COMPONENTE JURÍDICO PARA BRINDAR APOYO EN LAS
ACTUACIONES Y GESTIONES ADMINISTRATIVAS DE LA UNIDAD QUE ESTÁN A CARGO DE LA GERENCIA
COMERCIAL Y DE ATENCIÓN AL CIUDADANO (GCAC) Y LA SUBGERENCIA DE ATENCIÓN Y PARTICIPACIÓN
CIUDADANA(SPAC).</t>
  </si>
  <si>
    <t>PRESTAR SERVICIOS PROFESIONALES PARA EL DISEÑO; ESTRUCTURACIÓN; IMPLEMENTACIÓN Y EJECUCIÓN DE LOS PROYECTOS RELACIONADOS CON LOS COMPONENTES QUE CONFORMAN LA PLATAFORMA TECNOLÓGICA DE LA UAECD.</t>
  </si>
  <si>
    <t>PRESTACIÓN DE SERVICIOS PROFESIONALES EN LA ATENCIÓN DE REQUERIMIENTOS DEL COMPONENTE ECONÓMICO DE CONSERVACIÓN; EN EL MARCO DEL PROCESO DE GESTIÓN DE INFORMACIÓN CATASTRAL Y VALUATORIA</t>
  </si>
  <si>
    <t>PRESTACIÓN DE SERVICIOS PROFESIONALES PARA ATENDER REQUERIMIENTOS CARTOGRÁFICOS DE LA TIENDA CATASTRAL Y REALIZAR EDICIÓN CARTOGRÁFICA.</t>
  </si>
  <si>
    <t>PRESTACIÓN DE SERVICIOS DE APOYO A LA GESTIÓN PARA REALIZAR LA EDICIÓN CARTOGRÁFICA; EN EL MARCO DEL PROCESO DE GESTIÓN DE LA INFORMACIÓN CATASTRAL Y VALUATORIA.</t>
  </si>
  <si>
    <t>PRESTAR SERVICIOS PROFESIONALES PARA EL DESARROLLO DE COMPONENTES DE SOFTWARE EN LOS DIFERENTES APLICATIVOS MISIONALES Y ADMINISTRATIVOS DE LA UAECD; QUE PERMITAN LA EFICIENCIA Y LA CALIDAD EN LAS SOLUCIONES TECNOLÓGICAS IMPLEMENTADAS</t>
  </si>
  <si>
    <t>PRESTACIÓN DE SERVICIOS PROFESIONALES PARA LA ADMINISTRACIÓN DE SECOP EN LA SUBGERENCIA DE CONTRATACIÓN.</t>
  </si>
  <si>
    <t>PRESTACIÓN DE SERVICIOS PROFESIONALES PARA REALIZAR EL ANÁLISIS Y EL PROCESAMIENTO DE DATOS 
GEOGRÁFICOS REQUERIDOS POR LA GERENCIA DE INFORMACIÓN CATASTRAL.</t>
  </si>
  <si>
    <t>PRESTACIÓN DE SERVICIOS DE APOYO A LA GESTIÓN EN LAS ACTIVIDADES DEL SISTEMA DE GESTIÓN AMBIENTAL  UAECD.</t>
  </si>
  <si>
    <t>PRESTAR SERVICIOS PROFESIONALES PARA APOYAR LA PLANEACIÓN; EJECUCIÓN; TRÁMITE Y SEGUIMIENTO DE PROYECTOS DE SOFTWARE PARA LOS DIFERENTES APLICATIVOS MISIONALES Y ADMINISTRATIVOS DE LA UAECD; APOYANDO LA DEFINICIÓN Y SUPERVISIÓN DE LA ESTRUCTURACIÓN DEL PROYECTO; LA COORDINACIÓN DE LOS EQUIPOS DE DESARROLLO; LA IMPLEMENTACIÓN DE MEJORES PRACTICAS DE GESTIÓN Y LA TOMA DE DECISIONES ESTRATÉGICAS; DE CONFORMIDAD A LOS LINEAMIENTOS DE LA GERENCIA DE LA UAECD.</t>
  </si>
  <si>
    <t>PRESTAR SERVICIOS PROFESIONALES DE APOYO EN LA GESTIÓN; ADMINISTRACIÓN Y SOPORTE DE LA PLATAFORMA MIDDLEWARE WEB LOGIC DE LA INFRAESTRUCTURA TECNOLÓGICA QUE SOPORTA LOS DIFERENTES PROYECTOS DE CATASTRO EN LA UAECD.</t>
  </si>
  <si>
    <t>PRESTACION DE SERVICIOS DE APOYO A LA GESTION EN ACTIVIDADES DE CONSUCCION PARA EL TRANSPORTE DE LOS FUNCIONARIOS Y/O COLABORADORES DE LOS PROCESOS MISIONALES</t>
  </si>
  <si>
    <t>RENOVACIÓN DEL SERVICIO DE SOPORTE Y ACTUALIZACIÓN SOFTWARE UPDATE LICENSE &amp; SUPPORT DE LOS PRODUCTOS DE SOFTWARE ORACLE LICENCIADOS POR LA UAECD.</t>
  </si>
  <si>
    <t>PRESTAR SERVICIOS PROFESIONALES BRINDANDO SOPORTE TÉCNICO A LOS DIFERENTES APLICATIVOS MISIONALES Y ADMINISTRATIVOS DE LA UAECD; ASEGURANDO SU CORRECTO FUNCIONAMIENTO Y DISPONIBILIDAD; ASÍ COMO LA ATENCIÓN Y RESOLUCIÓN DE INCIDENCIAS TÉCNICAS.</t>
  </si>
  <si>
    <t>PRESTACIÓN DE SERVICIOS PROFESIONALES EN CALIDAD DE CIENTÍFICO DE DATOS PARA EL DISEÑO E IMPLEMENTACIÓN DE INICIATIVAS ANALÍTICAS CON COMPONENTES GEOESPACIALES.</t>
  </si>
  <si>
    <t>PRESTAR LOS SERVICIOS PROFESIONALES PARA LA CREACIÓN DE CONTENIDO MULTIMEDIA Y AUDIOVISUAL PARA REDES SOCIALES QUE PERMITA DIFUNDIR LOS PRODUCTOS Y SERVICIOS DE LA IDE DE BOGOTÁ</t>
  </si>
  <si>
    <t>PRESTACIÓN DE SERVICIOS PROFESIONALES PARA APOYAR LA ELABORACIÓN DE LOS REQUERIMIENTOS Y AJUSTES DE LOS APLICATIVOS MISIONALES EN EL MARCO DEL PROYECTO DE INVERSIÓN A CARGO DE LA GERENCIA DE INFORMACIÓN CATASTRAL</t>
  </si>
  <si>
    <t>PRESTACIÓN DE SERVICIOS PROFESIONALES PARA LA IMPLEMENTACIÓN DEL MODELO DE GESTIÓN DEL CONOCIMIENTO EN LA ENTIDAD</t>
  </si>
  <si>
    <t xml:space="preserve">	PRESTAR SERVICIOS PROFESIONALES PARA APOYAR LA ETAPA DE PRUEBAS DE LOS DESARROLLOS NUEVOS Y MANTENIMIENTO DE LOS APLICATIVOS MISIONALES Y ADMINISTRATIVOS DE LA UAECD, APOYANDO LA PLANIFICACIÓN, EJECUCIÓN, REPORTE DE PRUEBAS FUNCIONALES Y NO FUNCIONALES, ADEMÁS DE VALIDAR LA CALIDAD, CUMPLIMIENTO DE LOS REQUISITOS TÉCNICOS Y OPERATIVOS, QUE PERMITAN EL FORTALECIMIENTO DE LA OPERABILIDAD DE LOS MISMOS</t>
  </si>
  <si>
    <t>PRESTAR SERVICIOS PROFESIONALES PARA BRINDAR SOPORTE TÉCNICO A LOS DIFERENTES APLICATIVOS MISIONALES Y ADMINISTRATIVOS DE LA UAECD; QUE PERMITAN SU CORRECTO FUNCIONAMIENTO; DISPONIBILIDAD E INETROPERABILIDAD; ASÍ COMO LA ATENCIÓN Y RESOLUCIÓN DE INCIDENCIAS TÉCNICAS.</t>
  </si>
  <si>
    <t>PRESTACIÓN DE SERVICIOS PROFESIONALES PARA REALIZAR EL CONTROL DE CALIDAD AL RECONOCIMIENTO DE LOS PREDIOS DE LA CIUDAD EN EL MARCO DEL PROCESO DE GESTIÓN DE LA INFORMACIÓN CATASTRAL VALUATORIA.</t>
  </si>
  <si>
    <t>PRESTAR SERVICIOS PROFESIONALES PARA BRINDAR SOPORTE TÉCNICO A LOS DIFERENTES APLICATIVOS MISIONALES Y ADMINISTRATIVOS DE LA UAECD; ASEGURANDO SU CORRECTO FUNCIONAMIENTO; DISPONIBILIDAD E INTEROPERABILIDAD; ASÍ COMO LA ATENCIÓN Y
RESOLUCIÓN DE INCIDENCIAS TÉCNICAS.</t>
  </si>
  <si>
    <t>PRESTAR SERVICIOS PROFESIONALES ESPECIALIZADOS EN EL DESARROLLO DE LOS PROYECTOS Y ACTIVIDADES DEL COMPONENTE JURÍDICO DE LA GESTIÓN CONTRACTUAL QUE REQUIERA LA GERENCIA DE TECNOLOGÍA Y LA UAECD.</t>
  </si>
  <si>
    <t>PRESTACIÓN DE SERVICIOS PROFESIONALES PARA ADELANTAR LAS ACTIVIDADES DE FORTALECIMIENTO Y PROMOCIÓN DE LA INNOVACIÓN EN LAS INICIATIVAS QUE ADELANTE LA INFRAESTRUCTURA DE DATOS ESPACIALES DE BOGOTÁ</t>
  </si>
  <si>
    <t>PRESTAR SERVICIOS PROFESIONALES PARA APOYAR LA ETAPA DE PRUEBAS DE LOS DESARROLLOS NUEVOS Y MANTENIMIENTO DE LOS APLICATIVOS MISIONALES Y ADMINISTRATIVOS DE LA UAECD; APOYANDO LA PLANIFICACIÓN; EJECUCIÓN; REPORTE DE PRUEBAS FUNCIONALES Y NO FUNCIONALES; ADEMÁS DE VALIDAR LA CALIDAD; CUMPLIMIENTO DE LOS REQUISITOS TÉCNICOS Y OPERATIVOS; QUE PERMITAN EL FORTALECIMIENTO DE LA OPERABILIDAD DE LOS MISMOS.</t>
  </si>
  <si>
    <t>PRESTACIÓN DE SERVICIOS DE NUBE ORACLE PARA LOS PROCESOS INFORMÁTICOS QUE SOPORTANLA OPERACIÓN DE LA ENTIDAD</t>
  </si>
  <si>
    <t>PRESTAR SERVICIOS PARA EL DESARROLLO DE LAS ACTIVIDADES DEL PLAN DE BIENESTAR SOCIAL Y FORTALECIMIENTO DEL CLIMA ORGANIZACIONAL EN LA UAECD.</t>
  </si>
  <si>
    <t>PRESTACIÓN DE SERVICIOS DE APOYO A LA GESTIÓN PARA ATENDER REQUERIMIENTOS DEL COMPONENTE FÍSICO Y JURÍDICO RELACIONADOS CON LA ACTUALIZACIÓN CATASTRAL; EN EL MARCO DEL PROCESO DE GESTIÓN DE LA INFORMACIÓN CATASTRAL Y VALUATORIA.</t>
  </si>
  <si>
    <t>PRESTAR A LA UNIDAD ADMINISTRATIVA ESPECIAL DE CATASTRO DISTRITAL LOS SERVICIOS DE:A)SERVICIOS POSTALES; B)MENSAJERÍA EXPRESA; C)ENVÍO DE PAQUETES; DOCUMENTOS Y DEMÁS ENVÍOS EN TODAS LAS MODALIDADES DEL SERVICIO A NIVEL URBANO; NACIONAL E INTERNACIONAL; D)LA IMPRESIÓN FIJA Y VARIABLE DE ACTOS ADMINISTRATIVOS MASIVOS; COMUNICACIONES Y AVISOS Y E)LA NOTIFICACIÓN ELECTRÓNICA DE ACTOS ADMINISTRATIVOS; INCLUYENDO EL PERSONAL REQUERIDO PARA ATENDER LA OPERACIÓN PROPIA DE LA MENSAJERÍA INTERNA YEXTERNA</t>
  </si>
  <si>
    <t>ARRENDAMIENTO DE UN ESPACIO EN METROS CUADRADOS DEL INMUEBLE DOTADO DEL INMOBILIARIO; EQUIPAMIENTO; ACATANDO LAS ESPECIFICACIONES ARQUITECTÓNICAS PARA EDIFICIOS DE ARCHIVO DE GESTIÓN EN EL PERÍMETRO URBANO DE BOGOTÁ DESTINADO AL FUNCIONAMIENTO DEL ARCHIVO DE GESTIÓN DE LA UAECD.</t>
  </si>
  <si>
    <t>PRESTACIÓN DE SERVICIOS DE APOYO A LA GESTIÓN EN EL DESARROLLO DE ACTIVIDADES EN EL COMPONENTE DE GESTIÓN DOCUMENTAL QUE REQUIERA LA ENTIDAD</t>
  </si>
  <si>
    <t>PRESTACIÓN DE SERVICIOS PROFESIONALES PARA EMITIR CONCEPTOS TÉCNICOS VALUATORIOS EN LA ATENCIÓN DE RECURSOS DE APELACIÓN; EN EL MARCO DEL PROCESO DE GESTIÓN DE INFORMACIÓN CATASTRAL Y VALUATORIA</t>
  </si>
  <si>
    <t>PRESTACIÓN DE SERVICIOS PROFESIONALES PARA REALIZAR EL SEGUIMIENTO FINANCIERO Y PRESUPUESTAL DE LOS COMPONENTES DE FUNCIONAMIENTO E INVERSIÓN A CARGO DE LA ENTIDAD</t>
  </si>
  <si>
    <t>PRESTACIÓN DE SERVICIOS PARA LA CAPACITACIÓN DE LOS SERVIDORES PÚBLICOS DE LA UAECD</t>
  </si>
  <si>
    <t xml:space="preserve">	PRESTACIÓN DE SERVICIOS PROFESIONALES PARA REALIZAR LA IMPLEMENTACIÓN DEL SISTEMA INTEGRADO DE CONSERVACIÓN EN LO QUE RESPECTA AL PLAN DE CONSERVACIÓN DOCUMENTAL EN LA UNIDAD ADMINISTRATIVA ESPECIAL DE CATASTRO DISTRITAL.</t>
  </si>
  <si>
    <t>SUMINISTRO DE COMBUSTIBLE PARA EL PARQUE AUTOMOTOR DE LA UAECD.</t>
  </si>
  <si>
    <t>PRESTACIÓN DE SERVICIOS PROFESIONALES PARA ATENDER REQUERIMIENTOS CARTOGRÁFICOS RELACIONADOS CON TEMAS VALUATORIOS, NECESARIOS PARA LA ELABORACIÓN DE LOS AVALÚOS COMERCIALES</t>
  </si>
  <si>
    <t>PRESTAR SERVICIOS PROFESIONALES COMO ARQUITECTO DE SOFTWARE DE LOS DIFERENTES APLICATIVOS MISIONALES Y ADMINISTRATIVOS DE LA UAECD, APOYANDO LA DEFINICIÓN, SUPERVISIÓN DE LA ARQUITECTURA TÉCNICA, LA COORDINACIÓN DE LOS EQUIPOS DE DESARROLLO, LA IMPLEMENTACIÓN DE MEJORES PRÁCTICAS DE DESARROLLO DE SOFTWARE Y LA TOMA DE DECISIONES TÉCNICAS ESTRATÉGICAS QUE PERMITAN LA CONSTRUCCIÓN DE COMPONENTES DE SOFTWARE TANTO PARA DESARROLLOS NUEVOS, SOPORTE Y MANTENIMIENTOS EVOLUTIVOS, QUE SE ENCUENTREN ENMARCADOS EN LOS PROYECTOS DEL PETI SIGUIENDO Y APLICANDO LOS LENGUAJES, PROTOCOLOS, ESTÁNDARES Y LINEAMIENTOS DE GERENCIA DE TECNOLOGÍA  DE LA UAECD.</t>
  </si>
  <si>
    <t>PRESTAR SERVICIOS DE APOYO A LA GESTIÓN EN LA SUBGERENCIA DE PARTICIPACIÓN Y ATENCIÓN AL CIUDADANO, EN TEMAS RELACIONADOS CON LA ATENCIÓN A LAS PETICIONES DE LOS CIUDADANOS RECIBIDAS A TRAVÉS DE LOS DIFERENTES CANALES.</t>
  </si>
  <si>
    <t>PRESTACIÓN DE SERVICIOS PROFESIONALES PARA EL SEGUIMIENTO DE LAS ACTIVIDADES ADMINISTRATIVAS Y OPERATIVAS, REQUERIDAS PARA EL EQUIPO DE AVALÚOS COMERCIALES.</t>
  </si>
  <si>
    <t>PRESTACIÓN DE SERVICIOS DE MONITOREO PARA EL PARQUE AUTOMOTOR DE LA UAECD A TRAVÉS DE DISPOSITIVOS DE POSICIONAMIENTO GLOBAL (GPS).</t>
  </si>
  <si>
    <t>UAECD-CD-277-2025</t>
  </si>
  <si>
    <t>UAECD-CD-278-2025</t>
  </si>
  <si>
    <t>UAECD-CD-279-2025</t>
  </si>
  <si>
    <t>UAECD-CD-280-2025</t>
  </si>
  <si>
    <t>UAECD-CD-281-2025</t>
  </si>
  <si>
    <t>UAECD-CD-282-2025</t>
  </si>
  <si>
    <t>UAECD-CD-283-2025</t>
  </si>
  <si>
    <t>UAECD-CD-284-2025</t>
  </si>
  <si>
    <t>UAECD-CD-285-2025</t>
  </si>
  <si>
    <t>UAECD-CD-286-2025</t>
  </si>
  <si>
    <t>UAECD-CD-287-2025</t>
  </si>
  <si>
    <t>UAECD-CD-289-2025</t>
  </si>
  <si>
    <t>UAECD-CD-290-2025</t>
  </si>
  <si>
    <t>OC-143139</t>
  </si>
  <si>
    <t>UAECD-CD-291-2025</t>
  </si>
  <si>
    <t>UAECD-CD-292-2025</t>
  </si>
  <si>
    <t>UAECD-CD-293-2025</t>
  </si>
  <si>
    <t>UAECD-CD-294-2025</t>
  </si>
  <si>
    <t>UAECD-CD-295-2025</t>
  </si>
  <si>
    <t>UAECD-CD-296-2025</t>
  </si>
  <si>
    <t>UAECD-CD-297-2025</t>
  </si>
  <si>
    <t>UAECD-CD-299-2025</t>
  </si>
  <si>
    <t>UAECD-CD-300-2025</t>
  </si>
  <si>
    <t>UAECD-CD-301-2025</t>
  </si>
  <si>
    <t>OC-143643</t>
  </si>
  <si>
    <t>UAECD-CD-303-2025</t>
  </si>
  <si>
    <t>UAECD-CD-304-2025</t>
  </si>
  <si>
    <t>UAECD-CD-305-2025</t>
  </si>
  <si>
    <t>UAECD-CD-306-2025</t>
  </si>
  <si>
    <t>UAECD-MC-001-2025</t>
  </si>
  <si>
    <t>ADRIANA ROCIO TOVAR CORTES</t>
  </si>
  <si>
    <t>DIEGO RICARDO IBARRA RODRIGUEZ</t>
  </si>
  <si>
    <t>JOHN JAIRO DAZA GARCIA</t>
  </si>
  <si>
    <t>YIRA PAOLA PEREZ QUIROZ</t>
  </si>
  <si>
    <t>ANA MARIA AGUIRRE TOVAR</t>
  </si>
  <si>
    <t>JOSE NORBERTO FERNANDEZ ARREGOCES</t>
  </si>
  <si>
    <t>FRANCISCO ANDRES RODRIGUEZ ERASO</t>
  </si>
  <si>
    <t>SALOME NARANJO LUJAN</t>
  </si>
  <si>
    <t>NATALIA ANDREA SANCHEZ HUERTAS</t>
  </si>
  <si>
    <t>https://community.secop.gov.co/Public/Tendering/ContractNoticePhases/View?PPI=CO1.PPI.37903566&amp;isFromPublicArea=True&amp;isModal=False</t>
  </si>
  <si>
    <t>https://community.secop.gov.co/Public/Tendering/ContractNoticePhases/View?PPI=CO1.PPI.37911215&amp;isFromPublicArea=True&amp;isModal=False</t>
  </si>
  <si>
    <t>https://community.secop.gov.co/Public/Tendering/OpportunityDetail/Index?noticeUID=CO1.NTC.7763056&amp;isFromPublicArea=True&amp;isModal=true&amp;asPopupView=true</t>
  </si>
  <si>
    <t>https://community.secop.gov.co/Public/Tendering/OpportunityDetail/Index?noticeUID=CO1.NTC.7775940&amp;isFromPublicArea=True&amp;isModal=true&amp;asPopupView=true</t>
  </si>
  <si>
    <t>https://community.secop.gov.co/Public/Tendering/OpportunityDetail/Index?noticeUID=CO1.NTC.7785482&amp;isFromPublicArea=True&amp;isModal=true&amp;asPopupView=true</t>
  </si>
  <si>
    <t>https://community.secop.gov.co/Public/Tendering/OpportunityDetail/Index?noticeUID=CO1.NTC.7791531&amp;isFromPublicArea=True&amp;isModal=true&amp;asPopupView=true</t>
  </si>
  <si>
    <t>https://community.secop.gov.co/Public/Tendering/OpportunityDetail/Index?noticeUID=CO1.NTC.7792579&amp;isFromPublicArea=True&amp;isModal=true&amp;asPopupView=true</t>
  </si>
  <si>
    <t>https://community.secop.gov.co/Public/Tendering/OpportunityDetail/Index?noticeUID=CO1.NTC.7792611&amp;isFromPublicArea=True&amp;isModal=true&amp;asPopupView=true</t>
  </si>
  <si>
    <t>https://community.secop.gov.co/Public/Tendering/OpportunityDetail/Index?noticeUID=CO1.NTC.7807833&amp;isFromPublicArea=True&amp;isModal=true&amp;asPopupView=true</t>
  </si>
  <si>
    <t>https://community.secop.gov.co/Public/Tendering/OpportunityDetail/Index?noticeUID=CO1.NTC.7808007&amp;isFromPublicArea=True&amp;isModal=true&amp;asPopupView=true</t>
  </si>
  <si>
    <t>https://community.secop.gov.co/Public/Tendering/OpportunityDetail/Index?noticeUID=CO1.NTC.7802355&amp;isFromPublicArea=True&amp;isModal=true&amp;asPopupView=true</t>
  </si>
  <si>
    <t>https://community.secop.gov.co/Public/Tendering/OpportunityDetail/Index?noticeUID=CO1.NTC.7817856&amp;isFromPublicArea=True&amp;isModal=true&amp;asPopupView=true</t>
  </si>
  <si>
    <t>https://community.secop.gov.co/Public/Tendering/OpportunityDetail/Index?noticeUID=CO1.NTC.7818471&amp;isFromPublicArea=True&amp;isModal=true&amp;asPopupView=true</t>
  </si>
  <si>
    <t>https://www.colombiacompra.gov.co/tienda-virtual-del-estado-colombiano/ordenes-compra/143139</t>
  </si>
  <si>
    <t>https://community.secop.gov.co/Public/Tendering/OpportunityDetail/Index?noticeUID=CO1.NTC.7830191&amp;isFromPublicArea=True&amp;isModal=true&amp;asPopupView=true</t>
  </si>
  <si>
    <t>https://community.secop.gov.co/Public/Tendering/OpportunityDetail/Index?noticeUID=CO1.NTC.7833325&amp;isFromPublicArea=True&amp;isModal=true&amp;asPopupView=true</t>
  </si>
  <si>
    <t>https://community.secop.gov.co/Public/Tendering/OpportunityDetail/Index?noticeUID=CO1.NTC.7836645&amp;isFromPublicArea=True&amp;isModal=true&amp;asPopupView=true</t>
  </si>
  <si>
    <t>https://community.secop.gov.co/Public/Tendering/OpportunityDetail/Index?noticeUID=CO1.NTC.7840618&amp;isFromPublicArea=True&amp;isModal=true&amp;asPopupView=true</t>
  </si>
  <si>
    <t>https://community.secop.gov.co/Public/Tendering/OpportunityDetail/Index?noticeUID=CO1.NTC.7842570&amp;isFromPublicArea=True&amp;isModal=true&amp;asPopupView=true</t>
  </si>
  <si>
    <t>https://community.secop.gov.co/Public/Tendering/OpportunityDetail/Index?noticeUID=CO1.NTC.7846488&amp;isFromPublicArea=True&amp;isModal=true&amp;asPopupView=true</t>
  </si>
  <si>
    <t>https://community.secop.gov.co/Public/Tendering/OpportunityDetail/Index?noticeUID=CO1.NTC.7857831&amp;isFromPublicArea=True&amp;isModal=true&amp;asPopupView=true</t>
  </si>
  <si>
    <t>https://community.secop.gov.co/Public/Tendering/ContractNoticeManagement/Index?currentLanguage=es-CO&amp;Page=login&amp;Country=CO&amp;SkinName=CCE</t>
  </si>
  <si>
    <t>https://community.secop.gov.co/Public/Tendering/ContractNoticePhases/View?PPI=CO1.PPI.38350830&amp;isFromPublicArea=True&amp;isModal=False</t>
  </si>
  <si>
    <t>https://community.secop.gov.co/Public/Tendering/ContractNoticePhases/View?PPI=CO1.PPI.38349375&amp;isFromPublicArea=True&amp;isModal=False</t>
  </si>
  <si>
    <t>https://www.colombiacompra.gov.co/tienda-virtual-del-estado-colombiano/ordenes-compra/143643</t>
  </si>
  <si>
    <t>https://community.secop.gov.co/Public/Tendering/ContractNoticePhases/View?PPI=CO1.PPI.38496667&amp;isFromPublicArea=True&amp;isModal=False</t>
  </si>
  <si>
    <t>https://community.secop.gov.co/Public/Tendering/ContractNoticePhases/View?PPI=CO1.PPI.38500168&amp;isFromPublicArea=True&amp;isModal=False</t>
  </si>
  <si>
    <t>https://community.secop.gov.co/Public/Tendering/ContractNoticePhases/View?PPI=CO1.PPI.38501036&amp;isFromPublicArea=True&amp;isModal=False</t>
  </si>
  <si>
    <t>https://community.secop.gov.co/Public/Tendering/ContractNoticePhases/View?PPI=CO1.PPI.38502003&amp;isFromPublicArea=True&amp;isModal=False</t>
  </si>
  <si>
    <t>https://community.secop.gov.co/Public/Tendering/ContractNoticePhases/View?PPI=CO1.PPI.38205280&amp;isFromPublicArea=True&amp;isModal=False</t>
  </si>
  <si>
    <t>314-2025</t>
  </si>
  <si>
    <t>315-2025</t>
  </si>
  <si>
    <t>316-2025</t>
  </si>
  <si>
    <t>317-2025</t>
  </si>
  <si>
    <t>318-2025</t>
  </si>
  <si>
    <t>320-2025</t>
  </si>
  <si>
    <t>321-2025</t>
  </si>
  <si>
    <t>322-2025</t>
  </si>
  <si>
    <t>323-2025</t>
  </si>
  <si>
    <t>324-2025</t>
  </si>
  <si>
    <t>325-2025</t>
  </si>
  <si>
    <t>326-2025</t>
  </si>
  <si>
    <t>327-2025</t>
  </si>
  <si>
    <t>328-2025</t>
  </si>
  <si>
    <t>329-2025</t>
  </si>
  <si>
    <t>330-2025</t>
  </si>
  <si>
    <t>331-2025</t>
  </si>
  <si>
    <t>332-2025</t>
  </si>
  <si>
    <t>333-2025</t>
  </si>
  <si>
    <t>334-2025</t>
  </si>
  <si>
    <t>335-2025</t>
  </si>
  <si>
    <t>336-2025</t>
  </si>
  <si>
    <t>337-2025</t>
  </si>
  <si>
    <t>338-2025</t>
  </si>
  <si>
    <t>339-2025</t>
  </si>
  <si>
    <t>SELECCION ABREVIADA MENOR CUANTIA</t>
  </si>
  <si>
    <t>ANDREA GINNET GAMEZ RINCON</t>
  </si>
  <si>
    <t>INFORMATICA DOCUMENTAL SAS</t>
  </si>
  <si>
    <t>HERNANDO ENRIQUE VARGAS LÓPEZ</t>
  </si>
  <si>
    <t>MARIA ISABEL ORTIZ FERNANDEZ</t>
  </si>
  <si>
    <t>LAURA FERNANDA PARRA PINZÓN</t>
  </si>
  <si>
    <t>PAULA SUAREZ GOUFFRAY</t>
  </si>
  <si>
    <t>MARGARITA MARIA PULGARIN REYES</t>
  </si>
  <si>
    <t>YOSELIN STEFANY DAJIL CASTAÑEDA</t>
  </si>
  <si>
    <t>SANTIAGO HERNANDEZ PLAZAS</t>
  </si>
  <si>
    <t>OSWALDO GONZALEZ BELLO</t>
  </si>
  <si>
    <t>DYM AIRES E INGENIERÍA SAS</t>
  </si>
  <si>
    <t>ELSA MARIA VILLAGRAN CASTILLO</t>
  </si>
  <si>
    <t>BRANCH OF MICROSOFT COLOMBIA INC</t>
  </si>
  <si>
    <t>NUEVA TRANSPORTADORA SIGLO XXI SAS</t>
  </si>
  <si>
    <t>WILSON RAMIRO SANCHEZ YOPAZA</t>
  </si>
  <si>
    <t>CARLOS ANDRÉS FIGUEROA RODRIGUEZ</t>
  </si>
  <si>
    <t>LATTITUDE CORP SAS</t>
  </si>
  <si>
    <t>REYVELT MEDICINA ESPECIALIZADA</t>
  </si>
  <si>
    <t>ANDRES FELIPE RODRIGUEZ PANTOJA</t>
  </si>
  <si>
    <t>SEBASTIAN HERRERA RAMOS</t>
  </si>
  <si>
    <t>JUAN CARLOS RESTREPO BOHÓRQUEZ</t>
  </si>
  <si>
    <t>IVAN GUILLERMO GARCIA BELTRAN</t>
  </si>
  <si>
    <t>SERVICIOS Y DISTRIBUCIONES AMAYA PORRAS DYSAP SAS</t>
  </si>
  <si>
    <t>AXA COLPATRIA SEGUROS S.A</t>
  </si>
  <si>
    <t>PRESTACIÓN DE SERVICIOS PROFESIONALES PARA ELABORAR Y REVISAR PRESUPUESTOS DE ÁREAS REMANENTES E INDEMNIZACIONES PARA LOS AVALÚOS COMERCIALES</t>
  </si>
  <si>
    <t>SERVICIO DE INDEXACIÓN MASIVA DE IMÁGENES A FORMATO PDFA Y EL MANTENIMIENTO Y SOPORTE DEL SOFWARE INFODOC.</t>
  </si>
  <si>
    <t>PRESTACIÓN DE SERVICIOS PROFESIONALES PARA APOYAR EL DISEÑO Y DESARROLLO DE EXPERIENCIA DE USUARIO (UX-UI) DE LA PLATAFORMA QUE INTEGRA LA INFORMACIÓN GEOGRÁFICA Y CATASTRAL</t>
  </si>
  <si>
    <t xml:space="preserve">	PRESTACIÓN DE SERVICIOS PROFESIONALES PARA VERIFICAR EL CUMPLIMIENTO DE REQUISITOS A LOS INFORMES TÉCNICOS PARA LOS AVALÚOS COMERCIALES Y DEMÁS REQUERIMIENTOS VALUATORIOS	 
TIPO DE CONTRATO	PRESTACIÓN DE SERVICIOS</t>
  </si>
  <si>
    <t>PRESTACIÓN DE SERVICIOS PROFESIONALES JURÍDICOS PARA ATENDER LAS APELACIONES COMPETENCIA DE LA GERENCIA DE INFORMACIÓN CATASTRAL.</t>
  </si>
  <si>
    <t>PRESTACIÓN DE SERVICIOS PROFESIONALES PARA VERIFICAR EL CUMPLIMIENTO DE REQUISITOS A LOS INFORMES TÉCNICOS PARA LOS AVALÚOS COMERCIALES Y DEMÁS REQUERIMIENTOS VALUATORIOS</t>
  </si>
  <si>
    <t>PRESTAR SERVICIOS PROFESIONALES EN EL APOYO, SEGUIMIENTO Y EJECUCIÓN DE ACTIVIDADES DE SOPORTE, OPERACIÓN Y MANTENIMIENTO DE LOS DIFERENTES APLICATIVOS WEB DE LA UAECD, ASEGURANDO SU RENDIMIENTO, DISPONIBILIDAD CONTINÚA E INTEROPERABILIDAD.</t>
  </si>
  <si>
    <t>PRESTACIÓN DE SERVICIOS PROFESIONALES EN LA ESTRUCTURACIÓN Y EJECUCIÓN DE INSTRUMENTOS ARCHIVÍSTICOS PARA EL CUMPLIMIENTO DEL PLAN INSTITUCIONAL DE ARCHIVOS - PINAR</t>
  </si>
  <si>
    <t xml:space="preserve">	PRESTAR SERVICIOS DE APOYO A LA GESTIÓN EN LA SUBGERENCIA DE PARTICIPACIÓN Y ATENCIÓN AL CIUDADANO, EN TEMAS RELACIONADOS CON LA ATENCIÓN A LAS PETICIONES DE LOS CIUDADANOS RECIBIDAS A TRAVÉS DE LOS DIFERENTES CANALES</t>
  </si>
  <si>
    <t>PRESTACIÓN DE SERVICIOS PROFESIONALES PARA APOYAR EL PROCESO DE GESTIÓN DE INFORMACIÓN GEOGRÁFICA MEDIANTE EL DESARROLLO DE SOFTWARE Y LA ADMINISTRACIÓN FRONTEND DE APLICACIONES Y OTROS RECURSOS TECNOLÓGICOS DE LA IDE DE BOGOTÁ.</t>
  </si>
  <si>
    <t>PRESTACIÓN DE SERVICIOS DE APOYO A LA GESTIÓN PARA ELABORAR LOS PRESUPUESTOS DE OBRA QUE SEAN NECESARIOS PARA REALIZAR LOS INFORMES TÉCNICOS DE LOS AVALÚOS COMERCIALES</t>
  </si>
  <si>
    <t>PRESTACIÓN DE SERVICIOS DE MANTENIMIENTO PREVENTIVO Y CORRECTIVO CON SUMINISTRO DE REPUESTOS PARA LOS AIRES ACONDICIONADOS DE LOS CENTROS DE CABLEADO DE LA UAECD</t>
  </si>
  <si>
    <t>PRESTACIÓN DE SERVICIOS DE APOYO A LA GESTIÓN EN ACTIVIDADES OPERATIVAS Y LOGÍSTICAS QUE SEAN REQUERIDAS POR EL EQUIPO DE AVALÚOS COMERCIALES</t>
  </si>
  <si>
    <t>PRESTACIÓN DE SERVICIOS DE GUARDA, CUSTODIA Y TRANSPORTE DE MEDIOS MAGNÉTICOS.</t>
  </si>
  <si>
    <t>PRESTACIÓN DE SERVICIOS PROFESIONALES PARA ADELANTAR LAS ACCIONES NECESARIAS PARA LA SELECCIÓN, IMPLEMENTACIÓN Y PUESTA EN MARCHA DE UN SISTEMA DE GESTIÓN ELECTRÓNICO DE DOCUMENTOS DE ARCHIVO, ASÍ COMO LA IMPLEMENTACIÓN DEL PLAN DE PRESERVACIÓN DIGITAL A LARGO PLAZO COMO COMPONENTE DEL SISTEMA INTEGRADO DE CONSERVACIÓN EN LA UAECD</t>
  </si>
  <si>
    <t>PRESTACIÓN DE SERVICIOS DE GARANTÍA, SOPORTE Y MANTENIMIENTO PARA LOS EQUIPOS ACTIVOS DE RED DE LA UAECD, ESPECÍFICAMENTE PARA LOS SWITCHES MARCA HEWLETT PACKARD - ARUBA</t>
  </si>
  <si>
    <t>PRESTACIÓN DE SERVICIOS PARA LA REALIZACIÓN DE EVALUACIONES MÉDICAS OCUPACIONALES A LOS SERVIDORES DE LA UAECD DENTRO DEL SISTEMA DE GESTIÓN DE LA SEGURIDAD Y SALUD EN EL TRABAJO</t>
  </si>
  <si>
    <t>PRESTACIÓN DE SERVICIOS PROFESIONALES PARA GESTIONAR LA SEGURIDAD OPERACIONAL SMS EN LA PRODUCCION DE CARTOGRAFIA</t>
  </si>
  <si>
    <t>PRESTACIÓN DE SERVICIOS PROFESIONALES EN ACTIVIDADES PARA REALIZAR LA DEPURACIÓN REQUERIDA EN LAS VARIABLES DEL COMPONENTE FÍSICO Y JURÍDICO, EN EL MARCO DEL PROCESO DE GESTIÓN DE INFORMACIÓN CATASTRAL Y VALUATORIA.</t>
  </si>
  <si>
    <t>PRESTACIÓN DE SERVICIOS PROFESIONALES PARA EMITIR CONCEPTOS TÉCNICOS EN LA ATENCIÓN DE RECURSOS DE APELACIÓN, EN EL MARCO DEL PROCESO DE GESTIÓN DE INFORMACIÓN CATASTRAL Y VALUATORIA.</t>
  </si>
  <si>
    <t>PRESTACIÓN DE SERVICIOS PROFESIONALES PARA LA ADMINISTRACIÓN DE LAS PLATAFORMAS DE SEGURIDAD PERIMETRAL, CON EL FIN DE GARANTIZAR EL MONITOREO, ACTUALIZACIÓN, MANTENIMIENTO Y GESTIÓN DE MEJORAS DE LOS CONTROLES Y ESTRATEGIAS OPERACIONALES DE SEGURIDAD.</t>
  </si>
  <si>
    <t>CONTRATAR LOS SEGUROS QUE AMPAREN LOS INTERESES PATRIMONIALES ACTUALES Y FUTUROS, ASÍ COMO LOS BIENES DE PROPIEDAD DE LA UNIDAD ADMINISTRATIVA ESPECIAL DE CATASTRO DISTRITAL-UAECD, QUE ESTÉN BAJO SU RESPONSABILIDAD Y CUSTODIA Y AQUELLOS QUE SEAN ADQUIRIDOS PARA DESARROLLAR LAS FUNCIONES INHERENTES A SU ACTIVIDAD Y CUALQUIER OTRA PÓLIZA DE SEGUROS QUE REQUIERA LA ENTIDAD EN EL DESARROLLO DE SU ACTIVIDAD. GRUPOS 1 Y 2</t>
  </si>
  <si>
    <t>UAECD-CD-307-2025</t>
  </si>
  <si>
    <t>UAECD-CD-308-2025</t>
  </si>
  <si>
    <t>UAECD-CD-309-2025</t>
  </si>
  <si>
    <t>UAECD-CD-310-2025</t>
  </si>
  <si>
    <t>UAECD-CD-311-2025</t>
  </si>
  <si>
    <t>UAECD-CD-312-2025</t>
  </si>
  <si>
    <t>UAECD-CD-313-2025</t>
  </si>
  <si>
    <t>UAECD-CD-314-2025</t>
  </si>
  <si>
    <t>UAECD-CD-315-2025</t>
  </si>
  <si>
    <t>UAECD-CD-316-2025</t>
  </si>
  <si>
    <t>UAECD-CD-317-2025</t>
  </si>
  <si>
    <t>UAECD-MC-002-2025</t>
  </si>
  <si>
    <t>UAECD-CD-318-2025</t>
  </si>
  <si>
    <t>UAECD-CD-319-2025</t>
  </si>
  <si>
    <t>UAECD-MC-003- 2025</t>
  </si>
  <si>
    <t>UAECD-CD-320-2025</t>
  </si>
  <si>
    <t>UAECD-CD-321-2025</t>
  </si>
  <si>
    <t>UAECD-SASI-003-2025</t>
  </si>
  <si>
    <t>UAECD-SAMC-001-2025</t>
  </si>
  <si>
    <t>UAECD-CD-322-2025</t>
  </si>
  <si>
    <t>UAECD-CD-323-2025</t>
  </si>
  <si>
    <t>UAECD-CD-324-2025</t>
  </si>
  <si>
    <t>UAECD-CD-325-2025</t>
  </si>
  <si>
    <t>UAECD-MC-004-2025</t>
  </si>
  <si>
    <t>UAECD-LP-001-2025</t>
  </si>
  <si>
    <t>EIBIL FABIAN ACOSTA AGUDELO</t>
  </si>
  <si>
    <t>https://community.secop.gov.co/Public/Tendering/ContractNoticePhases/View?PPI=CO1.PPI.38593734&amp;isFromPublicArea=True&amp;isModal=False</t>
  </si>
  <si>
    <t>https://community.secop.gov.co/Public/Tendering/ContractNoticePhases/View?PPI=CO1.PPI.38603284&amp;isFromPublicArea=True&amp;isModal=False</t>
  </si>
  <si>
    <t>https://community.secop.gov.co/Public/Tendering/ContractNoticePhases/View?PPI=CO1.PPI.38603551&amp;isFromPublicArea=True&amp;isModal=False</t>
  </si>
  <si>
    <t>https://community.secop.gov.co/Public/Tendering/ContractNoticePhases/View?PPI=CO1.PPI.38606145&amp;isFromPublicArea=True&amp;isModal=False</t>
  </si>
  <si>
    <t>https://community.secop.gov.co/Public/Tendering/ContractNoticePhases/View?PPI=CO1.PPI.38611131&amp;isFromPublicArea=True&amp;isModal=False</t>
  </si>
  <si>
    <t>https://community.secop.gov.co/Public/Tendering/OpportunityDetail/Index?noticeUID=CO1.NTC.7969218&amp;isFromPublicArea=True&amp;isModal=true&amp;asPopupView=true</t>
  </si>
  <si>
    <t>https://community.secop.gov.co/Public/Tendering/OpportunityDetail/Index?noticeUID=CO1.NTC.7983688&amp;isFromPublicArea=True&amp;isModal=true&amp;asPopupView=true</t>
  </si>
  <si>
    <t>https://community.secop.gov.co/Public/Tendering/OpportunityDetail/Index?noticeUID=CO1.NTC.7983591&amp;isFromPublicArea=True&amp;isModal=true&amp;asPopupView=true</t>
  </si>
  <si>
    <t>https://community.secop.gov.co/Public/Tendering/OpportunityDetail/Index?noticeUID=CO1.NTC.7986330&amp;isFromPublicArea=True&amp;isModal=true&amp;asPopupView=true</t>
  </si>
  <si>
    <t>https://community.secop.gov.co/Public/Tendering/OpportunityDetail/Index?noticeUID=CO1.NTC.7988145&amp;isFromPublicArea=True&amp;isModal=true&amp;asPopupView=true</t>
  </si>
  <si>
    <t>https://community.secop.gov.co/Public/Tendering/OpportunityDetail/Index?noticeUID=CO1.NTC.7988224&amp;isFromPublicArea=True&amp;isModal=true&amp;asPopupView=true</t>
  </si>
  <si>
    <t>https://community.secop.gov.co/Public/Tendering/OpportunityDetail/Index?noticeUID=CO1.NTC.7896395&amp;isFromPublicArea=True&amp;isModal=true&amp;asPopupView=true</t>
  </si>
  <si>
    <t>https://community.secop.gov.co/Public/Tendering/OpportunityDetail/Index?noticeUID=CO1.NTC.7991206&amp;isFromPublicArea=True&amp;isModal=true&amp;asPopupView=true</t>
  </si>
  <si>
    <t>https://community.secop.gov.co/Public/Tendering/OpportunityDetail/Index?noticeUID=CO1.NTC.7992340&amp;isFromPublicArea=True&amp;isModal=true&amp;asPopupView=true</t>
  </si>
  <si>
    <t>https://community.secop.gov.co/Public/Tendering/ContractNoticePhases/View?PPI=CO1.PPI.38568171&amp;isFromPublicArea=True&amp;isModal=False</t>
  </si>
  <si>
    <t>https://community.secop.gov.co/Public/Tendering/OpportunityDetail/Index?noticeUID=CO1.NTC.8008474&amp;isFromPublicArea=True&amp;isModal=true&amp;asPopupView=true</t>
  </si>
  <si>
    <t>https://community.secop.gov.co/Public/Tendering/OpportunityDetail/Index?noticeUID=CO1.NTC.8009391&amp;isFromPublicArea=True&amp;isModal=true&amp;asPopupView=true</t>
  </si>
  <si>
    <t>https://community.secop.gov.co/Public/Tendering/OpportunityDetail/Index?noticeUID=CO1.NTC.7853252&amp;isFromPublicArea=True&amp;isModal=true&amp;asPopupView=true</t>
  </si>
  <si>
    <t>https://community.secop.gov.co/Public/Tendering/OpportunityDetail/Index?noticeUID=CO1.NTC.7878192&amp;isFromPublicArea=True&amp;isModal=true&amp;asPopupView=true</t>
  </si>
  <si>
    <t>https://community.secop.gov.co/Public/Tendering/ContractNoticePhases/View?PPI=CO1.PPI.39028195&amp;isFromPublicArea=True&amp;isModal=False</t>
  </si>
  <si>
    <t>https://community.secop.gov.co/Public/Tendering/ContractNoticePhases/View?PPI=CO1.PPI.39051351&amp;isFromPublicArea=True&amp;isModal=False</t>
  </si>
  <si>
    <t>https://community.secop.gov.co/Public/Tendering/ContractNoticePhases/View?PPI=CO1.PPI.39059711&amp;isFromPublicArea=True&amp;isModal=False</t>
  </si>
  <si>
    <t>https://community.secop.gov.co/Public/Tendering/ContractNoticePhases/View?PPI=CO1.PPI.39060682&amp;isFromPublicArea=True&amp;isModal=False</t>
  </si>
  <si>
    <t>https://community.secop.gov.co/Public/Tendering/OpportunityDetail/Index?noticeUID=CO1.NTC.7988944&amp;isFromPublicArea=True&amp;isModal=true&amp;asPopupView=true</t>
  </si>
  <si>
    <t>https://community.secop.gov.co/Public/Tendering/ContractNoticePhases/View?PPI=CO1.PPI.37242731&amp;isFromPublicArea=True&amp;isModal=False</t>
  </si>
  <si>
    <t>340-2025</t>
  </si>
  <si>
    <t>341-2025</t>
  </si>
  <si>
    <t>342-2025</t>
  </si>
  <si>
    <t>343-2025</t>
  </si>
  <si>
    <t>344-2025</t>
  </si>
  <si>
    <t>345-2025</t>
  </si>
  <si>
    <t>346-2025</t>
  </si>
  <si>
    <t>347-2025</t>
  </si>
  <si>
    <t>349-2025</t>
  </si>
  <si>
    <t>351-2025</t>
  </si>
  <si>
    <t>352-2025</t>
  </si>
  <si>
    <t>354-2025</t>
  </si>
  <si>
    <t>355-2025</t>
  </si>
  <si>
    <t>SUMINISTRO DE BIENES EN GENERAL  </t>
  </si>
  <si>
    <t>SERVICIOS DE COMUNICACIONES  </t>
  </si>
  <si>
    <t>MANUEL HUMBERTO DIAZ GONZALEZ</t>
  </si>
  <si>
    <t>SOLANYE GUERRERO FUNEME</t>
  </si>
  <si>
    <t>MILTON DAVID PAEZ ROMERO</t>
  </si>
  <si>
    <t>JOHN EDWIN SUAREZ MEJIA</t>
  </si>
  <si>
    <t xml:space="preserve"> KAREN JULIET CHAVES SANTIAGO</t>
  </si>
  <si>
    <t>EDWIN GONZÁLEZ PATIÑO</t>
  </si>
  <si>
    <t>UNIÓN TEMPORAL MANTENIMIENTO</t>
  </si>
  <si>
    <t>DGERARD MG S.A.S.</t>
  </si>
  <si>
    <t>CENTRO DE INVESTIGACION Y DESARROLLO EN TECNOLOGIAS DE LA INFORMACION Y LAS COMUNICACIONES - CINTEL</t>
  </si>
  <si>
    <t>CONSULTORES Y ASESORES TIC S.A.S.</t>
  </si>
  <si>
    <t>HIGHTECH SOFTWARE S.A.S.</t>
  </si>
  <si>
    <t>CANAL CAPITAL</t>
  </si>
  <si>
    <t>PRESTACIÓN DE SERVICIOS PROFESIONALES PARA REALIZAR LOS AVALÚOS COMERCIALES Y DEMÁS REQUERIMIENTOS VALUATORIOS COMPETENCIA DE LA UAECD</t>
  </si>
  <si>
    <t xml:space="preserve">	PRESTACIÓN DE SERVICIOS PROFESIONALES PARA EL LEVANTAMIENTO DE REQUISITOS FUNCIONALES Y NO FUNCIONALES Y PARA APOYAR LA ETAPA DE PRUEBAS Y DOCUMENTACIÓN DE LOS DESARROLLOS NUEVOS DE LOS RECURSOS TECNOLÓGICO DE LA IDE DE BOGOTÁ</t>
  </si>
  <si>
    <t xml:space="preserve">	PRESTACIÓN DE SERVICIOS PROFESIONALES ESPECIALIZADOS EN EL DESARROLLO DE ACTIVIDADES EN EL COMPONENTE DE GESTIÓN DOCUMENTAL DE LA UAECD</t>
  </si>
  <si>
    <t>PRESTACIÓN DE SERVICIOS PROFESIONALES PARA REALIZAR LOS AVALÚOS COMERCIALES Y DEMÁS REQUERIMIENTOS VALUATORIOS COMPETENCIA DE LA UAECD.</t>
  </si>
  <si>
    <t>RENOVACIÓN DE EQUIPOS FÍSICOS DE SEGURIDAD PERIMETRAL PARA EL DATACENTER ON-PREMISE, INCLUIDAS LAS ACTIVIDADES DE ANÁLISIS DE VULNERABILIDADES DE SEGURIDAD DE LA UAECDRENOVACIÓN DE EQUIPOS FÍSICOS DE SEGURIDAD PERIMETRAL PARA EL DATACENTER ON-PREMISE, INCLUIDAS LAS ACTIVIDADES DE ANÁLISIS DE VULNERABILIDADES DE SEGURIDAD DE LA UAECD</t>
  </si>
  <si>
    <t>PRESTACIÓN DE SERVICIOS PROFESIONALES PARA EL DESARROLLO Y MANTENIMIENTO DE ARTEFACTOS DE SOFTWARE RELACIONADOS CON LOS DIFERENTES MÓDULOS FINANCIEROS Y ADMINISTRATIVOS DE LA VERSIÓN DE SICAPITAL INSTALADA EN LA UAECD</t>
  </si>
  <si>
    <t>PRESTACIÓN DE SERVICIOS PROFESIONALES PARA APOYAR A LA SUBGERENCIA DE TALENTO HUMANO EN LA IMPLEMENTACIÓN DE MEJORAS DE LOS PROCESOS, Y PROCEDIMIENTOS A CARGO, EN EL MARCO DEL SISTEMA INTEGRADO DE GESTIÓN Y DEL MODELO INTEGRADO DE PLANEACIÓN Y GESTIÓN.</t>
  </si>
  <si>
    <t xml:space="preserve">CONTRATAR EL MANTENIMIENTO LOCATIVO Y ADECUACIONES DE LAS INSTALACIONES DE LA UAECD	</t>
  </si>
  <si>
    <t>PARTICIPACIÓN DE LA UAECD EN EL DESARROLLO DEL EVENTO DE "ANDICOM 2025".</t>
  </si>
  <si>
    <t>PRESTAR LOS SERVICIOS PARA REALIZAR LA MEDICIÓN DE LOS NIVELES DE SATISFACCIÓN DE LA UAECD DE LA VIGENCIA 2025</t>
  </si>
  <si>
    <t>PRESTACIÓN DE SERVICIOS PARA SOPORTAR EL COMPONENTE DE ANALITICA, DATA LAKE E INTELIGENCIA ANTIFICIAL (IA), ASEGURANDO SU INTEGRACION CON LOS SERVICIOS DE PROCESAMIENTO, ANALISIS Y DISPONIBILIDAD DE INFORMACION PARA LA UNIDAD ADMINISTRATIVA ESPECIAL DE CATASTRO DISTRITAL</t>
  </si>
  <si>
    <t>PRESTACIÓN DE SERVICIOS PARA LA PRODUCCIÓN, CREACIÓN Y DIVULGACIÓN DE CONTENIDOS INSTITUCIONALES DE INTERÉS PARA LA CIUDADANÍA EN CUMPLIMIENTO DE LA MISIONALIDAD Y METAS DE LA UNIDAD ADMINISTRATIVA ESPECIAL DE CATASTRO DISTRITAL.</t>
  </si>
  <si>
    <t>UAECD-CD-326-2025</t>
  </si>
  <si>
    <t>UAECD-CD-327-2025</t>
  </si>
  <si>
    <t>UAECD-CD-328-2025</t>
  </si>
  <si>
    <t>UAECD-CD-329-2025</t>
  </si>
  <si>
    <t>UAECD-SASI-004- 2025</t>
  </si>
  <si>
    <t>UAECD-CD-330-2025</t>
  </si>
  <si>
    <t>UAECD-CD-331-2025</t>
  </si>
  <si>
    <t>UAECD-SAMC-002-2025</t>
  </si>
  <si>
    <t>UAECD-SASI-005-2025</t>
  </si>
  <si>
    <t>UAECD-CD-333-2025</t>
  </si>
  <si>
    <t>UAECD-SAMC-003-2025</t>
  </si>
  <si>
    <t>OC-146871</t>
  </si>
  <si>
    <t>UAECD-CD-335-2025</t>
  </si>
  <si>
    <t>ANA BETSABETH AVILA PARRA</t>
  </si>
  <si>
    <t>https://community.secop.gov.co/Public/Tendering/ContractNoticePhases/View?PPI=CO1.PPI.39194832&amp;isFromPublicArea=True&amp;isModal=False</t>
  </si>
  <si>
    <t>https://community.secop.gov.co/Public/Tendering/ContractNoticePhases/View?PPI=CO1.PPI.39200408&amp;isFromPublicArea=True&amp;isModal=False</t>
  </si>
  <si>
    <t>https://community.secop.gov.co/Public/Tendering/ContractNoticePhases/View?PPI=CO1.PPI.39201021&amp;isFromPublicArea=True&amp;isModal=False</t>
  </si>
  <si>
    <t>https://community.secop.gov.co/Public/Tendering/ContractNoticePhases/View?PPI=CO1.PPI.39224141&amp;isFromPublicArea=True&amp;isModal=False</t>
  </si>
  <si>
    <t>https://community.secop.gov.co/Public/Tendering/ContractNoticePhases/View?PPI=CO1.PPI.38334451&amp;isFromPublicArea=True&amp;isModal=False</t>
  </si>
  <si>
    <t>https://community.secop.gov.co/Public/Tendering/ContractNoticePhases/View?PPI=CO1.PPI.39322283&amp;isFromPublicArea=True&amp;isModal=False</t>
  </si>
  <si>
    <t>https://community.secop.gov.co/Public/Tendering/ContractNoticePhases/View?PPI=CO1.PPI.39406295&amp;isFromPublicArea=True&amp;isModal=False</t>
  </si>
  <si>
    <t>https://community.secop.gov.co/Public/Tendering/ContractNoticePhases/View?PPI=CO1.PPI.38469620&amp;isFromPublicArea=True&amp;isModal=False</t>
  </si>
  <si>
    <t>https://community.secop.gov.co/Public/Tendering/ContractNoticePhases/View?PPI=CO1.PPI.38653412&amp;isFromPublicArea=True&amp;isModal=False</t>
  </si>
  <si>
    <t>https://community.secop.gov.co/Public/Tendering/ContractNoticePhases/View?PPI=CO1.PPI.39714262&amp;isFromPublicArea=True&amp;isModal=False</t>
  </si>
  <si>
    <t>https://community.secop.gov.co/Public/Tendering/ContractNoticePhases/View?PPI=CO1.PPI.38896765&amp;isFromPublicArea=True&amp;isModal=False</t>
  </si>
  <si>
    <t>https://community.secop.gov.co/Public/Tendering/ContractNoticePhases/View?PPI=CO1.PPI.39831901&amp;isFromPublicArea=True&amp;isModal=False</t>
  </si>
  <si>
    <t>357-2025</t>
  </si>
  <si>
    <t>358-2025</t>
  </si>
  <si>
    <t>DATASEC S.A.S.</t>
  </si>
  <si>
    <t>CASA DEL TOPOGRAFO S.A.S.</t>
  </si>
  <si>
    <t>PRESTACIÓN DEL SOPORTE UNIFIED MICROSOFT</t>
  </si>
  <si>
    <t>PRESTACIÓN DE SERVICIOS DE FUMIGACIÓN PARA LAS INSTALACIONES DE LA UNIDAD ADMINISTRATIVA ESPECIAL DE CATASTRO DISTRITAL.</t>
  </si>
  <si>
    <t>PRESTACIÓN DE SERVICIOS DE GARANTÍA, SOPORTE, MANTENIMIENTO Y ACTUALIZACIÓN PARA LOS EQUIPOS DE SEGURIDAD INFORMÁTICA, CON QUE CUENTA LA UAECD, ASÍ COMO EL SERVICIO DE MONITOREO Y SEGURIDAD SOC.</t>
  </si>
  <si>
    <t>ADQUISICIÓN DE GPS REQUERIDOS PARA MEDIDAS DE ALTA PRECISIÓN EN LOS PREDIOS, CON EL FIN DE MANTENER ACTUALIZADA LA INFORMACIÓN GRÁFICA Y ALFANUMÉRICA DE LA BASE CATASTRAL</t>
  </si>
  <si>
    <t>UAECD-SASI-006-2025</t>
  </si>
  <si>
    <t>UAECD-SASI-008-2025</t>
  </si>
  <si>
    <t>https://operaciones.colombiacompra.gov.co/tienda-virtual-del-estado-colombiano/ordenes-compra/146871</t>
  </si>
  <si>
    <t>https://community.secop.gov.co/Public/Tendering/ContractNoticePhases/View?PPI=CO1.PPI.39187592&amp;isFromPublicArea=True&amp;isModal=False</t>
  </si>
  <si>
    <t>https://community.secop.gov.co/Public/Tendering/ContractNoticePhases/View?PPI=CO1.PPI.39193350&amp;isFromPublicArea=True&amp;isModal=False</t>
  </si>
  <si>
    <t>360-2025</t>
  </si>
  <si>
    <t>361-2025</t>
  </si>
  <si>
    <t>362-2025</t>
  </si>
  <si>
    <t>363-2025</t>
  </si>
  <si>
    <t>BMC - BOLSA MERCANTIL DE COLOMBIA</t>
  </si>
  <si>
    <t>CONSULTORIA (ESTUDIOS Y DISEÑOS TECNICOS)  </t>
  </si>
  <si>
    <t>UNIÓN TEMPORAL SWITCHES CATASTRO DATASEC WEXLER 2025</t>
  </si>
  <si>
    <t>RACIONALIZAR  S.A.S.</t>
  </si>
  <si>
    <t>CORREAGRO S.A.</t>
  </si>
  <si>
    <t xml:space="preserve">LUIS JAVIER CASTAÑO RAMOS </t>
  </si>
  <si>
    <t>ADQUISICIÓN DE EQUIPOS ACTIVOS DE RED, SWITCHES CORE Y ACCESO PARA LA UAECD.</t>
  </si>
  <si>
    <t>REALIZAR EL DIAGNÓSTICO, ESTUDIO TÉCNICO Y PROPUESTA DE REDISEÑO INSTITUCIONAL Y MODERNIZACIÓN ADMINISTRATIVA PARA LA UNIDAD ADMINISTRATIVA ESPECIAL DE CATASTRO DISTRITAL, ASÍ COMO APOYAR EL PROCESO DE IMPLEMENTACIÓN</t>
  </si>
  <si>
    <t>CONTRATAR UN COMISIONISTA QUE ACTÚE EN NOMBRE PROPIO Y POR CUENTA DE LA  UAECD, EN CALIDAD DE COMITENTE COMPRADOR, PARA QUE LLEVE A CABO EN EL MERCADO DE COMPRA PÚBLICAS -MCP- DE LA BOLSA MERCANTIL DE COLOMBIA S.A. - BMC -, LA NEGOCIACIÓN O NEGOCIACIONES NECESARIAS PARA LA PRESTACIÓN DEL SERVICIO DE MANTENIMIENTO INTEGRAL A LOS VEHÍCULOS DEL PARQUE AUTOMOTOR DE LA UAECD, INCLUIDO EL SUMINISTRO DE REPUESTOS E INSUMOS DE PROPIEDAD DE LA UAECD.</t>
  </si>
  <si>
    <t>PRESTAR SERVICIOS PROFESIONALES DE APOYO EN LA GESTIÓN, ADMINISTRACIÓN Y SOPORTE DE LA PLATAFORMA DE CAPA MEDIA ARC GIS DE LA INFRAESTRUCTURA TECNOLÓGICA QUE SOPORTA LOS DIFERENTES PROYECTOS EN LA UAECD.</t>
  </si>
  <si>
    <t>UAECD-SASI-007-2025</t>
  </si>
  <si>
    <t>UAECD-CM-001-2025</t>
  </si>
  <si>
    <t>UAECD-CD-337-2025</t>
  </si>
  <si>
    <t>HUBERTO FONSECA BALLESTEROS</t>
  </si>
  <si>
    <t>https://community.secop.gov.co/Public/Tendering/ContractNoticePhases/View?PPI=CO1.PPI.39196194&amp;isFromPublicArea=True&amp;isModal=False</t>
  </si>
  <si>
    <t>https://community.secop.gov.co/Public/Tendering/ContractNoticePhases/View?PPI=CO1.PPI.39349617&amp;isFromPublicArea=True&amp;isModal=False</t>
  </si>
  <si>
    <t>https://community.secop.gov.co/Public/Tendering/ContractNoticePhases/View?PPI=CO1.PPI.41073245&amp;isFromPublicArea=True&amp;isModal=False</t>
  </si>
  <si>
    <t>364-2025</t>
  </si>
  <si>
    <t>365-2025</t>
  </si>
  <si>
    <t>367-2025</t>
  </si>
  <si>
    <t>368-2025</t>
  </si>
  <si>
    <t>369-2025</t>
  </si>
  <si>
    <t>370-2025</t>
  </si>
  <si>
    <t>371-2025</t>
  </si>
  <si>
    <t>372-2025</t>
  </si>
  <si>
    <t>373-2025</t>
  </si>
  <si>
    <t>374-2025</t>
  </si>
  <si>
    <t xml:space="preserve">ESCUELA DIDÁCTICA S.A.S. </t>
  </si>
  <si>
    <t>AGROBOLSA S.A. COMISIONISTA DE BOLSA</t>
  </si>
  <si>
    <t>CAPITAL NETWORKS S.A.S.</t>
  </si>
  <si>
    <t>QUALITY GROUP SERVICES SAS</t>
  </si>
  <si>
    <t>SISTEMAS DE INFORMACIÓN GEOGRÁFICA DE LATINO AMÉRICA SIGLA S.A.S.</t>
  </si>
  <si>
    <t>DANIELA PARRA TRUJILLO</t>
  </si>
  <si>
    <t>HENRY ALBERTO PINO RUIZ</t>
  </si>
  <si>
    <t>APROVISIONAR SOLUCIONES SAS</t>
  </si>
  <si>
    <t>GISELLE INGRID PAVA ARIAS</t>
  </si>
  <si>
    <t>PRESTACIÓN DE SERVICIOS PROFESIONALES PARA EL DISEÑO INSTRUCCIONAL, DIGITALIZACIÓN, VIRTUALIZACIÓN Y PUESTA EN PRODUCCIÓN DE CONTENIDOS EDUCATIVOS PARA LA ESCUELA DE FORMACIÓN DE RECURSOS GEOGRÁFICOS DE IDECA.</t>
  </si>
  <si>
    <t>CONTRATAR UN COMISIONISTA QUE ACTÚE EN NOMBRE PROPIO Y POR CUENTA DE LA  UAECD, EN CALIDAD DE COMITENTE COMPRADOR, PARA QUE LLEVE A CABO EN EL MERCADO DE COMPRA PÚBLICAS -MCP- DE LA BOLSA MERCANTIL DE COLOMBIA S.A. - BMC -, LA NEGOCIACIÓN O NEGOCIACIONES NECESARIAS PARA LA PRESTACIÓN DEL SERVICIO DE VIGILANCIA Y SEGURIDAD PRIVADA PARA LA PERMANENTE Y ADECUADA PROTECCIÓN DE LAS PERSONAS, LOS BIENES MUEBLES E INMUEBLES DE PROPIEDAD DE LA UAECD, ASÍ COMO DE AQUELLOS POR LOS QUE LE CORRESPONDIERE SALVAGUARDAR EN VIRTUD DE DISPOSICIÓN LEGAL, CONTRACTUAL O CONVENCIONAL DE LA UAECD.</t>
  </si>
  <si>
    <t>OPTIMIZACIÓN DE LOS COMPONENTES FÍSICOS DEL CENTRO DE CABLEADO PARA SU TRANSFORMACIÓN HACIA UN DATACENTER BÁSICO</t>
  </si>
  <si>
    <t>COMPRAVENTA DE DOS (2) ESTACIONES DE TRABAJO (WORKSTATIONS) CON SISTEMA OPERATIVO Y PERIFÉRICOS</t>
  </si>
  <si>
    <t>ADQUISICIÓN DE PRODUCTOS DE CARTOGRAFÍA BÁSICA</t>
  </si>
  <si>
    <t>PRESTACIÓN DE SERVICIOS PROFESIONALES PARA EL LEVANTAMIENTO DE INFORMACIÓN EN CAMPO, RELACIONADA CON LA DETERMINACIÓN DE LA MEDICIÓN POSTERIOR DE INVENTARIOS DE INMUEBLES Y LA ELABORACIÓN DE AVALÚOS COMERCIALES.</t>
  </si>
  <si>
    <t>PRESTACIÓN DE SERVICIOS PARA RENOVAR LA SUSCRIPCIÓN AL SERVICIO APPLE DEVELOPER PROGRAM.</t>
  </si>
  <si>
    <t>PRESTACIÓN DE SERVICIOS PROFESIONALES EN LA ELABORACIÓN DE INFORMES TÉCNICOS PARA LOS AVALÚOS COMERCIALES Y DEMÁS REQUERIMIENTOS VALUATORIOS</t>
  </si>
  <si>
    <t>PRESTACIÓN DE SERVICIOS PROFESIONALES PARA LA GESTIÓN DE ACTIVIDADES JURÍDICAS DE LA SUBGERENCIA DETALENTO HUMANO</t>
  </si>
  <si>
    <t>UAECD-CD-338-2025</t>
  </si>
  <si>
    <t>UAECD-SAMC-004-2025</t>
  </si>
  <si>
    <t>OC-150076</t>
  </si>
  <si>
    <t>UAECD-SASI-009-2025</t>
  </si>
  <si>
    <t>UAECD-CD-340-2025</t>
  </si>
  <si>
    <t>UAECD-CD-341-2025</t>
  </si>
  <si>
    <t>UAECD-MC-007-2025</t>
  </si>
  <si>
    <t>UAECD-CD-342-2025</t>
  </si>
  <si>
    <t>UAECD-CD-343-2025</t>
  </si>
  <si>
    <t>https://community.secop.gov.co/Public/Tendering/ContractNoticePhases/View?PPI=CO1.PPI.41186621&amp;isFromPublicArea=True&amp;isModal=False</t>
  </si>
  <si>
    <t>https://community.secop.gov.co/Public/Tendering/ContractNoticePhases/View?PPI=CO1.PPI.40320753&amp;isFromPublicArea=True&amp;isModal=False</t>
  </si>
  <si>
    <t>https://operaciones.colombiacompra.gov.co/tienda-virtual-del-estado-colombiano/ordenes-compra/150076</t>
  </si>
  <si>
    <t>https://community.secop.gov.co/Public/Tendering/ContractNoticePhases/View?PPI=CO1.PPI.40584752&amp;isFromPublicArea=True&amp;isModal=False</t>
  </si>
  <si>
    <t>https://community.secop.gov.co/Public/Tendering/ContractNoticePhases/View?PPI=CO1.PPI.41644739&amp;isFromPublicArea=True&amp;isModal=False</t>
  </si>
  <si>
    <t>https://community.secop.gov.co/Public/Tendering/ContractNoticePhases/View?PPI=CO1.PPI.41644759&amp;isFromPublicArea=True&amp;isModal=False</t>
  </si>
  <si>
    <t>https://community.secop.gov.co/Public/Tendering/ContractNoticePhases/View?PPI=CO1.PPI.41370349&amp;isFromPublicArea=True&amp;isModal=False</t>
  </si>
  <si>
    <t>https://community.secop.gov.co/Public/Tendering/ContractNoticePhases/View?PPI=CO1.PPI.41792867&amp;isFromPublicArea=True&amp;isModal=False</t>
  </si>
  <si>
    <t>https://community.secop.gov.co/Public/Tendering/ContractNoticePhases/View?PPI=CO1.PPI.41813182&amp;isFromPublicArea=True&amp;isModal=False</t>
  </si>
  <si>
    <t>375-2025</t>
  </si>
  <si>
    <t>376-2025</t>
  </si>
  <si>
    <t>377-2025</t>
  </si>
  <si>
    <t>378-2025</t>
  </si>
  <si>
    <t>379-2025</t>
  </si>
  <si>
    <t>380-2025</t>
  </si>
  <si>
    <t>381-2025</t>
  </si>
  <si>
    <t>382-2025</t>
  </si>
  <si>
    <t>383-2025</t>
  </si>
  <si>
    <t>MARIA JULIANA MARTINEZ GONZALEZ</t>
  </si>
  <si>
    <t>UNIÓN TEMPORAL PLUS 5G</t>
  </si>
  <si>
    <t>LAURA DANIELA MARTIN BELTRAN</t>
  </si>
  <si>
    <t>CESAR JOSE COTE ROZO</t>
  </si>
  <si>
    <t xml:space="preserve">LAURA VIVIANA BUITRAGO MARTINEZ </t>
  </si>
  <si>
    <t>JUAN SEBASTIÁN PULIDO AVILA</t>
  </si>
  <si>
    <t>DAVID ALFONSO GÓMEZ RUÍZ</t>
  </si>
  <si>
    <t>JEIMY TATIANA HERNANDEZ MORALES</t>
  </si>
  <si>
    <t>SUMINISTRO DE DOTACIÓN DE VESTUARIO (ROPA Y CALZADO) PARA LOS SERVIDORES PÚBLICOS DE LA UNIDAD ADMINISTRATIVA ESPECIAL DE CATASTRO DISTRITAL, POR EL SISTEMA DE BONOS CANJEABLES</t>
  </si>
  <si>
    <t>PRESTACIÓN DE SERVICIOS PROFESIONALES A LA GERENCIA COMERCIAL Y DE ATENCIÓN AL CIUDADANO - GCAC, ORIENTADOS A FORTALECER EL POSICIONAMIENTO DE LA MARCA INSTITUCIONAL MEDIANTE EL ESTABLECIMIENTO DE ALIANZAS COMERCIALES ESTRATÉGICAS Y LA IMPLEMENTACIÓN DE ACCIONES DE RELACIONAMIENTO, EN CUMPLIMIENTO DE LOS OBJETIVOS DEL PLAN DE MERCADEO INSTITUCIONAL.</t>
  </si>
  <si>
    <t>PRESTAR SERVICIOS PROFESIONALES EN LA SUBGERENCIA DE TALENTO HUMANO PARA APOYAR LAS ACTIVIDADES DEL COMPONENTE DE BIENESTAR SOCIAL E INCENTIVOS</t>
  </si>
  <si>
    <t>PRESTACIÓN DE SERVICIOS INTEGRALES DE ASEO Y CAFETERÍA PARA LAS INSTALACIONES DE LA UNIDAD ADMINISTRATIVA ESPECIAL DE CATASTRO DISTRITAL</t>
  </si>
  <si>
    <t>PRESTACIÓN DE SERVICIOS PROFESIONALES PARA EJECUTAR ACTIVIDADES TÉCNICAS RELACIONADAS CON EL ALISTAMIENTO Y PROCESAMIENTO DE DATOS LIDAR E IMÁGENES DE ALTA RESOLUCIÓN PARA BOGOTÁ.</t>
  </si>
  <si>
    <t>PRESTAR SERVICIOS PROFESIONALES PARA APOYAR EL DISEÑO E IMPLEMENTACIÓN DE COMPONENTES DE SOFTWARE, INCLUYENDO NUEVOS DESARROLLOS Y MEJORAS EVOLUTIVAS, DENTRO DE LOS PROYECTOS PRIORIZADOS EN EL PETI DE LA UAECD.</t>
  </si>
  <si>
    <t>PRESTACIÓN DE SERVICIOS PROFESIONALES PARA LA DISPOSICIÓN DE INFORMACIÓN REQUERIDA EN LA ELABORACIÓN DE INFORMES TÉCNICOS DE LOS AVALÚOS COMERCIALES Y DEMÁS REQUERIMIENTOS VALUATORIOS</t>
  </si>
  <si>
    <t>UAECD-BMSC-003-2025</t>
  </si>
  <si>
    <t>UAECD-BMSC-004-2025</t>
  </si>
  <si>
    <t>UAECD-CD-344-2025</t>
  </si>
  <si>
    <t>UAECD-CD-345-2025</t>
  </si>
  <si>
    <t>OC-151405</t>
  </si>
  <si>
    <t>UAECD-CD-346-2025</t>
  </si>
  <si>
    <t>UAECD-CD-347-2025</t>
  </si>
  <si>
    <t>UAECD-CD-348-2025</t>
  </si>
  <si>
    <t>UAECD-CD-349-2025</t>
  </si>
  <si>
    <t>UAECD-CD-350-2025</t>
  </si>
  <si>
    <t>UAECD-CD-351-2025</t>
  </si>
  <si>
    <t>JUAN CARLOS VELASQUEZ SALAZAR</t>
  </si>
  <si>
    <t>EDUAR ENRIQUE NAVARRO MORALES</t>
  </si>
  <si>
    <t>https://community.secop.gov.co/Public/Tendering/ContractNoticePhases/View?PPI=CO1.PPI.42001975&amp;isFromPublicArea=True&amp;isModal=False</t>
  </si>
  <si>
    <t>https://community.secop.gov.co/Public/Tendering/ContractNoticePhases/View?PPI=CO1.PPI.41932969&amp;isFromPublicArea=True&amp;isModal=False</t>
  </si>
  <si>
    <t>https://community.secop.gov.co/Public/Tendering/ContractNoticePhases/View?PPI=CO1.PPI.41912680&amp;isFromPublicArea=True&amp;isModal=False</t>
  </si>
  <si>
    <t>https://community.secop.gov.co/Public/Tendering/ContractNoticePhases/View?PPI=CO1.PPI.41972153&amp;isFromPublicArea=True&amp;isModal=False</t>
  </si>
  <si>
    <t>https://operaciones.colombiacompra.gov.co/tienda-virtual-del-estado-colombiano/ordenes-compra/151405</t>
  </si>
  <si>
    <t>https://community.secop.gov.co/Public/Tendering/ContractNoticePhases/View?PPI=CO1.PPI.42337449&amp;isFromPublicArea=True&amp;isModal=False</t>
  </si>
  <si>
    <t>https://community.secop.gov.co/Public/Tendering/ContractNoticePhases/View?PPI=CO1.PPI.42359136&amp;isFromPublicArea=True&amp;isModal=False</t>
  </si>
  <si>
    <t>https://community.secop.gov.co/Public/Tendering/ContractNoticePhases/View?PPI=CO1.PPI.42366486&amp;isFromPublicArea=True&amp;isModal=False</t>
  </si>
  <si>
    <t>https://community.secop.gov.co/Public/Tendering/ContractNoticePhases/View?PPI=CO1.PPI.42377513&amp;isFromPublicArea=True&amp;isModal=False</t>
  </si>
  <si>
    <t>https://community.secop.gov.co/Public/Tendering/ContractNoticePhases/View?PPI=CO1.PPI.42398229&amp;isFromPublicArea=True&amp;isModal=False</t>
  </si>
  <si>
    <t>https://community.secop.gov.co/Public/Tendering/ContractNoticePhases/View?PPI=CO1.PPI.42497210&amp;isFromPublicArea=True&amp;isModal=False</t>
  </si>
  <si>
    <t>UNIDAD ADMINISTRATIVA ESPECIAL DE CATASTRO DISTRITAL
EJECUCIÓN CONTRACTUAL Y PLAZO DE CUMPLIMIENTO CONTRATOS
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</si>
</sst>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&quot;$&quot;\ #,##0"/>
    <numFmt numFmtId="165" formatCode="d/mm/yyyy;@"/>
    <numFmt numFmtId="166" formatCode="[$$-240A]\ #,##0.00"/>
  </numFmts>
  <fonts count="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44" fontId="3" fillId="0" borderId="1" xfId="2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3" fillId="0" borderId="1" xfId="2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" fillId="0" borderId="1" xfId="3" applyFont="1" applyBorder="1" applyAlignment="1">
      <alignment horizontal="center" vertical="center" wrapText="1"/>
    </xf>
    <xf numFmtId="9" fontId="3" fillId="0" borderId="1" xfId="3" applyFont="1" applyBorder="1" applyAlignment="1">
      <alignment horizontal="center" vertical="center"/>
    </xf>
    <xf numFmtId="9" fontId="0" fillId="0" borderId="0" xfId="3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66" fontId="1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</cellXfs>
  <cellStyles count="4">
    <cellStyle name="Hyperlink" xfId="1" xr:uid="{00000000-0005-0000-0000-000001000000}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3"/>
  <sheetViews>
    <sheetView tabSelected="1" zoomScale="90" zoomScaleNormal="90" workbookViewId="0">
      <pane xSplit="1" topLeftCell="G1" activePane="topRight" state="frozen"/>
      <selection pane="topRight" activeCell="M7" sqref="M7"/>
    </sheetView>
  </sheetViews>
  <sheetFormatPr baseColWidth="10" defaultRowHeight="15" x14ac:dyDescent="0.25"/>
  <cols>
    <col min="1" max="1" width="21.140625" customWidth="1"/>
    <col min="2" max="2" width="28.7109375" customWidth="1"/>
    <col min="3" max="3" width="26.42578125" customWidth="1"/>
    <col min="4" max="4" width="40.140625" customWidth="1"/>
    <col min="5" max="5" width="84.5703125" customWidth="1"/>
    <col min="6" max="6" width="20" customWidth="1"/>
    <col min="7" max="8" width="14.140625" style="11" customWidth="1"/>
    <col min="9" max="9" width="19.28515625" style="11" customWidth="1"/>
    <col min="10" max="11" width="19.28515625" style="14" customWidth="1"/>
    <col min="12" max="12" width="26.28515625" style="17" customWidth="1"/>
    <col min="13" max="15" width="26.28515625" style="14" customWidth="1"/>
    <col min="16" max="16" width="28.28515625" style="14" customWidth="1"/>
    <col min="17" max="17" width="29.5703125" style="14" customWidth="1"/>
    <col min="18" max="18" width="154.85546875" style="5" customWidth="1"/>
  </cols>
  <sheetData>
    <row r="1" spans="1:18" ht="69" customHeight="1" x14ac:dyDescent="0.25">
      <c r="A1" s="19" t="s">
        <v>1847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  <c r="Q1" s="20"/>
      <c r="R1" s="20"/>
    </row>
    <row r="2" spans="1:18" ht="51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3" t="s">
        <v>5</v>
      </c>
      <c r="G2" s="1" t="s">
        <v>6</v>
      </c>
      <c r="H2" s="1" t="s">
        <v>7</v>
      </c>
      <c r="I2" s="1" t="s">
        <v>28</v>
      </c>
      <c r="J2" s="1" t="s">
        <v>51</v>
      </c>
      <c r="K2" s="1" t="s">
        <v>24</v>
      </c>
      <c r="L2" s="15" t="s">
        <v>29</v>
      </c>
      <c r="M2" s="1" t="s">
        <v>25</v>
      </c>
      <c r="N2" s="1" t="s">
        <v>26</v>
      </c>
      <c r="O2" s="1" t="s">
        <v>27</v>
      </c>
      <c r="P2" s="1" t="s">
        <v>8</v>
      </c>
      <c r="Q2" s="1" t="s">
        <v>34</v>
      </c>
      <c r="R2" s="1" t="s">
        <v>9</v>
      </c>
    </row>
    <row r="3" spans="1:18" x14ac:dyDescent="0.25">
      <c r="A3" s="9" t="s">
        <v>59</v>
      </c>
      <c r="B3" s="4" t="s">
        <v>103</v>
      </c>
      <c r="C3" s="4" t="s">
        <v>60</v>
      </c>
      <c r="D3" s="8" t="s">
        <v>61</v>
      </c>
      <c r="E3" s="4" t="s">
        <v>62</v>
      </c>
      <c r="F3" s="6">
        <v>130826182</v>
      </c>
      <c r="G3" s="8">
        <v>540</v>
      </c>
      <c r="H3" s="10">
        <v>45463</v>
      </c>
      <c r="I3" s="10">
        <v>46002</v>
      </c>
      <c r="J3" s="12">
        <v>130826181</v>
      </c>
      <c r="K3" s="13">
        <f t="shared" ref="K3:K13" si="0">(O3+F3)-J3</f>
        <v>1</v>
      </c>
      <c r="L3" s="16">
        <f t="shared" ref="L3:L13" si="1">J3/(F3+O3)</f>
        <v>0.99999999235627013</v>
      </c>
      <c r="M3" s="9">
        <v>0</v>
      </c>
      <c r="N3" s="9">
        <v>0</v>
      </c>
      <c r="O3" s="12">
        <v>0</v>
      </c>
      <c r="P3" s="9" t="s">
        <v>63</v>
      </c>
      <c r="Q3" s="9" t="s">
        <v>39</v>
      </c>
      <c r="R3" s="7" t="s">
        <v>64</v>
      </c>
    </row>
    <row r="4" spans="1:18" x14ac:dyDescent="0.25">
      <c r="A4" s="9" t="s">
        <v>73</v>
      </c>
      <c r="B4" s="4" t="s">
        <v>102</v>
      </c>
      <c r="C4" s="4" t="s">
        <v>14</v>
      </c>
      <c r="D4" s="8" t="s">
        <v>13</v>
      </c>
      <c r="E4" s="4" t="s">
        <v>87</v>
      </c>
      <c r="F4" s="6">
        <v>5296500000</v>
      </c>
      <c r="G4" s="8">
        <v>730</v>
      </c>
      <c r="H4" s="10">
        <v>45552</v>
      </c>
      <c r="I4" s="10">
        <v>46279</v>
      </c>
      <c r="J4" s="12">
        <v>3220991074</v>
      </c>
      <c r="K4" s="13">
        <f t="shared" si="0"/>
        <v>2075508926</v>
      </c>
      <c r="L4" s="16">
        <f t="shared" si="1"/>
        <v>0.60813576399509106</v>
      </c>
      <c r="M4" s="9">
        <v>0</v>
      </c>
      <c r="N4" s="9">
        <v>0</v>
      </c>
      <c r="O4" s="12">
        <v>0</v>
      </c>
      <c r="P4" s="9" t="s">
        <v>76</v>
      </c>
      <c r="Q4" s="9" t="s">
        <v>77</v>
      </c>
      <c r="R4" s="7" t="s">
        <v>79</v>
      </c>
    </row>
    <row r="5" spans="1:18" x14ac:dyDescent="0.25">
      <c r="A5" s="9" t="s">
        <v>80</v>
      </c>
      <c r="B5" s="4" t="s">
        <v>102</v>
      </c>
      <c r="C5" s="4" t="s">
        <v>82</v>
      </c>
      <c r="D5" s="8" t="s">
        <v>86</v>
      </c>
      <c r="E5" s="4" t="s">
        <v>88</v>
      </c>
      <c r="F5" s="6">
        <v>0</v>
      </c>
      <c r="G5" s="8">
        <v>365</v>
      </c>
      <c r="H5" s="10">
        <v>45573</v>
      </c>
      <c r="I5" s="10">
        <v>45937</v>
      </c>
      <c r="J5" s="12">
        <v>0</v>
      </c>
      <c r="K5" s="13">
        <v>0</v>
      </c>
      <c r="L5" s="16">
        <v>1</v>
      </c>
      <c r="M5" s="9">
        <v>0</v>
      </c>
      <c r="N5" s="9">
        <v>0</v>
      </c>
      <c r="O5" s="12">
        <v>0</v>
      </c>
      <c r="P5" s="9" t="s">
        <v>81</v>
      </c>
      <c r="Q5" s="9" t="s">
        <v>47</v>
      </c>
      <c r="R5" s="7" t="s">
        <v>90</v>
      </c>
    </row>
    <row r="6" spans="1:18" x14ac:dyDescent="0.25">
      <c r="A6" s="9" t="s">
        <v>91</v>
      </c>
      <c r="B6" s="4" t="s">
        <v>104</v>
      </c>
      <c r="C6" s="4" t="s">
        <v>83</v>
      </c>
      <c r="D6" s="8" t="s">
        <v>96</v>
      </c>
      <c r="E6" s="4" t="s">
        <v>98</v>
      </c>
      <c r="F6" s="6">
        <v>116954204</v>
      </c>
      <c r="G6" s="8">
        <v>360</v>
      </c>
      <c r="H6" s="10">
        <v>45603</v>
      </c>
      <c r="I6" s="10">
        <v>45967</v>
      </c>
      <c r="J6" s="12">
        <v>116954204</v>
      </c>
      <c r="K6" s="13">
        <f t="shared" si="0"/>
        <v>0</v>
      </c>
      <c r="L6" s="16">
        <f t="shared" si="1"/>
        <v>1</v>
      </c>
      <c r="M6" s="9">
        <v>0</v>
      </c>
      <c r="N6" s="9">
        <v>0</v>
      </c>
      <c r="O6" s="12">
        <v>0</v>
      </c>
      <c r="P6" s="9" t="s">
        <v>93</v>
      </c>
      <c r="Q6" s="9" t="s">
        <v>35</v>
      </c>
      <c r="R6" s="7" t="s">
        <v>100</v>
      </c>
    </row>
    <row r="7" spans="1:18" x14ac:dyDescent="0.25">
      <c r="A7" s="9" t="s">
        <v>92</v>
      </c>
      <c r="B7" s="4" t="s">
        <v>118</v>
      </c>
      <c r="C7" s="4" t="s">
        <v>95</v>
      </c>
      <c r="D7" s="8" t="s">
        <v>97</v>
      </c>
      <c r="E7" s="4" t="s">
        <v>99</v>
      </c>
      <c r="F7" s="6">
        <v>0</v>
      </c>
      <c r="G7" s="8">
        <v>1089</v>
      </c>
      <c r="H7" s="10">
        <v>45622</v>
      </c>
      <c r="I7" s="10">
        <v>46711</v>
      </c>
      <c r="J7" s="12">
        <v>0</v>
      </c>
      <c r="K7" s="13">
        <f t="shared" si="0"/>
        <v>0</v>
      </c>
      <c r="L7" s="16">
        <v>1</v>
      </c>
      <c r="M7" s="9">
        <v>0</v>
      </c>
      <c r="N7" s="9">
        <v>0</v>
      </c>
      <c r="O7" s="12">
        <v>0</v>
      </c>
      <c r="P7" s="9" t="s">
        <v>94</v>
      </c>
      <c r="Q7" s="9" t="s">
        <v>38</v>
      </c>
      <c r="R7" s="7" t="s">
        <v>101</v>
      </c>
    </row>
    <row r="8" spans="1:18" x14ac:dyDescent="0.25">
      <c r="A8" s="9" t="s">
        <v>105</v>
      </c>
      <c r="B8" s="4" t="s">
        <v>104</v>
      </c>
      <c r="C8" s="4" t="s">
        <v>14</v>
      </c>
      <c r="D8" s="8" t="s">
        <v>121</v>
      </c>
      <c r="E8" s="4" t="s">
        <v>128</v>
      </c>
      <c r="F8" s="6">
        <v>145405000</v>
      </c>
      <c r="G8" s="8">
        <v>1116</v>
      </c>
      <c r="H8" s="10">
        <v>45636</v>
      </c>
      <c r="I8" s="10">
        <v>46752</v>
      </c>
      <c r="J8" s="12">
        <f>34875899+1485000</f>
        <v>36360899</v>
      </c>
      <c r="K8" s="13">
        <f t="shared" si="0"/>
        <v>109044101</v>
      </c>
      <c r="L8" s="16">
        <f t="shared" si="1"/>
        <v>0.25006635947869743</v>
      </c>
      <c r="M8" s="9">
        <v>0</v>
      </c>
      <c r="N8" s="9">
        <v>0</v>
      </c>
      <c r="O8" s="12">
        <v>0</v>
      </c>
      <c r="P8" s="9" t="s">
        <v>111</v>
      </c>
      <c r="Q8" s="9" t="s">
        <v>1184</v>
      </c>
      <c r="R8" s="7" t="s">
        <v>136</v>
      </c>
    </row>
    <row r="9" spans="1:18" x14ac:dyDescent="0.25">
      <c r="A9" s="9" t="s">
        <v>106</v>
      </c>
      <c r="B9" s="4" t="s">
        <v>104</v>
      </c>
      <c r="C9" s="4" t="s">
        <v>120</v>
      </c>
      <c r="D9" s="8" t="s">
        <v>122</v>
      </c>
      <c r="E9" s="4" t="s">
        <v>129</v>
      </c>
      <c r="F9" s="6">
        <v>472215000</v>
      </c>
      <c r="G9" s="8">
        <v>450</v>
      </c>
      <c r="H9" s="10">
        <v>46010</v>
      </c>
      <c r="I9" s="10">
        <v>46112</v>
      </c>
      <c r="J9" s="12">
        <v>396745510.91000003</v>
      </c>
      <c r="K9" s="13">
        <f t="shared" si="0"/>
        <v>192469489.08999997</v>
      </c>
      <c r="L9" s="16">
        <f t="shared" si="1"/>
        <v>0.6733459109323422</v>
      </c>
      <c r="M9" s="9">
        <v>0</v>
      </c>
      <c r="N9" s="9">
        <v>1</v>
      </c>
      <c r="O9" s="12">
        <v>117000000</v>
      </c>
      <c r="P9" s="9" t="s">
        <v>112</v>
      </c>
      <c r="Q9" s="9" t="s">
        <v>78</v>
      </c>
      <c r="R9" s="7" t="s">
        <v>137</v>
      </c>
    </row>
    <row r="10" spans="1:18" x14ac:dyDescent="0.25">
      <c r="A10" s="9" t="s">
        <v>107</v>
      </c>
      <c r="B10" s="4" t="s">
        <v>104</v>
      </c>
      <c r="C10" s="4" t="s">
        <v>30</v>
      </c>
      <c r="D10" s="8" t="s">
        <v>123</v>
      </c>
      <c r="E10" s="4" t="s">
        <v>130</v>
      </c>
      <c r="F10" s="6">
        <v>80366000</v>
      </c>
      <c r="G10" s="8">
        <v>690</v>
      </c>
      <c r="H10" s="10">
        <v>45647</v>
      </c>
      <c r="I10" s="10">
        <v>46346</v>
      </c>
      <c r="J10" s="12">
        <v>50375597</v>
      </c>
      <c r="K10" s="13">
        <f t="shared" si="0"/>
        <v>29990403</v>
      </c>
      <c r="L10" s="16">
        <f t="shared" si="1"/>
        <v>0.62682722793221013</v>
      </c>
      <c r="M10" s="9">
        <v>0</v>
      </c>
      <c r="N10" s="9">
        <v>0</v>
      </c>
      <c r="O10" s="12">
        <v>0</v>
      </c>
      <c r="P10" s="9" t="s">
        <v>113</v>
      </c>
      <c r="Q10" s="9" t="s">
        <v>135</v>
      </c>
      <c r="R10" s="7" t="s">
        <v>138</v>
      </c>
    </row>
    <row r="11" spans="1:18" x14ac:dyDescent="0.25">
      <c r="A11" s="9" t="s">
        <v>108</v>
      </c>
      <c r="B11" s="4" t="s">
        <v>104</v>
      </c>
      <c r="C11" s="4" t="s">
        <v>14</v>
      </c>
      <c r="D11" s="8" t="s">
        <v>124</v>
      </c>
      <c r="E11" s="4" t="s">
        <v>131</v>
      </c>
      <c r="F11" s="6">
        <v>608470000</v>
      </c>
      <c r="G11" s="8">
        <v>360</v>
      </c>
      <c r="H11" s="10">
        <v>45643</v>
      </c>
      <c r="I11" s="10">
        <v>46009</v>
      </c>
      <c r="J11" s="12">
        <v>608470000</v>
      </c>
      <c r="K11" s="13">
        <f t="shared" si="0"/>
        <v>0</v>
      </c>
      <c r="L11" s="16">
        <f t="shared" si="1"/>
        <v>1</v>
      </c>
      <c r="M11" s="9">
        <v>0</v>
      </c>
      <c r="N11" s="9">
        <v>0</v>
      </c>
      <c r="O11" s="12">
        <v>0</v>
      </c>
      <c r="P11" s="9" t="s">
        <v>114</v>
      </c>
      <c r="Q11" s="9" t="s">
        <v>135</v>
      </c>
      <c r="R11" s="7" t="s">
        <v>139</v>
      </c>
    </row>
    <row r="12" spans="1:18" x14ac:dyDescent="0.25">
      <c r="A12" s="9" t="s">
        <v>109</v>
      </c>
      <c r="B12" s="4" t="s">
        <v>104</v>
      </c>
      <c r="C12" s="4" t="s">
        <v>14</v>
      </c>
      <c r="D12" s="8" t="s">
        <v>125</v>
      </c>
      <c r="E12" s="4" t="s">
        <v>132</v>
      </c>
      <c r="F12" s="6">
        <v>553575000</v>
      </c>
      <c r="G12" s="8">
        <v>480</v>
      </c>
      <c r="H12" s="10">
        <v>45646</v>
      </c>
      <c r="I12" s="10">
        <v>46131</v>
      </c>
      <c r="J12" s="12">
        <v>206979193</v>
      </c>
      <c r="K12" s="13">
        <f t="shared" si="0"/>
        <v>402698347</v>
      </c>
      <c r="L12" s="16">
        <f t="shared" si="1"/>
        <v>0.33948961446078529</v>
      </c>
      <c r="M12" s="9">
        <v>0</v>
      </c>
      <c r="N12" s="9">
        <v>1</v>
      </c>
      <c r="O12" s="12">
        <v>56102540</v>
      </c>
      <c r="P12" s="9" t="s">
        <v>115</v>
      </c>
      <c r="Q12" s="9" t="s">
        <v>78</v>
      </c>
      <c r="R12" s="7" t="s">
        <v>140</v>
      </c>
    </row>
    <row r="13" spans="1:18" x14ac:dyDescent="0.25">
      <c r="A13" s="9" t="s">
        <v>110</v>
      </c>
      <c r="B13" s="4" t="s">
        <v>104</v>
      </c>
      <c r="C13" s="4" t="s">
        <v>30</v>
      </c>
      <c r="D13" s="8" t="s">
        <v>126</v>
      </c>
      <c r="E13" s="4" t="s">
        <v>133</v>
      </c>
      <c r="F13" s="6">
        <v>242357300</v>
      </c>
      <c r="G13" s="8">
        <v>1110</v>
      </c>
      <c r="H13" s="10">
        <v>45643</v>
      </c>
      <c r="I13" s="10">
        <v>46752</v>
      </c>
      <c r="J13" s="12">
        <v>42674000</v>
      </c>
      <c r="K13" s="13">
        <f t="shared" si="0"/>
        <v>199683300</v>
      </c>
      <c r="L13" s="16">
        <f t="shared" si="1"/>
        <v>0.17607887197951125</v>
      </c>
      <c r="M13" s="9">
        <v>0</v>
      </c>
      <c r="N13" s="9">
        <v>0</v>
      </c>
      <c r="O13" s="12">
        <v>0</v>
      </c>
      <c r="P13" s="9" t="s">
        <v>116</v>
      </c>
      <c r="Q13" s="9" t="s">
        <v>78</v>
      </c>
      <c r="R13" s="7" t="s">
        <v>141</v>
      </c>
    </row>
    <row r="14" spans="1:18" x14ac:dyDescent="0.25">
      <c r="A14" s="9" t="s">
        <v>142</v>
      </c>
      <c r="B14" s="4" t="s">
        <v>102</v>
      </c>
      <c r="C14" s="4" t="s">
        <v>10</v>
      </c>
      <c r="D14" s="8" t="s">
        <v>616</v>
      </c>
      <c r="E14" s="4" t="s">
        <v>1248</v>
      </c>
      <c r="F14" s="6">
        <v>104997693</v>
      </c>
      <c r="G14" s="8">
        <v>312</v>
      </c>
      <c r="H14" s="10">
        <v>45670</v>
      </c>
      <c r="I14" s="10">
        <v>45985</v>
      </c>
      <c r="J14" s="12">
        <v>76729083</v>
      </c>
      <c r="K14" s="13">
        <f>(O14+F14)-J14</f>
        <v>37018418</v>
      </c>
      <c r="L14" s="16">
        <f>J14/(F14+O14)</f>
        <v>0.67455620849200015</v>
      </c>
      <c r="M14" s="9">
        <v>1</v>
      </c>
      <c r="N14" s="9">
        <v>0</v>
      </c>
      <c r="O14" s="12">
        <v>8749808</v>
      </c>
      <c r="P14" s="13" t="s">
        <v>245</v>
      </c>
      <c r="Q14" s="9" t="s">
        <v>45</v>
      </c>
      <c r="R14" s="7" t="s">
        <v>351</v>
      </c>
    </row>
    <row r="15" spans="1:18" x14ac:dyDescent="0.25">
      <c r="A15" s="9" t="s">
        <v>143</v>
      </c>
      <c r="B15" s="4" t="s">
        <v>102</v>
      </c>
      <c r="C15" s="4" t="s">
        <v>11</v>
      </c>
      <c r="D15" s="8" t="s">
        <v>617</v>
      </c>
      <c r="E15" s="4" t="s">
        <v>1249</v>
      </c>
      <c r="F15" s="6">
        <v>21033190</v>
      </c>
      <c r="G15" s="8">
        <v>300</v>
      </c>
      <c r="H15" s="10">
        <v>45670</v>
      </c>
      <c r="I15" s="10">
        <v>45973</v>
      </c>
      <c r="J15" s="12">
        <v>15985224</v>
      </c>
      <c r="K15" s="13">
        <f t="shared" ref="K15:K78" si="2">(O15+F15)-J15</f>
        <v>5047966</v>
      </c>
      <c r="L15" s="16">
        <f t="shared" ref="L15:L78" si="3">J15/(F15+O15)</f>
        <v>0.75999998098243771</v>
      </c>
      <c r="M15" s="9">
        <v>0</v>
      </c>
      <c r="N15" s="9">
        <v>0</v>
      </c>
      <c r="O15" s="12">
        <v>0</v>
      </c>
      <c r="P15" s="13" t="s">
        <v>246</v>
      </c>
      <c r="Q15" s="9" t="s">
        <v>43</v>
      </c>
      <c r="R15" s="7" t="s">
        <v>352</v>
      </c>
    </row>
    <row r="16" spans="1:18" x14ac:dyDescent="0.25">
      <c r="A16" s="9" t="s">
        <v>144</v>
      </c>
      <c r="B16" s="4" t="s">
        <v>102</v>
      </c>
      <c r="C16" s="4" t="s">
        <v>10</v>
      </c>
      <c r="D16" s="8" t="s">
        <v>618</v>
      </c>
      <c r="E16" s="4" t="s">
        <v>1250</v>
      </c>
      <c r="F16" s="6">
        <v>88339409</v>
      </c>
      <c r="G16" s="8">
        <v>315</v>
      </c>
      <c r="H16" s="10">
        <v>45671</v>
      </c>
      <c r="I16" s="10">
        <v>45989</v>
      </c>
      <c r="J16" s="12">
        <v>72073739</v>
      </c>
      <c r="K16" s="13">
        <f t="shared" si="2"/>
        <v>16265670</v>
      </c>
      <c r="L16" s="16">
        <f t="shared" si="3"/>
        <v>0.81587300408586616</v>
      </c>
      <c r="M16" s="9">
        <v>0</v>
      </c>
      <c r="N16" s="9">
        <v>0</v>
      </c>
      <c r="O16" s="12">
        <v>0</v>
      </c>
      <c r="P16" s="13" t="s">
        <v>247</v>
      </c>
      <c r="Q16" s="9" t="s">
        <v>43</v>
      </c>
      <c r="R16" s="7" t="s">
        <v>353</v>
      </c>
    </row>
    <row r="17" spans="1:18" x14ac:dyDescent="0.25">
      <c r="A17" s="9" t="s">
        <v>145</v>
      </c>
      <c r="B17" s="4" t="s">
        <v>102</v>
      </c>
      <c r="C17" s="4" t="s">
        <v>10</v>
      </c>
      <c r="D17" s="8" t="s">
        <v>619</v>
      </c>
      <c r="E17" s="4" t="s">
        <v>1251</v>
      </c>
      <c r="F17" s="6">
        <v>105400000</v>
      </c>
      <c r="G17" s="8">
        <v>330</v>
      </c>
      <c r="H17" s="10">
        <v>45677</v>
      </c>
      <c r="I17" s="10">
        <v>46010</v>
      </c>
      <c r="J17" s="12">
        <v>69983333</v>
      </c>
      <c r="K17" s="13">
        <f t="shared" si="2"/>
        <v>35416667</v>
      </c>
      <c r="L17" s="16">
        <f t="shared" si="3"/>
        <v>0.66397849146110055</v>
      </c>
      <c r="M17" s="9">
        <v>0</v>
      </c>
      <c r="N17" s="9">
        <v>0</v>
      </c>
      <c r="O17" s="12">
        <v>0</v>
      </c>
      <c r="P17" s="13" t="s">
        <v>248</v>
      </c>
      <c r="Q17" s="9" t="s">
        <v>1492</v>
      </c>
      <c r="R17" s="7" t="s">
        <v>354</v>
      </c>
    </row>
    <row r="18" spans="1:18" x14ac:dyDescent="0.25">
      <c r="A18" s="9" t="s">
        <v>146</v>
      </c>
      <c r="B18" s="4" t="s">
        <v>102</v>
      </c>
      <c r="C18" s="4" t="s">
        <v>10</v>
      </c>
      <c r="D18" s="8" t="s">
        <v>620</v>
      </c>
      <c r="E18" s="4" t="s">
        <v>1252</v>
      </c>
      <c r="F18" s="6">
        <v>33653110</v>
      </c>
      <c r="G18" s="8">
        <v>300</v>
      </c>
      <c r="H18" s="10">
        <v>45671</v>
      </c>
      <c r="I18" s="10">
        <v>45974</v>
      </c>
      <c r="J18" s="12">
        <v>25464187</v>
      </c>
      <c r="K18" s="13">
        <f t="shared" si="2"/>
        <v>8188923</v>
      </c>
      <c r="L18" s="16">
        <f t="shared" si="3"/>
        <v>0.75666667954313882</v>
      </c>
      <c r="M18" s="9">
        <v>0</v>
      </c>
      <c r="N18" s="9">
        <v>0</v>
      </c>
      <c r="O18" s="12">
        <v>0</v>
      </c>
      <c r="P18" s="13" t="s">
        <v>249</v>
      </c>
      <c r="Q18" s="9" t="s">
        <v>43</v>
      </c>
      <c r="R18" s="7" t="s">
        <v>355</v>
      </c>
    </row>
    <row r="19" spans="1:18" x14ac:dyDescent="0.25">
      <c r="A19" s="9" t="s">
        <v>147</v>
      </c>
      <c r="B19" s="4" t="s">
        <v>102</v>
      </c>
      <c r="C19" s="4" t="s">
        <v>10</v>
      </c>
      <c r="D19" s="8" t="s">
        <v>621</v>
      </c>
      <c r="E19" s="4" t="s">
        <v>1253</v>
      </c>
      <c r="F19" s="6">
        <v>120141590</v>
      </c>
      <c r="G19" s="8">
        <v>300</v>
      </c>
      <c r="H19" s="10">
        <v>45672</v>
      </c>
      <c r="I19" s="10">
        <v>45975</v>
      </c>
      <c r="J19" s="12">
        <v>90506635</v>
      </c>
      <c r="K19" s="13">
        <f t="shared" si="2"/>
        <v>29634955</v>
      </c>
      <c r="L19" s="16">
        <f t="shared" si="3"/>
        <v>0.75333308806717136</v>
      </c>
      <c r="M19" s="9">
        <v>0</v>
      </c>
      <c r="N19" s="9">
        <v>0</v>
      </c>
      <c r="O19" s="12">
        <v>0</v>
      </c>
      <c r="P19" s="13" t="s">
        <v>250</v>
      </c>
      <c r="Q19" s="9" t="s">
        <v>89</v>
      </c>
      <c r="R19" s="7" t="s">
        <v>356</v>
      </c>
    </row>
    <row r="20" spans="1:18" x14ac:dyDescent="0.25">
      <c r="A20" s="9" t="s">
        <v>148</v>
      </c>
      <c r="B20" s="4" t="s">
        <v>102</v>
      </c>
      <c r="C20" s="4" t="s">
        <v>10</v>
      </c>
      <c r="D20" s="8" t="s">
        <v>622</v>
      </c>
      <c r="E20" s="4" t="s">
        <v>1254</v>
      </c>
      <c r="F20" s="6">
        <v>58892940</v>
      </c>
      <c r="G20" s="8">
        <v>300</v>
      </c>
      <c r="H20" s="10">
        <v>45671</v>
      </c>
      <c r="I20" s="10">
        <v>45974</v>
      </c>
      <c r="J20" s="12">
        <v>44562325</v>
      </c>
      <c r="K20" s="13">
        <f t="shared" si="2"/>
        <v>14330615</v>
      </c>
      <c r="L20" s="16">
        <f t="shared" si="3"/>
        <v>0.75666667345865224</v>
      </c>
      <c r="M20" s="9">
        <v>0</v>
      </c>
      <c r="N20" s="9">
        <v>0</v>
      </c>
      <c r="O20" s="12">
        <v>0</v>
      </c>
      <c r="P20" s="13" t="s">
        <v>251</v>
      </c>
      <c r="Q20" s="9" t="s">
        <v>43</v>
      </c>
      <c r="R20" s="7" t="s">
        <v>357</v>
      </c>
    </row>
    <row r="21" spans="1:18" x14ac:dyDescent="0.25">
      <c r="A21" s="9" t="s">
        <v>149</v>
      </c>
      <c r="B21" s="4" t="s">
        <v>102</v>
      </c>
      <c r="C21" s="4" t="s">
        <v>11</v>
      </c>
      <c r="D21" s="8" t="s">
        <v>623</v>
      </c>
      <c r="E21" s="4" t="s">
        <v>1255</v>
      </c>
      <c r="F21" s="6">
        <v>23977839</v>
      </c>
      <c r="G21" s="8">
        <v>285</v>
      </c>
      <c r="H21" s="10">
        <v>45674</v>
      </c>
      <c r="I21" s="10">
        <v>45961</v>
      </c>
      <c r="J21" s="12">
        <v>21369723</v>
      </c>
      <c r="K21" s="13">
        <f t="shared" si="2"/>
        <v>2608116</v>
      </c>
      <c r="L21" s="16">
        <f t="shared" si="3"/>
        <v>0.89122806271240707</v>
      </c>
      <c r="M21" s="9">
        <v>0</v>
      </c>
      <c r="N21" s="9">
        <v>0</v>
      </c>
      <c r="O21" s="12">
        <v>0</v>
      </c>
      <c r="P21" s="13" t="s">
        <v>252</v>
      </c>
      <c r="Q21" s="9" t="s">
        <v>46</v>
      </c>
      <c r="R21" s="7" t="s">
        <v>358</v>
      </c>
    </row>
    <row r="22" spans="1:18" x14ac:dyDescent="0.25">
      <c r="A22" s="9" t="s">
        <v>150</v>
      </c>
      <c r="B22" s="4" t="s">
        <v>102</v>
      </c>
      <c r="C22" s="4" t="s">
        <v>10</v>
      </c>
      <c r="D22" s="8" t="s">
        <v>624</v>
      </c>
      <c r="E22" s="4" t="s">
        <v>1256</v>
      </c>
      <c r="F22" s="6">
        <v>150535000</v>
      </c>
      <c r="G22" s="8">
        <v>330</v>
      </c>
      <c r="H22" s="10">
        <v>45677</v>
      </c>
      <c r="I22" s="10">
        <v>46010</v>
      </c>
      <c r="J22" s="12">
        <v>100812833</v>
      </c>
      <c r="K22" s="13">
        <f t="shared" si="2"/>
        <v>49722167</v>
      </c>
      <c r="L22" s="16">
        <f t="shared" si="3"/>
        <v>0.66969696748264518</v>
      </c>
      <c r="M22" s="9">
        <v>0</v>
      </c>
      <c r="N22" s="9">
        <v>0</v>
      </c>
      <c r="O22" s="12">
        <v>0</v>
      </c>
      <c r="P22" s="13" t="s">
        <v>253</v>
      </c>
      <c r="Q22" s="9" t="s">
        <v>40</v>
      </c>
      <c r="R22" s="7" t="s">
        <v>359</v>
      </c>
    </row>
    <row r="23" spans="1:18" x14ac:dyDescent="0.25">
      <c r="A23" s="9" t="s">
        <v>151</v>
      </c>
      <c r="B23" s="4" t="s">
        <v>102</v>
      </c>
      <c r="C23" s="4" t="s">
        <v>11</v>
      </c>
      <c r="D23" s="8" t="s">
        <v>625</v>
      </c>
      <c r="E23" s="4" t="s">
        <v>1257</v>
      </c>
      <c r="F23" s="6">
        <v>28219118</v>
      </c>
      <c r="G23" s="8">
        <v>315</v>
      </c>
      <c r="H23" s="10">
        <v>45674</v>
      </c>
      <c r="I23" s="10">
        <v>45992</v>
      </c>
      <c r="J23" s="12">
        <v>22754463</v>
      </c>
      <c r="K23" s="13">
        <f t="shared" si="2"/>
        <v>5464655</v>
      </c>
      <c r="L23" s="16">
        <f t="shared" si="3"/>
        <v>0.80634919206192057</v>
      </c>
      <c r="M23" s="9">
        <v>0</v>
      </c>
      <c r="N23" s="9">
        <v>0</v>
      </c>
      <c r="O23" s="12">
        <v>0</v>
      </c>
      <c r="P23" s="13" t="s">
        <v>254</v>
      </c>
      <c r="Q23" s="9" t="s">
        <v>46</v>
      </c>
      <c r="R23" s="7" t="s">
        <v>360</v>
      </c>
    </row>
    <row r="24" spans="1:18" x14ac:dyDescent="0.25">
      <c r="A24" s="9" t="s">
        <v>152</v>
      </c>
      <c r="B24" s="4" t="s">
        <v>102</v>
      </c>
      <c r="C24" s="4" t="s">
        <v>10</v>
      </c>
      <c r="D24" s="8" t="s">
        <v>626</v>
      </c>
      <c r="E24" s="4" t="s">
        <v>1258</v>
      </c>
      <c r="F24" s="6">
        <v>58892940</v>
      </c>
      <c r="G24" s="8">
        <v>300</v>
      </c>
      <c r="H24" s="10">
        <v>45671</v>
      </c>
      <c r="I24" s="10">
        <v>45974</v>
      </c>
      <c r="J24" s="12">
        <v>44562325</v>
      </c>
      <c r="K24" s="13">
        <f t="shared" si="2"/>
        <v>14330615</v>
      </c>
      <c r="L24" s="16">
        <f t="shared" si="3"/>
        <v>0.75666667345865224</v>
      </c>
      <c r="M24" s="9">
        <v>0</v>
      </c>
      <c r="N24" s="9">
        <v>0</v>
      </c>
      <c r="O24" s="12">
        <v>0</v>
      </c>
      <c r="P24" s="13" t="s">
        <v>255</v>
      </c>
      <c r="Q24" s="9" t="s">
        <v>43</v>
      </c>
      <c r="R24" s="7" t="s">
        <v>361</v>
      </c>
    </row>
    <row r="25" spans="1:18" x14ac:dyDescent="0.25">
      <c r="A25" s="9" t="s">
        <v>153</v>
      </c>
      <c r="B25" s="4" t="s">
        <v>102</v>
      </c>
      <c r="C25" s="4" t="s">
        <v>11</v>
      </c>
      <c r="D25" s="8" t="s">
        <v>627</v>
      </c>
      <c r="E25" s="4" t="s">
        <v>1259</v>
      </c>
      <c r="F25" s="6">
        <v>21033190</v>
      </c>
      <c r="G25" s="8">
        <v>300</v>
      </c>
      <c r="H25" s="10">
        <v>45677</v>
      </c>
      <c r="I25" s="10">
        <v>45980</v>
      </c>
      <c r="J25" s="12">
        <v>15494450</v>
      </c>
      <c r="K25" s="13">
        <f t="shared" si="2"/>
        <v>5538740</v>
      </c>
      <c r="L25" s="16">
        <f t="shared" si="3"/>
        <v>0.73666666825146354</v>
      </c>
      <c r="M25" s="9">
        <v>0</v>
      </c>
      <c r="N25" s="9">
        <v>0</v>
      </c>
      <c r="O25" s="12">
        <v>0</v>
      </c>
      <c r="P25" s="13" t="s">
        <v>256</v>
      </c>
      <c r="Q25" s="9" t="s">
        <v>44</v>
      </c>
      <c r="R25" s="7" t="s">
        <v>362</v>
      </c>
    </row>
    <row r="26" spans="1:18" x14ac:dyDescent="0.25">
      <c r="A26" s="9" t="s">
        <v>154</v>
      </c>
      <c r="B26" s="4" t="s">
        <v>102</v>
      </c>
      <c r="C26" s="4" t="s">
        <v>10</v>
      </c>
      <c r="D26" s="8" t="s">
        <v>628</v>
      </c>
      <c r="E26" s="4" t="s">
        <v>1254</v>
      </c>
      <c r="F26" s="6">
        <v>58892940</v>
      </c>
      <c r="G26" s="8">
        <v>300</v>
      </c>
      <c r="H26" s="10">
        <v>45671</v>
      </c>
      <c r="I26" s="10">
        <v>45974</v>
      </c>
      <c r="J26" s="12">
        <v>44562325</v>
      </c>
      <c r="K26" s="13">
        <f t="shared" si="2"/>
        <v>14330615</v>
      </c>
      <c r="L26" s="16">
        <f t="shared" si="3"/>
        <v>0.75666667345865224</v>
      </c>
      <c r="M26" s="9">
        <v>0</v>
      </c>
      <c r="N26" s="9">
        <v>0</v>
      </c>
      <c r="O26" s="12">
        <v>0</v>
      </c>
      <c r="P26" s="13" t="s">
        <v>257</v>
      </c>
      <c r="Q26" s="9" t="s">
        <v>43</v>
      </c>
      <c r="R26" s="7" t="s">
        <v>363</v>
      </c>
    </row>
    <row r="27" spans="1:18" x14ac:dyDescent="0.25">
      <c r="A27" s="9" t="s">
        <v>155</v>
      </c>
      <c r="B27" s="4" t="s">
        <v>102</v>
      </c>
      <c r="C27" s="4" t="s">
        <v>11</v>
      </c>
      <c r="D27" s="8" t="s">
        <v>629</v>
      </c>
      <c r="E27" s="4" t="s">
        <v>1257</v>
      </c>
      <c r="F27" s="6">
        <v>28219118</v>
      </c>
      <c r="G27" s="8">
        <v>315</v>
      </c>
      <c r="H27" s="10">
        <v>45671</v>
      </c>
      <c r="I27" s="10">
        <v>45989</v>
      </c>
      <c r="J27" s="12">
        <v>23023216</v>
      </c>
      <c r="K27" s="13">
        <f t="shared" si="2"/>
        <v>5195902</v>
      </c>
      <c r="L27" s="16">
        <f t="shared" si="3"/>
        <v>0.81587298369849826</v>
      </c>
      <c r="M27" s="9">
        <v>0</v>
      </c>
      <c r="N27" s="9">
        <v>0</v>
      </c>
      <c r="O27" s="12">
        <v>0</v>
      </c>
      <c r="P27" s="13" t="s">
        <v>258</v>
      </c>
      <c r="Q27" s="9" t="s">
        <v>43</v>
      </c>
      <c r="R27" s="7" t="s">
        <v>364</v>
      </c>
    </row>
    <row r="28" spans="1:18" x14ac:dyDescent="0.25">
      <c r="A28" s="9" t="s">
        <v>156</v>
      </c>
      <c r="B28" s="4" t="s">
        <v>102</v>
      </c>
      <c r="C28" s="4" t="s">
        <v>10</v>
      </c>
      <c r="D28" s="8" t="s">
        <v>630</v>
      </c>
      <c r="E28" s="4" t="s">
        <v>1260</v>
      </c>
      <c r="F28" s="6">
        <v>83291439</v>
      </c>
      <c r="G28" s="8">
        <v>330</v>
      </c>
      <c r="H28" s="10">
        <v>45671</v>
      </c>
      <c r="I28" s="10">
        <v>46004</v>
      </c>
      <c r="J28" s="12">
        <v>57294414</v>
      </c>
      <c r="K28" s="13">
        <f t="shared" si="2"/>
        <v>25997025</v>
      </c>
      <c r="L28" s="16">
        <f t="shared" si="3"/>
        <v>0.68787878667818425</v>
      </c>
      <c r="M28" s="9">
        <v>0</v>
      </c>
      <c r="N28" s="9">
        <v>0</v>
      </c>
      <c r="O28" s="12">
        <v>0</v>
      </c>
      <c r="P28" s="13" t="s">
        <v>259</v>
      </c>
      <c r="Q28" s="9" t="s">
        <v>42</v>
      </c>
      <c r="R28" s="7" t="s">
        <v>365</v>
      </c>
    </row>
    <row r="29" spans="1:18" x14ac:dyDescent="0.25">
      <c r="A29" s="9" t="s">
        <v>157</v>
      </c>
      <c r="B29" s="4" t="s">
        <v>102</v>
      </c>
      <c r="C29" s="4" t="s">
        <v>10</v>
      </c>
      <c r="D29" s="8" t="s">
        <v>631</v>
      </c>
      <c r="E29" s="4" t="s">
        <v>1261</v>
      </c>
      <c r="F29" s="6">
        <v>60804009</v>
      </c>
      <c r="G29" s="8">
        <v>315</v>
      </c>
      <c r="H29" s="10">
        <v>45677</v>
      </c>
      <c r="I29" s="10">
        <v>45995</v>
      </c>
      <c r="J29" s="12">
        <v>42659321</v>
      </c>
      <c r="K29" s="13">
        <f t="shared" si="2"/>
        <v>18144688</v>
      </c>
      <c r="L29" s="16">
        <f t="shared" si="3"/>
        <v>0.70158730816581516</v>
      </c>
      <c r="M29" s="9">
        <v>0</v>
      </c>
      <c r="N29" s="9">
        <v>0</v>
      </c>
      <c r="O29" s="12">
        <v>0</v>
      </c>
      <c r="P29" s="13" t="s">
        <v>260</v>
      </c>
      <c r="Q29" s="9" t="s">
        <v>1494</v>
      </c>
      <c r="R29" s="7" t="s">
        <v>366</v>
      </c>
    </row>
    <row r="30" spans="1:18" x14ac:dyDescent="0.25">
      <c r="A30" s="9" t="s">
        <v>158</v>
      </c>
      <c r="B30" s="4" t="s">
        <v>102</v>
      </c>
      <c r="C30" s="4" t="s">
        <v>11</v>
      </c>
      <c r="D30" s="8" t="s">
        <v>632</v>
      </c>
      <c r="E30" s="4" t="s">
        <v>1262</v>
      </c>
      <c r="F30" s="6">
        <v>26804950</v>
      </c>
      <c r="G30" s="8">
        <v>300</v>
      </c>
      <c r="H30" s="10">
        <v>45677</v>
      </c>
      <c r="I30" s="10">
        <v>45980</v>
      </c>
      <c r="J30" s="12">
        <v>22426808</v>
      </c>
      <c r="K30" s="13">
        <f t="shared" si="2"/>
        <v>4378142</v>
      </c>
      <c r="L30" s="16">
        <f t="shared" si="3"/>
        <v>0.83666666044890958</v>
      </c>
      <c r="M30" s="9">
        <v>0</v>
      </c>
      <c r="N30" s="9">
        <v>0</v>
      </c>
      <c r="O30" s="12">
        <v>0</v>
      </c>
      <c r="P30" s="13" t="s">
        <v>261</v>
      </c>
      <c r="Q30" s="9" t="s">
        <v>89</v>
      </c>
      <c r="R30" s="7" t="s">
        <v>367</v>
      </c>
    </row>
    <row r="31" spans="1:18" x14ac:dyDescent="0.25">
      <c r="A31" s="9" t="s">
        <v>159</v>
      </c>
      <c r="B31" s="4" t="s">
        <v>102</v>
      </c>
      <c r="C31" s="4" t="s">
        <v>10</v>
      </c>
      <c r="D31" s="8" t="s">
        <v>633</v>
      </c>
      <c r="E31" s="4" t="s">
        <v>1263</v>
      </c>
      <c r="F31" s="6">
        <v>150535000</v>
      </c>
      <c r="G31" s="8">
        <v>330</v>
      </c>
      <c r="H31" s="10">
        <v>45674</v>
      </c>
      <c r="I31" s="10">
        <v>46007</v>
      </c>
      <c r="J31" s="12">
        <v>102181333</v>
      </c>
      <c r="K31" s="13">
        <f t="shared" si="2"/>
        <v>48353667</v>
      </c>
      <c r="L31" s="16">
        <f t="shared" si="3"/>
        <v>0.67878787657355433</v>
      </c>
      <c r="M31" s="9">
        <v>0</v>
      </c>
      <c r="N31" s="9">
        <v>0</v>
      </c>
      <c r="O31" s="12">
        <v>0</v>
      </c>
      <c r="P31" s="13" t="s">
        <v>262</v>
      </c>
      <c r="Q31" s="9" t="s">
        <v>40</v>
      </c>
      <c r="R31" s="7" t="s">
        <v>368</v>
      </c>
    </row>
    <row r="32" spans="1:18" x14ac:dyDescent="0.25">
      <c r="A32" s="9" t="s">
        <v>160</v>
      </c>
      <c r="B32" s="4" t="s">
        <v>102</v>
      </c>
      <c r="C32" s="4" t="s">
        <v>10</v>
      </c>
      <c r="D32" s="8" t="s">
        <v>634</v>
      </c>
      <c r="E32" s="4" t="s">
        <v>1264</v>
      </c>
      <c r="F32" s="6">
        <v>79505465</v>
      </c>
      <c r="G32" s="8">
        <v>315</v>
      </c>
      <c r="H32" s="10">
        <v>45672</v>
      </c>
      <c r="I32" s="10">
        <v>45990</v>
      </c>
      <c r="J32" s="12">
        <v>64613965</v>
      </c>
      <c r="K32" s="13">
        <f t="shared" si="2"/>
        <v>14891500</v>
      </c>
      <c r="L32" s="16">
        <f t="shared" si="3"/>
        <v>0.81269841010300359</v>
      </c>
      <c r="M32" s="9">
        <v>0</v>
      </c>
      <c r="N32" s="9">
        <v>0</v>
      </c>
      <c r="O32" s="12">
        <v>0</v>
      </c>
      <c r="P32" s="13" t="s">
        <v>263</v>
      </c>
      <c r="Q32" s="9" t="s">
        <v>43</v>
      </c>
      <c r="R32" s="7" t="s">
        <v>369</v>
      </c>
    </row>
    <row r="33" spans="1:18" x14ac:dyDescent="0.25">
      <c r="A33" s="9" t="s">
        <v>161</v>
      </c>
      <c r="B33" s="4" t="s">
        <v>102</v>
      </c>
      <c r="C33" s="4" t="s">
        <v>11</v>
      </c>
      <c r="D33" s="8" t="s">
        <v>635</v>
      </c>
      <c r="E33" s="4" t="s">
        <v>1259</v>
      </c>
      <c r="F33" s="6">
        <v>21033190</v>
      </c>
      <c r="G33" s="8">
        <v>300</v>
      </c>
      <c r="H33" s="10">
        <v>45674</v>
      </c>
      <c r="I33" s="10">
        <v>45977</v>
      </c>
      <c r="J33" s="12">
        <v>17808101</v>
      </c>
      <c r="K33" s="13">
        <f t="shared" si="2"/>
        <v>3225089</v>
      </c>
      <c r="L33" s="16">
        <f t="shared" si="3"/>
        <v>0.84666667300585408</v>
      </c>
      <c r="M33" s="9">
        <v>0</v>
      </c>
      <c r="N33" s="9">
        <v>0</v>
      </c>
      <c r="O33" s="12">
        <v>0</v>
      </c>
      <c r="P33" s="13" t="s">
        <v>264</v>
      </c>
      <c r="Q33" s="9" t="s">
        <v>348</v>
      </c>
      <c r="R33" s="7" t="s">
        <v>370</v>
      </c>
    </row>
    <row r="34" spans="1:18" x14ac:dyDescent="0.25">
      <c r="A34" s="9" t="s">
        <v>162</v>
      </c>
      <c r="B34" s="4" t="s">
        <v>102</v>
      </c>
      <c r="C34" s="4" t="s">
        <v>11</v>
      </c>
      <c r="D34" s="8" t="s">
        <v>636</v>
      </c>
      <c r="E34" s="4" t="s">
        <v>1265</v>
      </c>
      <c r="F34" s="6">
        <v>41645725</v>
      </c>
      <c r="G34" s="8">
        <v>330</v>
      </c>
      <c r="H34" s="10">
        <v>45677</v>
      </c>
      <c r="I34" s="10">
        <v>46010</v>
      </c>
      <c r="J34" s="12">
        <v>31675991</v>
      </c>
      <c r="K34" s="13">
        <f t="shared" si="2"/>
        <v>9969734</v>
      </c>
      <c r="L34" s="16">
        <f t="shared" si="3"/>
        <v>0.76060606460807201</v>
      </c>
      <c r="M34" s="9">
        <v>0</v>
      </c>
      <c r="N34" s="9">
        <v>0</v>
      </c>
      <c r="O34" s="12">
        <v>0</v>
      </c>
      <c r="P34" s="13" t="s">
        <v>265</v>
      </c>
      <c r="Q34" s="9" t="s">
        <v>38</v>
      </c>
      <c r="R34" s="7" t="s">
        <v>371</v>
      </c>
    </row>
    <row r="35" spans="1:18" x14ac:dyDescent="0.25">
      <c r="A35" s="9" t="s">
        <v>163</v>
      </c>
      <c r="B35" s="4" t="s">
        <v>102</v>
      </c>
      <c r="C35" s="4" t="s">
        <v>10</v>
      </c>
      <c r="D35" s="8" t="s">
        <v>637</v>
      </c>
      <c r="E35" s="4" t="s">
        <v>1266</v>
      </c>
      <c r="F35" s="6">
        <v>110000000</v>
      </c>
      <c r="G35" s="8">
        <v>330</v>
      </c>
      <c r="H35" s="10">
        <v>45677</v>
      </c>
      <c r="I35" s="10">
        <v>46010</v>
      </c>
      <c r="J35" s="12">
        <v>73666666</v>
      </c>
      <c r="K35" s="13">
        <f t="shared" si="2"/>
        <v>36333334</v>
      </c>
      <c r="L35" s="16">
        <f t="shared" si="3"/>
        <v>0.66969696363636366</v>
      </c>
      <c r="M35" s="9">
        <v>0</v>
      </c>
      <c r="N35" s="9">
        <v>0</v>
      </c>
      <c r="O35" s="12">
        <v>0</v>
      </c>
      <c r="P35" s="13" t="s">
        <v>266</v>
      </c>
      <c r="Q35" s="9" t="s">
        <v>40</v>
      </c>
      <c r="R35" s="7" t="s">
        <v>372</v>
      </c>
    </row>
    <row r="36" spans="1:18" x14ac:dyDescent="0.25">
      <c r="A36" s="9" t="s">
        <v>164</v>
      </c>
      <c r="B36" s="4" t="s">
        <v>102</v>
      </c>
      <c r="C36" s="4" t="s">
        <v>10</v>
      </c>
      <c r="D36" s="8" t="s">
        <v>638</v>
      </c>
      <c r="E36" s="4" t="s">
        <v>1267</v>
      </c>
      <c r="F36" s="6">
        <v>87273500</v>
      </c>
      <c r="G36" s="8">
        <v>345</v>
      </c>
      <c r="H36" s="10">
        <v>45672</v>
      </c>
      <c r="I36" s="10">
        <v>46020</v>
      </c>
      <c r="J36" s="12">
        <v>64759467</v>
      </c>
      <c r="K36" s="13">
        <f t="shared" si="2"/>
        <v>22514033</v>
      </c>
      <c r="L36" s="16">
        <f t="shared" si="3"/>
        <v>0.74202898932665695</v>
      </c>
      <c r="M36" s="9">
        <v>0</v>
      </c>
      <c r="N36" s="9">
        <v>0</v>
      </c>
      <c r="O36" s="12">
        <v>0</v>
      </c>
      <c r="P36" s="13" t="s">
        <v>267</v>
      </c>
      <c r="Q36" s="9" t="s">
        <v>42</v>
      </c>
      <c r="R36" s="7" t="s">
        <v>373</v>
      </c>
    </row>
    <row r="37" spans="1:18" x14ac:dyDescent="0.25">
      <c r="A37" s="9" t="s">
        <v>165</v>
      </c>
      <c r="B37" s="4" t="s">
        <v>102</v>
      </c>
      <c r="C37" s="4" t="s">
        <v>10</v>
      </c>
      <c r="D37" s="8" t="s">
        <v>639</v>
      </c>
      <c r="E37" s="4" t="s">
        <v>1268</v>
      </c>
      <c r="F37" s="6">
        <v>37103000</v>
      </c>
      <c r="G37" s="8">
        <v>330</v>
      </c>
      <c r="H37" s="10">
        <v>45677</v>
      </c>
      <c r="I37" s="10">
        <v>46010</v>
      </c>
      <c r="J37" s="12">
        <v>24847767</v>
      </c>
      <c r="K37" s="13">
        <f t="shared" si="2"/>
        <v>12255233</v>
      </c>
      <c r="L37" s="16">
        <f t="shared" si="3"/>
        <v>0.66969697868096922</v>
      </c>
      <c r="M37" s="9">
        <v>0</v>
      </c>
      <c r="N37" s="9">
        <v>0</v>
      </c>
      <c r="O37" s="12">
        <v>0</v>
      </c>
      <c r="P37" s="13" t="s">
        <v>268</v>
      </c>
      <c r="Q37" s="9" t="s">
        <v>1495</v>
      </c>
      <c r="R37" s="7" t="s">
        <v>374</v>
      </c>
    </row>
    <row r="38" spans="1:18" x14ac:dyDescent="0.25">
      <c r="A38" s="9" t="s">
        <v>166</v>
      </c>
      <c r="B38" s="4" t="s">
        <v>102</v>
      </c>
      <c r="C38" s="4" t="s">
        <v>10</v>
      </c>
      <c r="D38" s="8" t="s">
        <v>640</v>
      </c>
      <c r="E38" s="4" t="s">
        <v>1270</v>
      </c>
      <c r="F38" s="6">
        <v>92752000</v>
      </c>
      <c r="G38" s="8">
        <v>330</v>
      </c>
      <c r="H38" s="10">
        <v>45677</v>
      </c>
      <c r="I38" s="10">
        <v>46010</v>
      </c>
      <c r="J38" s="12">
        <v>62115733</v>
      </c>
      <c r="K38" s="13">
        <f t="shared" si="2"/>
        <v>30636267</v>
      </c>
      <c r="L38" s="16">
        <f t="shared" si="3"/>
        <v>0.66969696610315677</v>
      </c>
      <c r="M38" s="9">
        <v>0</v>
      </c>
      <c r="N38" s="9">
        <v>0</v>
      </c>
      <c r="O38" s="12">
        <v>0</v>
      </c>
      <c r="P38" s="13" t="s">
        <v>269</v>
      </c>
      <c r="Q38" s="9" t="s">
        <v>1492</v>
      </c>
      <c r="R38" s="7" t="s">
        <v>375</v>
      </c>
    </row>
    <row r="39" spans="1:18" x14ac:dyDescent="0.25">
      <c r="A39" s="9" t="s">
        <v>167</v>
      </c>
      <c r="B39" s="4" t="s">
        <v>102</v>
      </c>
      <c r="C39" s="4" t="s">
        <v>10</v>
      </c>
      <c r="D39" s="8" t="s">
        <v>641</v>
      </c>
      <c r="E39" s="4" t="s">
        <v>1271</v>
      </c>
      <c r="F39" s="6">
        <v>75719490</v>
      </c>
      <c r="G39" s="8">
        <v>300</v>
      </c>
      <c r="H39" s="10">
        <v>45673</v>
      </c>
      <c r="I39" s="10">
        <v>45976</v>
      </c>
      <c r="J39" s="12">
        <v>56789618</v>
      </c>
      <c r="K39" s="13">
        <f t="shared" si="2"/>
        <v>18929872</v>
      </c>
      <c r="L39" s="16">
        <f t="shared" si="3"/>
        <v>0.75000000660331967</v>
      </c>
      <c r="M39" s="9">
        <v>0</v>
      </c>
      <c r="N39" s="9">
        <v>0</v>
      </c>
      <c r="O39" s="12">
        <v>0</v>
      </c>
      <c r="P39" s="13" t="s">
        <v>270</v>
      </c>
      <c r="Q39" s="9" t="s">
        <v>43</v>
      </c>
      <c r="R39" s="7" t="s">
        <v>376</v>
      </c>
    </row>
    <row r="40" spans="1:18" x14ac:dyDescent="0.25">
      <c r="A40" s="9" t="s">
        <v>168</v>
      </c>
      <c r="B40" s="4" t="s">
        <v>102</v>
      </c>
      <c r="C40" s="4" t="s">
        <v>11</v>
      </c>
      <c r="D40" s="8" t="s">
        <v>642</v>
      </c>
      <c r="E40" s="4" t="s">
        <v>1259</v>
      </c>
      <c r="F40" s="6">
        <v>21033190</v>
      </c>
      <c r="G40" s="8">
        <v>300</v>
      </c>
      <c r="H40" s="10">
        <v>45677</v>
      </c>
      <c r="I40" s="10">
        <v>45980</v>
      </c>
      <c r="J40" s="12">
        <v>15494450</v>
      </c>
      <c r="K40" s="13">
        <f t="shared" si="2"/>
        <v>5538740</v>
      </c>
      <c r="L40" s="16">
        <f t="shared" si="3"/>
        <v>0.73666666825146354</v>
      </c>
      <c r="M40" s="9">
        <v>0</v>
      </c>
      <c r="N40" s="9">
        <v>0</v>
      </c>
      <c r="O40" s="12">
        <v>0</v>
      </c>
      <c r="P40" s="13" t="s">
        <v>271</v>
      </c>
      <c r="Q40" s="9" t="s">
        <v>44</v>
      </c>
      <c r="R40" s="7" t="s">
        <v>377</v>
      </c>
    </row>
    <row r="41" spans="1:18" x14ac:dyDescent="0.25">
      <c r="A41" s="9" t="s">
        <v>169</v>
      </c>
      <c r="B41" s="4" t="s">
        <v>102</v>
      </c>
      <c r="C41" s="4" t="s">
        <v>10</v>
      </c>
      <c r="D41" s="8" t="s">
        <v>643</v>
      </c>
      <c r="E41" s="4" t="s">
        <v>1272</v>
      </c>
      <c r="F41" s="6">
        <v>58892940</v>
      </c>
      <c r="G41" s="8">
        <v>300</v>
      </c>
      <c r="H41" s="10">
        <v>45673</v>
      </c>
      <c r="I41" s="10">
        <v>45976</v>
      </c>
      <c r="J41" s="12">
        <v>44169705</v>
      </c>
      <c r="K41" s="13">
        <f t="shared" si="2"/>
        <v>14723235</v>
      </c>
      <c r="L41" s="16">
        <f t="shared" si="3"/>
        <v>0.75</v>
      </c>
      <c r="M41" s="9">
        <v>0</v>
      </c>
      <c r="N41" s="9">
        <v>0</v>
      </c>
      <c r="O41" s="12">
        <v>0</v>
      </c>
      <c r="P41" s="13" t="s">
        <v>272</v>
      </c>
      <c r="Q41" s="9" t="s">
        <v>43</v>
      </c>
      <c r="R41" s="7" t="s">
        <v>378</v>
      </c>
    </row>
    <row r="42" spans="1:18" x14ac:dyDescent="0.25">
      <c r="A42" s="9" t="s">
        <v>170</v>
      </c>
      <c r="B42" s="4" t="s">
        <v>102</v>
      </c>
      <c r="C42" s="4" t="s">
        <v>11</v>
      </c>
      <c r="D42" s="8" t="s">
        <v>644</v>
      </c>
      <c r="E42" s="4" t="s">
        <v>1262</v>
      </c>
      <c r="F42" s="6">
        <v>26804950</v>
      </c>
      <c r="G42" s="8">
        <v>300</v>
      </c>
      <c r="H42" s="10">
        <v>45677</v>
      </c>
      <c r="I42" s="10">
        <v>45980</v>
      </c>
      <c r="J42" s="12">
        <v>19746313</v>
      </c>
      <c r="K42" s="13">
        <f t="shared" si="2"/>
        <v>7058637</v>
      </c>
      <c r="L42" s="16">
        <f t="shared" si="3"/>
        <v>0.7366666604489096</v>
      </c>
      <c r="M42" s="9">
        <v>0</v>
      </c>
      <c r="N42" s="9">
        <v>0</v>
      </c>
      <c r="O42" s="12">
        <v>0</v>
      </c>
      <c r="P42" s="13" t="s">
        <v>273</v>
      </c>
      <c r="Q42" s="9" t="s">
        <v>89</v>
      </c>
      <c r="R42" s="7" t="s">
        <v>379</v>
      </c>
    </row>
    <row r="43" spans="1:18" x14ac:dyDescent="0.25">
      <c r="A43" s="9" t="s">
        <v>171</v>
      </c>
      <c r="B43" s="4" t="s">
        <v>102</v>
      </c>
      <c r="C43" s="4" t="s">
        <v>11</v>
      </c>
      <c r="D43" s="8" t="s">
        <v>645</v>
      </c>
      <c r="E43" s="4" t="s">
        <v>1249</v>
      </c>
      <c r="F43" s="6">
        <v>21033190</v>
      </c>
      <c r="G43" s="8">
        <v>300</v>
      </c>
      <c r="H43" s="10">
        <v>45674</v>
      </c>
      <c r="I43" s="10">
        <v>45977</v>
      </c>
      <c r="J43" s="12">
        <v>15704782</v>
      </c>
      <c r="K43" s="13">
        <f t="shared" si="2"/>
        <v>5328408</v>
      </c>
      <c r="L43" s="16">
        <f t="shared" si="3"/>
        <v>0.7466666730058541</v>
      </c>
      <c r="M43" s="9">
        <v>0</v>
      </c>
      <c r="N43" s="9">
        <v>0</v>
      </c>
      <c r="O43" s="12">
        <v>0</v>
      </c>
      <c r="P43" s="13" t="s">
        <v>274</v>
      </c>
      <c r="Q43" s="9" t="s">
        <v>44</v>
      </c>
      <c r="R43" s="7" t="s">
        <v>380</v>
      </c>
    </row>
    <row r="44" spans="1:18" x14ac:dyDescent="0.25">
      <c r="A44" s="9" t="s">
        <v>172</v>
      </c>
      <c r="B44" s="4" t="s">
        <v>102</v>
      </c>
      <c r="C44" s="4" t="s">
        <v>11</v>
      </c>
      <c r="D44" s="8" t="s">
        <v>646</v>
      </c>
      <c r="E44" s="4" t="s">
        <v>1249</v>
      </c>
      <c r="F44" s="6">
        <v>21033190</v>
      </c>
      <c r="G44" s="8">
        <v>300</v>
      </c>
      <c r="H44" s="10">
        <v>45674</v>
      </c>
      <c r="I44" s="10">
        <v>45977</v>
      </c>
      <c r="J44" s="12">
        <v>15704782</v>
      </c>
      <c r="K44" s="13">
        <f t="shared" si="2"/>
        <v>5328408</v>
      </c>
      <c r="L44" s="16">
        <f t="shared" si="3"/>
        <v>0.7466666730058541</v>
      </c>
      <c r="M44" s="9">
        <v>0</v>
      </c>
      <c r="N44" s="9">
        <v>0</v>
      </c>
      <c r="O44" s="12">
        <v>0</v>
      </c>
      <c r="P44" s="13" t="s">
        <v>275</v>
      </c>
      <c r="Q44" s="9" t="s">
        <v>44</v>
      </c>
      <c r="R44" s="7" t="s">
        <v>381</v>
      </c>
    </row>
    <row r="45" spans="1:18" x14ac:dyDescent="0.25">
      <c r="A45" s="9" t="s">
        <v>173</v>
      </c>
      <c r="B45" s="4" t="s">
        <v>102</v>
      </c>
      <c r="C45" s="4" t="s">
        <v>10</v>
      </c>
      <c r="D45" s="8" t="s">
        <v>647</v>
      </c>
      <c r="E45" s="4" t="s">
        <v>1273</v>
      </c>
      <c r="F45" s="6">
        <v>169418000</v>
      </c>
      <c r="G45" s="8">
        <v>345</v>
      </c>
      <c r="H45" s="10">
        <v>45677</v>
      </c>
      <c r="I45" s="10">
        <v>46022</v>
      </c>
      <c r="J45" s="12">
        <v>108034667</v>
      </c>
      <c r="K45" s="13">
        <f t="shared" si="2"/>
        <v>61383333</v>
      </c>
      <c r="L45" s="16">
        <f t="shared" si="3"/>
        <v>0.63768116138781006</v>
      </c>
      <c r="M45" s="9">
        <v>0</v>
      </c>
      <c r="N45" s="9">
        <v>0</v>
      </c>
      <c r="O45" s="12">
        <v>0</v>
      </c>
      <c r="P45" s="13" t="s">
        <v>276</v>
      </c>
      <c r="Q45" s="9" t="s">
        <v>50</v>
      </c>
      <c r="R45" s="7" t="s">
        <v>382</v>
      </c>
    </row>
    <row r="46" spans="1:18" x14ac:dyDescent="0.25">
      <c r="A46" s="9" t="s">
        <v>174</v>
      </c>
      <c r="B46" s="4" t="s">
        <v>102</v>
      </c>
      <c r="C46" s="4" t="s">
        <v>10</v>
      </c>
      <c r="D46" s="8" t="s">
        <v>648</v>
      </c>
      <c r="E46" s="4" t="s">
        <v>1274</v>
      </c>
      <c r="F46" s="6">
        <v>67306220</v>
      </c>
      <c r="G46" s="8">
        <v>300</v>
      </c>
      <c r="H46" s="10">
        <v>45679</v>
      </c>
      <c r="I46" s="10">
        <v>45982</v>
      </c>
      <c r="J46" s="12">
        <v>49133541</v>
      </c>
      <c r="K46" s="13">
        <f t="shared" si="2"/>
        <v>18172679</v>
      </c>
      <c r="L46" s="16">
        <f t="shared" si="3"/>
        <v>0.7300000059429872</v>
      </c>
      <c r="M46" s="9">
        <v>0</v>
      </c>
      <c r="N46" s="9">
        <v>0</v>
      </c>
      <c r="O46" s="12">
        <v>0</v>
      </c>
      <c r="P46" s="13" t="s">
        <v>277</v>
      </c>
      <c r="Q46" s="9" t="s">
        <v>45</v>
      </c>
      <c r="R46" s="7" t="s">
        <v>383</v>
      </c>
    </row>
    <row r="47" spans="1:18" x14ac:dyDescent="0.25">
      <c r="A47" s="9" t="s">
        <v>175</v>
      </c>
      <c r="B47" s="4" t="s">
        <v>102</v>
      </c>
      <c r="C47" s="4" t="s">
        <v>11</v>
      </c>
      <c r="D47" s="8" t="s">
        <v>649</v>
      </c>
      <c r="E47" s="4" t="s">
        <v>1275</v>
      </c>
      <c r="F47" s="6">
        <v>27753000</v>
      </c>
      <c r="G47" s="8">
        <v>330</v>
      </c>
      <c r="H47" s="10">
        <v>45677</v>
      </c>
      <c r="I47" s="10">
        <v>46010</v>
      </c>
      <c r="J47" s="12">
        <v>18586100</v>
      </c>
      <c r="K47" s="13">
        <f t="shared" si="2"/>
        <v>9166900</v>
      </c>
      <c r="L47" s="16">
        <f t="shared" si="3"/>
        <v>0.66969696969696968</v>
      </c>
      <c r="M47" s="9">
        <v>0</v>
      </c>
      <c r="N47" s="9">
        <v>0</v>
      </c>
      <c r="O47" s="12">
        <v>0</v>
      </c>
      <c r="P47" s="13" t="s">
        <v>278</v>
      </c>
      <c r="Q47" s="9" t="s">
        <v>1495</v>
      </c>
      <c r="R47" s="7" t="s">
        <v>384</v>
      </c>
    </row>
    <row r="48" spans="1:18" x14ac:dyDescent="0.25">
      <c r="A48" s="9" t="s">
        <v>176</v>
      </c>
      <c r="B48" s="4" t="s">
        <v>102</v>
      </c>
      <c r="C48" s="4" t="s">
        <v>10</v>
      </c>
      <c r="D48" s="8" t="s">
        <v>650</v>
      </c>
      <c r="E48" s="4" t="s">
        <v>1276</v>
      </c>
      <c r="F48" s="6">
        <v>37103000</v>
      </c>
      <c r="G48" s="8">
        <v>330</v>
      </c>
      <c r="H48" s="10">
        <v>45677</v>
      </c>
      <c r="I48" s="10">
        <v>46010</v>
      </c>
      <c r="J48" s="12">
        <v>24847767</v>
      </c>
      <c r="K48" s="13">
        <f t="shared" si="2"/>
        <v>12255233</v>
      </c>
      <c r="L48" s="16">
        <f t="shared" si="3"/>
        <v>0.66969697868096922</v>
      </c>
      <c r="M48" s="9">
        <v>0</v>
      </c>
      <c r="N48" s="9">
        <v>0</v>
      </c>
      <c r="O48" s="12">
        <v>0</v>
      </c>
      <c r="P48" s="13" t="s">
        <v>279</v>
      </c>
      <c r="Q48" s="9" t="s">
        <v>1495</v>
      </c>
      <c r="R48" s="7" t="s">
        <v>385</v>
      </c>
    </row>
    <row r="49" spans="1:18" x14ac:dyDescent="0.25">
      <c r="A49" s="9" t="s">
        <v>177</v>
      </c>
      <c r="B49" s="4" t="s">
        <v>102</v>
      </c>
      <c r="C49" s="4" t="s">
        <v>10</v>
      </c>
      <c r="D49" s="8" t="s">
        <v>651</v>
      </c>
      <c r="E49" s="4" t="s">
        <v>1277</v>
      </c>
      <c r="F49" s="6">
        <v>110000000</v>
      </c>
      <c r="G49" s="8">
        <v>330</v>
      </c>
      <c r="H49" s="10">
        <v>45677</v>
      </c>
      <c r="I49" s="10">
        <v>46010</v>
      </c>
      <c r="J49" s="12">
        <v>73666666</v>
      </c>
      <c r="K49" s="13">
        <f t="shared" si="2"/>
        <v>36333334</v>
      </c>
      <c r="L49" s="16">
        <f t="shared" si="3"/>
        <v>0.66969696363636366</v>
      </c>
      <c r="M49" s="9">
        <v>0</v>
      </c>
      <c r="N49" s="9">
        <v>0</v>
      </c>
      <c r="O49" s="12">
        <v>0</v>
      </c>
      <c r="P49" s="13" t="s">
        <v>280</v>
      </c>
      <c r="Q49" s="9" t="s">
        <v>40</v>
      </c>
      <c r="R49" s="7" t="s">
        <v>386</v>
      </c>
    </row>
    <row r="50" spans="1:18" x14ac:dyDescent="0.25">
      <c r="A50" s="9" t="s">
        <v>178</v>
      </c>
      <c r="B50" s="4" t="s">
        <v>102</v>
      </c>
      <c r="C50" s="4" t="s">
        <v>10</v>
      </c>
      <c r="D50" s="8" t="s">
        <v>652</v>
      </c>
      <c r="E50" s="4" t="s">
        <v>1278</v>
      </c>
      <c r="F50" s="6">
        <v>79120000</v>
      </c>
      <c r="G50" s="8">
        <v>345</v>
      </c>
      <c r="H50" s="10">
        <v>45677</v>
      </c>
      <c r="I50" s="10">
        <v>46022</v>
      </c>
      <c r="J50" s="12">
        <v>50830000</v>
      </c>
      <c r="K50" s="13">
        <f t="shared" si="2"/>
        <v>28290000</v>
      </c>
      <c r="L50" s="16">
        <f t="shared" si="3"/>
        <v>0.64244186046511631</v>
      </c>
      <c r="M50" s="9">
        <v>0</v>
      </c>
      <c r="N50" s="9">
        <v>0</v>
      </c>
      <c r="O50" s="12">
        <v>0</v>
      </c>
      <c r="P50" s="13" t="s">
        <v>281</v>
      </c>
      <c r="Q50" s="9" t="s">
        <v>1496</v>
      </c>
      <c r="R50" s="7" t="s">
        <v>387</v>
      </c>
    </row>
    <row r="51" spans="1:18" x14ac:dyDescent="0.25">
      <c r="A51" s="9" t="s">
        <v>179</v>
      </c>
      <c r="B51" s="4" t="s">
        <v>102</v>
      </c>
      <c r="C51" s="4" t="s">
        <v>10</v>
      </c>
      <c r="D51" s="8" t="s">
        <v>653</v>
      </c>
      <c r="E51" s="4" t="s">
        <v>1279</v>
      </c>
      <c r="F51" s="6">
        <v>79505465</v>
      </c>
      <c r="G51" s="8">
        <v>315</v>
      </c>
      <c r="H51" s="10">
        <v>45679</v>
      </c>
      <c r="I51" s="10">
        <v>45997</v>
      </c>
      <c r="J51" s="12">
        <v>55275228</v>
      </c>
      <c r="K51" s="13">
        <f t="shared" si="2"/>
        <v>24230237</v>
      </c>
      <c r="L51" s="16">
        <f t="shared" si="3"/>
        <v>0.69523809463915465</v>
      </c>
      <c r="M51" s="9">
        <v>0</v>
      </c>
      <c r="N51" s="9">
        <v>0</v>
      </c>
      <c r="O51" s="12">
        <v>0</v>
      </c>
      <c r="P51" s="13" t="s">
        <v>282</v>
      </c>
      <c r="Q51" s="9" t="s">
        <v>1494</v>
      </c>
      <c r="R51" s="7" t="s">
        <v>388</v>
      </c>
    </row>
    <row r="52" spans="1:18" x14ac:dyDescent="0.25">
      <c r="A52" s="9" t="s">
        <v>180</v>
      </c>
      <c r="B52" s="4" t="s">
        <v>102</v>
      </c>
      <c r="C52" s="4" t="s">
        <v>11</v>
      </c>
      <c r="D52" s="8" t="s">
        <v>654</v>
      </c>
      <c r="E52" s="4" t="s">
        <v>1280</v>
      </c>
      <c r="F52" s="6">
        <v>23977839</v>
      </c>
      <c r="G52" s="8">
        <v>285</v>
      </c>
      <c r="H52" s="10">
        <v>45677</v>
      </c>
      <c r="I52" s="10">
        <v>45965</v>
      </c>
      <c r="J52" s="12">
        <v>18593341</v>
      </c>
      <c r="K52" s="13">
        <f t="shared" si="2"/>
        <v>5384498</v>
      </c>
      <c r="L52" s="16">
        <f t="shared" si="3"/>
        <v>0.77543856224908336</v>
      </c>
      <c r="M52" s="9">
        <v>0</v>
      </c>
      <c r="N52" s="9">
        <v>0</v>
      </c>
      <c r="O52" s="12">
        <v>0</v>
      </c>
      <c r="P52" s="13" t="s">
        <v>283</v>
      </c>
      <c r="Q52" s="9" t="s">
        <v>46</v>
      </c>
      <c r="R52" s="7" t="s">
        <v>389</v>
      </c>
    </row>
    <row r="53" spans="1:18" x14ac:dyDescent="0.25">
      <c r="A53" s="9" t="s">
        <v>181</v>
      </c>
      <c r="B53" s="4" t="s">
        <v>102</v>
      </c>
      <c r="C53" s="4" t="s">
        <v>10</v>
      </c>
      <c r="D53" s="8" t="s">
        <v>655</v>
      </c>
      <c r="E53" s="4" t="s">
        <v>1281</v>
      </c>
      <c r="F53" s="6">
        <v>94344529</v>
      </c>
      <c r="G53" s="8">
        <v>257</v>
      </c>
      <c r="H53" s="10">
        <v>45677</v>
      </c>
      <c r="I53" s="10">
        <v>45936</v>
      </c>
      <c r="J53" s="12">
        <v>81128953</v>
      </c>
      <c r="K53" s="13">
        <f t="shared" si="2"/>
        <v>13215576</v>
      </c>
      <c r="L53" s="16">
        <f t="shared" si="3"/>
        <v>0.85992217948324279</v>
      </c>
      <c r="M53" s="9">
        <v>0</v>
      </c>
      <c r="N53" s="9">
        <v>0</v>
      </c>
      <c r="O53" s="12">
        <v>0</v>
      </c>
      <c r="P53" s="13" t="s">
        <v>284</v>
      </c>
      <c r="Q53" s="9" t="s">
        <v>348</v>
      </c>
      <c r="R53" s="7" t="s">
        <v>390</v>
      </c>
    </row>
    <row r="54" spans="1:18" x14ac:dyDescent="0.25">
      <c r="A54" s="9" t="s">
        <v>182</v>
      </c>
      <c r="B54" s="4" t="s">
        <v>102</v>
      </c>
      <c r="C54" s="4" t="s">
        <v>10</v>
      </c>
      <c r="D54" s="8" t="s">
        <v>656</v>
      </c>
      <c r="E54" s="4" t="s">
        <v>1254</v>
      </c>
      <c r="F54" s="6">
        <v>58892940</v>
      </c>
      <c r="G54" s="8">
        <v>300</v>
      </c>
      <c r="H54" s="10">
        <v>45674</v>
      </c>
      <c r="I54" s="10">
        <v>45977</v>
      </c>
      <c r="J54" s="12">
        <v>43973395</v>
      </c>
      <c r="K54" s="13">
        <f t="shared" si="2"/>
        <v>14919545</v>
      </c>
      <c r="L54" s="16">
        <f t="shared" si="3"/>
        <v>0.74666666327067388</v>
      </c>
      <c r="M54" s="9">
        <v>0</v>
      </c>
      <c r="N54" s="9">
        <v>0</v>
      </c>
      <c r="O54" s="12">
        <v>0</v>
      </c>
      <c r="P54" s="13" t="s">
        <v>285</v>
      </c>
      <c r="Q54" s="9" t="s">
        <v>43</v>
      </c>
      <c r="R54" s="7" t="s">
        <v>391</v>
      </c>
    </row>
    <row r="55" spans="1:18" x14ac:dyDescent="0.25">
      <c r="A55" s="9" t="s">
        <v>183</v>
      </c>
      <c r="B55" s="4" t="s">
        <v>102</v>
      </c>
      <c r="C55" s="4" t="s">
        <v>10</v>
      </c>
      <c r="D55" s="8" t="s">
        <v>657</v>
      </c>
      <c r="E55" s="4" t="s">
        <v>1282</v>
      </c>
      <c r="F55" s="6">
        <v>100959320</v>
      </c>
      <c r="G55" s="8">
        <v>300</v>
      </c>
      <c r="H55" s="10">
        <v>45679</v>
      </c>
      <c r="I55" s="10">
        <v>45982</v>
      </c>
      <c r="J55" s="12">
        <v>83796236</v>
      </c>
      <c r="K55" s="13">
        <f t="shared" si="2"/>
        <v>17163084</v>
      </c>
      <c r="L55" s="16">
        <f t="shared" si="3"/>
        <v>0.83000000396199181</v>
      </c>
      <c r="M55" s="9">
        <v>0</v>
      </c>
      <c r="N55" s="9">
        <v>0</v>
      </c>
      <c r="O55" s="12">
        <v>0</v>
      </c>
      <c r="P55" s="13" t="s">
        <v>286</v>
      </c>
      <c r="Q55" s="9" t="s">
        <v>45</v>
      </c>
      <c r="R55" s="7" t="s">
        <v>392</v>
      </c>
    </row>
    <row r="56" spans="1:18" x14ac:dyDescent="0.25">
      <c r="A56" s="9" t="s">
        <v>184</v>
      </c>
      <c r="B56" s="4" t="s">
        <v>102</v>
      </c>
      <c r="C56" s="4" t="s">
        <v>10</v>
      </c>
      <c r="D56" s="8" t="s">
        <v>658</v>
      </c>
      <c r="E56" s="4" t="s">
        <v>1283</v>
      </c>
      <c r="F56" s="6">
        <v>48484000</v>
      </c>
      <c r="G56" s="8">
        <v>344</v>
      </c>
      <c r="H56" s="10">
        <v>45679</v>
      </c>
      <c r="I56" s="10">
        <v>46022</v>
      </c>
      <c r="J56" s="12">
        <v>30776800</v>
      </c>
      <c r="K56" s="13">
        <f t="shared" si="2"/>
        <v>17707200</v>
      </c>
      <c r="L56" s="16">
        <f t="shared" si="3"/>
        <v>0.63478260869565217</v>
      </c>
      <c r="M56" s="9">
        <v>0</v>
      </c>
      <c r="N56" s="9">
        <v>0</v>
      </c>
      <c r="O56" s="12">
        <v>0</v>
      </c>
      <c r="P56" s="13" t="s">
        <v>287</v>
      </c>
      <c r="Q56" s="9" t="s">
        <v>65</v>
      </c>
      <c r="R56" s="7" t="s">
        <v>393</v>
      </c>
    </row>
    <row r="57" spans="1:18" x14ac:dyDescent="0.25">
      <c r="A57" s="9" t="s">
        <v>185</v>
      </c>
      <c r="B57" s="4" t="s">
        <v>102</v>
      </c>
      <c r="C57" s="4" t="s">
        <v>10</v>
      </c>
      <c r="D57" s="8" t="s">
        <v>659</v>
      </c>
      <c r="E57" s="4" t="s">
        <v>1284</v>
      </c>
      <c r="F57" s="6">
        <v>114841230</v>
      </c>
      <c r="G57" s="8">
        <v>315</v>
      </c>
      <c r="H57" s="10">
        <v>45678</v>
      </c>
      <c r="I57" s="10">
        <v>45996</v>
      </c>
      <c r="J57" s="12">
        <v>80206573</v>
      </c>
      <c r="K57" s="13">
        <f t="shared" si="2"/>
        <v>34634657</v>
      </c>
      <c r="L57" s="16">
        <f t="shared" si="3"/>
        <v>0.6984126955101404</v>
      </c>
      <c r="M57" s="9">
        <v>0</v>
      </c>
      <c r="N57" s="9">
        <v>0</v>
      </c>
      <c r="O57" s="12">
        <v>0</v>
      </c>
      <c r="P57" s="13" t="s">
        <v>288</v>
      </c>
      <c r="Q57" s="9" t="s">
        <v>45</v>
      </c>
      <c r="R57" s="7" t="s">
        <v>394</v>
      </c>
    </row>
    <row r="58" spans="1:18" x14ac:dyDescent="0.25">
      <c r="A58" s="9" t="s">
        <v>186</v>
      </c>
      <c r="B58" s="4" t="s">
        <v>102</v>
      </c>
      <c r="C58" s="4" t="s">
        <v>11</v>
      </c>
      <c r="D58" s="8" t="s">
        <v>660</v>
      </c>
      <c r="E58" s="4" t="s">
        <v>1285</v>
      </c>
      <c r="F58" s="6">
        <v>67726881</v>
      </c>
      <c r="G58" s="8">
        <v>345</v>
      </c>
      <c r="H58" s="10">
        <v>45677</v>
      </c>
      <c r="I58" s="10">
        <v>46022</v>
      </c>
      <c r="J58" s="12">
        <v>43384466</v>
      </c>
      <c r="K58" s="13">
        <f t="shared" si="2"/>
        <v>24342415</v>
      </c>
      <c r="L58" s="16">
        <f t="shared" si="3"/>
        <v>0.6405797130979648</v>
      </c>
      <c r="M58" s="9">
        <v>0</v>
      </c>
      <c r="N58" s="9">
        <v>0</v>
      </c>
      <c r="O58" s="12">
        <v>0</v>
      </c>
      <c r="P58" s="13" t="s">
        <v>289</v>
      </c>
      <c r="Q58" s="9" t="s">
        <v>42</v>
      </c>
      <c r="R58" s="7" t="s">
        <v>395</v>
      </c>
    </row>
    <row r="59" spans="1:18" x14ac:dyDescent="0.25">
      <c r="A59" s="9" t="s">
        <v>187</v>
      </c>
      <c r="B59" s="4" t="s">
        <v>102</v>
      </c>
      <c r="C59" s="4" t="s">
        <v>10</v>
      </c>
      <c r="D59" s="8" t="s">
        <v>661</v>
      </c>
      <c r="E59" s="4" t="s">
        <v>1286</v>
      </c>
      <c r="F59" s="6">
        <v>90838000</v>
      </c>
      <c r="G59" s="8">
        <v>330</v>
      </c>
      <c r="H59" s="10">
        <v>45679</v>
      </c>
      <c r="I59" s="10">
        <v>46007</v>
      </c>
      <c r="J59" s="12">
        <v>68541400</v>
      </c>
      <c r="K59" s="13">
        <f t="shared" si="2"/>
        <v>22296600</v>
      </c>
      <c r="L59" s="16">
        <f t="shared" si="3"/>
        <v>0.75454545454545452</v>
      </c>
      <c r="M59" s="9">
        <v>0</v>
      </c>
      <c r="N59" s="9">
        <v>0</v>
      </c>
      <c r="O59" s="12">
        <v>0</v>
      </c>
      <c r="P59" s="13" t="s">
        <v>290</v>
      </c>
      <c r="Q59" s="9" t="s">
        <v>38</v>
      </c>
      <c r="R59" s="7" t="s">
        <v>396</v>
      </c>
    </row>
    <row r="60" spans="1:18" x14ac:dyDescent="0.25">
      <c r="A60" s="9" t="s">
        <v>188</v>
      </c>
      <c r="B60" s="4" t="s">
        <v>102</v>
      </c>
      <c r="C60" s="4" t="s">
        <v>10</v>
      </c>
      <c r="D60" s="8" t="s">
        <v>662</v>
      </c>
      <c r="E60" s="4" t="s">
        <v>1287</v>
      </c>
      <c r="F60" s="6">
        <v>75719490</v>
      </c>
      <c r="G60" s="8">
        <v>300</v>
      </c>
      <c r="H60" s="10">
        <v>45677</v>
      </c>
      <c r="I60" s="10">
        <v>45980</v>
      </c>
      <c r="J60" s="12">
        <v>55780024</v>
      </c>
      <c r="K60" s="13">
        <f t="shared" si="2"/>
        <v>19939466</v>
      </c>
      <c r="L60" s="16">
        <f t="shared" si="3"/>
        <v>0.73666666270467485</v>
      </c>
      <c r="M60" s="9">
        <v>0</v>
      </c>
      <c r="N60" s="9">
        <v>0</v>
      </c>
      <c r="O60" s="12">
        <v>0</v>
      </c>
      <c r="P60" s="13" t="s">
        <v>291</v>
      </c>
      <c r="Q60" s="9" t="s">
        <v>46</v>
      </c>
      <c r="R60" s="7" t="s">
        <v>397</v>
      </c>
    </row>
    <row r="61" spans="1:18" x14ac:dyDescent="0.25">
      <c r="A61" s="9" t="s">
        <v>189</v>
      </c>
      <c r="B61" s="4" t="s">
        <v>102</v>
      </c>
      <c r="C61" s="4" t="s">
        <v>10</v>
      </c>
      <c r="D61" s="8" t="s">
        <v>663</v>
      </c>
      <c r="E61" s="4" t="s">
        <v>1288</v>
      </c>
      <c r="F61" s="6">
        <v>57908580</v>
      </c>
      <c r="G61" s="8">
        <v>300</v>
      </c>
      <c r="H61" s="10">
        <v>45677</v>
      </c>
      <c r="I61" s="10">
        <v>45980</v>
      </c>
      <c r="J61" s="12">
        <v>42659321</v>
      </c>
      <c r="K61" s="13">
        <f t="shared" si="2"/>
        <v>15249259</v>
      </c>
      <c r="L61" s="16">
        <f t="shared" si="3"/>
        <v>0.73666667357410598</v>
      </c>
      <c r="M61" s="9">
        <v>0</v>
      </c>
      <c r="N61" s="9">
        <v>0</v>
      </c>
      <c r="O61" s="12">
        <v>0</v>
      </c>
      <c r="P61" s="13" t="s">
        <v>292</v>
      </c>
      <c r="Q61" s="9" t="s">
        <v>46</v>
      </c>
      <c r="R61" s="7" t="s">
        <v>398</v>
      </c>
    </row>
    <row r="62" spans="1:18" x14ac:dyDescent="0.25">
      <c r="A62" s="9" t="s">
        <v>190</v>
      </c>
      <c r="B62" s="4" t="s">
        <v>102</v>
      </c>
      <c r="C62" s="4" t="s">
        <v>10</v>
      </c>
      <c r="D62" s="8" t="s">
        <v>664</v>
      </c>
      <c r="E62" s="4" t="s">
        <v>1254</v>
      </c>
      <c r="F62" s="6">
        <v>58892940</v>
      </c>
      <c r="G62" s="8">
        <v>300</v>
      </c>
      <c r="H62" s="10">
        <v>45674</v>
      </c>
      <c r="I62" s="10">
        <v>45977</v>
      </c>
      <c r="J62" s="12">
        <v>38084101</v>
      </c>
      <c r="K62" s="13">
        <f t="shared" si="2"/>
        <v>20808839</v>
      </c>
      <c r="L62" s="16">
        <f t="shared" si="3"/>
        <v>0.6466666632706739</v>
      </c>
      <c r="M62" s="9">
        <v>0</v>
      </c>
      <c r="N62" s="9">
        <v>0</v>
      </c>
      <c r="O62" s="12">
        <v>0</v>
      </c>
      <c r="P62" s="13" t="s">
        <v>293</v>
      </c>
      <c r="Q62" s="9" t="s">
        <v>43</v>
      </c>
      <c r="R62" s="7" t="s">
        <v>399</v>
      </c>
    </row>
    <row r="63" spans="1:18" x14ac:dyDescent="0.25">
      <c r="A63" s="9" t="s">
        <v>191</v>
      </c>
      <c r="B63" s="4" t="s">
        <v>102</v>
      </c>
      <c r="C63" s="4" t="s">
        <v>10</v>
      </c>
      <c r="D63" s="8" t="s">
        <v>665</v>
      </c>
      <c r="E63" s="4" t="s">
        <v>1258</v>
      </c>
      <c r="F63" s="6">
        <v>58892940</v>
      </c>
      <c r="G63" s="8">
        <v>300</v>
      </c>
      <c r="H63" s="10">
        <v>45674</v>
      </c>
      <c r="I63" s="10">
        <v>45977</v>
      </c>
      <c r="J63" s="12">
        <v>43973395</v>
      </c>
      <c r="K63" s="13">
        <f t="shared" si="2"/>
        <v>14919545</v>
      </c>
      <c r="L63" s="16">
        <f t="shared" si="3"/>
        <v>0.74666666327067388</v>
      </c>
      <c r="M63" s="9">
        <v>0</v>
      </c>
      <c r="N63" s="9">
        <v>0</v>
      </c>
      <c r="O63" s="12">
        <v>0</v>
      </c>
      <c r="P63" s="13" t="s">
        <v>294</v>
      </c>
      <c r="Q63" s="9" t="s">
        <v>43</v>
      </c>
      <c r="R63" s="7" t="s">
        <v>400</v>
      </c>
    </row>
    <row r="64" spans="1:18" x14ac:dyDescent="0.25">
      <c r="A64" s="9" t="s">
        <v>192</v>
      </c>
      <c r="B64" s="4" t="s">
        <v>102</v>
      </c>
      <c r="C64" s="4" t="s">
        <v>10</v>
      </c>
      <c r="D64" s="8" t="s">
        <v>666</v>
      </c>
      <c r="E64" s="4" t="s">
        <v>1258</v>
      </c>
      <c r="F64" s="6">
        <v>58892940</v>
      </c>
      <c r="G64" s="8">
        <v>300</v>
      </c>
      <c r="H64" s="10">
        <v>45677</v>
      </c>
      <c r="I64" s="10">
        <v>45980</v>
      </c>
      <c r="J64" s="12">
        <v>43384465</v>
      </c>
      <c r="K64" s="13">
        <f t="shared" si="2"/>
        <v>15508475</v>
      </c>
      <c r="L64" s="16">
        <f t="shared" si="3"/>
        <v>0.73666665308269552</v>
      </c>
      <c r="M64" s="9">
        <v>0</v>
      </c>
      <c r="N64" s="9">
        <v>0</v>
      </c>
      <c r="O64" s="12">
        <v>0</v>
      </c>
      <c r="P64" s="13" t="s">
        <v>295</v>
      </c>
      <c r="Q64" s="9" t="s">
        <v>43</v>
      </c>
      <c r="R64" s="7" t="s">
        <v>401</v>
      </c>
    </row>
    <row r="65" spans="1:18" x14ac:dyDescent="0.25">
      <c r="A65" s="9" t="s">
        <v>193</v>
      </c>
      <c r="B65" s="4" t="s">
        <v>102</v>
      </c>
      <c r="C65" s="4" t="s">
        <v>11</v>
      </c>
      <c r="D65" s="8" t="s">
        <v>667</v>
      </c>
      <c r="E65" s="4" t="s">
        <v>1289</v>
      </c>
      <c r="F65" s="6">
        <v>28219118</v>
      </c>
      <c r="G65" s="8">
        <v>315</v>
      </c>
      <c r="H65" s="10">
        <v>45680</v>
      </c>
      <c r="I65" s="10">
        <v>45998</v>
      </c>
      <c r="J65" s="12">
        <v>19529421</v>
      </c>
      <c r="K65" s="13">
        <f t="shared" si="2"/>
        <v>8689697</v>
      </c>
      <c r="L65" s="16">
        <f t="shared" si="3"/>
        <v>0.69206347980117588</v>
      </c>
      <c r="M65" s="9">
        <v>0</v>
      </c>
      <c r="N65" s="9">
        <v>0</v>
      </c>
      <c r="O65" s="12">
        <v>0</v>
      </c>
      <c r="P65" s="13" t="s">
        <v>296</v>
      </c>
      <c r="Q65" s="9" t="s">
        <v>45</v>
      </c>
      <c r="R65" s="7" t="s">
        <v>402</v>
      </c>
    </row>
    <row r="66" spans="1:18" x14ac:dyDescent="0.25">
      <c r="A66" s="9" t="s">
        <v>194</v>
      </c>
      <c r="B66" s="4" t="s">
        <v>102</v>
      </c>
      <c r="C66" s="4" t="s">
        <v>10</v>
      </c>
      <c r="D66" s="8" t="s">
        <v>668</v>
      </c>
      <c r="E66" s="4" t="s">
        <v>1290</v>
      </c>
      <c r="F66" s="6">
        <v>46200000</v>
      </c>
      <c r="G66" s="8">
        <v>330</v>
      </c>
      <c r="H66" s="10">
        <v>45681</v>
      </c>
      <c r="I66" s="10">
        <v>46014</v>
      </c>
      <c r="J66" s="12">
        <v>30380000</v>
      </c>
      <c r="K66" s="13">
        <f t="shared" si="2"/>
        <v>15820000</v>
      </c>
      <c r="L66" s="16">
        <f t="shared" si="3"/>
        <v>0.65757575757575759</v>
      </c>
      <c r="M66" s="9">
        <v>0</v>
      </c>
      <c r="N66" s="9">
        <v>0</v>
      </c>
      <c r="O66" s="12">
        <v>0</v>
      </c>
      <c r="P66" s="13" t="s">
        <v>297</v>
      </c>
      <c r="Q66" s="9" t="s">
        <v>50</v>
      </c>
      <c r="R66" s="7" t="s">
        <v>403</v>
      </c>
    </row>
    <row r="67" spans="1:18" x14ac:dyDescent="0.25">
      <c r="A67" s="9" t="s">
        <v>195</v>
      </c>
      <c r="B67" s="4" t="s">
        <v>102</v>
      </c>
      <c r="C67" s="4" t="s">
        <v>10</v>
      </c>
      <c r="D67" s="8" t="s">
        <v>669</v>
      </c>
      <c r="E67" s="4" t="s">
        <v>1291</v>
      </c>
      <c r="F67" s="6">
        <v>104500000</v>
      </c>
      <c r="G67" s="8">
        <v>330</v>
      </c>
      <c r="H67" s="10">
        <v>45678</v>
      </c>
      <c r="I67" s="10">
        <v>46011</v>
      </c>
      <c r="J67" s="12">
        <v>69666667</v>
      </c>
      <c r="K67" s="13">
        <f t="shared" si="2"/>
        <v>34833333</v>
      </c>
      <c r="L67" s="16">
        <f t="shared" si="3"/>
        <v>0.66666666985645928</v>
      </c>
      <c r="M67" s="9">
        <v>0</v>
      </c>
      <c r="N67" s="9">
        <v>0</v>
      </c>
      <c r="O67" s="12">
        <v>0</v>
      </c>
      <c r="P67" s="13" t="s">
        <v>298</v>
      </c>
      <c r="Q67" s="9" t="s">
        <v>1495</v>
      </c>
      <c r="R67" s="7" t="s">
        <v>404</v>
      </c>
    </row>
    <row r="68" spans="1:18" x14ac:dyDescent="0.25">
      <c r="A68" s="9" t="s">
        <v>196</v>
      </c>
      <c r="B68" s="4" t="s">
        <v>102</v>
      </c>
      <c r="C68" s="4" t="s">
        <v>11</v>
      </c>
      <c r="D68" s="8" t="s">
        <v>670</v>
      </c>
      <c r="E68" s="4" t="s">
        <v>1292</v>
      </c>
      <c r="F68" s="6">
        <v>23188000</v>
      </c>
      <c r="G68" s="8">
        <v>330</v>
      </c>
      <c r="H68" s="10">
        <v>45684</v>
      </c>
      <c r="I68" s="10">
        <v>46017</v>
      </c>
      <c r="J68" s="12">
        <v>15037067</v>
      </c>
      <c r="K68" s="13">
        <f t="shared" si="2"/>
        <v>8150933</v>
      </c>
      <c r="L68" s="16">
        <f t="shared" si="3"/>
        <v>0.6484848628601001</v>
      </c>
      <c r="M68" s="9">
        <v>0</v>
      </c>
      <c r="N68" s="9">
        <v>0</v>
      </c>
      <c r="O68" s="12">
        <v>0</v>
      </c>
      <c r="P68" s="13" t="s">
        <v>299</v>
      </c>
      <c r="Q68" s="9" t="s">
        <v>1495</v>
      </c>
      <c r="R68" s="7" t="s">
        <v>405</v>
      </c>
    </row>
    <row r="69" spans="1:18" x14ac:dyDescent="0.25">
      <c r="A69" s="9" t="s">
        <v>197</v>
      </c>
      <c r="B69" s="4" t="s">
        <v>102</v>
      </c>
      <c r="C69" s="4" t="s">
        <v>11</v>
      </c>
      <c r="D69" s="8" t="s">
        <v>671</v>
      </c>
      <c r="E69" s="4" t="s">
        <v>1293</v>
      </c>
      <c r="F69" s="6">
        <v>27753000</v>
      </c>
      <c r="G69" s="8">
        <v>330</v>
      </c>
      <c r="H69" s="10">
        <v>45684</v>
      </c>
      <c r="I69" s="10">
        <v>46017</v>
      </c>
      <c r="J69" s="12">
        <v>17997400</v>
      </c>
      <c r="K69" s="13">
        <f t="shared" si="2"/>
        <v>9755600</v>
      </c>
      <c r="L69" s="16">
        <f t="shared" si="3"/>
        <v>0.64848484848484844</v>
      </c>
      <c r="M69" s="9">
        <v>0</v>
      </c>
      <c r="N69" s="9">
        <v>0</v>
      </c>
      <c r="O69" s="12">
        <v>0</v>
      </c>
      <c r="P69" s="13" t="s">
        <v>300</v>
      </c>
      <c r="Q69" s="9" t="s">
        <v>1495</v>
      </c>
      <c r="R69" s="7" t="s">
        <v>406</v>
      </c>
    </row>
    <row r="70" spans="1:18" x14ac:dyDescent="0.25">
      <c r="A70" s="9" t="s">
        <v>198</v>
      </c>
      <c r="B70" s="4" t="s">
        <v>102</v>
      </c>
      <c r="C70" s="4" t="s">
        <v>10</v>
      </c>
      <c r="D70" s="8" t="s">
        <v>672</v>
      </c>
      <c r="E70" s="4" t="s">
        <v>1294</v>
      </c>
      <c r="F70" s="6">
        <v>83477427</v>
      </c>
      <c r="G70" s="8">
        <v>330</v>
      </c>
      <c r="H70" s="10">
        <v>45678</v>
      </c>
      <c r="I70" s="10">
        <v>46011</v>
      </c>
      <c r="J70" s="12">
        <v>55651618</v>
      </c>
      <c r="K70" s="13">
        <f t="shared" si="2"/>
        <v>27825809</v>
      </c>
      <c r="L70" s="16">
        <f t="shared" si="3"/>
        <v>0.66666666666666663</v>
      </c>
      <c r="M70" s="9">
        <v>0</v>
      </c>
      <c r="N70" s="9">
        <v>0</v>
      </c>
      <c r="O70" s="12">
        <v>0</v>
      </c>
      <c r="P70" s="13" t="s">
        <v>301</v>
      </c>
      <c r="Q70" s="9" t="s">
        <v>47</v>
      </c>
      <c r="R70" s="7" t="s">
        <v>407</v>
      </c>
    </row>
    <row r="71" spans="1:18" x14ac:dyDescent="0.25">
      <c r="A71" s="9" t="s">
        <v>199</v>
      </c>
      <c r="B71" s="4" t="s">
        <v>102</v>
      </c>
      <c r="C71" s="4" t="s">
        <v>11</v>
      </c>
      <c r="D71" s="8" t="s">
        <v>673</v>
      </c>
      <c r="E71" s="4" t="s">
        <v>1295</v>
      </c>
      <c r="F71" s="6">
        <v>52239000</v>
      </c>
      <c r="G71" s="8">
        <v>330</v>
      </c>
      <c r="H71" s="10">
        <v>45679</v>
      </c>
      <c r="I71" s="10">
        <v>46012</v>
      </c>
      <c r="J71" s="12">
        <v>34826000</v>
      </c>
      <c r="K71" s="13">
        <f t="shared" si="2"/>
        <v>17413000</v>
      </c>
      <c r="L71" s="16">
        <f t="shared" si="3"/>
        <v>0.66666666666666663</v>
      </c>
      <c r="M71" s="9">
        <v>0</v>
      </c>
      <c r="N71" s="9">
        <v>0</v>
      </c>
      <c r="O71" s="12">
        <v>0</v>
      </c>
      <c r="P71" s="13" t="s">
        <v>302</v>
      </c>
      <c r="Q71" s="9" t="s">
        <v>49</v>
      </c>
      <c r="R71" s="7" t="s">
        <v>408</v>
      </c>
    </row>
    <row r="72" spans="1:18" x14ac:dyDescent="0.25">
      <c r="A72" s="9" t="s">
        <v>200</v>
      </c>
      <c r="B72" s="4" t="s">
        <v>102</v>
      </c>
      <c r="C72" s="4" t="s">
        <v>10</v>
      </c>
      <c r="D72" s="8" t="s">
        <v>674</v>
      </c>
      <c r="E72" s="4" t="s">
        <v>1254</v>
      </c>
      <c r="F72" s="6">
        <v>58892940</v>
      </c>
      <c r="G72" s="8">
        <v>300</v>
      </c>
      <c r="H72" s="10">
        <v>45678</v>
      </c>
      <c r="I72" s="10">
        <v>45981</v>
      </c>
      <c r="J72" s="12">
        <v>43188156</v>
      </c>
      <c r="K72" s="13">
        <f t="shared" si="2"/>
        <v>15704784</v>
      </c>
      <c r="L72" s="16">
        <f t="shared" si="3"/>
        <v>0.73333333333333328</v>
      </c>
      <c r="M72" s="9">
        <v>0</v>
      </c>
      <c r="N72" s="9">
        <v>0</v>
      </c>
      <c r="O72" s="12">
        <v>0</v>
      </c>
      <c r="P72" s="13" t="s">
        <v>303</v>
      </c>
      <c r="Q72" s="9" t="s">
        <v>43</v>
      </c>
      <c r="R72" s="7" t="s">
        <v>409</v>
      </c>
    </row>
    <row r="73" spans="1:18" x14ac:dyDescent="0.25">
      <c r="A73" s="9" t="s">
        <v>201</v>
      </c>
      <c r="B73" s="4" t="s">
        <v>102</v>
      </c>
      <c r="C73" s="4" t="s">
        <v>10</v>
      </c>
      <c r="D73" s="8" t="s">
        <v>75</v>
      </c>
      <c r="E73" s="4" t="s">
        <v>1296</v>
      </c>
      <c r="F73" s="6">
        <v>130116140</v>
      </c>
      <c r="G73" s="8">
        <v>330</v>
      </c>
      <c r="H73" s="10">
        <v>45677</v>
      </c>
      <c r="I73" s="10">
        <v>46010</v>
      </c>
      <c r="J73" s="12">
        <v>85166924</v>
      </c>
      <c r="K73" s="13">
        <f t="shared" si="2"/>
        <v>44949216</v>
      </c>
      <c r="L73" s="16">
        <f t="shared" si="3"/>
        <v>0.65454542380368796</v>
      </c>
      <c r="M73" s="9">
        <v>1</v>
      </c>
      <c r="N73" s="9">
        <v>0</v>
      </c>
      <c r="O73" s="12">
        <v>0</v>
      </c>
      <c r="P73" s="13" t="s">
        <v>304</v>
      </c>
      <c r="Q73" s="9" t="s">
        <v>350</v>
      </c>
      <c r="R73" s="7" t="s">
        <v>410</v>
      </c>
    </row>
    <row r="74" spans="1:18" x14ac:dyDescent="0.25">
      <c r="A74" s="9" t="s">
        <v>202</v>
      </c>
      <c r="B74" s="4" t="s">
        <v>102</v>
      </c>
      <c r="C74" s="4" t="s">
        <v>11</v>
      </c>
      <c r="D74" s="8" t="s">
        <v>675</v>
      </c>
      <c r="E74" s="4" t="s">
        <v>1249</v>
      </c>
      <c r="F74" s="6">
        <v>21033190</v>
      </c>
      <c r="G74" s="8">
        <v>300</v>
      </c>
      <c r="H74" s="10">
        <v>45684</v>
      </c>
      <c r="I74" s="10">
        <v>45987</v>
      </c>
      <c r="J74" s="12">
        <v>15003676</v>
      </c>
      <c r="K74" s="13">
        <f t="shared" si="2"/>
        <v>6029514</v>
      </c>
      <c r="L74" s="16">
        <f t="shared" si="3"/>
        <v>0.71333335552048927</v>
      </c>
      <c r="M74" s="9">
        <v>0</v>
      </c>
      <c r="N74" s="9">
        <v>0</v>
      </c>
      <c r="O74" s="12">
        <v>0</v>
      </c>
      <c r="P74" s="13" t="s">
        <v>305</v>
      </c>
      <c r="Q74" s="9" t="s">
        <v>46</v>
      </c>
      <c r="R74" s="7" t="s">
        <v>411</v>
      </c>
    </row>
    <row r="75" spans="1:18" x14ac:dyDescent="0.25">
      <c r="A75" s="9" t="s">
        <v>203</v>
      </c>
      <c r="B75" s="4" t="s">
        <v>102</v>
      </c>
      <c r="C75" s="4" t="s">
        <v>10</v>
      </c>
      <c r="D75" s="8" t="s">
        <v>676</v>
      </c>
      <c r="E75" s="4" t="s">
        <v>1297</v>
      </c>
      <c r="F75" s="6">
        <v>42066380</v>
      </c>
      <c r="G75" s="8">
        <v>300</v>
      </c>
      <c r="H75" s="10">
        <v>45678</v>
      </c>
      <c r="I75" s="10">
        <v>45981</v>
      </c>
      <c r="J75" s="12">
        <v>35055317</v>
      </c>
      <c r="K75" s="13">
        <f t="shared" si="2"/>
        <v>7011063</v>
      </c>
      <c r="L75" s="16">
        <f t="shared" si="3"/>
        <v>0.83333334125731762</v>
      </c>
      <c r="M75" s="9">
        <v>0</v>
      </c>
      <c r="N75" s="9">
        <v>0</v>
      </c>
      <c r="O75" s="12">
        <v>0</v>
      </c>
      <c r="P75" s="13" t="s">
        <v>306</v>
      </c>
      <c r="Q75" s="9" t="s">
        <v>46</v>
      </c>
      <c r="R75" s="7" t="s">
        <v>412</v>
      </c>
    </row>
    <row r="76" spans="1:18" x14ac:dyDescent="0.25">
      <c r="A76" s="9" t="s">
        <v>204</v>
      </c>
      <c r="B76" s="4" t="s">
        <v>102</v>
      </c>
      <c r="C76" s="4" t="s">
        <v>11</v>
      </c>
      <c r="D76" s="8" t="s">
        <v>677</v>
      </c>
      <c r="E76" s="4" t="s">
        <v>1275</v>
      </c>
      <c r="F76" s="6">
        <v>27753000</v>
      </c>
      <c r="G76" s="8">
        <v>330</v>
      </c>
      <c r="H76" s="10">
        <v>45684</v>
      </c>
      <c r="I76" s="10">
        <v>46017</v>
      </c>
      <c r="J76" s="12">
        <v>17997400</v>
      </c>
      <c r="K76" s="13">
        <f t="shared" si="2"/>
        <v>9755600</v>
      </c>
      <c r="L76" s="16">
        <f t="shared" si="3"/>
        <v>0.64848484848484844</v>
      </c>
      <c r="M76" s="9">
        <v>0</v>
      </c>
      <c r="N76" s="9">
        <v>0</v>
      </c>
      <c r="O76" s="12">
        <v>0</v>
      </c>
      <c r="P76" s="13" t="s">
        <v>307</v>
      </c>
      <c r="Q76" s="9" t="s">
        <v>1495</v>
      </c>
      <c r="R76" s="7" t="s">
        <v>413</v>
      </c>
    </row>
    <row r="77" spans="1:18" x14ac:dyDescent="0.25">
      <c r="A77" s="9" t="s">
        <v>205</v>
      </c>
      <c r="B77" s="4" t="s">
        <v>102</v>
      </c>
      <c r="C77" s="4" t="s">
        <v>10</v>
      </c>
      <c r="D77" s="8" t="s">
        <v>678</v>
      </c>
      <c r="E77" s="4" t="s">
        <v>1258</v>
      </c>
      <c r="F77" s="6">
        <v>58892940</v>
      </c>
      <c r="G77" s="8">
        <v>300</v>
      </c>
      <c r="H77" s="10">
        <v>45679</v>
      </c>
      <c r="I77" s="10">
        <v>45982</v>
      </c>
      <c r="J77" s="12">
        <v>42991846</v>
      </c>
      <c r="K77" s="13">
        <f t="shared" si="2"/>
        <v>15901094</v>
      </c>
      <c r="L77" s="16">
        <f t="shared" si="3"/>
        <v>0.72999999660400716</v>
      </c>
      <c r="M77" s="9">
        <v>0</v>
      </c>
      <c r="N77" s="9">
        <v>0</v>
      </c>
      <c r="O77" s="12">
        <v>0</v>
      </c>
      <c r="P77" s="13" t="s">
        <v>308</v>
      </c>
      <c r="Q77" s="9" t="s">
        <v>43</v>
      </c>
      <c r="R77" s="7" t="s">
        <v>414</v>
      </c>
    </row>
    <row r="78" spans="1:18" x14ac:dyDescent="0.25">
      <c r="A78" s="9" t="s">
        <v>206</v>
      </c>
      <c r="B78" s="4" t="s">
        <v>102</v>
      </c>
      <c r="C78" s="4" t="s">
        <v>11</v>
      </c>
      <c r="D78" s="8" t="s">
        <v>679</v>
      </c>
      <c r="E78" s="4" t="s">
        <v>1259</v>
      </c>
      <c r="F78" s="6">
        <v>21033190</v>
      </c>
      <c r="G78" s="8">
        <v>300</v>
      </c>
      <c r="H78" s="10">
        <v>45679</v>
      </c>
      <c r="I78" s="10">
        <v>45982</v>
      </c>
      <c r="J78" s="12">
        <v>15354229</v>
      </c>
      <c r="K78" s="13">
        <f t="shared" si="2"/>
        <v>5678961</v>
      </c>
      <c r="L78" s="16">
        <f t="shared" si="3"/>
        <v>0.73000001426317174</v>
      </c>
      <c r="M78" s="9">
        <v>0</v>
      </c>
      <c r="N78" s="9">
        <v>0</v>
      </c>
      <c r="O78" s="12">
        <v>0</v>
      </c>
      <c r="P78" s="13" t="s">
        <v>309</v>
      </c>
      <c r="Q78" s="9" t="s">
        <v>43</v>
      </c>
      <c r="R78" s="7" t="s">
        <v>415</v>
      </c>
    </row>
    <row r="79" spans="1:18" x14ac:dyDescent="0.25">
      <c r="A79" s="9" t="s">
        <v>207</v>
      </c>
      <c r="B79" s="4" t="s">
        <v>102</v>
      </c>
      <c r="C79" s="4" t="s">
        <v>10</v>
      </c>
      <c r="D79" s="8" t="s">
        <v>680</v>
      </c>
      <c r="E79" s="4" t="s">
        <v>1258</v>
      </c>
      <c r="F79" s="6">
        <v>58892940</v>
      </c>
      <c r="G79" s="8">
        <v>300</v>
      </c>
      <c r="H79" s="10">
        <v>45679</v>
      </c>
      <c r="I79" s="10">
        <v>45982</v>
      </c>
      <c r="J79" s="12">
        <v>42991846</v>
      </c>
      <c r="K79" s="13">
        <f t="shared" ref="K79:K142" si="4">(O79+F79)-J79</f>
        <v>15901094</v>
      </c>
      <c r="L79" s="16">
        <f t="shared" ref="L79:L142" si="5">J79/(F79+O79)</f>
        <v>0.72999999660400716</v>
      </c>
      <c r="M79" s="9">
        <v>0</v>
      </c>
      <c r="N79" s="9">
        <v>0</v>
      </c>
      <c r="O79" s="12">
        <v>0</v>
      </c>
      <c r="P79" s="13" t="s">
        <v>310</v>
      </c>
      <c r="Q79" s="9" t="s">
        <v>43</v>
      </c>
      <c r="R79" s="7" t="s">
        <v>416</v>
      </c>
    </row>
    <row r="80" spans="1:18" x14ac:dyDescent="0.25">
      <c r="A80" s="9" t="s">
        <v>208</v>
      </c>
      <c r="B80" s="4" t="s">
        <v>102</v>
      </c>
      <c r="C80" s="4" t="s">
        <v>10</v>
      </c>
      <c r="D80" s="8" t="s">
        <v>681</v>
      </c>
      <c r="E80" s="4" t="s">
        <v>1298</v>
      </c>
      <c r="F80" s="6">
        <v>119229000</v>
      </c>
      <c r="G80" s="8">
        <v>330</v>
      </c>
      <c r="H80" s="10">
        <v>45679</v>
      </c>
      <c r="I80" s="10">
        <v>46012</v>
      </c>
      <c r="J80" s="12">
        <v>79124700</v>
      </c>
      <c r="K80" s="13">
        <f t="shared" si="4"/>
        <v>40104300</v>
      </c>
      <c r="L80" s="16">
        <f t="shared" si="5"/>
        <v>0.66363636363636369</v>
      </c>
      <c r="M80" s="9">
        <v>0</v>
      </c>
      <c r="N80" s="9">
        <v>0</v>
      </c>
      <c r="O80" s="12">
        <v>0</v>
      </c>
      <c r="P80" s="13" t="s">
        <v>311</v>
      </c>
      <c r="Q80" s="9" t="s">
        <v>50</v>
      </c>
      <c r="R80" s="7" t="s">
        <v>417</v>
      </c>
    </row>
    <row r="81" spans="1:18" x14ac:dyDescent="0.25">
      <c r="A81" s="9" t="s">
        <v>209</v>
      </c>
      <c r="B81" s="4" t="s">
        <v>102</v>
      </c>
      <c r="C81" s="4" t="s">
        <v>10</v>
      </c>
      <c r="D81" s="8" t="s">
        <v>682</v>
      </c>
      <c r="E81" s="4" t="s">
        <v>1299</v>
      </c>
      <c r="F81" s="6">
        <v>67306220</v>
      </c>
      <c r="G81" s="8">
        <v>300</v>
      </c>
      <c r="H81" s="10">
        <v>45680</v>
      </c>
      <c r="I81" s="10">
        <v>45983</v>
      </c>
      <c r="J81" s="12">
        <v>48909187</v>
      </c>
      <c r="K81" s="13">
        <f t="shared" si="4"/>
        <v>18397033</v>
      </c>
      <c r="L81" s="16">
        <f t="shared" si="5"/>
        <v>0.72666667360015169</v>
      </c>
      <c r="M81" s="9">
        <v>0</v>
      </c>
      <c r="N81" s="9">
        <v>0</v>
      </c>
      <c r="O81" s="12">
        <v>0</v>
      </c>
      <c r="P81" s="13" t="s">
        <v>312</v>
      </c>
      <c r="Q81" s="9" t="s">
        <v>45</v>
      </c>
      <c r="R81" s="7" t="s">
        <v>418</v>
      </c>
    </row>
    <row r="82" spans="1:18" x14ac:dyDescent="0.25">
      <c r="A82" s="9" t="s">
        <v>210</v>
      </c>
      <c r="B82" s="4" t="s">
        <v>102</v>
      </c>
      <c r="C82" s="4" t="s">
        <v>11</v>
      </c>
      <c r="D82" s="8" t="s">
        <v>683</v>
      </c>
      <c r="E82" s="4" t="s">
        <v>1275</v>
      </c>
      <c r="F82" s="6">
        <v>27753000</v>
      </c>
      <c r="G82" s="8">
        <v>330</v>
      </c>
      <c r="H82" s="10">
        <v>45680</v>
      </c>
      <c r="I82" s="10">
        <v>46013</v>
      </c>
      <c r="J82" s="12">
        <v>18333800</v>
      </c>
      <c r="K82" s="13">
        <f t="shared" si="4"/>
        <v>9419200</v>
      </c>
      <c r="L82" s="16">
        <f t="shared" si="5"/>
        <v>0.66060606060606064</v>
      </c>
      <c r="M82" s="9">
        <v>0</v>
      </c>
      <c r="N82" s="9">
        <v>0</v>
      </c>
      <c r="O82" s="12">
        <v>0</v>
      </c>
      <c r="P82" s="13" t="s">
        <v>313</v>
      </c>
      <c r="Q82" s="9" t="s">
        <v>1495</v>
      </c>
      <c r="R82" s="7" t="s">
        <v>419</v>
      </c>
    </row>
    <row r="83" spans="1:18" x14ac:dyDescent="0.25">
      <c r="A83" s="9" t="s">
        <v>211</v>
      </c>
      <c r="B83" s="4" t="s">
        <v>102</v>
      </c>
      <c r="C83" s="4" t="s">
        <v>11</v>
      </c>
      <c r="D83" s="8" t="s">
        <v>684</v>
      </c>
      <c r="E83" s="4" t="s">
        <v>1300</v>
      </c>
      <c r="F83" s="6">
        <v>23188000</v>
      </c>
      <c r="G83" s="8">
        <v>330</v>
      </c>
      <c r="H83" s="10">
        <v>45680</v>
      </c>
      <c r="I83" s="10">
        <v>46013</v>
      </c>
      <c r="J83" s="12">
        <v>15318133</v>
      </c>
      <c r="K83" s="13">
        <f t="shared" si="4"/>
        <v>7869867</v>
      </c>
      <c r="L83" s="16">
        <f t="shared" si="5"/>
        <v>0.66060604623080899</v>
      </c>
      <c r="M83" s="9">
        <v>0</v>
      </c>
      <c r="N83" s="9">
        <v>0</v>
      </c>
      <c r="O83" s="12">
        <v>0</v>
      </c>
      <c r="P83" s="13" t="s">
        <v>314</v>
      </c>
      <c r="Q83" s="9" t="s">
        <v>1495</v>
      </c>
      <c r="R83" s="7" t="s">
        <v>420</v>
      </c>
    </row>
    <row r="84" spans="1:18" x14ac:dyDescent="0.25">
      <c r="A84" s="9" t="s">
        <v>212</v>
      </c>
      <c r="B84" s="4" t="s">
        <v>102</v>
      </c>
      <c r="C84" s="4" t="s">
        <v>10</v>
      </c>
      <c r="D84" s="8" t="s">
        <v>685</v>
      </c>
      <c r="E84" s="4" t="s">
        <v>1254</v>
      </c>
      <c r="F84" s="6">
        <v>58892940</v>
      </c>
      <c r="G84" s="8">
        <v>300</v>
      </c>
      <c r="H84" s="10">
        <v>45678</v>
      </c>
      <c r="I84" s="10">
        <v>45981</v>
      </c>
      <c r="J84" s="12">
        <v>49077450</v>
      </c>
      <c r="K84" s="13">
        <f t="shared" si="4"/>
        <v>9815490</v>
      </c>
      <c r="L84" s="16">
        <f t="shared" si="5"/>
        <v>0.83333333333333337</v>
      </c>
      <c r="M84" s="9">
        <v>0</v>
      </c>
      <c r="N84" s="9">
        <v>0</v>
      </c>
      <c r="O84" s="12">
        <v>0</v>
      </c>
      <c r="P84" s="13" t="s">
        <v>315</v>
      </c>
      <c r="Q84" s="9" t="s">
        <v>43</v>
      </c>
      <c r="R84" s="7" t="s">
        <v>421</v>
      </c>
    </row>
    <row r="85" spans="1:18" x14ac:dyDescent="0.25">
      <c r="A85" s="9" t="s">
        <v>213</v>
      </c>
      <c r="B85" s="4" t="s">
        <v>102</v>
      </c>
      <c r="C85" s="4" t="s">
        <v>10</v>
      </c>
      <c r="D85" s="8" t="s">
        <v>686</v>
      </c>
      <c r="E85" s="4" t="s">
        <v>1261</v>
      </c>
      <c r="F85" s="6">
        <v>60804009</v>
      </c>
      <c r="G85" s="8">
        <v>315</v>
      </c>
      <c r="H85" s="10">
        <v>45684</v>
      </c>
      <c r="I85" s="10">
        <v>46002</v>
      </c>
      <c r="J85" s="12">
        <v>41308120</v>
      </c>
      <c r="K85" s="13">
        <f t="shared" si="4"/>
        <v>19495889</v>
      </c>
      <c r="L85" s="16">
        <f t="shared" si="5"/>
        <v>0.67936507278656577</v>
      </c>
      <c r="M85" s="9">
        <v>0</v>
      </c>
      <c r="N85" s="9">
        <v>0</v>
      </c>
      <c r="O85" s="12">
        <v>0</v>
      </c>
      <c r="P85" s="13" t="s">
        <v>316</v>
      </c>
      <c r="Q85" s="9" t="s">
        <v>1494</v>
      </c>
      <c r="R85" s="7" t="s">
        <v>422</v>
      </c>
    </row>
    <row r="86" spans="1:18" x14ac:dyDescent="0.25">
      <c r="A86" s="9" t="s">
        <v>214</v>
      </c>
      <c r="B86" s="4" t="s">
        <v>102</v>
      </c>
      <c r="C86" s="4" t="s">
        <v>10</v>
      </c>
      <c r="D86" s="8" t="s">
        <v>687</v>
      </c>
      <c r="E86" s="4" t="s">
        <v>1301</v>
      </c>
      <c r="F86" s="6">
        <v>37103000</v>
      </c>
      <c r="G86" s="8">
        <v>330</v>
      </c>
      <c r="H86" s="10">
        <v>45684</v>
      </c>
      <c r="I86" s="10">
        <v>46017</v>
      </c>
      <c r="J86" s="12">
        <v>24060733</v>
      </c>
      <c r="K86" s="13">
        <f t="shared" si="4"/>
        <v>13042267</v>
      </c>
      <c r="L86" s="16">
        <f t="shared" si="5"/>
        <v>0.64848483950084901</v>
      </c>
      <c r="M86" s="9">
        <v>0</v>
      </c>
      <c r="N86" s="9">
        <v>0</v>
      </c>
      <c r="O86" s="12">
        <v>0</v>
      </c>
      <c r="P86" s="13" t="s">
        <v>317</v>
      </c>
      <c r="Q86" s="9" t="s">
        <v>1495</v>
      </c>
      <c r="R86" s="7" t="s">
        <v>423</v>
      </c>
    </row>
    <row r="87" spans="1:18" x14ac:dyDescent="0.25">
      <c r="A87" s="9" t="s">
        <v>215</v>
      </c>
      <c r="B87" s="4" t="s">
        <v>102</v>
      </c>
      <c r="C87" s="4" t="s">
        <v>10</v>
      </c>
      <c r="D87" s="8" t="s">
        <v>688</v>
      </c>
      <c r="E87" s="4" t="s">
        <v>1302</v>
      </c>
      <c r="F87" s="6">
        <v>99121000</v>
      </c>
      <c r="G87" s="8">
        <v>330</v>
      </c>
      <c r="H87" s="10">
        <v>45685</v>
      </c>
      <c r="I87" s="10">
        <v>46018</v>
      </c>
      <c r="J87" s="12">
        <v>63978100</v>
      </c>
      <c r="K87" s="13">
        <f t="shared" si="4"/>
        <v>35142900</v>
      </c>
      <c r="L87" s="16">
        <f t="shared" si="5"/>
        <v>0.6454545454545455</v>
      </c>
      <c r="M87" s="9">
        <v>0</v>
      </c>
      <c r="N87" s="9">
        <v>0</v>
      </c>
      <c r="O87" s="12">
        <v>0</v>
      </c>
      <c r="P87" s="13" t="s">
        <v>318</v>
      </c>
      <c r="Q87" s="9" t="s">
        <v>36</v>
      </c>
      <c r="R87" s="7" t="s">
        <v>424</v>
      </c>
    </row>
    <row r="88" spans="1:18" x14ac:dyDescent="0.25">
      <c r="A88" s="9" t="s">
        <v>216</v>
      </c>
      <c r="B88" s="4" t="s">
        <v>102</v>
      </c>
      <c r="C88" s="4" t="s">
        <v>11</v>
      </c>
      <c r="D88" s="8" t="s">
        <v>689</v>
      </c>
      <c r="E88" s="4" t="s">
        <v>1269</v>
      </c>
      <c r="F88" s="6">
        <v>27753000</v>
      </c>
      <c r="G88" s="8">
        <v>330</v>
      </c>
      <c r="H88" s="10">
        <v>45680</v>
      </c>
      <c r="I88" s="10">
        <v>46013</v>
      </c>
      <c r="J88" s="12">
        <v>18333800</v>
      </c>
      <c r="K88" s="13">
        <f t="shared" si="4"/>
        <v>9419200</v>
      </c>
      <c r="L88" s="16">
        <f t="shared" si="5"/>
        <v>0.66060606060606064</v>
      </c>
      <c r="M88" s="9">
        <v>1</v>
      </c>
      <c r="N88" s="9">
        <v>0</v>
      </c>
      <c r="O88" s="12">
        <v>0</v>
      </c>
      <c r="P88" s="13" t="s">
        <v>319</v>
      </c>
      <c r="Q88" s="9" t="s">
        <v>1492</v>
      </c>
      <c r="R88" s="7" t="s">
        <v>425</v>
      </c>
    </row>
    <row r="89" spans="1:18" x14ac:dyDescent="0.25">
      <c r="A89" s="9" t="s">
        <v>217</v>
      </c>
      <c r="B89" s="4" t="s">
        <v>102</v>
      </c>
      <c r="C89" s="4" t="s">
        <v>10</v>
      </c>
      <c r="D89" s="8" t="s">
        <v>690</v>
      </c>
      <c r="E89" s="4" t="s">
        <v>1258</v>
      </c>
      <c r="F89" s="6">
        <v>58892940</v>
      </c>
      <c r="G89" s="8">
        <v>300</v>
      </c>
      <c r="H89" s="10">
        <v>45680</v>
      </c>
      <c r="I89" s="10">
        <v>45983</v>
      </c>
      <c r="J89" s="12">
        <v>42795536</v>
      </c>
      <c r="K89" s="13">
        <f t="shared" si="4"/>
        <v>16097404</v>
      </c>
      <c r="L89" s="16">
        <f t="shared" si="5"/>
        <v>0.72666665987468104</v>
      </c>
      <c r="M89" s="9">
        <v>0</v>
      </c>
      <c r="N89" s="9">
        <v>0</v>
      </c>
      <c r="O89" s="12">
        <v>0</v>
      </c>
      <c r="P89" s="13" t="s">
        <v>320</v>
      </c>
      <c r="Q89" s="9" t="s">
        <v>43</v>
      </c>
      <c r="R89" s="7" t="s">
        <v>426</v>
      </c>
    </row>
    <row r="90" spans="1:18" x14ac:dyDescent="0.25">
      <c r="A90" s="9" t="s">
        <v>218</v>
      </c>
      <c r="B90" s="4" t="s">
        <v>102</v>
      </c>
      <c r="C90" s="4" t="s">
        <v>10</v>
      </c>
      <c r="D90" s="8" t="s">
        <v>691</v>
      </c>
      <c r="E90" s="4" t="s">
        <v>1258</v>
      </c>
      <c r="F90" s="6">
        <v>58892940</v>
      </c>
      <c r="G90" s="8">
        <v>300</v>
      </c>
      <c r="H90" s="10">
        <v>45684</v>
      </c>
      <c r="I90" s="10">
        <v>45987</v>
      </c>
      <c r="J90" s="12">
        <v>42010297</v>
      </c>
      <c r="K90" s="13">
        <f t="shared" si="4"/>
        <v>16882643</v>
      </c>
      <c r="L90" s="16">
        <f t="shared" si="5"/>
        <v>0.71333332993734055</v>
      </c>
      <c r="M90" s="9">
        <v>0</v>
      </c>
      <c r="N90" s="9">
        <v>0</v>
      </c>
      <c r="O90" s="12">
        <v>0</v>
      </c>
      <c r="P90" s="13" t="s">
        <v>321</v>
      </c>
      <c r="Q90" s="9" t="s">
        <v>43</v>
      </c>
      <c r="R90" s="7" t="s">
        <v>427</v>
      </c>
    </row>
    <row r="91" spans="1:18" x14ac:dyDescent="0.25">
      <c r="A91" s="9" t="s">
        <v>219</v>
      </c>
      <c r="B91" s="4" t="s">
        <v>102</v>
      </c>
      <c r="C91" s="4" t="s">
        <v>10</v>
      </c>
      <c r="D91" s="8" t="s">
        <v>692</v>
      </c>
      <c r="E91" s="4" t="s">
        <v>1303</v>
      </c>
      <c r="F91" s="6">
        <v>67306220</v>
      </c>
      <c r="G91" s="8">
        <v>300</v>
      </c>
      <c r="H91" s="10">
        <v>45680</v>
      </c>
      <c r="I91" s="10">
        <v>45983</v>
      </c>
      <c r="J91" s="12">
        <v>55639809</v>
      </c>
      <c r="K91" s="13">
        <f t="shared" si="4"/>
        <v>11666411</v>
      </c>
      <c r="L91" s="16">
        <f t="shared" si="5"/>
        <v>0.82666667360015167</v>
      </c>
      <c r="M91" s="9">
        <v>0</v>
      </c>
      <c r="N91" s="9">
        <v>0</v>
      </c>
      <c r="O91" s="12">
        <v>0</v>
      </c>
      <c r="P91" s="13" t="s">
        <v>322</v>
      </c>
      <c r="Q91" s="9" t="s">
        <v>46</v>
      </c>
      <c r="R91" s="7" t="s">
        <v>428</v>
      </c>
    </row>
    <row r="92" spans="1:18" x14ac:dyDescent="0.25">
      <c r="A92" s="9" t="s">
        <v>220</v>
      </c>
      <c r="B92" s="4" t="s">
        <v>102</v>
      </c>
      <c r="C92" s="4" t="s">
        <v>10</v>
      </c>
      <c r="D92" s="8" t="s">
        <v>693</v>
      </c>
      <c r="E92" s="4" t="s">
        <v>1254</v>
      </c>
      <c r="F92" s="6">
        <v>58892940</v>
      </c>
      <c r="G92" s="8">
        <v>300</v>
      </c>
      <c r="H92" s="10">
        <v>45680</v>
      </c>
      <c r="I92" s="10">
        <v>45983</v>
      </c>
      <c r="J92" s="12">
        <v>36906242</v>
      </c>
      <c r="K92" s="13">
        <f t="shared" si="4"/>
        <v>21986698</v>
      </c>
      <c r="L92" s="16">
        <f t="shared" si="5"/>
        <v>0.62666665987468106</v>
      </c>
      <c r="M92" s="9">
        <v>0</v>
      </c>
      <c r="N92" s="9">
        <v>0</v>
      </c>
      <c r="O92" s="12">
        <v>0</v>
      </c>
      <c r="P92" s="13" t="s">
        <v>323</v>
      </c>
      <c r="Q92" s="9" t="s">
        <v>43</v>
      </c>
      <c r="R92" s="7" t="s">
        <v>429</v>
      </c>
    </row>
    <row r="93" spans="1:18" x14ac:dyDescent="0.25">
      <c r="A93" s="9" t="s">
        <v>221</v>
      </c>
      <c r="B93" s="4" t="s">
        <v>102</v>
      </c>
      <c r="C93" s="4" t="s">
        <v>10</v>
      </c>
      <c r="D93" s="8" t="s">
        <v>694</v>
      </c>
      <c r="E93" s="4" t="s">
        <v>1304</v>
      </c>
      <c r="F93" s="6">
        <v>36000000</v>
      </c>
      <c r="G93" s="8">
        <v>270</v>
      </c>
      <c r="H93" s="10">
        <v>45681</v>
      </c>
      <c r="I93" s="10">
        <v>45953</v>
      </c>
      <c r="J93" s="12">
        <v>29200000</v>
      </c>
      <c r="K93" s="13">
        <f t="shared" si="4"/>
        <v>6800000</v>
      </c>
      <c r="L93" s="16">
        <f t="shared" si="5"/>
        <v>0.81111111111111112</v>
      </c>
      <c r="M93" s="9">
        <v>0</v>
      </c>
      <c r="N93" s="9">
        <v>0</v>
      </c>
      <c r="O93" s="12">
        <v>0</v>
      </c>
      <c r="P93" s="13" t="s">
        <v>324</v>
      </c>
      <c r="Q93" s="9" t="s">
        <v>44</v>
      </c>
      <c r="R93" s="7" t="s">
        <v>430</v>
      </c>
    </row>
    <row r="94" spans="1:18" x14ac:dyDescent="0.25">
      <c r="A94" s="9" t="s">
        <v>222</v>
      </c>
      <c r="B94" s="4" t="s">
        <v>102</v>
      </c>
      <c r="C94" s="4" t="s">
        <v>10</v>
      </c>
      <c r="D94" s="8" t="s">
        <v>695</v>
      </c>
      <c r="E94" s="4" t="s">
        <v>1304</v>
      </c>
      <c r="F94" s="6">
        <v>36000000</v>
      </c>
      <c r="G94" s="8">
        <v>270</v>
      </c>
      <c r="H94" s="10">
        <v>45681</v>
      </c>
      <c r="I94" s="10">
        <v>45953</v>
      </c>
      <c r="J94" s="12">
        <v>29200000</v>
      </c>
      <c r="K94" s="13">
        <f t="shared" si="4"/>
        <v>6800000</v>
      </c>
      <c r="L94" s="16">
        <f t="shared" si="5"/>
        <v>0.81111111111111112</v>
      </c>
      <c r="M94" s="9">
        <v>0</v>
      </c>
      <c r="N94" s="9">
        <v>0</v>
      </c>
      <c r="O94" s="12">
        <v>0</v>
      </c>
      <c r="P94" s="13" t="s">
        <v>325</v>
      </c>
      <c r="Q94" s="9" t="s">
        <v>44</v>
      </c>
      <c r="R94" s="7" t="s">
        <v>431</v>
      </c>
    </row>
    <row r="95" spans="1:18" x14ac:dyDescent="0.25">
      <c r="A95" s="9" t="s">
        <v>454</v>
      </c>
      <c r="B95" s="4" t="s">
        <v>102</v>
      </c>
      <c r="C95" s="4" t="s">
        <v>10</v>
      </c>
      <c r="D95" s="8" t="s">
        <v>696</v>
      </c>
      <c r="E95" s="4" t="s">
        <v>1305</v>
      </c>
      <c r="F95" s="6">
        <v>36000000</v>
      </c>
      <c r="G95" s="8">
        <v>270</v>
      </c>
      <c r="H95" s="10">
        <v>45691</v>
      </c>
      <c r="I95" s="10">
        <v>45963</v>
      </c>
      <c r="J95" s="12">
        <v>27998892</v>
      </c>
      <c r="K95" s="13">
        <f t="shared" si="4"/>
        <v>8001108</v>
      </c>
      <c r="L95" s="16">
        <f t="shared" si="5"/>
        <v>0.77774699999999997</v>
      </c>
      <c r="M95" s="9">
        <v>0</v>
      </c>
      <c r="N95" s="9">
        <v>0</v>
      </c>
      <c r="O95" s="12">
        <v>0</v>
      </c>
      <c r="P95" s="13" t="s">
        <v>857</v>
      </c>
      <c r="Q95" s="9" t="s">
        <v>44</v>
      </c>
      <c r="R95" s="7" t="s">
        <v>1023</v>
      </c>
    </row>
    <row r="96" spans="1:18" x14ac:dyDescent="0.25">
      <c r="A96" s="9" t="s">
        <v>455</v>
      </c>
      <c r="B96" s="4" t="s">
        <v>102</v>
      </c>
      <c r="C96" s="4" t="s">
        <v>10</v>
      </c>
      <c r="D96" s="8" t="s">
        <v>697</v>
      </c>
      <c r="E96" s="4" t="s">
        <v>1306</v>
      </c>
      <c r="F96" s="6">
        <v>36000000</v>
      </c>
      <c r="G96" s="8">
        <v>270</v>
      </c>
      <c r="H96" s="10">
        <v>45691</v>
      </c>
      <c r="I96" s="10">
        <v>45963</v>
      </c>
      <c r="J96" s="12">
        <v>28115542</v>
      </c>
      <c r="K96" s="13">
        <f t="shared" si="4"/>
        <v>7884458</v>
      </c>
      <c r="L96" s="16">
        <f t="shared" si="5"/>
        <v>0.78098727777777777</v>
      </c>
      <c r="M96" s="9">
        <v>0</v>
      </c>
      <c r="N96" s="9">
        <v>0</v>
      </c>
      <c r="O96" s="12">
        <v>0</v>
      </c>
      <c r="P96" s="13" t="s">
        <v>858</v>
      </c>
      <c r="Q96" s="9" t="s">
        <v>44</v>
      </c>
      <c r="R96" s="7" t="s">
        <v>1024</v>
      </c>
    </row>
    <row r="97" spans="1:18" x14ac:dyDescent="0.25">
      <c r="A97" s="9" t="s">
        <v>223</v>
      </c>
      <c r="B97" s="4" t="s">
        <v>102</v>
      </c>
      <c r="C97" s="4" t="s">
        <v>10</v>
      </c>
      <c r="D97" s="8" t="s">
        <v>698</v>
      </c>
      <c r="E97" s="4" t="s">
        <v>1307</v>
      </c>
      <c r="F97" s="6">
        <v>63940909</v>
      </c>
      <c r="G97" s="8">
        <v>290</v>
      </c>
      <c r="H97" s="10">
        <v>45684</v>
      </c>
      <c r="I97" s="10">
        <v>45972</v>
      </c>
      <c r="J97" s="12">
        <v>48011770</v>
      </c>
      <c r="K97" s="13">
        <f t="shared" si="4"/>
        <v>15929139</v>
      </c>
      <c r="L97" s="16">
        <f t="shared" si="5"/>
        <v>0.75087718881193888</v>
      </c>
      <c r="M97" s="9">
        <v>0</v>
      </c>
      <c r="N97" s="9">
        <v>0</v>
      </c>
      <c r="O97" s="12">
        <v>0</v>
      </c>
      <c r="P97" s="13" t="s">
        <v>326</v>
      </c>
      <c r="Q97" s="9" t="s">
        <v>44</v>
      </c>
      <c r="R97" s="7" t="s">
        <v>432</v>
      </c>
    </row>
    <row r="98" spans="1:18" x14ac:dyDescent="0.25">
      <c r="A98" s="9" t="s">
        <v>224</v>
      </c>
      <c r="B98" s="4" t="s">
        <v>102</v>
      </c>
      <c r="C98" s="4" t="s">
        <v>10</v>
      </c>
      <c r="D98" s="8" t="s">
        <v>699</v>
      </c>
      <c r="E98" s="4" t="s">
        <v>1308</v>
      </c>
      <c r="F98" s="6">
        <v>114686000</v>
      </c>
      <c r="G98" s="8">
        <v>330</v>
      </c>
      <c r="H98" s="10">
        <v>45684</v>
      </c>
      <c r="I98" s="10">
        <v>46017</v>
      </c>
      <c r="J98" s="12">
        <v>74372133</v>
      </c>
      <c r="K98" s="13">
        <f t="shared" si="4"/>
        <v>40313867</v>
      </c>
      <c r="L98" s="16">
        <f t="shared" si="5"/>
        <v>0.64848484557836183</v>
      </c>
      <c r="M98" s="9">
        <v>0</v>
      </c>
      <c r="N98" s="9">
        <v>0</v>
      </c>
      <c r="O98" s="12">
        <v>0</v>
      </c>
      <c r="P98" s="13" t="s">
        <v>327</v>
      </c>
      <c r="Q98" s="9" t="s">
        <v>1498</v>
      </c>
      <c r="R98" s="7" t="s">
        <v>433</v>
      </c>
    </row>
    <row r="99" spans="1:18" x14ac:dyDescent="0.25">
      <c r="A99" s="9" t="s">
        <v>225</v>
      </c>
      <c r="B99" s="4" t="s">
        <v>102</v>
      </c>
      <c r="C99" s="4" t="s">
        <v>10</v>
      </c>
      <c r="D99" s="8" t="s">
        <v>700</v>
      </c>
      <c r="E99" s="4" t="s">
        <v>1309</v>
      </c>
      <c r="F99" s="6">
        <v>99121000</v>
      </c>
      <c r="G99" s="8">
        <v>330</v>
      </c>
      <c r="H99" s="10">
        <v>45684</v>
      </c>
      <c r="I99" s="10">
        <v>46017</v>
      </c>
      <c r="J99" s="12">
        <v>64278466</v>
      </c>
      <c r="K99" s="13">
        <f t="shared" si="4"/>
        <v>34842534</v>
      </c>
      <c r="L99" s="16">
        <f t="shared" si="5"/>
        <v>0.64848484175906218</v>
      </c>
      <c r="M99" s="9">
        <v>0</v>
      </c>
      <c r="N99" s="9">
        <v>0</v>
      </c>
      <c r="O99" s="12">
        <v>0</v>
      </c>
      <c r="P99" s="13" t="s">
        <v>328</v>
      </c>
      <c r="Q99" s="9" t="s">
        <v>41</v>
      </c>
      <c r="R99" s="7" t="s">
        <v>434</v>
      </c>
    </row>
    <row r="100" spans="1:18" x14ac:dyDescent="0.25">
      <c r="A100" s="9" t="s">
        <v>226</v>
      </c>
      <c r="B100" s="4" t="s">
        <v>102</v>
      </c>
      <c r="C100" s="4" t="s">
        <v>10</v>
      </c>
      <c r="D100" s="8" t="s">
        <v>701</v>
      </c>
      <c r="E100" s="4" t="s">
        <v>1310</v>
      </c>
      <c r="F100" s="6">
        <v>107118000</v>
      </c>
      <c r="G100" s="8">
        <v>330</v>
      </c>
      <c r="H100" s="10">
        <v>45684</v>
      </c>
      <c r="I100" s="10">
        <v>46020</v>
      </c>
      <c r="J100" s="12">
        <v>69464400</v>
      </c>
      <c r="K100" s="13">
        <f t="shared" si="4"/>
        <v>37653600</v>
      </c>
      <c r="L100" s="16">
        <f t="shared" si="5"/>
        <v>0.64848484848484844</v>
      </c>
      <c r="M100" s="9">
        <v>0</v>
      </c>
      <c r="N100" s="9">
        <v>0</v>
      </c>
      <c r="O100" s="12">
        <v>0</v>
      </c>
      <c r="P100" s="13" t="s">
        <v>329</v>
      </c>
      <c r="Q100" s="9" t="s">
        <v>48</v>
      </c>
      <c r="R100" s="7" t="s">
        <v>435</v>
      </c>
    </row>
    <row r="101" spans="1:18" x14ac:dyDescent="0.25">
      <c r="A101" s="9" t="s">
        <v>227</v>
      </c>
      <c r="B101" s="4" t="s">
        <v>102</v>
      </c>
      <c r="C101" s="4" t="s">
        <v>10</v>
      </c>
      <c r="D101" s="8" t="s">
        <v>702</v>
      </c>
      <c r="E101" s="4" t="s">
        <v>1311</v>
      </c>
      <c r="F101" s="6">
        <v>46273018</v>
      </c>
      <c r="G101" s="8">
        <v>330</v>
      </c>
      <c r="H101" s="10">
        <v>45684</v>
      </c>
      <c r="I101" s="10">
        <v>46017</v>
      </c>
      <c r="J101" s="12">
        <v>34213989</v>
      </c>
      <c r="K101" s="13">
        <f t="shared" si="4"/>
        <v>12059029</v>
      </c>
      <c r="L101" s="16">
        <f t="shared" si="5"/>
        <v>0.73939393795321495</v>
      </c>
      <c r="M101" s="9">
        <v>0</v>
      </c>
      <c r="N101" s="9">
        <v>0</v>
      </c>
      <c r="O101" s="12">
        <v>0</v>
      </c>
      <c r="P101" s="13" t="s">
        <v>330</v>
      </c>
      <c r="Q101" s="9" t="s">
        <v>42</v>
      </c>
      <c r="R101" s="7" t="s">
        <v>436</v>
      </c>
    </row>
    <row r="102" spans="1:18" x14ac:dyDescent="0.25">
      <c r="A102" s="9" t="s">
        <v>228</v>
      </c>
      <c r="B102" s="4" t="s">
        <v>102</v>
      </c>
      <c r="C102" s="4" t="s">
        <v>10</v>
      </c>
      <c r="D102" s="8" t="s">
        <v>703</v>
      </c>
      <c r="E102" s="4" t="s">
        <v>1268</v>
      </c>
      <c r="F102" s="6">
        <v>37103000</v>
      </c>
      <c r="G102" s="8">
        <v>330</v>
      </c>
      <c r="H102" s="10">
        <v>45687</v>
      </c>
      <c r="I102" s="10">
        <v>46020</v>
      </c>
      <c r="J102" s="12">
        <v>23723433</v>
      </c>
      <c r="K102" s="13">
        <f t="shared" si="4"/>
        <v>13379567</v>
      </c>
      <c r="L102" s="16">
        <f t="shared" si="5"/>
        <v>0.63939393040993986</v>
      </c>
      <c r="M102" s="9">
        <v>0</v>
      </c>
      <c r="N102" s="9">
        <v>0</v>
      </c>
      <c r="O102" s="12">
        <v>0</v>
      </c>
      <c r="P102" s="13" t="s">
        <v>331</v>
      </c>
      <c r="Q102" s="9" t="s">
        <v>1495</v>
      </c>
      <c r="R102" s="7" t="s">
        <v>437</v>
      </c>
    </row>
    <row r="103" spans="1:18" x14ac:dyDescent="0.25">
      <c r="A103" s="9" t="s">
        <v>229</v>
      </c>
      <c r="B103" s="4" t="s">
        <v>102</v>
      </c>
      <c r="C103" s="4" t="s">
        <v>10</v>
      </c>
      <c r="D103" s="8" t="s">
        <v>704</v>
      </c>
      <c r="E103" s="4" t="s">
        <v>1312</v>
      </c>
      <c r="F103" s="6">
        <v>37018421</v>
      </c>
      <c r="G103" s="8">
        <v>330</v>
      </c>
      <c r="H103" s="10">
        <v>45687</v>
      </c>
      <c r="I103" s="10">
        <v>46020</v>
      </c>
      <c r="J103" s="12">
        <v>23669354</v>
      </c>
      <c r="K103" s="13">
        <f t="shared" si="4"/>
        <v>13349067</v>
      </c>
      <c r="L103" s="16">
        <f t="shared" si="5"/>
        <v>0.6393939384934868</v>
      </c>
      <c r="M103" s="9">
        <v>0</v>
      </c>
      <c r="N103" s="9">
        <v>0</v>
      </c>
      <c r="O103" s="12">
        <v>0</v>
      </c>
      <c r="P103" s="13" t="s">
        <v>332</v>
      </c>
      <c r="Q103" s="9" t="s">
        <v>1495</v>
      </c>
      <c r="R103" s="7" t="s">
        <v>438</v>
      </c>
    </row>
    <row r="104" spans="1:18" x14ac:dyDescent="0.25">
      <c r="A104" s="9" t="s">
        <v>230</v>
      </c>
      <c r="B104" s="4" t="s">
        <v>102</v>
      </c>
      <c r="C104" s="4" t="s">
        <v>10</v>
      </c>
      <c r="D104" s="8" t="s">
        <v>705</v>
      </c>
      <c r="E104" s="4" t="s">
        <v>1313</v>
      </c>
      <c r="F104" s="6">
        <v>58892939</v>
      </c>
      <c r="G104" s="8">
        <v>210</v>
      </c>
      <c r="H104" s="10">
        <v>45684</v>
      </c>
      <c r="I104" s="10">
        <v>45895</v>
      </c>
      <c r="J104" s="12">
        <v>58892939</v>
      </c>
      <c r="K104" s="13">
        <f t="shared" si="4"/>
        <v>24959388</v>
      </c>
      <c r="L104" s="16">
        <f t="shared" si="5"/>
        <v>0.702341140753315</v>
      </c>
      <c r="M104" s="9">
        <v>1</v>
      </c>
      <c r="N104" s="9">
        <v>0</v>
      </c>
      <c r="O104" s="12">
        <v>24959388</v>
      </c>
      <c r="P104" s="13" t="s">
        <v>333</v>
      </c>
      <c r="Q104" s="9" t="s">
        <v>43</v>
      </c>
      <c r="R104" s="7" t="s">
        <v>439</v>
      </c>
    </row>
    <row r="105" spans="1:18" x14ac:dyDescent="0.25">
      <c r="A105" s="9" t="s">
        <v>456</v>
      </c>
      <c r="B105" s="4" t="s">
        <v>102</v>
      </c>
      <c r="C105" s="4" t="s">
        <v>10</v>
      </c>
      <c r="D105" s="8" t="s">
        <v>706</v>
      </c>
      <c r="E105" s="4" t="s">
        <v>1306</v>
      </c>
      <c r="F105" s="6">
        <v>36000000</v>
      </c>
      <c r="G105" s="8">
        <v>270</v>
      </c>
      <c r="H105" s="10">
        <v>45691</v>
      </c>
      <c r="I105" s="10">
        <v>45963</v>
      </c>
      <c r="J105" s="12">
        <v>27528923</v>
      </c>
      <c r="K105" s="13">
        <f t="shared" si="4"/>
        <v>8471077</v>
      </c>
      <c r="L105" s="16">
        <f t="shared" si="5"/>
        <v>0.76469230555555556</v>
      </c>
      <c r="M105" s="9">
        <v>0</v>
      </c>
      <c r="N105" s="9">
        <v>0</v>
      </c>
      <c r="O105" s="12">
        <v>0</v>
      </c>
      <c r="P105" s="13" t="s">
        <v>859</v>
      </c>
      <c r="Q105" s="9" t="s">
        <v>44</v>
      </c>
      <c r="R105" s="7" t="s">
        <v>1025</v>
      </c>
    </row>
    <row r="106" spans="1:18" x14ac:dyDescent="0.25">
      <c r="A106" s="9" t="s">
        <v>231</v>
      </c>
      <c r="B106" s="4" t="s">
        <v>102</v>
      </c>
      <c r="C106" s="4" t="s">
        <v>10</v>
      </c>
      <c r="D106" s="8" t="s">
        <v>707</v>
      </c>
      <c r="E106" s="4" t="s">
        <v>1314</v>
      </c>
      <c r="F106" s="6">
        <v>60804009</v>
      </c>
      <c r="G106" s="8">
        <v>315</v>
      </c>
      <c r="H106" s="10">
        <v>45686</v>
      </c>
      <c r="I106" s="10">
        <v>46004</v>
      </c>
      <c r="J106" s="12">
        <v>40922063</v>
      </c>
      <c r="K106" s="13">
        <f t="shared" si="4"/>
        <v>19881946</v>
      </c>
      <c r="L106" s="16">
        <f t="shared" si="5"/>
        <v>0.6730158697266162</v>
      </c>
      <c r="M106" s="9">
        <v>0</v>
      </c>
      <c r="N106" s="9">
        <v>0</v>
      </c>
      <c r="O106" s="12">
        <v>0</v>
      </c>
      <c r="P106" s="13" t="s">
        <v>334</v>
      </c>
      <c r="Q106" s="9" t="s">
        <v>1494</v>
      </c>
      <c r="R106" s="7" t="s">
        <v>440</v>
      </c>
    </row>
    <row r="107" spans="1:18" x14ac:dyDescent="0.25">
      <c r="A107" s="9" t="s">
        <v>232</v>
      </c>
      <c r="B107" s="4" t="s">
        <v>102</v>
      </c>
      <c r="C107" s="4" t="s">
        <v>10</v>
      </c>
      <c r="D107" s="8" t="s">
        <v>708</v>
      </c>
      <c r="E107" s="4" t="s">
        <v>1315</v>
      </c>
      <c r="F107" s="6">
        <v>67306220</v>
      </c>
      <c r="G107" s="8">
        <v>300</v>
      </c>
      <c r="H107" s="10">
        <v>45685</v>
      </c>
      <c r="I107" s="10">
        <v>45988</v>
      </c>
      <c r="J107" s="12">
        <v>47787416</v>
      </c>
      <c r="K107" s="13">
        <f t="shared" si="4"/>
        <v>19518804</v>
      </c>
      <c r="L107" s="16">
        <f t="shared" si="5"/>
        <v>0.70999999702850647</v>
      </c>
      <c r="M107" s="9">
        <v>0</v>
      </c>
      <c r="N107" s="9">
        <v>0</v>
      </c>
      <c r="O107" s="12">
        <v>0</v>
      </c>
      <c r="P107" s="13" t="s">
        <v>335</v>
      </c>
      <c r="Q107" s="9" t="s">
        <v>45</v>
      </c>
      <c r="R107" s="7" t="s">
        <v>441</v>
      </c>
    </row>
    <row r="108" spans="1:18" x14ac:dyDescent="0.25">
      <c r="A108" s="9" t="s">
        <v>457</v>
      </c>
      <c r="B108" s="4" t="s">
        <v>102</v>
      </c>
      <c r="C108" s="4" t="s">
        <v>10</v>
      </c>
      <c r="D108" s="8" t="s">
        <v>709</v>
      </c>
      <c r="E108" s="4" t="s">
        <v>1305</v>
      </c>
      <c r="F108" s="6">
        <v>36000000</v>
      </c>
      <c r="G108" s="8">
        <v>270</v>
      </c>
      <c r="H108" s="10">
        <v>45691</v>
      </c>
      <c r="I108" s="10">
        <v>45963</v>
      </c>
      <c r="J108" s="12">
        <v>24599016</v>
      </c>
      <c r="K108" s="13">
        <f t="shared" si="4"/>
        <v>11400984</v>
      </c>
      <c r="L108" s="16">
        <f t="shared" si="5"/>
        <v>0.68330599999999997</v>
      </c>
      <c r="M108" s="9">
        <v>0</v>
      </c>
      <c r="N108" s="9">
        <v>0</v>
      </c>
      <c r="O108" s="12">
        <v>0</v>
      </c>
      <c r="P108" s="13" t="s">
        <v>860</v>
      </c>
      <c r="Q108" s="9" t="s">
        <v>44</v>
      </c>
      <c r="R108" s="7" t="s">
        <v>1026</v>
      </c>
    </row>
    <row r="109" spans="1:18" x14ac:dyDescent="0.25">
      <c r="A109" s="9" t="s">
        <v>233</v>
      </c>
      <c r="B109" s="4" t="s">
        <v>102</v>
      </c>
      <c r="C109" s="4" t="s">
        <v>10</v>
      </c>
      <c r="D109" s="8" t="s">
        <v>710</v>
      </c>
      <c r="E109" s="4" t="s">
        <v>1253</v>
      </c>
      <c r="F109" s="6">
        <v>100959320</v>
      </c>
      <c r="G109" s="8">
        <v>300</v>
      </c>
      <c r="H109" s="10">
        <v>45687</v>
      </c>
      <c r="I109" s="10">
        <v>45990</v>
      </c>
      <c r="J109" s="12">
        <v>71008055</v>
      </c>
      <c r="K109" s="13">
        <f t="shared" si="4"/>
        <v>29951265</v>
      </c>
      <c r="L109" s="16">
        <f t="shared" si="5"/>
        <v>0.70333333267300135</v>
      </c>
      <c r="M109" s="9">
        <v>0</v>
      </c>
      <c r="N109" s="9">
        <v>0</v>
      </c>
      <c r="O109" s="12">
        <v>0</v>
      </c>
      <c r="P109" s="13" t="s">
        <v>336</v>
      </c>
      <c r="Q109" s="9" t="s">
        <v>89</v>
      </c>
      <c r="R109" s="7" t="s">
        <v>442</v>
      </c>
    </row>
    <row r="110" spans="1:18" x14ac:dyDescent="0.25">
      <c r="A110" s="9" t="s">
        <v>458</v>
      </c>
      <c r="B110" s="4" t="s">
        <v>102</v>
      </c>
      <c r="C110" s="4" t="s">
        <v>10</v>
      </c>
      <c r="D110" s="8" t="s">
        <v>711</v>
      </c>
      <c r="E110" s="4" t="s">
        <v>1316</v>
      </c>
      <c r="F110" s="6">
        <v>63940909</v>
      </c>
      <c r="G110" s="8">
        <v>285</v>
      </c>
      <c r="H110" s="10">
        <v>45691</v>
      </c>
      <c r="I110" s="10">
        <v>45978</v>
      </c>
      <c r="J110" s="12">
        <v>46665646</v>
      </c>
      <c r="K110" s="13">
        <f t="shared" si="4"/>
        <v>17275263</v>
      </c>
      <c r="L110" s="16">
        <f t="shared" si="5"/>
        <v>0.72982456348876745</v>
      </c>
      <c r="M110" s="9">
        <v>0</v>
      </c>
      <c r="N110" s="9">
        <v>0</v>
      </c>
      <c r="O110" s="12">
        <v>0</v>
      </c>
      <c r="P110" s="13" t="s">
        <v>861</v>
      </c>
      <c r="Q110" s="9" t="s">
        <v>44</v>
      </c>
      <c r="R110" s="7" t="s">
        <v>1027</v>
      </c>
    </row>
    <row r="111" spans="1:18" x14ac:dyDescent="0.25">
      <c r="A111" s="9" t="s">
        <v>234</v>
      </c>
      <c r="B111" s="4" t="s">
        <v>102</v>
      </c>
      <c r="C111" s="4" t="s">
        <v>10</v>
      </c>
      <c r="D111" s="8" t="s">
        <v>21</v>
      </c>
      <c r="E111" s="4" t="s">
        <v>1317</v>
      </c>
      <c r="F111" s="6">
        <v>60500000</v>
      </c>
      <c r="G111" s="8">
        <v>330</v>
      </c>
      <c r="H111" s="10">
        <v>45684</v>
      </c>
      <c r="I111" s="10">
        <v>46017</v>
      </c>
      <c r="J111" s="12">
        <v>39233333</v>
      </c>
      <c r="K111" s="13">
        <f t="shared" si="4"/>
        <v>21266667</v>
      </c>
      <c r="L111" s="16">
        <f t="shared" si="5"/>
        <v>0.64848484297520659</v>
      </c>
      <c r="M111" s="9">
        <v>0</v>
      </c>
      <c r="N111" s="9">
        <v>0</v>
      </c>
      <c r="O111" s="12">
        <v>0</v>
      </c>
      <c r="P111" s="13" t="s">
        <v>337</v>
      </c>
      <c r="Q111" s="9" t="s">
        <v>350</v>
      </c>
      <c r="R111" s="7" t="s">
        <v>443</v>
      </c>
    </row>
    <row r="112" spans="1:18" x14ac:dyDescent="0.25">
      <c r="A112" s="9" t="s">
        <v>235</v>
      </c>
      <c r="B112" s="4" t="s">
        <v>102</v>
      </c>
      <c r="C112" s="4" t="s">
        <v>11</v>
      </c>
      <c r="D112" s="8" t="s">
        <v>712</v>
      </c>
      <c r="E112" s="4" t="s">
        <v>1249</v>
      </c>
      <c r="F112" s="6">
        <v>21033190</v>
      </c>
      <c r="G112" s="8">
        <v>300</v>
      </c>
      <c r="H112" s="10">
        <v>45686</v>
      </c>
      <c r="I112" s="10">
        <v>45989</v>
      </c>
      <c r="J112" s="12">
        <v>15003676</v>
      </c>
      <c r="K112" s="13">
        <f t="shared" si="4"/>
        <v>6029514</v>
      </c>
      <c r="L112" s="16">
        <f t="shared" si="5"/>
        <v>0.71333335552048927</v>
      </c>
      <c r="M112" s="9">
        <v>0</v>
      </c>
      <c r="N112" s="9">
        <v>0</v>
      </c>
      <c r="O112" s="12">
        <v>0</v>
      </c>
      <c r="P112" s="13" t="s">
        <v>338</v>
      </c>
      <c r="Q112" s="9" t="s">
        <v>43</v>
      </c>
      <c r="R112" s="7" t="s">
        <v>444</v>
      </c>
    </row>
    <row r="113" spans="1:18" x14ac:dyDescent="0.25">
      <c r="A113" s="9" t="s">
        <v>236</v>
      </c>
      <c r="B113" s="4" t="s">
        <v>102</v>
      </c>
      <c r="C113" s="4" t="s">
        <v>11</v>
      </c>
      <c r="D113" s="8" t="s">
        <v>57</v>
      </c>
      <c r="E113" s="4" t="s">
        <v>1318</v>
      </c>
      <c r="F113" s="6">
        <v>37018410</v>
      </c>
      <c r="G113" s="8">
        <v>330</v>
      </c>
      <c r="H113" s="10">
        <v>45686</v>
      </c>
      <c r="I113" s="10">
        <v>46019</v>
      </c>
      <c r="J113" s="12">
        <v>27146834</v>
      </c>
      <c r="K113" s="13">
        <f t="shared" si="4"/>
        <v>9871576</v>
      </c>
      <c r="L113" s="16">
        <f t="shared" si="5"/>
        <v>0.73333333333333328</v>
      </c>
      <c r="M113" s="9">
        <v>0</v>
      </c>
      <c r="N113" s="9">
        <v>0</v>
      </c>
      <c r="O113" s="12">
        <v>0</v>
      </c>
      <c r="P113" s="13" t="s">
        <v>339</v>
      </c>
      <c r="Q113" s="9" t="s">
        <v>38</v>
      </c>
      <c r="R113" s="7" t="s">
        <v>445</v>
      </c>
    </row>
    <row r="114" spans="1:18" x14ac:dyDescent="0.25">
      <c r="A114" s="9" t="s">
        <v>459</v>
      </c>
      <c r="B114" s="4" t="s">
        <v>102</v>
      </c>
      <c r="C114" s="4" t="s">
        <v>10</v>
      </c>
      <c r="D114" s="8" t="s">
        <v>713</v>
      </c>
      <c r="E114" s="4" t="s">
        <v>1319</v>
      </c>
      <c r="F114" s="6">
        <v>113553000</v>
      </c>
      <c r="G114" s="8">
        <v>330</v>
      </c>
      <c r="H114" s="10">
        <v>45691</v>
      </c>
      <c r="I114" s="10">
        <v>46022</v>
      </c>
      <c r="J114" s="12">
        <v>71572800</v>
      </c>
      <c r="K114" s="13">
        <f t="shared" si="4"/>
        <v>41980200</v>
      </c>
      <c r="L114" s="16">
        <f t="shared" si="5"/>
        <v>0.63030303030303025</v>
      </c>
      <c r="M114" s="9">
        <v>0</v>
      </c>
      <c r="N114" s="9">
        <v>0</v>
      </c>
      <c r="O114" s="12">
        <v>0</v>
      </c>
      <c r="P114" s="13" t="s">
        <v>862</v>
      </c>
      <c r="Q114" s="9" t="s">
        <v>1499</v>
      </c>
      <c r="R114" s="7" t="s">
        <v>1028</v>
      </c>
    </row>
    <row r="115" spans="1:18" x14ac:dyDescent="0.25">
      <c r="A115" s="9" t="s">
        <v>237</v>
      </c>
      <c r="B115" s="4" t="s">
        <v>102</v>
      </c>
      <c r="C115" s="4" t="s">
        <v>11</v>
      </c>
      <c r="D115" s="8" t="s">
        <v>714</v>
      </c>
      <c r="E115" s="4" t="s">
        <v>1293</v>
      </c>
      <c r="F115" s="6">
        <v>27753000</v>
      </c>
      <c r="G115" s="8">
        <v>330</v>
      </c>
      <c r="H115" s="10">
        <v>45687</v>
      </c>
      <c r="I115" s="10">
        <v>46020</v>
      </c>
      <c r="J115" s="12">
        <v>17745100</v>
      </c>
      <c r="K115" s="13">
        <f t="shared" si="4"/>
        <v>10007900</v>
      </c>
      <c r="L115" s="16">
        <f t="shared" si="5"/>
        <v>0.6393939393939394</v>
      </c>
      <c r="M115" s="9">
        <v>0</v>
      </c>
      <c r="N115" s="9">
        <v>0</v>
      </c>
      <c r="O115" s="12">
        <v>0</v>
      </c>
      <c r="P115" s="13" t="s">
        <v>340</v>
      </c>
      <c r="Q115" s="9" t="s">
        <v>1495</v>
      </c>
      <c r="R115" s="7" t="s">
        <v>446</v>
      </c>
    </row>
    <row r="116" spans="1:18" x14ac:dyDescent="0.25">
      <c r="A116" s="9" t="s">
        <v>238</v>
      </c>
      <c r="B116" s="4" t="s">
        <v>102</v>
      </c>
      <c r="C116" s="4" t="s">
        <v>10</v>
      </c>
      <c r="D116" s="8" t="s">
        <v>715</v>
      </c>
      <c r="E116" s="4" t="s">
        <v>1320</v>
      </c>
      <c r="F116" s="6">
        <v>97372000</v>
      </c>
      <c r="G116" s="8">
        <v>330</v>
      </c>
      <c r="H116" s="10">
        <v>45688</v>
      </c>
      <c r="I116" s="10">
        <v>46021</v>
      </c>
      <c r="J116" s="12">
        <v>71111067</v>
      </c>
      <c r="K116" s="13">
        <f t="shared" si="4"/>
        <v>26260933</v>
      </c>
      <c r="L116" s="16">
        <f t="shared" si="5"/>
        <v>0.73030303372632788</v>
      </c>
      <c r="M116" s="9">
        <v>0</v>
      </c>
      <c r="N116" s="9">
        <v>0</v>
      </c>
      <c r="O116" s="12">
        <v>0</v>
      </c>
      <c r="P116" s="13" t="s">
        <v>341</v>
      </c>
      <c r="Q116" s="9" t="s">
        <v>349</v>
      </c>
      <c r="R116" s="7" t="s">
        <v>447</v>
      </c>
    </row>
    <row r="117" spans="1:18" x14ac:dyDescent="0.25">
      <c r="A117" s="9" t="s">
        <v>239</v>
      </c>
      <c r="B117" s="4" t="s">
        <v>102</v>
      </c>
      <c r="C117" s="4" t="s">
        <v>10</v>
      </c>
      <c r="D117" s="8" t="s">
        <v>56</v>
      </c>
      <c r="E117" s="4" t="s">
        <v>1321</v>
      </c>
      <c r="F117" s="6">
        <v>90640000</v>
      </c>
      <c r="G117" s="8">
        <v>330</v>
      </c>
      <c r="H117" s="10">
        <v>45686</v>
      </c>
      <c r="I117" s="10">
        <v>46020</v>
      </c>
      <c r="J117" s="12">
        <v>66469333</v>
      </c>
      <c r="K117" s="13">
        <f t="shared" si="4"/>
        <v>24170667</v>
      </c>
      <c r="L117" s="16">
        <f t="shared" si="5"/>
        <v>0.73333332965578113</v>
      </c>
      <c r="M117" s="9">
        <v>0</v>
      </c>
      <c r="N117" s="9">
        <v>0</v>
      </c>
      <c r="O117" s="12">
        <v>0</v>
      </c>
      <c r="P117" s="13" t="s">
        <v>342</v>
      </c>
      <c r="Q117" s="9" t="s">
        <v>38</v>
      </c>
      <c r="R117" s="7" t="s">
        <v>448</v>
      </c>
    </row>
    <row r="118" spans="1:18" x14ac:dyDescent="0.25">
      <c r="A118" s="9" t="s">
        <v>460</v>
      </c>
      <c r="B118" s="4" t="s">
        <v>102</v>
      </c>
      <c r="C118" s="4" t="s">
        <v>10</v>
      </c>
      <c r="D118" s="8" t="s">
        <v>716</v>
      </c>
      <c r="E118" s="4" t="s">
        <v>1322</v>
      </c>
      <c r="F118" s="6">
        <v>100000000</v>
      </c>
      <c r="G118" s="8">
        <v>300</v>
      </c>
      <c r="H118" s="10">
        <v>45691</v>
      </c>
      <c r="I118" s="10">
        <v>45993</v>
      </c>
      <c r="J118" s="12">
        <v>69333333</v>
      </c>
      <c r="K118" s="13">
        <f t="shared" si="4"/>
        <v>30666667</v>
      </c>
      <c r="L118" s="16">
        <f t="shared" si="5"/>
        <v>0.69333332999999997</v>
      </c>
      <c r="M118" s="9">
        <v>0</v>
      </c>
      <c r="N118" s="9">
        <v>0</v>
      </c>
      <c r="O118" s="12">
        <v>0</v>
      </c>
      <c r="P118" s="13" t="s">
        <v>863</v>
      </c>
      <c r="Q118" s="9" t="s">
        <v>1493</v>
      </c>
      <c r="R118" s="7" t="s">
        <v>1029</v>
      </c>
    </row>
    <row r="119" spans="1:18" x14ac:dyDescent="0.25">
      <c r="A119" s="9" t="s">
        <v>240</v>
      </c>
      <c r="B119" s="4" t="s">
        <v>102</v>
      </c>
      <c r="C119" s="4" t="s">
        <v>10</v>
      </c>
      <c r="D119" s="8" t="s">
        <v>717</v>
      </c>
      <c r="E119" s="4" t="s">
        <v>1288</v>
      </c>
      <c r="F119" s="6">
        <v>60804009</v>
      </c>
      <c r="G119" s="8">
        <v>315</v>
      </c>
      <c r="H119" s="10">
        <v>45687</v>
      </c>
      <c r="I119" s="10">
        <v>46005</v>
      </c>
      <c r="J119" s="12">
        <v>40729035</v>
      </c>
      <c r="K119" s="13">
        <f t="shared" si="4"/>
        <v>20074974</v>
      </c>
      <c r="L119" s="16">
        <f t="shared" si="5"/>
        <v>0.66984127641978342</v>
      </c>
      <c r="M119" s="9">
        <v>0</v>
      </c>
      <c r="N119" s="9">
        <v>0</v>
      </c>
      <c r="O119" s="12">
        <v>0</v>
      </c>
      <c r="P119" s="13" t="s">
        <v>343</v>
      </c>
      <c r="Q119" s="9" t="s">
        <v>1494</v>
      </c>
      <c r="R119" s="7" t="s">
        <v>449</v>
      </c>
    </row>
    <row r="120" spans="1:18" x14ac:dyDescent="0.25">
      <c r="A120" s="9" t="s">
        <v>461</v>
      </c>
      <c r="B120" s="4" t="s">
        <v>102</v>
      </c>
      <c r="C120" s="4" t="s">
        <v>10</v>
      </c>
      <c r="D120" s="8" t="s">
        <v>718</v>
      </c>
      <c r="E120" s="4" t="s">
        <v>1305</v>
      </c>
      <c r="F120" s="6">
        <v>36000000</v>
      </c>
      <c r="G120" s="8">
        <v>270</v>
      </c>
      <c r="H120" s="10">
        <v>45691</v>
      </c>
      <c r="I120" s="10">
        <v>45963</v>
      </c>
      <c r="J120" s="12">
        <v>27998880</v>
      </c>
      <c r="K120" s="13">
        <f t="shared" si="4"/>
        <v>8001120</v>
      </c>
      <c r="L120" s="16">
        <f t="shared" si="5"/>
        <v>0.7777466666666667</v>
      </c>
      <c r="M120" s="9">
        <v>0</v>
      </c>
      <c r="N120" s="9">
        <v>0</v>
      </c>
      <c r="O120" s="12">
        <v>0</v>
      </c>
      <c r="P120" s="13" t="s">
        <v>864</v>
      </c>
      <c r="Q120" s="9" t="s">
        <v>44</v>
      </c>
      <c r="R120" s="7" t="s">
        <v>1030</v>
      </c>
    </row>
    <row r="121" spans="1:18" x14ac:dyDescent="0.25">
      <c r="A121" s="9" t="s">
        <v>462</v>
      </c>
      <c r="B121" s="4" t="s">
        <v>102</v>
      </c>
      <c r="C121" s="4" t="s">
        <v>10</v>
      </c>
      <c r="D121" s="8" t="s">
        <v>719</v>
      </c>
      <c r="E121" s="4" t="s">
        <v>1323</v>
      </c>
      <c r="F121" s="6">
        <v>102027970</v>
      </c>
      <c r="G121" s="8">
        <v>330</v>
      </c>
      <c r="H121" s="10">
        <v>45692</v>
      </c>
      <c r="I121" s="10">
        <v>46022</v>
      </c>
      <c r="J121" s="12">
        <v>63999363</v>
      </c>
      <c r="K121" s="13">
        <f t="shared" si="4"/>
        <v>38028607</v>
      </c>
      <c r="L121" s="16">
        <f t="shared" si="5"/>
        <v>0.62727272727272732</v>
      </c>
      <c r="M121" s="9">
        <v>0</v>
      </c>
      <c r="N121" s="9">
        <v>0</v>
      </c>
      <c r="O121" s="12">
        <v>0</v>
      </c>
      <c r="P121" s="13" t="s">
        <v>865</v>
      </c>
      <c r="Q121" s="9" t="s">
        <v>47</v>
      </c>
      <c r="R121" s="7" t="s">
        <v>1031</v>
      </c>
    </row>
    <row r="122" spans="1:18" x14ac:dyDescent="0.25">
      <c r="A122" s="9" t="s">
        <v>241</v>
      </c>
      <c r="B122" s="4" t="s">
        <v>102</v>
      </c>
      <c r="C122" s="4" t="s">
        <v>10</v>
      </c>
      <c r="D122" s="8" t="s">
        <v>720</v>
      </c>
      <c r="E122" s="4" t="s">
        <v>1324</v>
      </c>
      <c r="F122" s="6">
        <v>119229000</v>
      </c>
      <c r="G122" s="8">
        <v>330</v>
      </c>
      <c r="H122" s="10">
        <v>45686</v>
      </c>
      <c r="I122" s="10">
        <v>46019</v>
      </c>
      <c r="J122" s="12">
        <v>76956900</v>
      </c>
      <c r="K122" s="13">
        <f t="shared" si="4"/>
        <v>42272100</v>
      </c>
      <c r="L122" s="16">
        <f t="shared" si="5"/>
        <v>0.6454545454545455</v>
      </c>
      <c r="M122" s="9">
        <v>0</v>
      </c>
      <c r="N122" s="9">
        <v>0</v>
      </c>
      <c r="O122" s="12">
        <v>0</v>
      </c>
      <c r="P122" s="13" t="s">
        <v>344</v>
      </c>
      <c r="Q122" s="9" t="s">
        <v>49</v>
      </c>
      <c r="R122" s="7" t="s">
        <v>450</v>
      </c>
    </row>
    <row r="123" spans="1:18" x14ac:dyDescent="0.25">
      <c r="A123" s="9" t="s">
        <v>242</v>
      </c>
      <c r="B123" s="4" t="s">
        <v>102</v>
      </c>
      <c r="C123" s="4" t="s">
        <v>10</v>
      </c>
      <c r="D123" s="8" t="s">
        <v>721</v>
      </c>
      <c r="E123" s="4" t="s">
        <v>1325</v>
      </c>
      <c r="F123" s="6">
        <v>151645388</v>
      </c>
      <c r="G123" s="8">
        <v>284</v>
      </c>
      <c r="H123" s="10">
        <v>45687</v>
      </c>
      <c r="I123" s="10">
        <v>45974</v>
      </c>
      <c r="J123" s="12">
        <v>112666116</v>
      </c>
      <c r="K123" s="13">
        <f t="shared" si="4"/>
        <v>38979272</v>
      </c>
      <c r="L123" s="16">
        <f t="shared" si="5"/>
        <v>0.74295774824355354</v>
      </c>
      <c r="M123" s="9">
        <v>0</v>
      </c>
      <c r="N123" s="9">
        <v>0</v>
      </c>
      <c r="O123" s="12">
        <v>0</v>
      </c>
      <c r="P123" s="13" t="s">
        <v>345</v>
      </c>
      <c r="Q123" s="9" t="s">
        <v>45</v>
      </c>
      <c r="R123" s="7" t="s">
        <v>451</v>
      </c>
    </row>
    <row r="124" spans="1:18" x14ac:dyDescent="0.25">
      <c r="A124" s="9" t="s">
        <v>463</v>
      </c>
      <c r="B124" s="4" t="s">
        <v>102</v>
      </c>
      <c r="C124" s="4" t="s">
        <v>10</v>
      </c>
      <c r="D124" s="8" t="s">
        <v>722</v>
      </c>
      <c r="E124" s="4" t="s">
        <v>1306</v>
      </c>
      <c r="F124" s="6">
        <v>36000000</v>
      </c>
      <c r="G124" s="8">
        <v>270</v>
      </c>
      <c r="H124" s="10">
        <v>45691</v>
      </c>
      <c r="I124" s="10">
        <v>45963</v>
      </c>
      <c r="J124" s="12">
        <v>34552003</v>
      </c>
      <c r="K124" s="13">
        <f t="shared" si="4"/>
        <v>1447997</v>
      </c>
      <c r="L124" s="16">
        <f t="shared" si="5"/>
        <v>0.95977786111111107</v>
      </c>
      <c r="M124" s="9">
        <v>0</v>
      </c>
      <c r="N124" s="9">
        <v>0</v>
      </c>
      <c r="O124" s="12">
        <v>0</v>
      </c>
      <c r="P124" s="13" t="s">
        <v>866</v>
      </c>
      <c r="Q124" s="9" t="s">
        <v>44</v>
      </c>
      <c r="R124" s="7" t="s">
        <v>1032</v>
      </c>
    </row>
    <row r="125" spans="1:18" x14ac:dyDescent="0.25">
      <c r="A125" s="9" t="s">
        <v>243</v>
      </c>
      <c r="B125" s="4" t="s">
        <v>102</v>
      </c>
      <c r="C125" s="4" t="s">
        <v>10</v>
      </c>
      <c r="D125" s="8" t="s">
        <v>723</v>
      </c>
      <c r="E125" s="4" t="s">
        <v>1326</v>
      </c>
      <c r="F125" s="6">
        <v>33653110</v>
      </c>
      <c r="G125" s="8">
        <v>300</v>
      </c>
      <c r="H125" s="10">
        <v>45687</v>
      </c>
      <c r="I125" s="10">
        <v>45990</v>
      </c>
      <c r="J125" s="12">
        <v>23669354</v>
      </c>
      <c r="K125" s="13">
        <f t="shared" si="4"/>
        <v>9983756</v>
      </c>
      <c r="L125" s="16">
        <f t="shared" si="5"/>
        <v>0.70333333234283546</v>
      </c>
      <c r="M125" s="9">
        <v>0</v>
      </c>
      <c r="N125" s="9">
        <v>0</v>
      </c>
      <c r="O125" s="12">
        <v>0</v>
      </c>
      <c r="P125" s="13" t="s">
        <v>346</v>
      </c>
      <c r="Q125" s="9" t="s">
        <v>43</v>
      </c>
      <c r="R125" s="7" t="s">
        <v>452</v>
      </c>
    </row>
    <row r="126" spans="1:18" x14ac:dyDescent="0.25">
      <c r="A126" s="9" t="s">
        <v>464</v>
      </c>
      <c r="B126" s="4" t="s">
        <v>102</v>
      </c>
      <c r="C126" s="4" t="s">
        <v>10</v>
      </c>
      <c r="D126" s="8" t="s">
        <v>724</v>
      </c>
      <c r="E126" s="4" t="s">
        <v>1327</v>
      </c>
      <c r="F126" s="6">
        <v>60804009</v>
      </c>
      <c r="G126" s="8">
        <v>315</v>
      </c>
      <c r="H126" s="10">
        <v>45692</v>
      </c>
      <c r="I126" s="10">
        <v>46009</v>
      </c>
      <c r="J126" s="12">
        <v>39956920</v>
      </c>
      <c r="K126" s="13">
        <f t="shared" si="4"/>
        <v>20847089</v>
      </c>
      <c r="L126" s="16">
        <f t="shared" si="5"/>
        <v>0.65714285385360038</v>
      </c>
      <c r="M126" s="9">
        <v>0</v>
      </c>
      <c r="N126" s="9">
        <v>0</v>
      </c>
      <c r="O126" s="12">
        <v>0</v>
      </c>
      <c r="P126" s="13" t="s">
        <v>867</v>
      </c>
      <c r="Q126" s="9" t="s">
        <v>1494</v>
      </c>
      <c r="R126" s="7" t="s">
        <v>1033</v>
      </c>
    </row>
    <row r="127" spans="1:18" x14ac:dyDescent="0.25">
      <c r="A127" s="9" t="s">
        <v>465</v>
      </c>
      <c r="B127" s="4" t="s">
        <v>102</v>
      </c>
      <c r="C127" s="4" t="s">
        <v>10</v>
      </c>
      <c r="D127" s="8" t="s">
        <v>725</v>
      </c>
      <c r="E127" s="4" t="s">
        <v>1325</v>
      </c>
      <c r="F127" s="6">
        <v>63940909</v>
      </c>
      <c r="G127" s="8">
        <v>285</v>
      </c>
      <c r="H127" s="10">
        <v>45691</v>
      </c>
      <c r="I127" s="10">
        <v>45978</v>
      </c>
      <c r="J127" s="12">
        <v>46665646</v>
      </c>
      <c r="K127" s="13">
        <f t="shared" si="4"/>
        <v>17275263</v>
      </c>
      <c r="L127" s="16">
        <f t="shared" si="5"/>
        <v>0.72982456348876745</v>
      </c>
      <c r="M127" s="9">
        <v>0</v>
      </c>
      <c r="N127" s="9">
        <v>0</v>
      </c>
      <c r="O127" s="12">
        <v>0</v>
      </c>
      <c r="P127" s="13" t="s">
        <v>868</v>
      </c>
      <c r="Q127" s="9" t="s">
        <v>44</v>
      </c>
      <c r="R127" s="7" t="s">
        <v>1034</v>
      </c>
    </row>
    <row r="128" spans="1:18" x14ac:dyDescent="0.25">
      <c r="A128" s="9" t="s">
        <v>466</v>
      </c>
      <c r="B128" s="4" t="s">
        <v>102</v>
      </c>
      <c r="C128" s="4" t="s">
        <v>10</v>
      </c>
      <c r="D128" s="8" t="s">
        <v>726</v>
      </c>
      <c r="E128" s="4" t="s">
        <v>1328</v>
      </c>
      <c r="F128" s="6">
        <v>63940909</v>
      </c>
      <c r="G128" s="8">
        <v>285</v>
      </c>
      <c r="H128" s="10">
        <v>45692</v>
      </c>
      <c r="I128" s="10">
        <v>45979</v>
      </c>
      <c r="J128" s="12">
        <v>46441292</v>
      </c>
      <c r="K128" s="13">
        <f t="shared" si="4"/>
        <v>17499617</v>
      </c>
      <c r="L128" s="16">
        <f t="shared" si="5"/>
        <v>0.7263157926015722</v>
      </c>
      <c r="M128" s="9">
        <v>0</v>
      </c>
      <c r="N128" s="9">
        <v>0</v>
      </c>
      <c r="O128" s="12">
        <v>0</v>
      </c>
      <c r="P128" s="13" t="s">
        <v>869</v>
      </c>
      <c r="Q128" s="9" t="s">
        <v>44</v>
      </c>
      <c r="R128" s="7" t="s">
        <v>1035</v>
      </c>
    </row>
    <row r="129" spans="1:18" x14ac:dyDescent="0.25">
      <c r="A129" s="9" t="s">
        <v>467</v>
      </c>
      <c r="B129" s="4" t="s">
        <v>102</v>
      </c>
      <c r="C129" s="4" t="s">
        <v>10</v>
      </c>
      <c r="D129" s="8" t="s">
        <v>727</v>
      </c>
      <c r="E129" s="4" t="s">
        <v>1329</v>
      </c>
      <c r="F129" s="6">
        <v>60804009</v>
      </c>
      <c r="G129" s="8">
        <v>320</v>
      </c>
      <c r="H129" s="10">
        <v>45694</v>
      </c>
      <c r="I129" s="10">
        <v>46011</v>
      </c>
      <c r="J129" s="12">
        <v>39570863</v>
      </c>
      <c r="K129" s="13">
        <f t="shared" si="4"/>
        <v>21233146</v>
      </c>
      <c r="L129" s="16">
        <f t="shared" si="5"/>
        <v>0.65079365079365081</v>
      </c>
      <c r="M129" s="9">
        <v>0</v>
      </c>
      <c r="N129" s="9">
        <v>0</v>
      </c>
      <c r="O129" s="12">
        <v>0</v>
      </c>
      <c r="P129" s="13" t="s">
        <v>870</v>
      </c>
      <c r="Q129" s="9" t="s">
        <v>1494</v>
      </c>
      <c r="R129" s="7" t="s">
        <v>1036</v>
      </c>
    </row>
    <row r="130" spans="1:18" x14ac:dyDescent="0.25">
      <c r="A130" s="9" t="s">
        <v>468</v>
      </c>
      <c r="B130" s="4" t="s">
        <v>102</v>
      </c>
      <c r="C130" s="4" t="s">
        <v>10</v>
      </c>
      <c r="D130" s="8" t="s">
        <v>728</v>
      </c>
      <c r="E130" s="4" t="s">
        <v>1330</v>
      </c>
      <c r="F130" s="6">
        <v>168707473</v>
      </c>
      <c r="G130" s="8">
        <v>330</v>
      </c>
      <c r="H130" s="10">
        <v>45691</v>
      </c>
      <c r="I130" s="10">
        <v>46024</v>
      </c>
      <c r="J130" s="12">
        <v>60325702</v>
      </c>
      <c r="K130" s="13">
        <f t="shared" si="4"/>
        <v>108381771</v>
      </c>
      <c r="L130" s="16">
        <f t="shared" si="5"/>
        <v>0.35757575480962839</v>
      </c>
      <c r="M130" s="9">
        <v>0</v>
      </c>
      <c r="N130" s="9">
        <v>0</v>
      </c>
      <c r="O130" s="12">
        <v>0</v>
      </c>
      <c r="P130" s="13" t="s">
        <v>871</v>
      </c>
      <c r="Q130" s="9" t="s">
        <v>49</v>
      </c>
      <c r="R130" s="7" t="s">
        <v>1037</v>
      </c>
    </row>
    <row r="131" spans="1:18" x14ac:dyDescent="0.25">
      <c r="A131" s="9" t="s">
        <v>469</v>
      </c>
      <c r="B131" s="4" t="s">
        <v>102</v>
      </c>
      <c r="C131" s="4" t="s">
        <v>10</v>
      </c>
      <c r="D131" s="8" t="s">
        <v>729</v>
      </c>
      <c r="E131" s="4" t="s">
        <v>1331</v>
      </c>
      <c r="F131" s="6">
        <v>130295000</v>
      </c>
      <c r="G131" s="8">
        <v>330</v>
      </c>
      <c r="H131" s="10">
        <v>45691</v>
      </c>
      <c r="I131" s="10">
        <v>46022</v>
      </c>
      <c r="J131" s="12">
        <v>82125333</v>
      </c>
      <c r="K131" s="13">
        <f t="shared" si="4"/>
        <v>48169667</v>
      </c>
      <c r="L131" s="16">
        <f t="shared" si="5"/>
        <v>0.63030302774473312</v>
      </c>
      <c r="M131" s="9">
        <v>0</v>
      </c>
      <c r="N131" s="9">
        <v>0</v>
      </c>
      <c r="O131" s="12">
        <v>0</v>
      </c>
      <c r="P131" s="13" t="s">
        <v>872</v>
      </c>
      <c r="Q131" s="9" t="s">
        <v>350</v>
      </c>
      <c r="R131" s="7" t="s">
        <v>1038</v>
      </c>
    </row>
    <row r="132" spans="1:18" x14ac:dyDescent="0.25">
      <c r="A132" s="9" t="s">
        <v>470</v>
      </c>
      <c r="B132" s="4" t="s">
        <v>102</v>
      </c>
      <c r="C132" s="4" t="s">
        <v>10</v>
      </c>
      <c r="D132" s="8" t="s">
        <v>730</v>
      </c>
      <c r="E132" s="4" t="s">
        <v>1332</v>
      </c>
      <c r="F132" s="6">
        <v>74036842</v>
      </c>
      <c r="G132" s="8">
        <v>330</v>
      </c>
      <c r="H132" s="10">
        <v>45693</v>
      </c>
      <c r="I132" s="10">
        <v>46022</v>
      </c>
      <c r="J132" s="12">
        <v>46216938</v>
      </c>
      <c r="K132" s="13">
        <f t="shared" si="4"/>
        <v>27819904</v>
      </c>
      <c r="L132" s="16">
        <f t="shared" si="5"/>
        <v>0.62424242784423467</v>
      </c>
      <c r="M132" s="9">
        <v>0</v>
      </c>
      <c r="N132" s="9">
        <v>0</v>
      </c>
      <c r="O132" s="12">
        <v>0</v>
      </c>
      <c r="P132" s="13" t="s">
        <v>873</v>
      </c>
      <c r="Q132" s="9" t="s">
        <v>1018</v>
      </c>
      <c r="R132" s="7" t="s">
        <v>1039</v>
      </c>
    </row>
    <row r="133" spans="1:18" x14ac:dyDescent="0.25">
      <c r="A133" s="9" t="s">
        <v>471</v>
      </c>
      <c r="B133" s="4" t="s">
        <v>102</v>
      </c>
      <c r="C133" s="4" t="s">
        <v>10</v>
      </c>
      <c r="D133" s="8" t="s">
        <v>731</v>
      </c>
      <c r="E133" s="4" t="s">
        <v>1279</v>
      </c>
      <c r="F133" s="6">
        <v>79505465</v>
      </c>
      <c r="G133" s="8">
        <v>315</v>
      </c>
      <c r="H133" s="10">
        <v>45692</v>
      </c>
      <c r="I133" s="10">
        <v>46009</v>
      </c>
      <c r="J133" s="12">
        <v>52246448</v>
      </c>
      <c r="K133" s="13">
        <f t="shared" si="4"/>
        <v>27259017</v>
      </c>
      <c r="L133" s="16">
        <f t="shared" si="5"/>
        <v>0.65714285175239207</v>
      </c>
      <c r="M133" s="9">
        <v>0</v>
      </c>
      <c r="N133" s="9">
        <v>0</v>
      </c>
      <c r="O133" s="12">
        <v>0</v>
      </c>
      <c r="P133" s="13" t="s">
        <v>874</v>
      </c>
      <c r="Q133" s="9" t="s">
        <v>1494</v>
      </c>
      <c r="R133" s="7" t="s">
        <v>1040</v>
      </c>
    </row>
    <row r="134" spans="1:18" x14ac:dyDescent="0.25">
      <c r="A134" s="9" t="s">
        <v>472</v>
      </c>
      <c r="B134" s="4" t="s">
        <v>102</v>
      </c>
      <c r="C134" s="4" t="s">
        <v>10</v>
      </c>
      <c r="D134" s="8" t="s">
        <v>732</v>
      </c>
      <c r="E134" s="4" t="s">
        <v>1305</v>
      </c>
      <c r="F134" s="6">
        <v>36000000</v>
      </c>
      <c r="G134" s="8">
        <v>270</v>
      </c>
      <c r="H134" s="10">
        <v>45694</v>
      </c>
      <c r="I134" s="10">
        <v>45966</v>
      </c>
      <c r="J134" s="12">
        <v>28636332</v>
      </c>
      <c r="K134" s="13">
        <f t="shared" si="4"/>
        <v>7363668</v>
      </c>
      <c r="L134" s="16">
        <f t="shared" si="5"/>
        <v>0.79545366666666661</v>
      </c>
      <c r="M134" s="9">
        <v>0</v>
      </c>
      <c r="N134" s="9">
        <v>0</v>
      </c>
      <c r="O134" s="12">
        <v>0</v>
      </c>
      <c r="P134" s="13" t="s">
        <v>875</v>
      </c>
      <c r="Q134" s="9" t="s">
        <v>44</v>
      </c>
      <c r="R134" s="7" t="s">
        <v>1041</v>
      </c>
    </row>
    <row r="135" spans="1:18" x14ac:dyDescent="0.25">
      <c r="A135" s="9" t="s">
        <v>473</v>
      </c>
      <c r="B135" s="4" t="s">
        <v>102</v>
      </c>
      <c r="C135" s="4" t="s">
        <v>10</v>
      </c>
      <c r="D135" s="8" t="s">
        <v>733</v>
      </c>
      <c r="E135" s="4" t="s">
        <v>1333</v>
      </c>
      <c r="F135" s="6">
        <v>46273018</v>
      </c>
      <c r="G135" s="8">
        <v>330</v>
      </c>
      <c r="H135" s="10">
        <v>45692</v>
      </c>
      <c r="I135" s="10">
        <v>46022</v>
      </c>
      <c r="J135" s="12">
        <v>29025802</v>
      </c>
      <c r="K135" s="13">
        <f t="shared" si="4"/>
        <v>17247216</v>
      </c>
      <c r="L135" s="16">
        <f t="shared" si="5"/>
        <v>0.62727272295055403</v>
      </c>
      <c r="M135" s="9">
        <v>0</v>
      </c>
      <c r="N135" s="9">
        <v>0</v>
      </c>
      <c r="O135" s="12">
        <v>0</v>
      </c>
      <c r="P135" s="13" t="s">
        <v>876</v>
      </c>
      <c r="Q135" s="9" t="s">
        <v>40</v>
      </c>
      <c r="R135" s="7" t="s">
        <v>1042</v>
      </c>
    </row>
    <row r="136" spans="1:18" x14ac:dyDescent="0.25">
      <c r="A136" s="9" t="s">
        <v>474</v>
      </c>
      <c r="B136" s="4" t="s">
        <v>102</v>
      </c>
      <c r="C136" s="4" t="s">
        <v>10</v>
      </c>
      <c r="D136" s="8" t="s">
        <v>734</v>
      </c>
      <c r="E136" s="4" t="s">
        <v>1334</v>
      </c>
      <c r="F136" s="6">
        <v>92750097</v>
      </c>
      <c r="G136" s="8">
        <v>330</v>
      </c>
      <c r="H136" s="10">
        <v>45689</v>
      </c>
      <c r="I136" s="10">
        <v>46022</v>
      </c>
      <c r="J136" s="12">
        <v>59022789</v>
      </c>
      <c r="K136" s="13">
        <f t="shared" si="4"/>
        <v>33727308</v>
      </c>
      <c r="L136" s="16">
        <f t="shared" si="5"/>
        <v>0.63636363636363635</v>
      </c>
      <c r="M136" s="9">
        <v>0</v>
      </c>
      <c r="N136" s="9">
        <v>0</v>
      </c>
      <c r="O136" s="12">
        <v>0</v>
      </c>
      <c r="P136" s="13" t="s">
        <v>877</v>
      </c>
      <c r="Q136" s="9" t="s">
        <v>1749</v>
      </c>
      <c r="R136" s="7" t="s">
        <v>1043</v>
      </c>
    </row>
    <row r="137" spans="1:18" x14ac:dyDescent="0.25">
      <c r="A137" s="9" t="s">
        <v>475</v>
      </c>
      <c r="B137" s="4" t="s">
        <v>102</v>
      </c>
      <c r="C137" s="4" t="s">
        <v>10</v>
      </c>
      <c r="D137" s="8" t="s">
        <v>735</v>
      </c>
      <c r="E137" s="4" t="s">
        <v>1335</v>
      </c>
      <c r="F137" s="6">
        <v>36000000</v>
      </c>
      <c r="G137" s="8">
        <v>270</v>
      </c>
      <c r="H137" s="10">
        <v>45692</v>
      </c>
      <c r="I137" s="10">
        <v>45964</v>
      </c>
      <c r="J137" s="12">
        <v>27767229</v>
      </c>
      <c r="K137" s="13">
        <f t="shared" si="4"/>
        <v>8232771</v>
      </c>
      <c r="L137" s="16">
        <f t="shared" si="5"/>
        <v>0.77131191666666665</v>
      </c>
      <c r="M137" s="9">
        <v>0</v>
      </c>
      <c r="N137" s="9">
        <v>0</v>
      </c>
      <c r="O137" s="12">
        <v>0</v>
      </c>
      <c r="P137" s="13" t="s">
        <v>878</v>
      </c>
      <c r="Q137" s="9" t="s">
        <v>44</v>
      </c>
      <c r="R137" s="7" t="s">
        <v>1044</v>
      </c>
    </row>
    <row r="138" spans="1:18" x14ac:dyDescent="0.25">
      <c r="A138" s="9" t="s">
        <v>476</v>
      </c>
      <c r="B138" s="4" t="s">
        <v>102</v>
      </c>
      <c r="C138" s="4" t="s">
        <v>10</v>
      </c>
      <c r="D138" s="8" t="s">
        <v>736</v>
      </c>
      <c r="E138" s="4" t="s">
        <v>1336</v>
      </c>
      <c r="F138" s="6">
        <v>64724000</v>
      </c>
      <c r="G138" s="8">
        <v>330</v>
      </c>
      <c r="H138" s="10">
        <v>45692</v>
      </c>
      <c r="I138" s="10">
        <v>46022</v>
      </c>
      <c r="J138" s="12">
        <v>40599600</v>
      </c>
      <c r="K138" s="13">
        <f t="shared" si="4"/>
        <v>24124400</v>
      </c>
      <c r="L138" s="16">
        <f t="shared" si="5"/>
        <v>0.62727272727272732</v>
      </c>
      <c r="M138" s="9">
        <v>0</v>
      </c>
      <c r="N138" s="9">
        <v>0</v>
      </c>
      <c r="O138" s="12">
        <v>0</v>
      </c>
      <c r="P138" s="13" t="s">
        <v>879</v>
      </c>
      <c r="Q138" s="9" t="s">
        <v>49</v>
      </c>
      <c r="R138" s="7" t="s">
        <v>1045</v>
      </c>
    </row>
    <row r="139" spans="1:18" x14ac:dyDescent="0.25">
      <c r="A139" s="9" t="s">
        <v>477</v>
      </c>
      <c r="B139" s="4" t="s">
        <v>102</v>
      </c>
      <c r="C139" s="4" t="s">
        <v>10</v>
      </c>
      <c r="D139" s="8" t="s">
        <v>737</v>
      </c>
      <c r="E139" s="4" t="s">
        <v>1337</v>
      </c>
      <c r="F139" s="6">
        <v>119000000</v>
      </c>
      <c r="G139" s="8">
        <v>300</v>
      </c>
      <c r="H139" s="10">
        <v>45692</v>
      </c>
      <c r="I139" s="10">
        <v>45994</v>
      </c>
      <c r="J139" s="12">
        <v>82110000</v>
      </c>
      <c r="K139" s="13">
        <f t="shared" si="4"/>
        <v>36890000</v>
      </c>
      <c r="L139" s="16">
        <f t="shared" si="5"/>
        <v>0.69</v>
      </c>
      <c r="M139" s="9">
        <v>0</v>
      </c>
      <c r="N139" s="9">
        <v>0</v>
      </c>
      <c r="O139" s="12">
        <v>0</v>
      </c>
      <c r="P139" s="13" t="s">
        <v>880</v>
      </c>
      <c r="Q139" s="9" t="s">
        <v>1493</v>
      </c>
      <c r="R139" s="7" t="s">
        <v>1046</v>
      </c>
    </row>
    <row r="140" spans="1:18" x14ac:dyDescent="0.25">
      <c r="A140" s="9" t="s">
        <v>244</v>
      </c>
      <c r="B140" s="4" t="s">
        <v>102</v>
      </c>
      <c r="C140" s="4" t="s">
        <v>10</v>
      </c>
      <c r="D140" s="8" t="s">
        <v>54</v>
      </c>
      <c r="E140" s="4" t="s">
        <v>1338</v>
      </c>
      <c r="F140" s="6">
        <v>99000000</v>
      </c>
      <c r="G140" s="8">
        <v>330</v>
      </c>
      <c r="H140" s="10">
        <v>45688</v>
      </c>
      <c r="I140" s="10">
        <v>46022</v>
      </c>
      <c r="J140" s="12">
        <v>63000000</v>
      </c>
      <c r="K140" s="13">
        <f t="shared" si="4"/>
        <v>36000000</v>
      </c>
      <c r="L140" s="16">
        <f t="shared" si="5"/>
        <v>0.63636363636363635</v>
      </c>
      <c r="M140" s="9">
        <v>0</v>
      </c>
      <c r="N140" s="9">
        <v>0</v>
      </c>
      <c r="O140" s="12">
        <v>0</v>
      </c>
      <c r="P140" s="13" t="s">
        <v>347</v>
      </c>
      <c r="Q140" s="9" t="s">
        <v>69</v>
      </c>
      <c r="R140" s="7" t="s">
        <v>453</v>
      </c>
    </row>
    <row r="141" spans="1:18" x14ac:dyDescent="0.25">
      <c r="A141" s="9" t="s">
        <v>478</v>
      </c>
      <c r="B141" s="4" t="s">
        <v>102</v>
      </c>
      <c r="C141" s="4" t="s">
        <v>11</v>
      </c>
      <c r="D141" s="8" t="s">
        <v>738</v>
      </c>
      <c r="E141" s="4" t="s">
        <v>1339</v>
      </c>
      <c r="F141" s="6">
        <v>19981531</v>
      </c>
      <c r="G141" s="8">
        <v>285</v>
      </c>
      <c r="H141" s="10">
        <v>45694</v>
      </c>
      <c r="I141" s="10">
        <v>45982</v>
      </c>
      <c r="J141" s="12">
        <v>16475999</v>
      </c>
      <c r="K141" s="13">
        <f t="shared" si="4"/>
        <v>3505532</v>
      </c>
      <c r="L141" s="16">
        <f t="shared" si="5"/>
        <v>0.82456139121671912</v>
      </c>
      <c r="M141" s="9">
        <v>0</v>
      </c>
      <c r="N141" s="9">
        <v>0</v>
      </c>
      <c r="O141" s="12">
        <v>0</v>
      </c>
      <c r="P141" s="13" t="s">
        <v>881</v>
      </c>
      <c r="Q141" s="9" t="s">
        <v>46</v>
      </c>
      <c r="R141" s="7" t="s">
        <v>1047</v>
      </c>
    </row>
    <row r="142" spans="1:18" x14ac:dyDescent="0.25">
      <c r="A142" s="9" t="s">
        <v>479</v>
      </c>
      <c r="B142" s="4" t="s">
        <v>102</v>
      </c>
      <c r="C142" s="4" t="s">
        <v>10</v>
      </c>
      <c r="D142" s="8" t="s">
        <v>739</v>
      </c>
      <c r="E142" s="4" t="s">
        <v>1340</v>
      </c>
      <c r="F142" s="6">
        <v>36000000</v>
      </c>
      <c r="G142" s="8">
        <v>270</v>
      </c>
      <c r="H142" s="10">
        <v>45692</v>
      </c>
      <c r="I142" s="10">
        <v>45964</v>
      </c>
      <c r="J142" s="12">
        <v>27975587</v>
      </c>
      <c r="K142" s="13">
        <f t="shared" si="4"/>
        <v>8024413</v>
      </c>
      <c r="L142" s="16">
        <f t="shared" si="5"/>
        <v>0.77709963888888889</v>
      </c>
      <c r="M142" s="9">
        <v>0</v>
      </c>
      <c r="N142" s="9">
        <v>0</v>
      </c>
      <c r="O142" s="12">
        <v>0</v>
      </c>
      <c r="P142" s="13" t="s">
        <v>882</v>
      </c>
      <c r="Q142" s="9" t="s">
        <v>44</v>
      </c>
      <c r="R142" s="7" t="s">
        <v>1048</v>
      </c>
    </row>
    <row r="143" spans="1:18" x14ac:dyDescent="0.25">
      <c r="A143" s="9" t="s">
        <v>480</v>
      </c>
      <c r="B143" s="4" t="s">
        <v>102</v>
      </c>
      <c r="C143" s="4" t="s">
        <v>10</v>
      </c>
      <c r="D143" s="8" t="s">
        <v>55</v>
      </c>
      <c r="E143" s="4" t="s">
        <v>1341</v>
      </c>
      <c r="F143" s="6">
        <v>100837000</v>
      </c>
      <c r="G143" s="8">
        <v>330</v>
      </c>
      <c r="H143" s="10">
        <v>45691</v>
      </c>
      <c r="I143" s="10">
        <v>46022</v>
      </c>
      <c r="J143" s="12">
        <v>72724867</v>
      </c>
      <c r="K143" s="13">
        <f t="shared" ref="K143:K206" si="6">(O143+F143)-J143</f>
        <v>28112133</v>
      </c>
      <c r="L143" s="16">
        <f t="shared" ref="L143:L206" si="7">J143/(F143+O143)</f>
        <v>0.72121212451778616</v>
      </c>
      <c r="M143" s="9">
        <v>0</v>
      </c>
      <c r="N143" s="9">
        <v>0</v>
      </c>
      <c r="O143" s="12">
        <v>0</v>
      </c>
      <c r="P143" s="13" t="s">
        <v>883</v>
      </c>
      <c r="Q143" s="9" t="s">
        <v>38</v>
      </c>
      <c r="R143" s="7" t="s">
        <v>1049</v>
      </c>
    </row>
    <row r="144" spans="1:18" x14ac:dyDescent="0.25">
      <c r="A144" s="9" t="s">
        <v>481</v>
      </c>
      <c r="B144" s="4" t="s">
        <v>102</v>
      </c>
      <c r="C144" s="4" t="s">
        <v>10</v>
      </c>
      <c r="D144" s="8" t="s">
        <v>740</v>
      </c>
      <c r="E144" s="4" t="s">
        <v>1342</v>
      </c>
      <c r="F144" s="6">
        <v>111055252</v>
      </c>
      <c r="G144" s="8">
        <v>330</v>
      </c>
      <c r="H144" s="10">
        <v>45698</v>
      </c>
      <c r="I144" s="10">
        <v>46022</v>
      </c>
      <c r="J144" s="12">
        <v>77233879</v>
      </c>
      <c r="K144" s="13">
        <f t="shared" si="6"/>
        <v>33821373</v>
      </c>
      <c r="L144" s="16">
        <f t="shared" si="7"/>
        <v>0.69545453825092396</v>
      </c>
      <c r="M144" s="9">
        <v>1</v>
      </c>
      <c r="N144" s="9">
        <v>0</v>
      </c>
      <c r="O144" s="12">
        <v>0</v>
      </c>
      <c r="P144" s="13" t="s">
        <v>884</v>
      </c>
      <c r="Q144" s="9" t="s">
        <v>47</v>
      </c>
      <c r="R144" s="7" t="s">
        <v>1050</v>
      </c>
    </row>
    <row r="145" spans="1:18" x14ac:dyDescent="0.25">
      <c r="A145" s="9" t="s">
        <v>482</v>
      </c>
      <c r="B145" s="4" t="s">
        <v>102</v>
      </c>
      <c r="C145" s="4" t="s">
        <v>10</v>
      </c>
      <c r="D145" s="8" t="s">
        <v>741</v>
      </c>
      <c r="E145" s="4" t="s">
        <v>1343</v>
      </c>
      <c r="F145" s="6">
        <v>101800644</v>
      </c>
      <c r="G145" s="8">
        <v>330</v>
      </c>
      <c r="H145" s="10">
        <v>45691</v>
      </c>
      <c r="I145" s="10">
        <v>46022</v>
      </c>
      <c r="J145" s="12">
        <v>64165255</v>
      </c>
      <c r="K145" s="13">
        <f t="shared" si="6"/>
        <v>37635389</v>
      </c>
      <c r="L145" s="16">
        <f t="shared" si="7"/>
        <v>0.63030303619690264</v>
      </c>
      <c r="M145" s="9">
        <v>0</v>
      </c>
      <c r="N145" s="9">
        <v>0</v>
      </c>
      <c r="O145" s="12">
        <v>0</v>
      </c>
      <c r="P145" s="13" t="s">
        <v>885</v>
      </c>
      <c r="Q145" s="9" t="s">
        <v>39</v>
      </c>
      <c r="R145" s="7" t="s">
        <v>1051</v>
      </c>
    </row>
    <row r="146" spans="1:18" x14ac:dyDescent="0.25">
      <c r="A146" s="9" t="s">
        <v>483</v>
      </c>
      <c r="B146" s="4" t="s">
        <v>102</v>
      </c>
      <c r="C146" s="4" t="s">
        <v>11</v>
      </c>
      <c r="D146" s="8" t="s">
        <v>52</v>
      </c>
      <c r="E146" s="4" t="s">
        <v>1344</v>
      </c>
      <c r="F146" s="6">
        <v>26060000</v>
      </c>
      <c r="G146" s="8">
        <v>300</v>
      </c>
      <c r="H146" s="10">
        <v>45694</v>
      </c>
      <c r="I146" s="10">
        <v>45994</v>
      </c>
      <c r="J146" s="12">
        <v>17807667</v>
      </c>
      <c r="K146" s="13">
        <f t="shared" si="6"/>
        <v>8252333</v>
      </c>
      <c r="L146" s="16">
        <f t="shared" si="7"/>
        <v>0.6833333461243285</v>
      </c>
      <c r="M146" s="9">
        <v>0</v>
      </c>
      <c r="N146" s="9">
        <v>0</v>
      </c>
      <c r="O146" s="12">
        <v>0</v>
      </c>
      <c r="P146" s="13" t="s">
        <v>886</v>
      </c>
      <c r="Q146" s="9" t="s">
        <v>38</v>
      </c>
      <c r="R146" s="7" t="s">
        <v>1052</v>
      </c>
    </row>
    <row r="147" spans="1:18" x14ac:dyDescent="0.25">
      <c r="A147" s="9" t="s">
        <v>484</v>
      </c>
      <c r="B147" s="4" t="s">
        <v>102</v>
      </c>
      <c r="C147" s="4" t="s">
        <v>11</v>
      </c>
      <c r="D147" s="8" t="s">
        <v>742</v>
      </c>
      <c r="E147" s="4" t="s">
        <v>1275</v>
      </c>
      <c r="F147" s="6">
        <v>26491500</v>
      </c>
      <c r="G147" s="8">
        <v>315</v>
      </c>
      <c r="H147" s="10">
        <v>45698</v>
      </c>
      <c r="I147" s="10">
        <v>46015</v>
      </c>
      <c r="J147" s="12">
        <v>16904100</v>
      </c>
      <c r="K147" s="13">
        <f t="shared" si="6"/>
        <v>9587400</v>
      </c>
      <c r="L147" s="16">
        <f t="shared" si="7"/>
        <v>0.63809523809523805</v>
      </c>
      <c r="M147" s="9">
        <v>0</v>
      </c>
      <c r="N147" s="9">
        <v>0</v>
      </c>
      <c r="O147" s="12">
        <v>0</v>
      </c>
      <c r="P147" s="13" t="s">
        <v>887</v>
      </c>
      <c r="Q147" s="9" t="s">
        <v>1495</v>
      </c>
      <c r="R147" s="7" t="s">
        <v>1053</v>
      </c>
    </row>
    <row r="148" spans="1:18" x14ac:dyDescent="0.25">
      <c r="A148" s="9" t="s">
        <v>485</v>
      </c>
      <c r="B148" s="4" t="s">
        <v>102</v>
      </c>
      <c r="C148" s="4" t="s">
        <v>10</v>
      </c>
      <c r="D148" s="8" t="s">
        <v>743</v>
      </c>
      <c r="E148" s="4" t="s">
        <v>1345</v>
      </c>
      <c r="F148" s="6">
        <v>85800000</v>
      </c>
      <c r="G148" s="8">
        <v>330</v>
      </c>
      <c r="H148" s="10">
        <v>45693</v>
      </c>
      <c r="I148" s="10">
        <v>46022</v>
      </c>
      <c r="J148" s="12">
        <v>53560000</v>
      </c>
      <c r="K148" s="13">
        <f t="shared" si="6"/>
        <v>32240000</v>
      </c>
      <c r="L148" s="16">
        <f t="shared" si="7"/>
        <v>0.62424242424242427</v>
      </c>
      <c r="M148" s="9">
        <v>0</v>
      </c>
      <c r="N148" s="9">
        <v>0</v>
      </c>
      <c r="O148" s="12">
        <v>0</v>
      </c>
      <c r="P148" s="13" t="s">
        <v>888</v>
      </c>
      <c r="Q148" s="9" t="s">
        <v>38</v>
      </c>
      <c r="R148" s="7" t="s">
        <v>1054</v>
      </c>
    </row>
    <row r="149" spans="1:18" x14ac:dyDescent="0.25">
      <c r="A149" s="9" t="s">
        <v>486</v>
      </c>
      <c r="B149" s="4" t="s">
        <v>102</v>
      </c>
      <c r="C149" s="4" t="s">
        <v>10</v>
      </c>
      <c r="D149" s="8" t="s">
        <v>744</v>
      </c>
      <c r="E149" s="4" t="s">
        <v>1329</v>
      </c>
      <c r="F149" s="6">
        <v>57908580</v>
      </c>
      <c r="G149" s="8">
        <v>300</v>
      </c>
      <c r="H149" s="10">
        <v>45694</v>
      </c>
      <c r="I149" s="10">
        <v>45996</v>
      </c>
      <c r="J149" s="12">
        <v>39570863</v>
      </c>
      <c r="K149" s="13">
        <f t="shared" si="6"/>
        <v>18337717</v>
      </c>
      <c r="L149" s="16">
        <f t="shared" si="7"/>
        <v>0.68333333333333335</v>
      </c>
      <c r="M149" s="9">
        <v>0</v>
      </c>
      <c r="N149" s="9">
        <v>0</v>
      </c>
      <c r="O149" s="12">
        <v>0</v>
      </c>
      <c r="P149" s="13" t="s">
        <v>889</v>
      </c>
      <c r="Q149" s="9" t="s">
        <v>46</v>
      </c>
      <c r="R149" s="7" t="s">
        <v>1055</v>
      </c>
    </row>
    <row r="150" spans="1:18" x14ac:dyDescent="0.25">
      <c r="A150" s="9" t="s">
        <v>487</v>
      </c>
      <c r="B150" s="4" t="s">
        <v>102</v>
      </c>
      <c r="C150" s="4" t="s">
        <v>10</v>
      </c>
      <c r="D150" s="8" t="s">
        <v>70</v>
      </c>
      <c r="E150" s="4" t="s">
        <v>1346</v>
      </c>
      <c r="F150" s="6">
        <v>42020000</v>
      </c>
      <c r="G150" s="8">
        <v>330</v>
      </c>
      <c r="H150" s="10">
        <v>45692</v>
      </c>
      <c r="I150" s="10">
        <v>46022</v>
      </c>
      <c r="J150" s="12">
        <v>26358000</v>
      </c>
      <c r="K150" s="13">
        <f t="shared" si="6"/>
        <v>15662000</v>
      </c>
      <c r="L150" s="16">
        <f t="shared" si="7"/>
        <v>0.62727272727272732</v>
      </c>
      <c r="M150" s="9">
        <v>0</v>
      </c>
      <c r="N150" s="9">
        <v>0</v>
      </c>
      <c r="O150" s="12">
        <v>0</v>
      </c>
      <c r="P150" s="13" t="s">
        <v>890</v>
      </c>
      <c r="Q150" s="9" t="s">
        <v>350</v>
      </c>
      <c r="R150" s="7" t="s">
        <v>1056</v>
      </c>
    </row>
    <row r="151" spans="1:18" x14ac:dyDescent="0.25">
      <c r="A151" s="9" t="s">
        <v>488</v>
      </c>
      <c r="B151" s="4" t="s">
        <v>102</v>
      </c>
      <c r="C151" s="4" t="s">
        <v>10</v>
      </c>
      <c r="D151" s="8" t="s">
        <v>745</v>
      </c>
      <c r="E151" s="4" t="s">
        <v>1347</v>
      </c>
      <c r="F151" s="6">
        <v>42020000</v>
      </c>
      <c r="G151" s="8">
        <v>330</v>
      </c>
      <c r="H151" s="10">
        <v>45712</v>
      </c>
      <c r="I151" s="10">
        <v>46022</v>
      </c>
      <c r="J151" s="12">
        <v>26358000</v>
      </c>
      <c r="K151" s="13">
        <f t="shared" si="6"/>
        <v>15662000</v>
      </c>
      <c r="L151" s="16">
        <f t="shared" si="7"/>
        <v>0.62727272727272732</v>
      </c>
      <c r="M151" s="9">
        <v>0</v>
      </c>
      <c r="N151" s="9">
        <v>0</v>
      </c>
      <c r="O151" s="12">
        <v>0</v>
      </c>
      <c r="P151" s="13" t="s">
        <v>891</v>
      </c>
      <c r="Q151" s="9" t="s">
        <v>350</v>
      </c>
      <c r="R151" s="7" t="s">
        <v>1057</v>
      </c>
    </row>
    <row r="152" spans="1:18" x14ac:dyDescent="0.25">
      <c r="A152" s="9" t="s">
        <v>489</v>
      </c>
      <c r="B152" s="4" t="s">
        <v>102</v>
      </c>
      <c r="C152" s="4" t="s">
        <v>10</v>
      </c>
      <c r="D152" s="8" t="s">
        <v>746</v>
      </c>
      <c r="E152" s="4" t="s">
        <v>1348</v>
      </c>
      <c r="F152" s="6">
        <v>79505465</v>
      </c>
      <c r="G152" s="8">
        <v>315</v>
      </c>
      <c r="H152" s="10">
        <v>45695</v>
      </c>
      <c r="I152" s="10">
        <v>46012</v>
      </c>
      <c r="J152" s="12">
        <v>51489253</v>
      </c>
      <c r="K152" s="13">
        <f t="shared" si="6"/>
        <v>28016212</v>
      </c>
      <c r="L152" s="16">
        <f t="shared" si="7"/>
        <v>0.64761904103070145</v>
      </c>
      <c r="M152" s="9">
        <v>0</v>
      </c>
      <c r="N152" s="9">
        <v>0</v>
      </c>
      <c r="O152" s="12">
        <v>0</v>
      </c>
      <c r="P152" s="13" t="s">
        <v>892</v>
      </c>
      <c r="Q152" s="9" t="s">
        <v>45</v>
      </c>
      <c r="R152" s="7" t="s">
        <v>1058</v>
      </c>
    </row>
    <row r="153" spans="1:18" x14ac:dyDescent="0.25">
      <c r="A153" s="9" t="s">
        <v>490</v>
      </c>
      <c r="B153" s="4" t="s">
        <v>102</v>
      </c>
      <c r="C153" s="4" t="s">
        <v>10</v>
      </c>
      <c r="D153" s="8" t="s">
        <v>747</v>
      </c>
      <c r="E153" s="4" t="s">
        <v>1349</v>
      </c>
      <c r="F153" s="6">
        <v>110880000</v>
      </c>
      <c r="G153" s="8">
        <v>330</v>
      </c>
      <c r="H153" s="10">
        <v>45694</v>
      </c>
      <c r="I153" s="10">
        <v>46022</v>
      </c>
      <c r="J153" s="12">
        <v>68880000</v>
      </c>
      <c r="K153" s="13">
        <f t="shared" si="6"/>
        <v>42000000</v>
      </c>
      <c r="L153" s="16">
        <f t="shared" si="7"/>
        <v>0.62121212121212122</v>
      </c>
      <c r="M153" s="9">
        <v>0</v>
      </c>
      <c r="N153" s="9">
        <v>0</v>
      </c>
      <c r="O153" s="12">
        <v>0</v>
      </c>
      <c r="P153" s="13" t="s">
        <v>893</v>
      </c>
      <c r="Q153" s="9" t="s">
        <v>1834</v>
      </c>
      <c r="R153" s="7" t="s">
        <v>1059</v>
      </c>
    </row>
    <row r="154" spans="1:18" x14ac:dyDescent="0.25">
      <c r="A154" s="9" t="s">
        <v>491</v>
      </c>
      <c r="B154" s="4" t="s">
        <v>102</v>
      </c>
      <c r="C154" s="4" t="s">
        <v>10</v>
      </c>
      <c r="D154" s="8" t="s">
        <v>32</v>
      </c>
      <c r="E154" s="4" t="s">
        <v>1350</v>
      </c>
      <c r="F154" s="6">
        <v>141625000</v>
      </c>
      <c r="G154" s="8">
        <v>330</v>
      </c>
      <c r="H154" s="10">
        <v>45693</v>
      </c>
      <c r="I154" s="10">
        <v>46022</v>
      </c>
      <c r="J154" s="12">
        <v>88408333</v>
      </c>
      <c r="K154" s="13">
        <f t="shared" si="6"/>
        <v>53216667</v>
      </c>
      <c r="L154" s="16">
        <f t="shared" si="7"/>
        <v>0.62424242188879087</v>
      </c>
      <c r="M154" s="9">
        <v>0</v>
      </c>
      <c r="N154" s="9">
        <v>0</v>
      </c>
      <c r="O154" s="12">
        <v>0</v>
      </c>
      <c r="P154" s="13" t="s">
        <v>894</v>
      </c>
      <c r="Q154" s="9" t="s">
        <v>39</v>
      </c>
      <c r="R154" s="7" t="s">
        <v>1060</v>
      </c>
    </row>
    <row r="155" spans="1:18" x14ac:dyDescent="0.25">
      <c r="A155" s="9" t="s">
        <v>492</v>
      </c>
      <c r="B155" s="4" t="s">
        <v>102</v>
      </c>
      <c r="C155" s="4" t="s">
        <v>10</v>
      </c>
      <c r="D155" s="8" t="s">
        <v>748</v>
      </c>
      <c r="E155" s="4" t="s">
        <v>1305</v>
      </c>
      <c r="F155" s="6">
        <v>36000000</v>
      </c>
      <c r="G155" s="8">
        <v>270</v>
      </c>
      <c r="H155" s="10">
        <v>45698</v>
      </c>
      <c r="I155" s="10">
        <v>45970</v>
      </c>
      <c r="J155" s="12">
        <v>26272351</v>
      </c>
      <c r="K155" s="13">
        <f t="shared" si="6"/>
        <v>9727649</v>
      </c>
      <c r="L155" s="16">
        <f t="shared" si="7"/>
        <v>0.72978752777777778</v>
      </c>
      <c r="M155" s="9">
        <v>0</v>
      </c>
      <c r="N155" s="9">
        <v>0</v>
      </c>
      <c r="O155" s="12">
        <v>0</v>
      </c>
      <c r="P155" s="13" t="s">
        <v>895</v>
      </c>
      <c r="Q155" s="9" t="s">
        <v>44</v>
      </c>
      <c r="R155" s="7" t="s">
        <v>1061</v>
      </c>
    </row>
    <row r="156" spans="1:18" x14ac:dyDescent="0.25">
      <c r="A156" s="9" t="s">
        <v>493</v>
      </c>
      <c r="B156" s="4" t="s">
        <v>102</v>
      </c>
      <c r="C156" s="4" t="s">
        <v>10</v>
      </c>
      <c r="D156" s="8" t="s">
        <v>749</v>
      </c>
      <c r="E156" s="4" t="s">
        <v>1351</v>
      </c>
      <c r="F156" s="6">
        <v>64921995</v>
      </c>
      <c r="G156" s="8">
        <v>305</v>
      </c>
      <c r="H156" s="10">
        <v>45694</v>
      </c>
      <c r="I156" s="10">
        <v>46001</v>
      </c>
      <c r="J156" s="12">
        <v>50021865</v>
      </c>
      <c r="K156" s="13">
        <f t="shared" si="6"/>
        <v>14900130</v>
      </c>
      <c r="L156" s="16">
        <f t="shared" si="7"/>
        <v>0.77049180327868849</v>
      </c>
      <c r="M156" s="9">
        <v>0</v>
      </c>
      <c r="N156" s="9">
        <v>0</v>
      </c>
      <c r="O156" s="12">
        <v>0</v>
      </c>
      <c r="P156" s="13" t="s">
        <v>896</v>
      </c>
      <c r="Q156" s="9" t="s">
        <v>42</v>
      </c>
      <c r="R156" s="7" t="s">
        <v>1062</v>
      </c>
    </row>
    <row r="157" spans="1:18" x14ac:dyDescent="0.25">
      <c r="A157" s="9" t="s">
        <v>494</v>
      </c>
      <c r="B157" s="4" t="s">
        <v>102</v>
      </c>
      <c r="C157" s="4" t="s">
        <v>10</v>
      </c>
      <c r="D157" s="8" t="s">
        <v>23</v>
      </c>
      <c r="E157" s="4" t="s">
        <v>1352</v>
      </c>
      <c r="F157" s="6">
        <v>74036842</v>
      </c>
      <c r="G157" s="8">
        <v>330</v>
      </c>
      <c r="H157" s="10">
        <v>45694</v>
      </c>
      <c r="I157" s="10">
        <v>46022</v>
      </c>
      <c r="J157" s="12">
        <v>45992584</v>
      </c>
      <c r="K157" s="13">
        <f t="shared" si="6"/>
        <v>28044258</v>
      </c>
      <c r="L157" s="16">
        <f t="shared" si="7"/>
        <v>0.62121212571438422</v>
      </c>
      <c r="M157" s="9">
        <v>0</v>
      </c>
      <c r="N157" s="9">
        <v>0</v>
      </c>
      <c r="O157" s="12">
        <v>0</v>
      </c>
      <c r="P157" s="13" t="s">
        <v>897</v>
      </c>
      <c r="Q157" s="9" t="s">
        <v>1018</v>
      </c>
      <c r="R157" s="7" t="s">
        <v>1063</v>
      </c>
    </row>
    <row r="158" spans="1:18" x14ac:dyDescent="0.25">
      <c r="A158" s="9" t="s">
        <v>495</v>
      </c>
      <c r="B158" s="4" t="s">
        <v>102</v>
      </c>
      <c r="C158" s="4" t="s">
        <v>10</v>
      </c>
      <c r="D158" s="8" t="s">
        <v>71</v>
      </c>
      <c r="E158" s="4" t="s">
        <v>1353</v>
      </c>
      <c r="F158" s="6">
        <v>102201000</v>
      </c>
      <c r="G158" s="8">
        <v>330</v>
      </c>
      <c r="H158" s="10">
        <v>45693</v>
      </c>
      <c r="I158" s="10">
        <v>46022</v>
      </c>
      <c r="J158" s="12">
        <v>63798200</v>
      </c>
      <c r="K158" s="13">
        <f t="shared" si="6"/>
        <v>38402800</v>
      </c>
      <c r="L158" s="16">
        <f t="shared" si="7"/>
        <v>0.62424242424242427</v>
      </c>
      <c r="M158" s="9">
        <v>0</v>
      </c>
      <c r="N158" s="9">
        <v>0</v>
      </c>
      <c r="O158" s="12">
        <v>0</v>
      </c>
      <c r="P158" s="13" t="s">
        <v>898</v>
      </c>
      <c r="Q158" s="9" t="s">
        <v>350</v>
      </c>
      <c r="R158" s="7" t="s">
        <v>1064</v>
      </c>
    </row>
    <row r="159" spans="1:18" x14ac:dyDescent="0.25">
      <c r="A159" s="9" t="s">
        <v>496</v>
      </c>
      <c r="B159" s="4" t="s">
        <v>102</v>
      </c>
      <c r="C159" s="4" t="s">
        <v>10</v>
      </c>
      <c r="D159" s="8" t="s">
        <v>750</v>
      </c>
      <c r="E159" s="4" t="s">
        <v>1306</v>
      </c>
      <c r="F159" s="6">
        <v>36000000</v>
      </c>
      <c r="G159" s="8">
        <v>330</v>
      </c>
      <c r="H159" s="10">
        <v>45694</v>
      </c>
      <c r="I159" s="10">
        <v>45966</v>
      </c>
      <c r="J159" s="12">
        <v>27407220</v>
      </c>
      <c r="K159" s="13">
        <f t="shared" si="6"/>
        <v>8592780</v>
      </c>
      <c r="L159" s="16">
        <f t="shared" si="7"/>
        <v>0.76131166666666672</v>
      </c>
      <c r="M159" s="9">
        <v>0</v>
      </c>
      <c r="N159" s="9">
        <v>0</v>
      </c>
      <c r="O159" s="12">
        <v>0</v>
      </c>
      <c r="P159" s="13" t="s">
        <v>899</v>
      </c>
      <c r="Q159" s="9" t="s">
        <v>44</v>
      </c>
      <c r="R159" s="7" t="s">
        <v>1065</v>
      </c>
    </row>
    <row r="160" spans="1:18" x14ac:dyDescent="0.25">
      <c r="A160" s="9" t="s">
        <v>497</v>
      </c>
      <c r="B160" s="4" t="s">
        <v>102</v>
      </c>
      <c r="C160" s="4" t="s">
        <v>11</v>
      </c>
      <c r="D160" s="8" t="s">
        <v>20</v>
      </c>
      <c r="E160" s="4" t="s">
        <v>1354</v>
      </c>
      <c r="F160" s="6">
        <v>28325000</v>
      </c>
      <c r="G160" s="8">
        <v>330</v>
      </c>
      <c r="H160" s="10">
        <v>45694</v>
      </c>
      <c r="I160" s="10">
        <v>46022</v>
      </c>
      <c r="J160" s="12">
        <v>17595833</v>
      </c>
      <c r="K160" s="13">
        <f t="shared" si="6"/>
        <v>10729167</v>
      </c>
      <c r="L160" s="16">
        <f t="shared" si="7"/>
        <v>0.62121210944395411</v>
      </c>
      <c r="M160" s="9">
        <v>0</v>
      </c>
      <c r="N160" s="9">
        <v>0</v>
      </c>
      <c r="O160" s="12">
        <v>0</v>
      </c>
      <c r="P160" s="13" t="s">
        <v>900</v>
      </c>
      <c r="Q160" s="9" t="s">
        <v>350</v>
      </c>
      <c r="R160" s="7" t="s">
        <v>1066</v>
      </c>
    </row>
    <row r="161" spans="1:18" x14ac:dyDescent="0.25">
      <c r="A161" s="9" t="s">
        <v>498</v>
      </c>
      <c r="B161" s="4" t="s">
        <v>102</v>
      </c>
      <c r="C161" s="4" t="s">
        <v>10</v>
      </c>
      <c r="D161" s="8" t="s">
        <v>66</v>
      </c>
      <c r="E161" s="4" t="s">
        <v>1355</v>
      </c>
      <c r="F161" s="6">
        <v>90640000</v>
      </c>
      <c r="G161" s="8">
        <v>330</v>
      </c>
      <c r="H161" s="10">
        <v>45699</v>
      </c>
      <c r="I161" s="10">
        <v>46022</v>
      </c>
      <c r="J161" s="12">
        <v>54933333</v>
      </c>
      <c r="K161" s="13">
        <f t="shared" si="6"/>
        <v>35706667</v>
      </c>
      <c r="L161" s="16">
        <f t="shared" si="7"/>
        <v>0.60606060238305381</v>
      </c>
      <c r="M161" s="9">
        <v>1</v>
      </c>
      <c r="N161" s="9">
        <v>0</v>
      </c>
      <c r="O161" s="12">
        <v>0</v>
      </c>
      <c r="P161" s="13" t="s">
        <v>901</v>
      </c>
      <c r="Q161" s="9" t="s">
        <v>69</v>
      </c>
      <c r="R161" s="7" t="s">
        <v>1067</v>
      </c>
    </row>
    <row r="162" spans="1:18" x14ac:dyDescent="0.25">
      <c r="A162" s="9" t="s">
        <v>499</v>
      </c>
      <c r="B162" s="4" t="s">
        <v>102</v>
      </c>
      <c r="C162" s="4" t="s">
        <v>10</v>
      </c>
      <c r="D162" s="8" t="s">
        <v>72</v>
      </c>
      <c r="E162" s="4" t="s">
        <v>1356</v>
      </c>
      <c r="F162" s="6">
        <v>79310000</v>
      </c>
      <c r="G162" s="8">
        <v>330</v>
      </c>
      <c r="H162" s="10">
        <v>45695</v>
      </c>
      <c r="I162" s="10">
        <v>46022</v>
      </c>
      <c r="J162" s="12">
        <v>56238000</v>
      </c>
      <c r="K162" s="13">
        <f t="shared" si="6"/>
        <v>23072000</v>
      </c>
      <c r="L162" s="16">
        <f t="shared" si="7"/>
        <v>0.70909090909090911</v>
      </c>
      <c r="M162" s="9">
        <v>0</v>
      </c>
      <c r="N162" s="9">
        <v>0</v>
      </c>
      <c r="O162" s="12">
        <v>0</v>
      </c>
      <c r="P162" s="13" t="s">
        <v>902</v>
      </c>
      <c r="Q162" s="9" t="s">
        <v>38</v>
      </c>
      <c r="R162" s="7" t="s">
        <v>1068</v>
      </c>
    </row>
    <row r="163" spans="1:18" x14ac:dyDescent="0.25">
      <c r="A163" s="9" t="s">
        <v>500</v>
      </c>
      <c r="B163" s="4" t="s">
        <v>102</v>
      </c>
      <c r="C163" s="4" t="s">
        <v>11</v>
      </c>
      <c r="D163" s="8" t="s">
        <v>751</v>
      </c>
      <c r="E163" s="4" t="s">
        <v>1357</v>
      </c>
      <c r="F163" s="6">
        <v>27753000</v>
      </c>
      <c r="G163" s="8">
        <v>328</v>
      </c>
      <c r="H163" s="10">
        <v>45698</v>
      </c>
      <c r="I163" s="10">
        <v>46022</v>
      </c>
      <c r="J163" s="12">
        <v>16904100</v>
      </c>
      <c r="K163" s="13">
        <f t="shared" si="6"/>
        <v>10848900</v>
      </c>
      <c r="L163" s="16">
        <f t="shared" si="7"/>
        <v>0.60909090909090913</v>
      </c>
      <c r="M163" s="9">
        <v>0</v>
      </c>
      <c r="N163" s="9">
        <v>0</v>
      </c>
      <c r="O163" s="12">
        <v>0</v>
      </c>
      <c r="P163" s="13" t="s">
        <v>903</v>
      </c>
      <c r="Q163" s="9" t="s">
        <v>1495</v>
      </c>
      <c r="R163" s="7" t="s">
        <v>1069</v>
      </c>
    </row>
    <row r="164" spans="1:18" x14ac:dyDescent="0.25">
      <c r="A164" s="9" t="s">
        <v>501</v>
      </c>
      <c r="B164" s="4" t="s">
        <v>102</v>
      </c>
      <c r="C164" s="4" t="s">
        <v>10</v>
      </c>
      <c r="D164" s="8" t="s">
        <v>752</v>
      </c>
      <c r="E164" s="4" t="s">
        <v>1358</v>
      </c>
      <c r="F164" s="6">
        <v>107118000</v>
      </c>
      <c r="G164" s="8">
        <v>327</v>
      </c>
      <c r="H164" s="10">
        <v>45705</v>
      </c>
      <c r="I164" s="10">
        <v>46022</v>
      </c>
      <c r="J164" s="12">
        <v>72710400</v>
      </c>
      <c r="K164" s="13">
        <f t="shared" si="6"/>
        <v>34407600</v>
      </c>
      <c r="L164" s="16">
        <f t="shared" si="7"/>
        <v>0.67878787878787883</v>
      </c>
      <c r="M164" s="9">
        <v>0</v>
      </c>
      <c r="N164" s="9">
        <v>0</v>
      </c>
      <c r="O164" s="12">
        <v>0</v>
      </c>
      <c r="P164" s="13" t="s">
        <v>904</v>
      </c>
      <c r="Q164" s="9" t="s">
        <v>48</v>
      </c>
      <c r="R164" s="7" t="s">
        <v>1070</v>
      </c>
    </row>
    <row r="165" spans="1:18" x14ac:dyDescent="0.25">
      <c r="A165" s="9" t="s">
        <v>502</v>
      </c>
      <c r="B165" s="4" t="s">
        <v>102</v>
      </c>
      <c r="C165" s="4" t="s">
        <v>10</v>
      </c>
      <c r="D165" s="8" t="s">
        <v>753</v>
      </c>
      <c r="E165" s="4" t="s">
        <v>1306</v>
      </c>
      <c r="F165" s="6">
        <v>36000000</v>
      </c>
      <c r="G165" s="8">
        <v>270</v>
      </c>
      <c r="H165" s="10">
        <v>45701</v>
      </c>
      <c r="I165" s="10">
        <v>45973</v>
      </c>
      <c r="J165" s="12">
        <v>20311660</v>
      </c>
      <c r="K165" s="13">
        <f t="shared" si="6"/>
        <v>15688340</v>
      </c>
      <c r="L165" s="16">
        <f t="shared" si="7"/>
        <v>0.56421277777777779</v>
      </c>
      <c r="M165" s="9">
        <v>0</v>
      </c>
      <c r="N165" s="9">
        <v>0</v>
      </c>
      <c r="O165" s="12">
        <v>0</v>
      </c>
      <c r="P165" s="13" t="s">
        <v>905</v>
      </c>
      <c r="Q165" s="9" t="s">
        <v>44</v>
      </c>
      <c r="R165" s="7" t="s">
        <v>1071</v>
      </c>
    </row>
    <row r="166" spans="1:18" x14ac:dyDescent="0.25">
      <c r="A166" s="9" t="s">
        <v>503</v>
      </c>
      <c r="B166" s="4" t="s">
        <v>102</v>
      </c>
      <c r="C166" s="4" t="s">
        <v>11</v>
      </c>
      <c r="D166" s="8" t="s">
        <v>754</v>
      </c>
      <c r="E166" s="4" t="s">
        <v>1249</v>
      </c>
      <c r="F166" s="6">
        <v>21033190</v>
      </c>
      <c r="G166" s="8">
        <v>300</v>
      </c>
      <c r="H166" s="10">
        <v>45705</v>
      </c>
      <c r="I166" s="10">
        <v>46007</v>
      </c>
      <c r="J166" s="12">
        <v>13601463</v>
      </c>
      <c r="K166" s="13">
        <f t="shared" si="6"/>
        <v>7431727</v>
      </c>
      <c r="L166" s="16">
        <f t="shared" si="7"/>
        <v>0.64666667300585412</v>
      </c>
      <c r="M166" s="9">
        <v>0</v>
      </c>
      <c r="N166" s="9">
        <v>0</v>
      </c>
      <c r="O166" s="12">
        <v>0</v>
      </c>
      <c r="P166" s="13" t="s">
        <v>906</v>
      </c>
      <c r="Q166" s="9" t="s">
        <v>43</v>
      </c>
      <c r="R166" s="7" t="s">
        <v>1072</v>
      </c>
    </row>
    <row r="167" spans="1:18" x14ac:dyDescent="0.25">
      <c r="A167" s="9" t="s">
        <v>504</v>
      </c>
      <c r="B167" s="4" t="s">
        <v>102</v>
      </c>
      <c r="C167" s="4" t="s">
        <v>11</v>
      </c>
      <c r="D167" s="8" t="s">
        <v>85</v>
      </c>
      <c r="E167" s="4" t="s">
        <v>1359</v>
      </c>
      <c r="F167" s="6">
        <v>20333924</v>
      </c>
      <c r="G167" s="8">
        <v>322</v>
      </c>
      <c r="H167" s="10">
        <v>45701</v>
      </c>
      <c r="I167" s="10">
        <v>46022</v>
      </c>
      <c r="J167" s="12">
        <v>8714539</v>
      </c>
      <c r="K167" s="13">
        <f t="shared" si="6"/>
        <v>11619385</v>
      </c>
      <c r="L167" s="16">
        <f t="shared" si="7"/>
        <v>0.42857143559698563</v>
      </c>
      <c r="M167" s="9">
        <v>0</v>
      </c>
      <c r="N167" s="9">
        <v>0</v>
      </c>
      <c r="O167" s="12">
        <v>0</v>
      </c>
      <c r="P167" s="13" t="s">
        <v>907</v>
      </c>
      <c r="Q167" s="9" t="s">
        <v>38</v>
      </c>
      <c r="R167" s="7" t="s">
        <v>1073</v>
      </c>
    </row>
    <row r="168" spans="1:18" x14ac:dyDescent="0.25">
      <c r="A168" s="9" t="s">
        <v>505</v>
      </c>
      <c r="B168" s="4" t="s">
        <v>102</v>
      </c>
      <c r="C168" s="4" t="s">
        <v>10</v>
      </c>
      <c r="D168" s="8" t="s">
        <v>755</v>
      </c>
      <c r="E168" s="4" t="s">
        <v>1360</v>
      </c>
      <c r="F168" s="6">
        <v>134879360</v>
      </c>
      <c r="G168" s="8">
        <v>300</v>
      </c>
      <c r="H168" s="10">
        <v>45700</v>
      </c>
      <c r="I168" s="10">
        <v>46002</v>
      </c>
      <c r="J168" s="12">
        <v>89469975</v>
      </c>
      <c r="K168" s="13">
        <f t="shared" si="6"/>
        <v>45409385</v>
      </c>
      <c r="L168" s="16">
        <f t="shared" si="7"/>
        <v>0.66333332987345139</v>
      </c>
      <c r="M168" s="9">
        <v>0</v>
      </c>
      <c r="N168" s="9">
        <v>0</v>
      </c>
      <c r="O168" s="12">
        <v>0</v>
      </c>
      <c r="P168" s="13" t="s">
        <v>908</v>
      </c>
      <c r="Q168" s="9" t="s">
        <v>1493</v>
      </c>
      <c r="R168" s="7" t="s">
        <v>1074</v>
      </c>
    </row>
    <row r="169" spans="1:18" x14ac:dyDescent="0.25">
      <c r="A169" s="9" t="s">
        <v>506</v>
      </c>
      <c r="B169" s="4" t="s">
        <v>102</v>
      </c>
      <c r="C169" s="4" t="s">
        <v>10</v>
      </c>
      <c r="D169" s="8" t="s">
        <v>756</v>
      </c>
      <c r="E169" s="4" t="s">
        <v>1361</v>
      </c>
      <c r="F169" s="6">
        <v>110121000</v>
      </c>
      <c r="G169" s="8">
        <v>330</v>
      </c>
      <c r="H169" s="10">
        <v>45698</v>
      </c>
      <c r="I169" s="10">
        <v>46022</v>
      </c>
      <c r="J169" s="12">
        <v>76417300</v>
      </c>
      <c r="K169" s="13">
        <f t="shared" si="6"/>
        <v>33703700</v>
      </c>
      <c r="L169" s="16">
        <f t="shared" si="7"/>
        <v>0.69393939393939397</v>
      </c>
      <c r="M169" s="9">
        <v>0</v>
      </c>
      <c r="N169" s="9">
        <v>0</v>
      </c>
      <c r="O169" s="12">
        <v>0</v>
      </c>
      <c r="P169" s="13" t="s">
        <v>909</v>
      </c>
      <c r="Q169" s="9" t="s">
        <v>1019</v>
      </c>
      <c r="R169" s="7" t="s">
        <v>1075</v>
      </c>
    </row>
    <row r="170" spans="1:18" x14ac:dyDescent="0.25">
      <c r="A170" s="9" t="s">
        <v>507</v>
      </c>
      <c r="B170" s="4" t="s">
        <v>102</v>
      </c>
      <c r="C170" s="4" t="s">
        <v>10</v>
      </c>
      <c r="D170" s="8" t="s">
        <v>757</v>
      </c>
      <c r="E170" s="4" t="s">
        <v>1362</v>
      </c>
      <c r="F170" s="6">
        <v>54854564</v>
      </c>
      <c r="G170" s="8">
        <v>326</v>
      </c>
      <c r="H170" s="10">
        <v>45694</v>
      </c>
      <c r="I170" s="10">
        <v>46022</v>
      </c>
      <c r="J170" s="12">
        <v>34494434</v>
      </c>
      <c r="K170" s="13">
        <f t="shared" si="6"/>
        <v>20360130</v>
      </c>
      <c r="L170" s="16">
        <f t="shared" si="7"/>
        <v>0.62883434822305762</v>
      </c>
      <c r="M170" s="9">
        <v>0</v>
      </c>
      <c r="N170" s="9">
        <v>0</v>
      </c>
      <c r="O170" s="12">
        <v>0</v>
      </c>
      <c r="P170" s="13" t="s">
        <v>910</v>
      </c>
      <c r="Q170" s="9" t="s">
        <v>39</v>
      </c>
      <c r="R170" s="7" t="s">
        <v>1076</v>
      </c>
    </row>
    <row r="171" spans="1:18" x14ac:dyDescent="0.25">
      <c r="A171" s="9" t="s">
        <v>508</v>
      </c>
      <c r="B171" s="4" t="s">
        <v>102</v>
      </c>
      <c r="C171" s="4" t="s">
        <v>10</v>
      </c>
      <c r="D171" s="8" t="s">
        <v>758</v>
      </c>
      <c r="E171" s="4" t="s">
        <v>1363</v>
      </c>
      <c r="F171" s="6">
        <v>74036842</v>
      </c>
      <c r="G171" s="8">
        <v>330</v>
      </c>
      <c r="H171" s="10">
        <v>45698</v>
      </c>
      <c r="I171" s="10">
        <v>46022</v>
      </c>
      <c r="J171" s="12">
        <v>45095167</v>
      </c>
      <c r="K171" s="13">
        <f t="shared" si="6"/>
        <v>28941675</v>
      </c>
      <c r="L171" s="16">
        <f t="shared" si="7"/>
        <v>0.60909090368819352</v>
      </c>
      <c r="M171" s="9">
        <v>0</v>
      </c>
      <c r="N171" s="9">
        <v>0</v>
      </c>
      <c r="O171" s="12">
        <v>0</v>
      </c>
      <c r="P171" s="13" t="s">
        <v>911</v>
      </c>
      <c r="Q171" s="9" t="s">
        <v>1018</v>
      </c>
      <c r="R171" s="7" t="s">
        <v>1077</v>
      </c>
    </row>
    <row r="172" spans="1:18" x14ac:dyDescent="0.25">
      <c r="A172" s="9" t="s">
        <v>509</v>
      </c>
      <c r="B172" s="4" t="s">
        <v>102</v>
      </c>
      <c r="C172" s="4" t="s">
        <v>10</v>
      </c>
      <c r="D172" s="8" t="s">
        <v>759</v>
      </c>
      <c r="E172" s="4" t="s">
        <v>1305</v>
      </c>
      <c r="F172" s="6">
        <v>36000000</v>
      </c>
      <c r="G172" s="8">
        <v>270</v>
      </c>
      <c r="H172" s="10">
        <v>45698</v>
      </c>
      <c r="I172" s="10">
        <v>45970</v>
      </c>
      <c r="J172" s="12">
        <v>26998920</v>
      </c>
      <c r="K172" s="13">
        <f t="shared" si="6"/>
        <v>9001080</v>
      </c>
      <c r="L172" s="16">
        <f t="shared" si="7"/>
        <v>0.74997000000000003</v>
      </c>
      <c r="M172" s="9">
        <v>0</v>
      </c>
      <c r="N172" s="9">
        <v>0</v>
      </c>
      <c r="O172" s="12">
        <v>0</v>
      </c>
      <c r="P172" s="13" t="s">
        <v>912</v>
      </c>
      <c r="Q172" s="9" t="s">
        <v>44</v>
      </c>
      <c r="R172" s="7" t="s">
        <v>1078</v>
      </c>
    </row>
    <row r="173" spans="1:18" x14ac:dyDescent="0.25">
      <c r="A173" s="9" t="s">
        <v>510</v>
      </c>
      <c r="B173" s="4" t="s">
        <v>102</v>
      </c>
      <c r="C173" s="4" t="s">
        <v>10</v>
      </c>
      <c r="D173" s="8" t="s">
        <v>760</v>
      </c>
      <c r="E173" s="4" t="s">
        <v>1364</v>
      </c>
      <c r="F173" s="6">
        <v>108391500</v>
      </c>
      <c r="G173" s="8">
        <v>315</v>
      </c>
      <c r="H173" s="10">
        <v>45700</v>
      </c>
      <c r="I173" s="10">
        <v>46017</v>
      </c>
      <c r="J173" s="12">
        <v>68475900</v>
      </c>
      <c r="K173" s="13">
        <f t="shared" si="6"/>
        <v>39915600</v>
      </c>
      <c r="L173" s="16">
        <f t="shared" si="7"/>
        <v>0.63174603174603172</v>
      </c>
      <c r="M173" s="9">
        <v>0</v>
      </c>
      <c r="N173" s="9">
        <v>0</v>
      </c>
      <c r="O173" s="12">
        <v>0</v>
      </c>
      <c r="P173" s="13" t="s">
        <v>913</v>
      </c>
      <c r="Q173" s="9" t="s">
        <v>40</v>
      </c>
      <c r="R173" s="7" t="s">
        <v>1079</v>
      </c>
    </row>
    <row r="174" spans="1:18" x14ac:dyDescent="0.25">
      <c r="A174" s="9" t="s">
        <v>511</v>
      </c>
      <c r="B174" s="4" t="s">
        <v>102</v>
      </c>
      <c r="C174" s="4" t="s">
        <v>10</v>
      </c>
      <c r="D174" s="8" t="s">
        <v>761</v>
      </c>
      <c r="E174" s="4" t="s">
        <v>1365</v>
      </c>
      <c r="F174" s="6">
        <v>114686000</v>
      </c>
      <c r="G174" s="8">
        <v>330</v>
      </c>
      <c r="H174" s="10">
        <v>45699</v>
      </c>
      <c r="I174" s="10">
        <v>46022</v>
      </c>
      <c r="J174" s="12">
        <v>69506667</v>
      </c>
      <c r="K174" s="13">
        <f t="shared" si="6"/>
        <v>45179333</v>
      </c>
      <c r="L174" s="16">
        <f t="shared" si="7"/>
        <v>0.6060606089670928</v>
      </c>
      <c r="M174" s="9">
        <v>0</v>
      </c>
      <c r="N174" s="9">
        <v>0</v>
      </c>
      <c r="O174" s="12">
        <v>0</v>
      </c>
      <c r="P174" s="13" t="s">
        <v>914</v>
      </c>
      <c r="Q174" s="9" t="s">
        <v>1498</v>
      </c>
      <c r="R174" s="7" t="s">
        <v>1080</v>
      </c>
    </row>
    <row r="175" spans="1:18" x14ac:dyDescent="0.25">
      <c r="A175" s="9" t="s">
        <v>512</v>
      </c>
      <c r="B175" s="4" t="s">
        <v>102</v>
      </c>
      <c r="C175" s="4" t="s">
        <v>10</v>
      </c>
      <c r="D175" s="8" t="s">
        <v>762</v>
      </c>
      <c r="E175" s="4" t="s">
        <v>1366</v>
      </c>
      <c r="F175" s="6">
        <v>88000000</v>
      </c>
      <c r="G175" s="8">
        <v>330</v>
      </c>
      <c r="H175" s="10">
        <v>45702</v>
      </c>
      <c r="I175" s="10">
        <v>46022</v>
      </c>
      <c r="J175" s="12">
        <v>52533333</v>
      </c>
      <c r="K175" s="13">
        <f t="shared" si="6"/>
        <v>35466667</v>
      </c>
      <c r="L175" s="16">
        <f t="shared" si="7"/>
        <v>0.59696969318181814</v>
      </c>
      <c r="M175" s="9">
        <v>0</v>
      </c>
      <c r="N175" s="9">
        <v>0</v>
      </c>
      <c r="O175" s="12">
        <v>0</v>
      </c>
      <c r="P175" s="13" t="s">
        <v>915</v>
      </c>
      <c r="Q175" s="9" t="s">
        <v>41</v>
      </c>
      <c r="R175" s="7" t="s">
        <v>1081</v>
      </c>
    </row>
    <row r="176" spans="1:18" x14ac:dyDescent="0.25">
      <c r="A176" s="9" t="s">
        <v>513</v>
      </c>
      <c r="B176" s="4" t="s">
        <v>102</v>
      </c>
      <c r="C176" s="4" t="s">
        <v>10</v>
      </c>
      <c r="D176" s="8" t="s">
        <v>763</v>
      </c>
      <c r="E176" s="4" t="s">
        <v>1306</v>
      </c>
      <c r="F176" s="6">
        <v>36000000</v>
      </c>
      <c r="G176" s="8">
        <v>270</v>
      </c>
      <c r="H176" s="10">
        <v>45698</v>
      </c>
      <c r="I176" s="10">
        <v>45970</v>
      </c>
      <c r="J176" s="12">
        <v>26998920</v>
      </c>
      <c r="K176" s="13">
        <f t="shared" si="6"/>
        <v>9001080</v>
      </c>
      <c r="L176" s="16">
        <f t="shared" si="7"/>
        <v>0.74997000000000003</v>
      </c>
      <c r="M176" s="9">
        <v>0</v>
      </c>
      <c r="N176" s="9">
        <v>0</v>
      </c>
      <c r="O176" s="12">
        <v>0</v>
      </c>
      <c r="P176" s="13" t="s">
        <v>916</v>
      </c>
      <c r="Q176" s="9" t="s">
        <v>44</v>
      </c>
      <c r="R176" s="7" t="s">
        <v>1082</v>
      </c>
    </row>
    <row r="177" spans="1:18" x14ac:dyDescent="0.25">
      <c r="A177" s="9" t="s">
        <v>514</v>
      </c>
      <c r="B177" s="4" t="s">
        <v>102</v>
      </c>
      <c r="C177" s="4" t="s">
        <v>10</v>
      </c>
      <c r="D177" s="8" t="s">
        <v>764</v>
      </c>
      <c r="E177" s="4" t="s">
        <v>1367</v>
      </c>
      <c r="F177" s="6">
        <v>110880000</v>
      </c>
      <c r="G177" s="8">
        <v>330</v>
      </c>
      <c r="H177" s="10">
        <v>45699</v>
      </c>
      <c r="I177" s="10">
        <v>46022</v>
      </c>
      <c r="J177" s="12">
        <v>66528000</v>
      </c>
      <c r="K177" s="13">
        <f t="shared" si="6"/>
        <v>44352000</v>
      </c>
      <c r="L177" s="16">
        <f t="shared" si="7"/>
        <v>0.6</v>
      </c>
      <c r="M177" s="9">
        <v>0</v>
      </c>
      <c r="N177" s="9">
        <v>0</v>
      </c>
      <c r="O177" s="12">
        <v>0</v>
      </c>
      <c r="P177" s="13" t="s">
        <v>917</v>
      </c>
      <c r="Q177" s="9" t="s">
        <v>1834</v>
      </c>
      <c r="R177" s="7" t="s">
        <v>1083</v>
      </c>
    </row>
    <row r="178" spans="1:18" x14ac:dyDescent="0.25">
      <c r="A178" s="9" t="s">
        <v>515</v>
      </c>
      <c r="B178" s="4" t="s">
        <v>102</v>
      </c>
      <c r="C178" s="4" t="s">
        <v>10</v>
      </c>
      <c r="D178" s="8" t="s">
        <v>765</v>
      </c>
      <c r="E178" s="4" t="s">
        <v>1368</v>
      </c>
      <c r="F178" s="6">
        <v>100837000</v>
      </c>
      <c r="G178" s="8">
        <v>330</v>
      </c>
      <c r="H178" s="10">
        <v>45698</v>
      </c>
      <c r="I178" s="10">
        <v>46022</v>
      </c>
      <c r="J178" s="12">
        <v>59279933</v>
      </c>
      <c r="K178" s="13">
        <f t="shared" si="6"/>
        <v>41557067</v>
      </c>
      <c r="L178" s="16">
        <f t="shared" si="7"/>
        <v>0.58787878457312293</v>
      </c>
      <c r="M178" s="9">
        <v>1</v>
      </c>
      <c r="N178" s="9">
        <v>0</v>
      </c>
      <c r="O178" s="12">
        <v>0</v>
      </c>
      <c r="P178" s="13" t="s">
        <v>918</v>
      </c>
      <c r="Q178" s="9" t="s">
        <v>38</v>
      </c>
      <c r="R178" s="7" t="s">
        <v>1084</v>
      </c>
    </row>
    <row r="179" spans="1:18" x14ac:dyDescent="0.25">
      <c r="A179" s="9" t="s">
        <v>516</v>
      </c>
      <c r="B179" s="4" t="s">
        <v>102</v>
      </c>
      <c r="C179" s="4" t="s">
        <v>10</v>
      </c>
      <c r="D179" s="8" t="s">
        <v>766</v>
      </c>
      <c r="E179" s="4" t="s">
        <v>1369</v>
      </c>
      <c r="F179" s="6">
        <v>55527626</v>
      </c>
      <c r="G179" s="8">
        <v>324</v>
      </c>
      <c r="H179" s="10">
        <v>45699</v>
      </c>
      <c r="I179" s="10">
        <v>46022</v>
      </c>
      <c r="J179" s="12">
        <v>33653106</v>
      </c>
      <c r="K179" s="13">
        <f t="shared" si="6"/>
        <v>21874520</v>
      </c>
      <c r="L179" s="16">
        <f t="shared" si="7"/>
        <v>0.60606059405457025</v>
      </c>
      <c r="M179" s="9">
        <v>0</v>
      </c>
      <c r="N179" s="9">
        <v>0</v>
      </c>
      <c r="O179" s="12">
        <v>0</v>
      </c>
      <c r="P179" s="13" t="s">
        <v>919</v>
      </c>
      <c r="Q179" s="9" t="s">
        <v>40</v>
      </c>
      <c r="R179" s="7" t="s">
        <v>1085</v>
      </c>
    </row>
    <row r="180" spans="1:18" x14ac:dyDescent="0.25">
      <c r="A180" s="9" t="s">
        <v>517</v>
      </c>
      <c r="B180" s="4" t="s">
        <v>102</v>
      </c>
      <c r="C180" s="4" t="s">
        <v>10</v>
      </c>
      <c r="D180" s="8" t="s">
        <v>767</v>
      </c>
      <c r="E180" s="4" t="s">
        <v>1370</v>
      </c>
      <c r="F180" s="6">
        <v>92752693</v>
      </c>
      <c r="G180" s="8">
        <v>330</v>
      </c>
      <c r="H180" s="10">
        <v>45705</v>
      </c>
      <c r="I180" s="10">
        <v>46022</v>
      </c>
      <c r="J180" s="12">
        <v>54527341</v>
      </c>
      <c r="K180" s="13">
        <f t="shared" si="6"/>
        <v>38225352</v>
      </c>
      <c r="L180" s="16">
        <f t="shared" si="7"/>
        <v>0.58787879075381666</v>
      </c>
      <c r="M180" s="9">
        <v>0</v>
      </c>
      <c r="N180" s="9">
        <v>0</v>
      </c>
      <c r="O180" s="12">
        <v>0</v>
      </c>
      <c r="P180" s="13" t="s">
        <v>920</v>
      </c>
      <c r="Q180" s="9" t="s">
        <v>47</v>
      </c>
      <c r="R180" s="7" t="s">
        <v>1086</v>
      </c>
    </row>
    <row r="181" spans="1:18" x14ac:dyDescent="0.25">
      <c r="A181" s="9" t="s">
        <v>518</v>
      </c>
      <c r="B181" s="4" t="s">
        <v>102</v>
      </c>
      <c r="C181" s="4" t="s">
        <v>10</v>
      </c>
      <c r="D181" s="8" t="s">
        <v>768</v>
      </c>
      <c r="E181" s="4" t="s">
        <v>1371</v>
      </c>
      <c r="F181" s="6">
        <v>101970000</v>
      </c>
      <c r="G181" s="8">
        <v>330</v>
      </c>
      <c r="H181" s="10">
        <v>45699</v>
      </c>
      <c r="I181" s="10">
        <v>46022</v>
      </c>
      <c r="J181" s="12">
        <v>52530000</v>
      </c>
      <c r="K181" s="13">
        <f t="shared" si="6"/>
        <v>49440000</v>
      </c>
      <c r="L181" s="16">
        <f t="shared" si="7"/>
        <v>0.51515151515151514</v>
      </c>
      <c r="M181" s="9">
        <v>0</v>
      </c>
      <c r="N181" s="9">
        <v>0</v>
      </c>
      <c r="O181" s="12">
        <v>0</v>
      </c>
      <c r="P181" s="13" t="s">
        <v>921</v>
      </c>
      <c r="Q181" s="9" t="s">
        <v>69</v>
      </c>
      <c r="R181" s="7" t="s">
        <v>1087</v>
      </c>
    </row>
    <row r="182" spans="1:18" x14ac:dyDescent="0.25">
      <c r="A182" s="9" t="s">
        <v>519</v>
      </c>
      <c r="B182" s="4" t="s">
        <v>102</v>
      </c>
      <c r="C182" s="4" t="s">
        <v>10</v>
      </c>
      <c r="D182" s="8" t="s">
        <v>84</v>
      </c>
      <c r="E182" s="4" t="s">
        <v>1372</v>
      </c>
      <c r="F182" s="6">
        <v>79310000</v>
      </c>
      <c r="G182" s="8">
        <v>330</v>
      </c>
      <c r="H182" s="10">
        <v>45700</v>
      </c>
      <c r="I182" s="10">
        <v>46022</v>
      </c>
      <c r="J182" s="12">
        <v>55036333</v>
      </c>
      <c r="K182" s="13">
        <f t="shared" si="6"/>
        <v>24273667</v>
      </c>
      <c r="L182" s="16">
        <f t="shared" si="7"/>
        <v>0.69393938973647706</v>
      </c>
      <c r="M182" s="9">
        <v>0</v>
      </c>
      <c r="N182" s="9">
        <v>0</v>
      </c>
      <c r="O182" s="12">
        <v>0</v>
      </c>
      <c r="P182" s="13" t="s">
        <v>922</v>
      </c>
      <c r="Q182" s="9" t="s">
        <v>38</v>
      </c>
      <c r="R182" s="7" t="s">
        <v>1088</v>
      </c>
    </row>
    <row r="183" spans="1:18" x14ac:dyDescent="0.25">
      <c r="A183" s="9" t="s">
        <v>520</v>
      </c>
      <c r="B183" s="4" t="s">
        <v>102</v>
      </c>
      <c r="C183" s="4" t="s">
        <v>10</v>
      </c>
      <c r="D183" s="8" t="s">
        <v>769</v>
      </c>
      <c r="E183" s="4" t="s">
        <v>1373</v>
      </c>
      <c r="F183" s="6">
        <v>99000000</v>
      </c>
      <c r="G183" s="8">
        <v>330</v>
      </c>
      <c r="H183" s="10">
        <v>45698</v>
      </c>
      <c r="I183" s="10">
        <v>46022</v>
      </c>
      <c r="J183" s="12">
        <v>60300000</v>
      </c>
      <c r="K183" s="13">
        <f t="shared" si="6"/>
        <v>38700000</v>
      </c>
      <c r="L183" s="16">
        <f t="shared" si="7"/>
        <v>0.60909090909090913</v>
      </c>
      <c r="M183" s="9">
        <v>0</v>
      </c>
      <c r="N183" s="9">
        <v>0</v>
      </c>
      <c r="O183" s="12">
        <v>0</v>
      </c>
      <c r="P183" s="13" t="s">
        <v>923</v>
      </c>
      <c r="Q183" s="9" t="s">
        <v>69</v>
      </c>
      <c r="R183" s="7" t="s">
        <v>1089</v>
      </c>
    </row>
    <row r="184" spans="1:18" x14ac:dyDescent="0.25">
      <c r="A184" s="9" t="s">
        <v>521</v>
      </c>
      <c r="B184" s="4" t="s">
        <v>102</v>
      </c>
      <c r="C184" s="4" t="s">
        <v>10</v>
      </c>
      <c r="D184" s="8" t="s">
        <v>770</v>
      </c>
      <c r="E184" s="4" t="s">
        <v>1305</v>
      </c>
      <c r="F184" s="6">
        <v>36000000</v>
      </c>
      <c r="G184" s="8">
        <v>270</v>
      </c>
      <c r="H184" s="10">
        <v>45705</v>
      </c>
      <c r="I184" s="10">
        <v>45977</v>
      </c>
      <c r="J184" s="12">
        <v>21807462</v>
      </c>
      <c r="K184" s="13">
        <f t="shared" si="6"/>
        <v>14192538</v>
      </c>
      <c r="L184" s="16">
        <f t="shared" si="7"/>
        <v>0.60576283333333336</v>
      </c>
      <c r="M184" s="9">
        <v>0</v>
      </c>
      <c r="N184" s="9">
        <v>0</v>
      </c>
      <c r="O184" s="12">
        <v>0</v>
      </c>
      <c r="P184" s="13" t="s">
        <v>924</v>
      </c>
      <c r="Q184" s="9" t="s">
        <v>44</v>
      </c>
      <c r="R184" s="7" t="s">
        <v>1090</v>
      </c>
    </row>
    <row r="185" spans="1:18" x14ac:dyDescent="0.25">
      <c r="A185" s="9" t="s">
        <v>522</v>
      </c>
      <c r="B185" s="4" t="s">
        <v>102</v>
      </c>
      <c r="C185" s="4" t="s">
        <v>10</v>
      </c>
      <c r="D185" s="8" t="s">
        <v>771</v>
      </c>
      <c r="E185" s="4" t="s">
        <v>1374</v>
      </c>
      <c r="F185" s="6">
        <v>80000000</v>
      </c>
      <c r="G185" s="8">
        <v>300</v>
      </c>
      <c r="H185" s="10">
        <v>45699</v>
      </c>
      <c r="I185" s="10">
        <v>46001</v>
      </c>
      <c r="J185" s="12">
        <v>53333333</v>
      </c>
      <c r="K185" s="13">
        <f t="shared" si="6"/>
        <v>26666667</v>
      </c>
      <c r="L185" s="16">
        <f t="shared" si="7"/>
        <v>0.66666666249999995</v>
      </c>
      <c r="M185" s="9">
        <v>0</v>
      </c>
      <c r="N185" s="9">
        <v>0</v>
      </c>
      <c r="O185" s="12">
        <v>0</v>
      </c>
      <c r="P185" s="13" t="s">
        <v>925</v>
      </c>
      <c r="Q185" s="9" t="s">
        <v>1492</v>
      </c>
      <c r="R185" s="7" t="s">
        <v>1091</v>
      </c>
    </row>
    <row r="186" spans="1:18" x14ac:dyDescent="0.25">
      <c r="A186" s="9" t="s">
        <v>523</v>
      </c>
      <c r="B186" s="4" t="s">
        <v>102</v>
      </c>
      <c r="C186" s="4" t="s">
        <v>10</v>
      </c>
      <c r="D186" s="8" t="s">
        <v>772</v>
      </c>
      <c r="E186" s="4" t="s">
        <v>1375</v>
      </c>
      <c r="F186" s="6">
        <v>94039000</v>
      </c>
      <c r="G186" s="8">
        <v>330</v>
      </c>
      <c r="H186" s="10">
        <v>45699</v>
      </c>
      <c r="I186" s="10">
        <v>46022</v>
      </c>
      <c r="J186" s="12">
        <v>56423400</v>
      </c>
      <c r="K186" s="13">
        <f t="shared" si="6"/>
        <v>37615600</v>
      </c>
      <c r="L186" s="16">
        <f t="shared" si="7"/>
        <v>0.6</v>
      </c>
      <c r="M186" s="9">
        <v>0</v>
      </c>
      <c r="N186" s="9">
        <v>0</v>
      </c>
      <c r="O186" s="12">
        <v>0</v>
      </c>
      <c r="P186" s="13" t="s">
        <v>926</v>
      </c>
      <c r="Q186" s="9" t="s">
        <v>68</v>
      </c>
      <c r="R186" s="7" t="s">
        <v>1092</v>
      </c>
    </row>
    <row r="187" spans="1:18" x14ac:dyDescent="0.25">
      <c r="A187" s="9" t="s">
        <v>524</v>
      </c>
      <c r="B187" s="4" t="s">
        <v>102</v>
      </c>
      <c r="C187" s="4" t="s">
        <v>11</v>
      </c>
      <c r="D187" s="8" t="s">
        <v>773</v>
      </c>
      <c r="E187" s="4" t="s">
        <v>1300</v>
      </c>
      <c r="F187" s="6">
        <v>22134000</v>
      </c>
      <c r="G187" s="8">
        <v>315</v>
      </c>
      <c r="H187" s="10">
        <v>45699</v>
      </c>
      <c r="I187" s="10">
        <v>46016</v>
      </c>
      <c r="J187" s="12">
        <v>13631733</v>
      </c>
      <c r="K187" s="13">
        <f t="shared" si="6"/>
        <v>8502267</v>
      </c>
      <c r="L187" s="16">
        <f t="shared" si="7"/>
        <v>0.61587300081322849</v>
      </c>
      <c r="M187" s="9">
        <v>1</v>
      </c>
      <c r="N187" s="9">
        <v>0</v>
      </c>
      <c r="O187" s="12">
        <v>0</v>
      </c>
      <c r="P187" s="13" t="s">
        <v>927</v>
      </c>
      <c r="Q187" s="9" t="s">
        <v>1495</v>
      </c>
      <c r="R187" s="7" t="s">
        <v>1093</v>
      </c>
    </row>
    <row r="188" spans="1:18" x14ac:dyDescent="0.25">
      <c r="A188" s="9" t="s">
        <v>525</v>
      </c>
      <c r="B188" s="4" t="s">
        <v>102</v>
      </c>
      <c r="C188" s="4" t="s">
        <v>10</v>
      </c>
      <c r="D188" s="8" t="s">
        <v>774</v>
      </c>
      <c r="E188" s="4" t="s">
        <v>1376</v>
      </c>
      <c r="F188" s="6">
        <v>115093823</v>
      </c>
      <c r="G188" s="8">
        <v>322</v>
      </c>
      <c r="H188" s="10">
        <v>45702</v>
      </c>
      <c r="I188" s="10">
        <v>46022</v>
      </c>
      <c r="J188" s="12">
        <v>70414544</v>
      </c>
      <c r="K188" s="13">
        <f t="shared" si="6"/>
        <v>44679279</v>
      </c>
      <c r="L188" s="16">
        <f t="shared" si="7"/>
        <v>0.61180124323440022</v>
      </c>
      <c r="M188" s="9">
        <v>0</v>
      </c>
      <c r="N188" s="9">
        <v>0</v>
      </c>
      <c r="O188" s="12">
        <v>0</v>
      </c>
      <c r="P188" s="13" t="s">
        <v>928</v>
      </c>
      <c r="Q188" s="9" t="s">
        <v>1628</v>
      </c>
      <c r="R188" s="7" t="s">
        <v>1094</v>
      </c>
    </row>
    <row r="189" spans="1:18" x14ac:dyDescent="0.25">
      <c r="A189" s="9" t="s">
        <v>526</v>
      </c>
      <c r="B189" s="4" t="s">
        <v>102</v>
      </c>
      <c r="C189" s="4" t="s">
        <v>10</v>
      </c>
      <c r="D189" s="8" t="s">
        <v>775</v>
      </c>
      <c r="E189" s="4" t="s">
        <v>1377</v>
      </c>
      <c r="F189" s="6">
        <v>136268000</v>
      </c>
      <c r="G189" s="8">
        <v>330</v>
      </c>
      <c r="H189" s="10">
        <v>45701</v>
      </c>
      <c r="I189" s="10">
        <v>46022</v>
      </c>
      <c r="J189" s="12">
        <v>81760800</v>
      </c>
      <c r="K189" s="13">
        <f t="shared" si="6"/>
        <v>54507200</v>
      </c>
      <c r="L189" s="16">
        <f t="shared" si="7"/>
        <v>0.6</v>
      </c>
      <c r="M189" s="9">
        <v>0</v>
      </c>
      <c r="N189" s="9">
        <v>0</v>
      </c>
      <c r="O189" s="12">
        <v>0</v>
      </c>
      <c r="P189" s="13" t="s">
        <v>929</v>
      </c>
      <c r="Q189" s="9" t="s">
        <v>77</v>
      </c>
      <c r="R189" s="7" t="s">
        <v>1095</v>
      </c>
    </row>
    <row r="190" spans="1:18" x14ac:dyDescent="0.25">
      <c r="A190" s="9" t="s">
        <v>527</v>
      </c>
      <c r="B190" s="4" t="s">
        <v>102</v>
      </c>
      <c r="C190" s="4" t="s">
        <v>10</v>
      </c>
      <c r="D190" s="8" t="s">
        <v>18</v>
      </c>
      <c r="E190" s="4" t="s">
        <v>1378</v>
      </c>
      <c r="F190" s="6">
        <v>55517000</v>
      </c>
      <c r="G190" s="8">
        <v>330</v>
      </c>
      <c r="H190" s="10">
        <v>45699</v>
      </c>
      <c r="I190" s="10">
        <v>46022</v>
      </c>
      <c r="J190" s="12">
        <v>33310200</v>
      </c>
      <c r="K190" s="13">
        <f t="shared" si="6"/>
        <v>22206800</v>
      </c>
      <c r="L190" s="16">
        <f t="shared" si="7"/>
        <v>0.6</v>
      </c>
      <c r="M190" s="9">
        <v>0</v>
      </c>
      <c r="N190" s="9">
        <v>0</v>
      </c>
      <c r="O190" s="12">
        <v>0</v>
      </c>
      <c r="P190" s="13" t="s">
        <v>930</v>
      </c>
      <c r="Q190" s="9" t="s">
        <v>1500</v>
      </c>
      <c r="R190" s="7" t="s">
        <v>1096</v>
      </c>
    </row>
    <row r="191" spans="1:18" x14ac:dyDescent="0.25">
      <c r="A191" s="9" t="s">
        <v>528</v>
      </c>
      <c r="B191" s="4" t="s">
        <v>102</v>
      </c>
      <c r="C191" s="4" t="s">
        <v>10</v>
      </c>
      <c r="D191" s="8" t="s">
        <v>776</v>
      </c>
      <c r="E191" s="4" t="s">
        <v>1306</v>
      </c>
      <c r="F191" s="6">
        <v>36000000</v>
      </c>
      <c r="G191" s="8">
        <v>270</v>
      </c>
      <c r="H191" s="10">
        <v>45700</v>
      </c>
      <c r="I191" s="10">
        <v>45972</v>
      </c>
      <c r="J191" s="12">
        <v>24465744</v>
      </c>
      <c r="K191" s="13">
        <f t="shared" si="6"/>
        <v>11534256</v>
      </c>
      <c r="L191" s="16">
        <f t="shared" si="7"/>
        <v>0.67960399999999999</v>
      </c>
      <c r="M191" s="9">
        <v>0</v>
      </c>
      <c r="N191" s="9">
        <v>0</v>
      </c>
      <c r="O191" s="12">
        <v>0</v>
      </c>
      <c r="P191" s="13" t="s">
        <v>931</v>
      </c>
      <c r="Q191" s="9" t="s">
        <v>44</v>
      </c>
      <c r="R191" s="7" t="s">
        <v>1097</v>
      </c>
    </row>
    <row r="192" spans="1:18" x14ac:dyDescent="0.25">
      <c r="A192" s="9" t="s">
        <v>529</v>
      </c>
      <c r="B192" s="4" t="s">
        <v>102</v>
      </c>
      <c r="C192" s="4" t="s">
        <v>10</v>
      </c>
      <c r="D192" s="8" t="s">
        <v>777</v>
      </c>
      <c r="E192" s="4" t="s">
        <v>1379</v>
      </c>
      <c r="F192" s="6">
        <v>92546050</v>
      </c>
      <c r="G192" s="8">
        <v>300</v>
      </c>
      <c r="H192" s="10">
        <v>45705</v>
      </c>
      <c r="I192" s="10">
        <v>46007</v>
      </c>
      <c r="J192" s="12">
        <v>59846446</v>
      </c>
      <c r="K192" s="13">
        <f t="shared" si="6"/>
        <v>32699604</v>
      </c>
      <c r="L192" s="16">
        <f t="shared" si="7"/>
        <v>0.64666667026847713</v>
      </c>
      <c r="M192" s="9">
        <v>0</v>
      </c>
      <c r="N192" s="9">
        <v>0</v>
      </c>
      <c r="O192" s="12">
        <v>0</v>
      </c>
      <c r="P192" s="13" t="s">
        <v>932</v>
      </c>
      <c r="Q192" s="9" t="s">
        <v>46</v>
      </c>
      <c r="R192" s="7" t="s">
        <v>1098</v>
      </c>
    </row>
    <row r="193" spans="1:18" x14ac:dyDescent="0.25">
      <c r="A193" s="9" t="s">
        <v>530</v>
      </c>
      <c r="B193" s="4" t="s">
        <v>102</v>
      </c>
      <c r="C193" s="4" t="s">
        <v>11</v>
      </c>
      <c r="D193" s="8" t="s">
        <v>778</v>
      </c>
      <c r="E193" s="4" t="s">
        <v>1380</v>
      </c>
      <c r="F193" s="6">
        <v>26060000</v>
      </c>
      <c r="G193" s="8">
        <v>300</v>
      </c>
      <c r="H193" s="10">
        <v>45701</v>
      </c>
      <c r="I193" s="10">
        <v>46003</v>
      </c>
      <c r="J193" s="12">
        <v>19805600</v>
      </c>
      <c r="K193" s="13">
        <f t="shared" si="6"/>
        <v>6254400</v>
      </c>
      <c r="L193" s="16">
        <f t="shared" si="7"/>
        <v>0.76</v>
      </c>
      <c r="M193" s="9">
        <v>0</v>
      </c>
      <c r="N193" s="9">
        <v>0</v>
      </c>
      <c r="O193" s="12">
        <v>0</v>
      </c>
      <c r="P193" s="13" t="s">
        <v>933</v>
      </c>
      <c r="Q193" s="9" t="s">
        <v>38</v>
      </c>
      <c r="R193" s="7" t="s">
        <v>1099</v>
      </c>
    </row>
    <row r="194" spans="1:18" x14ac:dyDescent="0.25">
      <c r="A194" s="9" t="s">
        <v>531</v>
      </c>
      <c r="B194" s="4" t="s">
        <v>102</v>
      </c>
      <c r="C194" s="4" t="s">
        <v>11</v>
      </c>
      <c r="D194" s="8" t="s">
        <v>779</v>
      </c>
      <c r="E194" s="4" t="s">
        <v>1381</v>
      </c>
      <c r="F194" s="6">
        <v>23977839</v>
      </c>
      <c r="G194" s="8">
        <v>285</v>
      </c>
      <c r="H194" s="10">
        <v>45700</v>
      </c>
      <c r="I194" s="10">
        <v>45987</v>
      </c>
      <c r="J194" s="12">
        <v>16153492</v>
      </c>
      <c r="K194" s="13">
        <f t="shared" si="6"/>
        <v>7824347</v>
      </c>
      <c r="L194" s="16">
        <f t="shared" si="7"/>
        <v>0.6736842298423974</v>
      </c>
      <c r="M194" s="9">
        <v>0</v>
      </c>
      <c r="N194" s="9">
        <v>0</v>
      </c>
      <c r="O194" s="12">
        <v>0</v>
      </c>
      <c r="P194" s="13" t="s">
        <v>934</v>
      </c>
      <c r="Q194" s="9" t="s">
        <v>43</v>
      </c>
      <c r="R194" s="7" t="s">
        <v>1100</v>
      </c>
    </row>
    <row r="195" spans="1:18" x14ac:dyDescent="0.25">
      <c r="A195" s="9" t="s">
        <v>532</v>
      </c>
      <c r="B195" s="4" t="s">
        <v>102</v>
      </c>
      <c r="C195" s="4" t="s">
        <v>10</v>
      </c>
      <c r="D195" s="8" t="s">
        <v>780</v>
      </c>
      <c r="E195" s="4" t="s">
        <v>1382</v>
      </c>
      <c r="F195" s="6">
        <v>35416500</v>
      </c>
      <c r="G195" s="8">
        <v>315</v>
      </c>
      <c r="H195" s="10">
        <v>45705</v>
      </c>
      <c r="I195" s="10">
        <v>46022</v>
      </c>
      <c r="J195" s="12">
        <v>21812066</v>
      </c>
      <c r="K195" s="13">
        <f t="shared" si="6"/>
        <v>13604434</v>
      </c>
      <c r="L195" s="16">
        <f t="shared" si="7"/>
        <v>0.61587299704939791</v>
      </c>
      <c r="M195" s="9">
        <v>0</v>
      </c>
      <c r="N195" s="9">
        <v>0</v>
      </c>
      <c r="O195" s="12">
        <v>0</v>
      </c>
      <c r="P195" s="13" t="s">
        <v>935</v>
      </c>
      <c r="Q195" s="9" t="s">
        <v>1495</v>
      </c>
      <c r="R195" s="7" t="s">
        <v>1101</v>
      </c>
    </row>
    <row r="196" spans="1:18" x14ac:dyDescent="0.25">
      <c r="A196" s="9" t="s">
        <v>533</v>
      </c>
      <c r="B196" s="4" t="s">
        <v>102</v>
      </c>
      <c r="C196" s="4" t="s">
        <v>10</v>
      </c>
      <c r="D196" s="8" t="s">
        <v>781</v>
      </c>
      <c r="E196" s="4" t="s">
        <v>1383</v>
      </c>
      <c r="F196" s="6">
        <v>74036842</v>
      </c>
      <c r="G196" s="8">
        <v>330</v>
      </c>
      <c r="H196" s="10">
        <v>45701</v>
      </c>
      <c r="I196" s="10">
        <v>46022</v>
      </c>
      <c r="J196" s="12">
        <v>44422105</v>
      </c>
      <c r="K196" s="13">
        <f t="shared" si="6"/>
        <v>29614737</v>
      </c>
      <c r="L196" s="16">
        <f t="shared" si="7"/>
        <v>0.59999999729864217</v>
      </c>
      <c r="M196" s="9">
        <v>0</v>
      </c>
      <c r="N196" s="9">
        <v>0</v>
      </c>
      <c r="O196" s="12">
        <v>0</v>
      </c>
      <c r="P196" s="13" t="s">
        <v>936</v>
      </c>
      <c r="Q196" s="9" t="s">
        <v>1018</v>
      </c>
      <c r="R196" s="7" t="s">
        <v>1102</v>
      </c>
    </row>
    <row r="197" spans="1:18" x14ac:dyDescent="0.25">
      <c r="A197" s="9" t="s">
        <v>534</v>
      </c>
      <c r="B197" s="4" t="s">
        <v>102</v>
      </c>
      <c r="C197" s="4" t="s">
        <v>11</v>
      </c>
      <c r="D197" s="8" t="s">
        <v>782</v>
      </c>
      <c r="E197" s="4" t="s">
        <v>1384</v>
      </c>
      <c r="F197" s="6">
        <v>26875350</v>
      </c>
      <c r="G197" s="8">
        <v>300</v>
      </c>
      <c r="H197" s="10">
        <v>45701</v>
      </c>
      <c r="I197" s="10">
        <v>46003</v>
      </c>
      <c r="J197" s="12">
        <v>19081499</v>
      </c>
      <c r="K197" s="13">
        <f t="shared" si="6"/>
        <v>7793851</v>
      </c>
      <c r="L197" s="16">
        <f t="shared" si="7"/>
        <v>0.71000001860440887</v>
      </c>
      <c r="M197" s="9">
        <v>1</v>
      </c>
      <c r="N197" s="9">
        <v>0</v>
      </c>
      <c r="O197" s="12">
        <v>0</v>
      </c>
      <c r="P197" s="13" t="s">
        <v>937</v>
      </c>
      <c r="Q197" s="9" t="s">
        <v>43</v>
      </c>
      <c r="R197" s="7" t="s">
        <v>1103</v>
      </c>
    </row>
    <row r="198" spans="1:18" x14ac:dyDescent="0.25">
      <c r="A198" s="9" t="s">
        <v>535</v>
      </c>
      <c r="B198" s="4" t="s">
        <v>102</v>
      </c>
      <c r="C198" s="4" t="s">
        <v>10</v>
      </c>
      <c r="D198" s="8" t="s">
        <v>783</v>
      </c>
      <c r="E198" s="4" t="s">
        <v>1385</v>
      </c>
      <c r="F198" s="6">
        <v>60804009</v>
      </c>
      <c r="G198" s="8">
        <v>315</v>
      </c>
      <c r="H198" s="10">
        <v>45709</v>
      </c>
      <c r="I198" s="10">
        <v>46022</v>
      </c>
      <c r="J198" s="12">
        <v>36675434</v>
      </c>
      <c r="K198" s="13">
        <f t="shared" si="6"/>
        <v>24128575</v>
      </c>
      <c r="L198" s="16">
        <f t="shared" si="7"/>
        <v>0.60317460317460314</v>
      </c>
      <c r="M198" s="9">
        <v>0</v>
      </c>
      <c r="N198" s="9">
        <v>0</v>
      </c>
      <c r="O198" s="12">
        <v>0</v>
      </c>
      <c r="P198" s="13" t="s">
        <v>938</v>
      </c>
      <c r="Q198" s="9" t="s">
        <v>1494</v>
      </c>
      <c r="R198" s="7" t="s">
        <v>1104</v>
      </c>
    </row>
    <row r="199" spans="1:18" x14ac:dyDescent="0.25">
      <c r="A199" s="9" t="s">
        <v>536</v>
      </c>
      <c r="B199" s="4" t="s">
        <v>102</v>
      </c>
      <c r="C199" s="4" t="s">
        <v>10</v>
      </c>
      <c r="D199" s="8" t="s">
        <v>784</v>
      </c>
      <c r="E199" s="4" t="s">
        <v>1386</v>
      </c>
      <c r="F199" s="6">
        <v>75719490</v>
      </c>
      <c r="G199" s="8">
        <v>300</v>
      </c>
      <c r="H199" s="10">
        <v>45701</v>
      </c>
      <c r="I199" s="10">
        <v>46003</v>
      </c>
      <c r="J199" s="12">
        <v>57546812</v>
      </c>
      <c r="K199" s="13">
        <f t="shared" si="6"/>
        <v>18172678</v>
      </c>
      <c r="L199" s="16">
        <f t="shared" si="7"/>
        <v>0.75999999471734425</v>
      </c>
      <c r="M199" s="9">
        <v>0</v>
      </c>
      <c r="N199" s="9">
        <v>0</v>
      </c>
      <c r="O199" s="12">
        <v>0</v>
      </c>
      <c r="P199" s="13" t="s">
        <v>939</v>
      </c>
      <c r="Q199" s="9" t="s">
        <v>43</v>
      </c>
      <c r="R199" s="7" t="s">
        <v>1105</v>
      </c>
    </row>
    <row r="200" spans="1:18" x14ac:dyDescent="0.25">
      <c r="A200" s="9" t="s">
        <v>537</v>
      </c>
      <c r="B200" s="4" t="s">
        <v>102</v>
      </c>
      <c r="C200" s="4" t="s">
        <v>11</v>
      </c>
      <c r="D200" s="8" t="s">
        <v>53</v>
      </c>
      <c r="E200" s="4" t="s">
        <v>1380</v>
      </c>
      <c r="F200" s="6">
        <v>26060000</v>
      </c>
      <c r="G200" s="8">
        <v>300</v>
      </c>
      <c r="H200" s="10">
        <v>45702</v>
      </c>
      <c r="I200" s="10">
        <v>46004</v>
      </c>
      <c r="J200" s="12">
        <v>17112733</v>
      </c>
      <c r="K200" s="13">
        <f t="shared" si="6"/>
        <v>8947267</v>
      </c>
      <c r="L200" s="16">
        <f t="shared" si="7"/>
        <v>0.65666665387567158</v>
      </c>
      <c r="M200" s="9">
        <v>0</v>
      </c>
      <c r="N200" s="9">
        <v>0</v>
      </c>
      <c r="O200" s="12">
        <v>0</v>
      </c>
      <c r="P200" s="13" t="s">
        <v>940</v>
      </c>
      <c r="Q200" s="9" t="s">
        <v>38</v>
      </c>
      <c r="R200" s="7" t="s">
        <v>1106</v>
      </c>
    </row>
    <row r="201" spans="1:18" x14ac:dyDescent="0.25">
      <c r="A201" s="9" t="s">
        <v>538</v>
      </c>
      <c r="B201" s="4" t="s">
        <v>102</v>
      </c>
      <c r="C201" s="4" t="s">
        <v>11</v>
      </c>
      <c r="D201" s="8" t="s">
        <v>785</v>
      </c>
      <c r="E201" s="4" t="s">
        <v>1387</v>
      </c>
      <c r="F201" s="6">
        <v>19981531</v>
      </c>
      <c r="G201" s="8">
        <v>285</v>
      </c>
      <c r="H201" s="10">
        <v>45706</v>
      </c>
      <c r="I201" s="10">
        <v>45993</v>
      </c>
      <c r="J201" s="12">
        <v>13531352</v>
      </c>
      <c r="K201" s="13">
        <f t="shared" si="6"/>
        <v>6450179</v>
      </c>
      <c r="L201" s="16">
        <f t="shared" si="7"/>
        <v>0.67719295383321731</v>
      </c>
      <c r="M201" s="9">
        <v>0</v>
      </c>
      <c r="N201" s="9">
        <v>0</v>
      </c>
      <c r="O201" s="12">
        <v>0</v>
      </c>
      <c r="P201" s="13" t="s">
        <v>941</v>
      </c>
      <c r="Q201" s="9" t="s">
        <v>46</v>
      </c>
      <c r="R201" s="7" t="s">
        <v>1107</v>
      </c>
    </row>
    <row r="202" spans="1:18" x14ac:dyDescent="0.25">
      <c r="A202" s="9" t="s">
        <v>539</v>
      </c>
      <c r="B202" s="4" t="s">
        <v>102</v>
      </c>
      <c r="C202" s="4" t="s">
        <v>11</v>
      </c>
      <c r="D202" s="8" t="s">
        <v>786</v>
      </c>
      <c r="E202" s="4" t="s">
        <v>1388</v>
      </c>
      <c r="F202" s="6">
        <v>26491500</v>
      </c>
      <c r="G202" s="8">
        <v>315</v>
      </c>
      <c r="H202" s="10">
        <v>45702</v>
      </c>
      <c r="I202" s="10">
        <v>46018</v>
      </c>
      <c r="J202" s="12">
        <v>16567700</v>
      </c>
      <c r="K202" s="13">
        <f t="shared" si="6"/>
        <v>9923800</v>
      </c>
      <c r="L202" s="16">
        <f t="shared" si="7"/>
        <v>0.6253968253968254</v>
      </c>
      <c r="M202" s="9">
        <v>0</v>
      </c>
      <c r="N202" s="9">
        <v>0</v>
      </c>
      <c r="O202" s="12">
        <v>0</v>
      </c>
      <c r="P202" s="13" t="s">
        <v>942</v>
      </c>
      <c r="Q202" s="9" t="s">
        <v>1495</v>
      </c>
      <c r="R202" s="7" t="s">
        <v>1108</v>
      </c>
    </row>
    <row r="203" spans="1:18" x14ac:dyDescent="0.25">
      <c r="A203" s="9" t="s">
        <v>540</v>
      </c>
      <c r="B203" s="4" t="s">
        <v>102</v>
      </c>
      <c r="C203" s="4" t="s">
        <v>11</v>
      </c>
      <c r="D203" s="8" t="s">
        <v>787</v>
      </c>
      <c r="E203" s="4" t="s">
        <v>1389</v>
      </c>
      <c r="F203" s="6">
        <v>24118650</v>
      </c>
      <c r="G203" s="8">
        <v>270</v>
      </c>
      <c r="H203" s="10">
        <v>45705</v>
      </c>
      <c r="I203" s="10">
        <v>45977</v>
      </c>
      <c r="J203" s="12">
        <v>17880423</v>
      </c>
      <c r="K203" s="13">
        <f t="shared" si="6"/>
        <v>6238227</v>
      </c>
      <c r="L203" s="16">
        <f t="shared" si="7"/>
        <v>0.74135256326535692</v>
      </c>
      <c r="M203" s="9">
        <v>0</v>
      </c>
      <c r="N203" s="9">
        <v>0</v>
      </c>
      <c r="O203" s="12">
        <v>0</v>
      </c>
      <c r="P203" s="13" t="s">
        <v>943</v>
      </c>
      <c r="Q203" s="9" t="s">
        <v>348</v>
      </c>
      <c r="R203" s="7" t="s">
        <v>1109</v>
      </c>
    </row>
    <row r="204" spans="1:18" x14ac:dyDescent="0.25">
      <c r="A204" s="9" t="s">
        <v>541</v>
      </c>
      <c r="B204" s="4" t="s">
        <v>102</v>
      </c>
      <c r="C204" s="4" t="s">
        <v>10</v>
      </c>
      <c r="D204" s="8" t="s">
        <v>788</v>
      </c>
      <c r="E204" s="4" t="s">
        <v>1287</v>
      </c>
      <c r="F204" s="6">
        <v>75719490</v>
      </c>
      <c r="G204" s="8">
        <v>300</v>
      </c>
      <c r="H204" s="10">
        <v>45705</v>
      </c>
      <c r="I204" s="10">
        <v>46007</v>
      </c>
      <c r="J204" s="12">
        <v>56537219</v>
      </c>
      <c r="K204" s="13">
        <f t="shared" si="6"/>
        <v>19182271</v>
      </c>
      <c r="L204" s="16">
        <f t="shared" si="7"/>
        <v>0.74666666402533877</v>
      </c>
      <c r="M204" s="9">
        <v>0</v>
      </c>
      <c r="N204" s="9">
        <v>0</v>
      </c>
      <c r="O204" s="12">
        <v>0</v>
      </c>
      <c r="P204" s="13" t="s">
        <v>944</v>
      </c>
      <c r="Q204" s="9" t="s">
        <v>46</v>
      </c>
      <c r="R204" s="7" t="s">
        <v>1110</v>
      </c>
    </row>
    <row r="205" spans="1:18" x14ac:dyDescent="0.25">
      <c r="A205" s="9" t="s">
        <v>542</v>
      </c>
      <c r="B205" s="4" t="s">
        <v>102</v>
      </c>
      <c r="C205" s="4" t="s">
        <v>10</v>
      </c>
      <c r="D205" s="8" t="s">
        <v>33</v>
      </c>
      <c r="E205" s="4" t="s">
        <v>1390</v>
      </c>
      <c r="F205" s="6">
        <v>96800000</v>
      </c>
      <c r="G205" s="8">
        <v>330</v>
      </c>
      <c r="H205" s="10">
        <v>45701</v>
      </c>
      <c r="I205" s="10">
        <v>46022</v>
      </c>
      <c r="J205" s="12">
        <v>66880000</v>
      </c>
      <c r="K205" s="13">
        <f t="shared" si="6"/>
        <v>29920000</v>
      </c>
      <c r="L205" s="16">
        <f t="shared" si="7"/>
        <v>0.69090909090909092</v>
      </c>
      <c r="M205" s="9">
        <v>0</v>
      </c>
      <c r="N205" s="9">
        <v>0</v>
      </c>
      <c r="O205" s="12">
        <v>0</v>
      </c>
      <c r="P205" s="13" t="s">
        <v>945</v>
      </c>
      <c r="Q205" s="9" t="s">
        <v>38</v>
      </c>
      <c r="R205" s="7" t="s">
        <v>1111</v>
      </c>
    </row>
    <row r="206" spans="1:18" x14ac:dyDescent="0.25">
      <c r="A206" s="9" t="s">
        <v>543</v>
      </c>
      <c r="B206" s="4" t="s">
        <v>102</v>
      </c>
      <c r="C206" s="4" t="s">
        <v>10</v>
      </c>
      <c r="D206" s="8" t="s">
        <v>19</v>
      </c>
      <c r="E206" s="4" t="s">
        <v>1391</v>
      </c>
      <c r="F206" s="6">
        <v>83479000</v>
      </c>
      <c r="G206" s="8">
        <v>330</v>
      </c>
      <c r="H206" s="10">
        <v>45705</v>
      </c>
      <c r="I206" s="10">
        <v>46022</v>
      </c>
      <c r="J206" s="12">
        <v>49075533</v>
      </c>
      <c r="K206" s="13">
        <f t="shared" si="6"/>
        <v>34403467</v>
      </c>
      <c r="L206" s="16">
        <f t="shared" si="7"/>
        <v>0.58787878388576764</v>
      </c>
      <c r="M206" s="9">
        <v>0</v>
      </c>
      <c r="N206" s="9">
        <v>0</v>
      </c>
      <c r="O206" s="12">
        <v>0</v>
      </c>
      <c r="P206" s="13" t="s">
        <v>946</v>
      </c>
      <c r="Q206" s="9" t="s">
        <v>65</v>
      </c>
      <c r="R206" s="7" t="s">
        <v>1112</v>
      </c>
    </row>
    <row r="207" spans="1:18" x14ac:dyDescent="0.25">
      <c r="A207" s="9" t="s">
        <v>544</v>
      </c>
      <c r="B207" s="4" t="s">
        <v>102</v>
      </c>
      <c r="C207" s="4" t="s">
        <v>10</v>
      </c>
      <c r="D207" s="8" t="s">
        <v>789</v>
      </c>
      <c r="E207" s="4" t="s">
        <v>1392</v>
      </c>
      <c r="F207" s="6">
        <v>58892940</v>
      </c>
      <c r="G207" s="8">
        <v>300</v>
      </c>
      <c r="H207" s="10">
        <v>45702</v>
      </c>
      <c r="I207" s="10">
        <v>46004</v>
      </c>
      <c r="J207" s="12">
        <v>38673030</v>
      </c>
      <c r="K207" s="13">
        <f t="shared" ref="K207:K270" si="8">(O207+F207)-J207</f>
        <v>20219910</v>
      </c>
      <c r="L207" s="16">
        <f t="shared" ref="L207:L270" si="9">J207/(F207+O207)</f>
        <v>0.65666665647868827</v>
      </c>
      <c r="M207" s="9">
        <v>0</v>
      </c>
      <c r="N207" s="9">
        <v>0</v>
      </c>
      <c r="O207" s="12">
        <v>0</v>
      </c>
      <c r="P207" s="13" t="s">
        <v>947</v>
      </c>
      <c r="Q207" s="9" t="s">
        <v>43</v>
      </c>
      <c r="R207" s="7" t="s">
        <v>1113</v>
      </c>
    </row>
    <row r="208" spans="1:18" x14ac:dyDescent="0.25">
      <c r="A208" s="9" t="s">
        <v>545</v>
      </c>
      <c r="B208" s="4" t="s">
        <v>102</v>
      </c>
      <c r="C208" s="4" t="s">
        <v>11</v>
      </c>
      <c r="D208" s="8" t="s">
        <v>790</v>
      </c>
      <c r="E208" s="4" t="s">
        <v>1275</v>
      </c>
      <c r="F208" s="6">
        <v>26491500</v>
      </c>
      <c r="G208" s="8">
        <v>315</v>
      </c>
      <c r="H208" s="10">
        <v>45705</v>
      </c>
      <c r="I208" s="10">
        <v>46022</v>
      </c>
      <c r="J208" s="12">
        <v>16315400</v>
      </c>
      <c r="K208" s="13">
        <f t="shared" si="8"/>
        <v>10176100</v>
      </c>
      <c r="L208" s="16">
        <f t="shared" si="9"/>
        <v>0.61587301587301591</v>
      </c>
      <c r="M208" s="9">
        <v>0</v>
      </c>
      <c r="N208" s="9">
        <v>0</v>
      </c>
      <c r="O208" s="12">
        <v>0</v>
      </c>
      <c r="P208" s="13" t="s">
        <v>948</v>
      </c>
      <c r="Q208" s="9" t="s">
        <v>1495</v>
      </c>
      <c r="R208" s="7" t="s">
        <v>1114</v>
      </c>
    </row>
    <row r="209" spans="1:18" x14ac:dyDescent="0.25">
      <c r="A209" s="9" t="s">
        <v>546</v>
      </c>
      <c r="B209" s="4" t="s">
        <v>102</v>
      </c>
      <c r="C209" s="4" t="s">
        <v>10</v>
      </c>
      <c r="D209" s="8" t="s">
        <v>791</v>
      </c>
      <c r="E209" s="4" t="s">
        <v>1393</v>
      </c>
      <c r="F209" s="6">
        <v>70000000</v>
      </c>
      <c r="G209" s="8">
        <v>300</v>
      </c>
      <c r="H209" s="10">
        <v>45702</v>
      </c>
      <c r="I209" s="10">
        <v>46004</v>
      </c>
      <c r="J209" s="12">
        <v>45966667</v>
      </c>
      <c r="K209" s="13">
        <f t="shared" si="8"/>
        <v>24033333</v>
      </c>
      <c r="L209" s="16">
        <f t="shared" si="9"/>
        <v>0.65666667142857138</v>
      </c>
      <c r="M209" s="9">
        <v>0</v>
      </c>
      <c r="N209" s="9">
        <v>0</v>
      </c>
      <c r="O209" s="12">
        <v>0</v>
      </c>
      <c r="P209" s="13" t="s">
        <v>949</v>
      </c>
      <c r="Q209" s="9" t="s">
        <v>42</v>
      </c>
      <c r="R209" s="7" t="s">
        <v>1115</v>
      </c>
    </row>
    <row r="210" spans="1:18" x14ac:dyDescent="0.25">
      <c r="A210" s="9" t="s">
        <v>547</v>
      </c>
      <c r="B210" s="4" t="s">
        <v>102</v>
      </c>
      <c r="C210" s="4" t="s">
        <v>10</v>
      </c>
      <c r="D210" s="8" t="s">
        <v>792</v>
      </c>
      <c r="E210" s="4" t="s">
        <v>1394</v>
      </c>
      <c r="F210" s="6">
        <v>100000000</v>
      </c>
      <c r="G210" s="8">
        <v>300</v>
      </c>
      <c r="H210" s="10">
        <v>45706</v>
      </c>
      <c r="I210" s="10">
        <v>46008</v>
      </c>
      <c r="J210" s="12">
        <v>64333333</v>
      </c>
      <c r="K210" s="13">
        <f t="shared" si="8"/>
        <v>35666667</v>
      </c>
      <c r="L210" s="16">
        <f t="shared" si="9"/>
        <v>0.64333333000000004</v>
      </c>
      <c r="M210" s="9">
        <v>0</v>
      </c>
      <c r="N210" s="9">
        <v>0</v>
      </c>
      <c r="O210" s="12">
        <v>0</v>
      </c>
      <c r="P210" s="13" t="s">
        <v>950</v>
      </c>
      <c r="Q210" s="9" t="s">
        <v>1493</v>
      </c>
      <c r="R210" s="7" t="s">
        <v>1116</v>
      </c>
    </row>
    <row r="211" spans="1:18" x14ac:dyDescent="0.25">
      <c r="A211" s="9" t="s">
        <v>548</v>
      </c>
      <c r="B211" s="4" t="s">
        <v>102</v>
      </c>
      <c r="C211" s="4" t="s">
        <v>10</v>
      </c>
      <c r="D211" s="8" t="s">
        <v>793</v>
      </c>
      <c r="E211" s="4" t="s">
        <v>1395</v>
      </c>
      <c r="F211" s="6">
        <v>80464133</v>
      </c>
      <c r="G211" s="8">
        <v>316</v>
      </c>
      <c r="H211" s="10">
        <v>45702</v>
      </c>
      <c r="I211" s="10">
        <v>46022</v>
      </c>
      <c r="J211" s="12">
        <v>50162767</v>
      </c>
      <c r="K211" s="13">
        <f t="shared" si="8"/>
        <v>30301366</v>
      </c>
      <c r="L211" s="16">
        <f t="shared" si="9"/>
        <v>0.62341772824421038</v>
      </c>
      <c r="M211" s="9">
        <v>1</v>
      </c>
      <c r="N211" s="9">
        <v>0</v>
      </c>
      <c r="O211" s="12">
        <v>0</v>
      </c>
      <c r="P211" s="13" t="s">
        <v>951</v>
      </c>
      <c r="Q211" s="9" t="s">
        <v>350</v>
      </c>
      <c r="R211" s="7" t="s">
        <v>1117</v>
      </c>
    </row>
    <row r="212" spans="1:18" x14ac:dyDescent="0.25">
      <c r="A212" s="9" t="s">
        <v>549</v>
      </c>
      <c r="B212" s="4" t="s">
        <v>102</v>
      </c>
      <c r="C212" s="4" t="s">
        <v>10</v>
      </c>
      <c r="D212" s="8" t="s">
        <v>22</v>
      </c>
      <c r="E212" s="4" t="s">
        <v>1268</v>
      </c>
      <c r="F212" s="6">
        <v>35416500</v>
      </c>
      <c r="G212" s="8">
        <v>315</v>
      </c>
      <c r="H212" s="10">
        <v>45702</v>
      </c>
      <c r="I212" s="10">
        <v>46018</v>
      </c>
      <c r="J212" s="12">
        <v>21924500</v>
      </c>
      <c r="K212" s="13">
        <f t="shared" si="8"/>
        <v>13492000</v>
      </c>
      <c r="L212" s="16">
        <f t="shared" si="9"/>
        <v>0.61904761904761907</v>
      </c>
      <c r="M212" s="9">
        <v>0</v>
      </c>
      <c r="N212" s="9">
        <v>0</v>
      </c>
      <c r="O212" s="12">
        <v>0</v>
      </c>
      <c r="P212" s="13" t="s">
        <v>952</v>
      </c>
      <c r="Q212" s="9" t="s">
        <v>1495</v>
      </c>
      <c r="R212" s="7" t="s">
        <v>1118</v>
      </c>
    </row>
    <row r="213" spans="1:18" x14ac:dyDescent="0.25">
      <c r="A213" s="9" t="s">
        <v>550</v>
      </c>
      <c r="B213" s="4" t="s">
        <v>102</v>
      </c>
      <c r="C213" s="4" t="s">
        <v>11</v>
      </c>
      <c r="D213" s="8" t="s">
        <v>794</v>
      </c>
      <c r="E213" s="4" t="s">
        <v>1293</v>
      </c>
      <c r="F213" s="6">
        <v>26491500</v>
      </c>
      <c r="G213" s="8">
        <v>315</v>
      </c>
      <c r="H213" s="10">
        <v>45706</v>
      </c>
      <c r="I213" s="10">
        <v>46022</v>
      </c>
      <c r="J213" s="12">
        <v>16231300</v>
      </c>
      <c r="K213" s="13">
        <f t="shared" si="8"/>
        <v>10260200</v>
      </c>
      <c r="L213" s="16">
        <f t="shared" si="9"/>
        <v>0.61269841269841274</v>
      </c>
      <c r="M213" s="9">
        <v>0</v>
      </c>
      <c r="N213" s="9">
        <v>0</v>
      </c>
      <c r="O213" s="12">
        <v>0</v>
      </c>
      <c r="P213" s="13" t="s">
        <v>953</v>
      </c>
      <c r="Q213" s="9" t="s">
        <v>1495</v>
      </c>
      <c r="R213" s="7" t="s">
        <v>1119</v>
      </c>
    </row>
    <row r="214" spans="1:18" x14ac:dyDescent="0.25">
      <c r="A214" s="9" t="s">
        <v>551</v>
      </c>
      <c r="B214" s="4" t="s">
        <v>102</v>
      </c>
      <c r="C214" s="4" t="s">
        <v>10</v>
      </c>
      <c r="D214" s="8" t="s">
        <v>795</v>
      </c>
      <c r="E214" s="4" t="s">
        <v>1382</v>
      </c>
      <c r="F214" s="6">
        <v>37103000</v>
      </c>
      <c r="G214" s="8">
        <v>330</v>
      </c>
      <c r="H214" s="10">
        <v>45708</v>
      </c>
      <c r="I214" s="10">
        <v>46022</v>
      </c>
      <c r="J214" s="12">
        <v>21474767</v>
      </c>
      <c r="K214" s="13">
        <f t="shared" si="8"/>
        <v>15628233</v>
      </c>
      <c r="L214" s="16">
        <f t="shared" si="9"/>
        <v>0.57878788777187828</v>
      </c>
      <c r="M214" s="9">
        <v>0</v>
      </c>
      <c r="N214" s="9">
        <v>0</v>
      </c>
      <c r="O214" s="12">
        <v>0</v>
      </c>
      <c r="P214" s="13" t="s">
        <v>954</v>
      </c>
      <c r="Q214" s="9" t="s">
        <v>1495</v>
      </c>
      <c r="R214" s="7" t="s">
        <v>1120</v>
      </c>
    </row>
    <row r="215" spans="1:18" x14ac:dyDescent="0.25">
      <c r="A215" s="9" t="s">
        <v>552</v>
      </c>
      <c r="B215" s="4" t="s">
        <v>102</v>
      </c>
      <c r="C215" s="4" t="s">
        <v>10</v>
      </c>
      <c r="D215" s="8" t="s">
        <v>796</v>
      </c>
      <c r="E215" s="4" t="s">
        <v>1396</v>
      </c>
      <c r="F215" s="6">
        <v>67306220</v>
      </c>
      <c r="G215" s="8">
        <v>300</v>
      </c>
      <c r="H215" s="10">
        <v>45705</v>
      </c>
      <c r="I215" s="10">
        <v>46007</v>
      </c>
      <c r="J215" s="12">
        <v>43524689</v>
      </c>
      <c r="K215" s="13">
        <f t="shared" si="8"/>
        <v>23781531</v>
      </c>
      <c r="L215" s="16">
        <f t="shared" si="9"/>
        <v>0.64666666765716452</v>
      </c>
      <c r="M215" s="9">
        <v>0</v>
      </c>
      <c r="N215" s="9">
        <v>0</v>
      </c>
      <c r="O215" s="12">
        <v>0</v>
      </c>
      <c r="P215" s="13" t="s">
        <v>955</v>
      </c>
      <c r="Q215" s="9" t="s">
        <v>46</v>
      </c>
      <c r="R215" s="7" t="s">
        <v>1121</v>
      </c>
    </row>
    <row r="216" spans="1:18" x14ac:dyDescent="0.25">
      <c r="A216" s="9" t="s">
        <v>553</v>
      </c>
      <c r="B216" s="4" t="s">
        <v>102</v>
      </c>
      <c r="C216" s="4" t="s">
        <v>10</v>
      </c>
      <c r="D216" s="8" t="s">
        <v>797</v>
      </c>
      <c r="E216" s="4" t="s">
        <v>1397</v>
      </c>
      <c r="F216" s="6">
        <v>104588000</v>
      </c>
      <c r="G216" s="8">
        <v>330</v>
      </c>
      <c r="H216" s="10">
        <v>45706</v>
      </c>
      <c r="I216" s="10">
        <v>46022</v>
      </c>
      <c r="J216" s="12">
        <v>70042267</v>
      </c>
      <c r="K216" s="13">
        <f t="shared" si="8"/>
        <v>34545733</v>
      </c>
      <c r="L216" s="16">
        <f t="shared" si="9"/>
        <v>0.66969697288407848</v>
      </c>
      <c r="M216" s="9">
        <v>0</v>
      </c>
      <c r="N216" s="9">
        <v>0</v>
      </c>
      <c r="O216" s="12">
        <v>0</v>
      </c>
      <c r="P216" s="13" t="s">
        <v>956</v>
      </c>
      <c r="Q216" s="9" t="s">
        <v>58</v>
      </c>
      <c r="R216" s="7" t="s">
        <v>1122</v>
      </c>
    </row>
    <row r="217" spans="1:18" x14ac:dyDescent="0.25">
      <c r="A217" s="9" t="s">
        <v>554</v>
      </c>
      <c r="B217" s="4" t="s">
        <v>102</v>
      </c>
      <c r="C217" s="4" t="s">
        <v>11</v>
      </c>
      <c r="D217" s="8" t="s">
        <v>798</v>
      </c>
      <c r="E217" s="4" t="s">
        <v>1398</v>
      </c>
      <c r="F217" s="6">
        <v>24118650</v>
      </c>
      <c r="G217" s="8">
        <v>270</v>
      </c>
      <c r="H217" s="10">
        <v>45707</v>
      </c>
      <c r="I217" s="10">
        <v>45979</v>
      </c>
      <c r="J217" s="12">
        <v>19092273</v>
      </c>
      <c r="K217" s="13">
        <f t="shared" si="8"/>
        <v>5026377</v>
      </c>
      <c r="L217" s="16">
        <f t="shared" si="9"/>
        <v>0.79159791281850356</v>
      </c>
      <c r="M217" s="9">
        <v>0</v>
      </c>
      <c r="N217" s="9">
        <v>0</v>
      </c>
      <c r="O217" s="12">
        <v>0</v>
      </c>
      <c r="P217" s="13" t="s">
        <v>957</v>
      </c>
      <c r="Q217" s="9" t="s">
        <v>348</v>
      </c>
      <c r="R217" s="7" t="s">
        <v>1123</v>
      </c>
    </row>
    <row r="218" spans="1:18" x14ac:dyDescent="0.25">
      <c r="A218" s="9" t="s">
        <v>555</v>
      </c>
      <c r="B218" s="4" t="s">
        <v>102</v>
      </c>
      <c r="C218" s="4" t="s">
        <v>10</v>
      </c>
      <c r="D218" s="8" t="s">
        <v>799</v>
      </c>
      <c r="E218" s="4" t="s">
        <v>1399</v>
      </c>
      <c r="F218" s="6">
        <v>47380491</v>
      </c>
      <c r="G218" s="8">
        <v>270</v>
      </c>
      <c r="H218" s="10">
        <v>45712</v>
      </c>
      <c r="I218" s="10">
        <v>45984</v>
      </c>
      <c r="J218" s="12">
        <v>32815377</v>
      </c>
      <c r="K218" s="13">
        <f t="shared" si="8"/>
        <v>14565114</v>
      </c>
      <c r="L218" s="16">
        <f t="shared" si="9"/>
        <v>0.69259259048201927</v>
      </c>
      <c r="M218" s="9">
        <v>0</v>
      </c>
      <c r="N218" s="9">
        <v>0</v>
      </c>
      <c r="O218" s="12">
        <v>0</v>
      </c>
      <c r="P218" s="13" t="s">
        <v>958</v>
      </c>
      <c r="Q218" s="9" t="s">
        <v>348</v>
      </c>
      <c r="R218" s="7" t="s">
        <v>1124</v>
      </c>
    </row>
    <row r="219" spans="1:18" x14ac:dyDescent="0.25">
      <c r="A219" s="9" t="s">
        <v>556</v>
      </c>
      <c r="B219" s="4" t="s">
        <v>102</v>
      </c>
      <c r="C219" s="4" t="s">
        <v>10</v>
      </c>
      <c r="D219" s="8" t="s">
        <v>800</v>
      </c>
      <c r="E219" s="4" t="s">
        <v>1400</v>
      </c>
      <c r="F219" s="6">
        <v>36000000</v>
      </c>
      <c r="G219" s="8">
        <v>270</v>
      </c>
      <c r="H219" s="10">
        <v>45706</v>
      </c>
      <c r="I219" s="10">
        <v>45978</v>
      </c>
      <c r="J219" s="12">
        <v>26000000</v>
      </c>
      <c r="K219" s="13">
        <f t="shared" si="8"/>
        <v>10000000</v>
      </c>
      <c r="L219" s="16">
        <f t="shared" si="9"/>
        <v>0.72222222222222221</v>
      </c>
      <c r="M219" s="9">
        <v>0</v>
      </c>
      <c r="N219" s="9">
        <v>0</v>
      </c>
      <c r="O219" s="12">
        <v>0</v>
      </c>
      <c r="P219" s="13" t="s">
        <v>959</v>
      </c>
      <c r="Q219" s="9" t="s">
        <v>44</v>
      </c>
      <c r="R219" s="7" t="s">
        <v>1125</v>
      </c>
    </row>
    <row r="220" spans="1:18" x14ac:dyDescent="0.25">
      <c r="A220" s="9" t="s">
        <v>557</v>
      </c>
      <c r="B220" s="4" t="s">
        <v>102</v>
      </c>
      <c r="C220" s="4" t="s">
        <v>11</v>
      </c>
      <c r="D220" s="8" t="s">
        <v>801</v>
      </c>
      <c r="E220" s="4" t="s">
        <v>1401</v>
      </c>
      <c r="F220" s="6">
        <v>22134000</v>
      </c>
      <c r="G220" s="8">
        <v>315</v>
      </c>
      <c r="H220" s="10">
        <v>45707</v>
      </c>
      <c r="I220" s="10">
        <v>46022</v>
      </c>
      <c r="J220" s="12">
        <v>13491200</v>
      </c>
      <c r="K220" s="13">
        <f t="shared" si="8"/>
        <v>8642800</v>
      </c>
      <c r="L220" s="16">
        <f t="shared" si="9"/>
        <v>0.60952380952380958</v>
      </c>
      <c r="M220" s="9">
        <v>0</v>
      </c>
      <c r="N220" s="9">
        <v>0</v>
      </c>
      <c r="O220" s="12">
        <v>0</v>
      </c>
      <c r="P220" s="13" t="s">
        <v>960</v>
      </c>
      <c r="Q220" s="9" t="s">
        <v>1495</v>
      </c>
      <c r="R220" s="7" t="s">
        <v>1126</v>
      </c>
    </row>
    <row r="221" spans="1:18" x14ac:dyDescent="0.25">
      <c r="A221" s="9" t="s">
        <v>558</v>
      </c>
      <c r="B221" s="4" t="s">
        <v>102</v>
      </c>
      <c r="C221" s="4" t="s">
        <v>11</v>
      </c>
      <c r="D221" s="8" t="s">
        <v>802</v>
      </c>
      <c r="E221" s="4" t="s">
        <v>1275</v>
      </c>
      <c r="F221" s="6">
        <v>26491500</v>
      </c>
      <c r="G221" s="8">
        <v>315</v>
      </c>
      <c r="H221" s="10">
        <v>45706</v>
      </c>
      <c r="I221" s="10">
        <v>46022</v>
      </c>
      <c r="J221" s="12">
        <v>16231300</v>
      </c>
      <c r="K221" s="13">
        <f t="shared" si="8"/>
        <v>10260200</v>
      </c>
      <c r="L221" s="16">
        <f t="shared" si="9"/>
        <v>0.61269841269841274</v>
      </c>
      <c r="M221" s="9">
        <v>0</v>
      </c>
      <c r="N221" s="9">
        <v>0</v>
      </c>
      <c r="O221" s="12">
        <v>0</v>
      </c>
      <c r="P221" s="13" t="s">
        <v>961</v>
      </c>
      <c r="Q221" s="9" t="s">
        <v>1495</v>
      </c>
      <c r="R221" s="7" t="s">
        <v>1127</v>
      </c>
    </row>
    <row r="222" spans="1:18" x14ac:dyDescent="0.25">
      <c r="A222" s="9" t="s">
        <v>559</v>
      </c>
      <c r="B222" s="4" t="s">
        <v>102</v>
      </c>
      <c r="C222" s="4" t="s">
        <v>10</v>
      </c>
      <c r="D222" s="8" t="s">
        <v>803</v>
      </c>
      <c r="E222" s="4" t="s">
        <v>1402</v>
      </c>
      <c r="F222" s="6">
        <v>58892940</v>
      </c>
      <c r="G222" s="8">
        <v>300</v>
      </c>
      <c r="H222" s="10">
        <v>45706</v>
      </c>
      <c r="I222" s="10">
        <v>46008</v>
      </c>
      <c r="J222" s="12">
        <v>37299151</v>
      </c>
      <c r="K222" s="13">
        <f t="shared" si="8"/>
        <v>21593789</v>
      </c>
      <c r="L222" s="16">
        <f t="shared" si="9"/>
        <v>0.6333382405429242</v>
      </c>
      <c r="M222" s="9">
        <v>1</v>
      </c>
      <c r="N222" s="9">
        <v>0</v>
      </c>
      <c r="O222" s="12">
        <v>0</v>
      </c>
      <c r="P222" s="13" t="s">
        <v>962</v>
      </c>
      <c r="Q222" s="9" t="s">
        <v>43</v>
      </c>
      <c r="R222" s="7" t="s">
        <v>1128</v>
      </c>
    </row>
    <row r="223" spans="1:18" x14ac:dyDescent="0.25">
      <c r="A223" s="9" t="s">
        <v>560</v>
      </c>
      <c r="B223" s="4" t="s">
        <v>102</v>
      </c>
      <c r="C223" s="4" t="s">
        <v>10</v>
      </c>
      <c r="D223" s="8" t="s">
        <v>804</v>
      </c>
      <c r="E223" s="4" t="s">
        <v>1403</v>
      </c>
      <c r="F223" s="6">
        <v>85966000</v>
      </c>
      <c r="G223" s="8">
        <v>318</v>
      </c>
      <c r="H223" s="10">
        <v>45708</v>
      </c>
      <c r="I223" s="10">
        <v>46022</v>
      </c>
      <c r="J223" s="12">
        <v>51093000</v>
      </c>
      <c r="K223" s="13">
        <f t="shared" si="8"/>
        <v>34873000</v>
      </c>
      <c r="L223" s="16">
        <f t="shared" si="9"/>
        <v>0.59433962264150941</v>
      </c>
      <c r="M223" s="9">
        <v>0</v>
      </c>
      <c r="N223" s="9">
        <v>0</v>
      </c>
      <c r="O223" s="12">
        <v>0</v>
      </c>
      <c r="P223" s="13" t="s">
        <v>963</v>
      </c>
      <c r="Q223" s="9" t="s">
        <v>1834</v>
      </c>
      <c r="R223" s="7" t="s">
        <v>1129</v>
      </c>
    </row>
    <row r="224" spans="1:18" x14ac:dyDescent="0.25">
      <c r="A224" s="9" t="s">
        <v>561</v>
      </c>
      <c r="B224" s="4" t="s">
        <v>102</v>
      </c>
      <c r="C224" s="4" t="s">
        <v>10</v>
      </c>
      <c r="D224" s="8" t="s">
        <v>805</v>
      </c>
      <c r="E224" s="4" t="s">
        <v>1268</v>
      </c>
      <c r="F224" s="6">
        <v>35416500</v>
      </c>
      <c r="G224" s="8">
        <v>315</v>
      </c>
      <c r="H224" s="10">
        <v>45706</v>
      </c>
      <c r="I224" s="10">
        <v>46022</v>
      </c>
      <c r="J224" s="12">
        <v>21699633</v>
      </c>
      <c r="K224" s="13">
        <f t="shared" si="8"/>
        <v>13716867</v>
      </c>
      <c r="L224" s="16">
        <f t="shared" si="9"/>
        <v>0.61269840328660374</v>
      </c>
      <c r="M224" s="9">
        <v>0</v>
      </c>
      <c r="N224" s="9">
        <v>0</v>
      </c>
      <c r="O224" s="12">
        <v>0</v>
      </c>
      <c r="P224" s="13" t="s">
        <v>964</v>
      </c>
      <c r="Q224" s="9" t="s">
        <v>1495</v>
      </c>
      <c r="R224" s="7" t="s">
        <v>1130</v>
      </c>
    </row>
    <row r="225" spans="1:18" x14ac:dyDescent="0.25">
      <c r="A225" s="9" t="s">
        <v>562</v>
      </c>
      <c r="B225" s="4" t="s">
        <v>102</v>
      </c>
      <c r="C225" s="4" t="s">
        <v>11</v>
      </c>
      <c r="D225" s="8" t="s">
        <v>806</v>
      </c>
      <c r="E225" s="4" t="s">
        <v>1381</v>
      </c>
      <c r="F225" s="6">
        <v>25239830</v>
      </c>
      <c r="G225" s="8">
        <v>300</v>
      </c>
      <c r="H225" s="10">
        <v>45706</v>
      </c>
      <c r="I225" s="10">
        <v>46008</v>
      </c>
      <c r="J225" s="12">
        <v>16237624</v>
      </c>
      <c r="K225" s="13">
        <f t="shared" si="8"/>
        <v>9002206</v>
      </c>
      <c r="L225" s="16">
        <f t="shared" si="9"/>
        <v>0.64333333465399722</v>
      </c>
      <c r="M225" s="9">
        <v>0</v>
      </c>
      <c r="N225" s="9">
        <v>0</v>
      </c>
      <c r="O225" s="12">
        <v>0</v>
      </c>
      <c r="P225" s="13" t="s">
        <v>965</v>
      </c>
      <c r="Q225" s="9" t="s">
        <v>43</v>
      </c>
      <c r="R225" s="7" t="s">
        <v>1131</v>
      </c>
    </row>
    <row r="226" spans="1:18" x14ac:dyDescent="0.25">
      <c r="A226" s="9" t="s">
        <v>563</v>
      </c>
      <c r="B226" s="4" t="s">
        <v>102</v>
      </c>
      <c r="C226" s="4" t="s">
        <v>10</v>
      </c>
      <c r="D226" s="8" t="s">
        <v>807</v>
      </c>
      <c r="E226" s="4" t="s">
        <v>1404</v>
      </c>
      <c r="F226" s="6">
        <v>131312800</v>
      </c>
      <c r="G226" s="8">
        <v>318</v>
      </c>
      <c r="H226" s="10">
        <v>45708</v>
      </c>
      <c r="I226" s="10">
        <v>46022</v>
      </c>
      <c r="J226" s="12">
        <v>78870267</v>
      </c>
      <c r="K226" s="13">
        <f t="shared" si="8"/>
        <v>52442533</v>
      </c>
      <c r="L226" s="16">
        <f t="shared" si="9"/>
        <v>0.60062893335607803</v>
      </c>
      <c r="M226" s="9">
        <v>0</v>
      </c>
      <c r="N226" s="9">
        <v>0</v>
      </c>
      <c r="O226" s="12">
        <v>0</v>
      </c>
      <c r="P226" s="13" t="s">
        <v>966</v>
      </c>
      <c r="Q226" s="9" t="s">
        <v>36</v>
      </c>
      <c r="R226" s="7" t="s">
        <v>1132</v>
      </c>
    </row>
    <row r="227" spans="1:18" x14ac:dyDescent="0.25">
      <c r="A227" s="9" t="s">
        <v>564</v>
      </c>
      <c r="B227" s="4" t="s">
        <v>102</v>
      </c>
      <c r="C227" s="4" t="s">
        <v>10</v>
      </c>
      <c r="D227" s="8" t="s">
        <v>17</v>
      </c>
      <c r="E227" s="4" t="s">
        <v>1405</v>
      </c>
      <c r="F227" s="6">
        <v>97177500</v>
      </c>
      <c r="G227" s="8">
        <v>315</v>
      </c>
      <c r="H227" s="10">
        <v>45709</v>
      </c>
      <c r="I227" s="10">
        <v>46022</v>
      </c>
      <c r="J227" s="12">
        <v>58615000</v>
      </c>
      <c r="K227" s="13">
        <f t="shared" si="8"/>
        <v>38562500</v>
      </c>
      <c r="L227" s="16">
        <f t="shared" si="9"/>
        <v>0.60317460317460314</v>
      </c>
      <c r="M227" s="9">
        <v>0</v>
      </c>
      <c r="N227" s="9">
        <v>0</v>
      </c>
      <c r="O227" s="12">
        <v>0</v>
      </c>
      <c r="P227" s="13" t="s">
        <v>967</v>
      </c>
      <c r="Q227" s="9" t="s">
        <v>65</v>
      </c>
      <c r="R227" s="7" t="s">
        <v>1133</v>
      </c>
    </row>
    <row r="228" spans="1:18" x14ac:dyDescent="0.25">
      <c r="A228" s="9" t="s">
        <v>565</v>
      </c>
      <c r="B228" s="4" t="s">
        <v>102</v>
      </c>
      <c r="C228" s="4" t="s">
        <v>10</v>
      </c>
      <c r="D228" s="8" t="s">
        <v>808</v>
      </c>
      <c r="E228" s="4" t="s">
        <v>1406</v>
      </c>
      <c r="F228" s="6">
        <v>105840000</v>
      </c>
      <c r="G228" s="8">
        <v>315</v>
      </c>
      <c r="H228" s="10">
        <v>45706</v>
      </c>
      <c r="I228" s="10">
        <v>46022</v>
      </c>
      <c r="J228" s="12">
        <v>63840000</v>
      </c>
      <c r="K228" s="13">
        <f t="shared" si="8"/>
        <v>42000000</v>
      </c>
      <c r="L228" s="16">
        <f t="shared" si="9"/>
        <v>0.60317460317460314</v>
      </c>
      <c r="M228" s="9">
        <v>0</v>
      </c>
      <c r="N228" s="9">
        <v>0</v>
      </c>
      <c r="O228" s="12">
        <v>0</v>
      </c>
      <c r="P228" s="13" t="s">
        <v>968</v>
      </c>
      <c r="Q228" s="9" t="s">
        <v>77</v>
      </c>
      <c r="R228" s="7" t="s">
        <v>1134</v>
      </c>
    </row>
    <row r="229" spans="1:18" x14ac:dyDescent="0.25">
      <c r="A229" s="9" t="s">
        <v>566</v>
      </c>
      <c r="B229" s="4" t="s">
        <v>102</v>
      </c>
      <c r="C229" s="4" t="s">
        <v>10</v>
      </c>
      <c r="D229" s="8" t="s">
        <v>809</v>
      </c>
      <c r="E229" s="4" t="s">
        <v>1407</v>
      </c>
      <c r="F229" s="6">
        <v>97619167</v>
      </c>
      <c r="G229" s="8">
        <v>325</v>
      </c>
      <c r="H229" s="10">
        <v>45707</v>
      </c>
      <c r="I229" s="10">
        <v>46022</v>
      </c>
      <c r="J229" s="12">
        <v>57670400</v>
      </c>
      <c r="K229" s="13">
        <f t="shared" si="8"/>
        <v>39948767</v>
      </c>
      <c r="L229" s="16">
        <f t="shared" si="9"/>
        <v>0.59076922875197246</v>
      </c>
      <c r="M229" s="9">
        <v>0</v>
      </c>
      <c r="N229" s="9">
        <v>0</v>
      </c>
      <c r="O229" s="12">
        <v>0</v>
      </c>
      <c r="P229" s="13" t="s">
        <v>969</v>
      </c>
      <c r="Q229" s="9" t="s">
        <v>1498</v>
      </c>
      <c r="R229" s="7" t="s">
        <v>1135</v>
      </c>
    </row>
    <row r="230" spans="1:18" x14ac:dyDescent="0.25">
      <c r="A230" s="9" t="s">
        <v>567</v>
      </c>
      <c r="B230" s="4" t="s">
        <v>102</v>
      </c>
      <c r="C230" s="4" t="s">
        <v>10</v>
      </c>
      <c r="D230" s="8" t="s">
        <v>810</v>
      </c>
      <c r="E230" s="4" t="s">
        <v>1396</v>
      </c>
      <c r="F230" s="6">
        <v>67306220</v>
      </c>
      <c r="G230" s="8">
        <v>300</v>
      </c>
      <c r="H230" s="10">
        <v>45707</v>
      </c>
      <c r="I230" s="10">
        <v>46009</v>
      </c>
      <c r="J230" s="12">
        <v>43075981</v>
      </c>
      <c r="K230" s="13">
        <f t="shared" si="8"/>
        <v>24230239</v>
      </c>
      <c r="L230" s="16">
        <f t="shared" si="9"/>
        <v>0.64000000297149362</v>
      </c>
      <c r="M230" s="9">
        <v>0</v>
      </c>
      <c r="N230" s="9">
        <v>0</v>
      </c>
      <c r="O230" s="12">
        <v>0</v>
      </c>
      <c r="P230" s="13" t="s">
        <v>970</v>
      </c>
      <c r="Q230" s="9" t="s">
        <v>1497</v>
      </c>
      <c r="R230" s="7" t="s">
        <v>1136</v>
      </c>
    </row>
    <row r="231" spans="1:18" x14ac:dyDescent="0.25">
      <c r="A231" s="9" t="s">
        <v>568</v>
      </c>
      <c r="B231" s="4" t="s">
        <v>102</v>
      </c>
      <c r="C231" s="4" t="s">
        <v>10</v>
      </c>
      <c r="D231" s="8" t="s">
        <v>811</v>
      </c>
      <c r="E231" s="4" t="s">
        <v>1408</v>
      </c>
      <c r="F231" s="6">
        <v>99121000</v>
      </c>
      <c r="G231" s="8">
        <v>330</v>
      </c>
      <c r="H231" s="10">
        <v>45706</v>
      </c>
      <c r="I231" s="10">
        <v>46022</v>
      </c>
      <c r="J231" s="12">
        <v>57606036</v>
      </c>
      <c r="K231" s="13">
        <f t="shared" si="8"/>
        <v>41514964</v>
      </c>
      <c r="L231" s="16">
        <f t="shared" si="9"/>
        <v>0.58116883405131103</v>
      </c>
      <c r="M231" s="9">
        <v>0</v>
      </c>
      <c r="N231" s="9">
        <v>0</v>
      </c>
      <c r="O231" s="12">
        <v>0</v>
      </c>
      <c r="P231" s="13" t="s">
        <v>971</v>
      </c>
      <c r="Q231" s="9" t="s">
        <v>77</v>
      </c>
      <c r="R231" s="7" t="s">
        <v>1137</v>
      </c>
    </row>
    <row r="232" spans="1:18" x14ac:dyDescent="0.25">
      <c r="A232" s="9" t="s">
        <v>569</v>
      </c>
      <c r="B232" s="4" t="s">
        <v>102</v>
      </c>
      <c r="C232" s="4" t="s">
        <v>10</v>
      </c>
      <c r="D232" s="8" t="s">
        <v>812</v>
      </c>
      <c r="E232" s="4" t="s">
        <v>1409</v>
      </c>
      <c r="F232" s="6">
        <v>33653110</v>
      </c>
      <c r="G232" s="8">
        <v>300</v>
      </c>
      <c r="H232" s="10">
        <v>45707</v>
      </c>
      <c r="I232" s="10">
        <v>46009</v>
      </c>
      <c r="J232" s="12">
        <v>21537990</v>
      </c>
      <c r="K232" s="13">
        <f t="shared" si="8"/>
        <v>12115120</v>
      </c>
      <c r="L232" s="16">
        <f t="shared" si="9"/>
        <v>0.6399999881140257</v>
      </c>
      <c r="M232" s="9">
        <v>0</v>
      </c>
      <c r="N232" s="9">
        <v>0</v>
      </c>
      <c r="O232" s="12">
        <v>0</v>
      </c>
      <c r="P232" s="13" t="s">
        <v>972</v>
      </c>
      <c r="Q232" s="9" t="s">
        <v>43</v>
      </c>
      <c r="R232" s="7" t="s">
        <v>1138</v>
      </c>
    </row>
    <row r="233" spans="1:18" x14ac:dyDescent="0.25">
      <c r="A233" s="9" t="s">
        <v>570</v>
      </c>
      <c r="B233" s="4" t="s">
        <v>102</v>
      </c>
      <c r="C233" s="4" t="s">
        <v>11</v>
      </c>
      <c r="D233" s="8" t="s">
        <v>813</v>
      </c>
      <c r="E233" s="4" t="s">
        <v>1410</v>
      </c>
      <c r="F233" s="6">
        <v>23977839</v>
      </c>
      <c r="G233" s="8">
        <v>285</v>
      </c>
      <c r="H233" s="10">
        <v>45707</v>
      </c>
      <c r="I233" s="10">
        <v>45994</v>
      </c>
      <c r="J233" s="12">
        <v>16153491</v>
      </c>
      <c r="K233" s="13">
        <f t="shared" si="8"/>
        <v>7824348</v>
      </c>
      <c r="L233" s="16">
        <f t="shared" si="9"/>
        <v>0.6736841881372212</v>
      </c>
      <c r="M233" s="9">
        <v>0</v>
      </c>
      <c r="N233" s="9">
        <v>0</v>
      </c>
      <c r="O233" s="12">
        <v>0</v>
      </c>
      <c r="P233" s="13" t="s">
        <v>973</v>
      </c>
      <c r="Q233" s="9" t="s">
        <v>43</v>
      </c>
      <c r="R233" s="7" t="s">
        <v>1139</v>
      </c>
    </row>
    <row r="234" spans="1:18" x14ac:dyDescent="0.25">
      <c r="A234" s="9" t="s">
        <v>571</v>
      </c>
      <c r="B234" s="4" t="s">
        <v>102</v>
      </c>
      <c r="C234" s="4" t="s">
        <v>10</v>
      </c>
      <c r="D234" s="8" t="s">
        <v>814</v>
      </c>
      <c r="E234" s="4" t="s">
        <v>1411</v>
      </c>
      <c r="F234" s="6">
        <v>113662527</v>
      </c>
      <c r="G234" s="8">
        <v>330</v>
      </c>
      <c r="H234" s="10">
        <v>45707</v>
      </c>
      <c r="I234" s="10">
        <v>46022</v>
      </c>
      <c r="J234" s="12">
        <v>66130924</v>
      </c>
      <c r="K234" s="13">
        <f t="shared" si="8"/>
        <v>47531603</v>
      </c>
      <c r="L234" s="16">
        <f t="shared" si="9"/>
        <v>0.58181817477980236</v>
      </c>
      <c r="M234" s="9">
        <v>0</v>
      </c>
      <c r="N234" s="9">
        <v>0</v>
      </c>
      <c r="O234" s="12">
        <v>0</v>
      </c>
      <c r="P234" s="13" t="s">
        <v>974</v>
      </c>
      <c r="Q234" s="9" t="s">
        <v>49</v>
      </c>
      <c r="R234" s="7" t="s">
        <v>1140</v>
      </c>
    </row>
    <row r="235" spans="1:18" x14ac:dyDescent="0.25">
      <c r="A235" s="9" t="s">
        <v>572</v>
      </c>
      <c r="B235" s="4" t="s">
        <v>102</v>
      </c>
      <c r="C235" s="4" t="s">
        <v>10</v>
      </c>
      <c r="D235" s="8" t="s">
        <v>815</v>
      </c>
      <c r="E235" s="4" t="s">
        <v>1288</v>
      </c>
      <c r="F235" s="6">
        <v>57908580</v>
      </c>
      <c r="G235" s="8">
        <v>300</v>
      </c>
      <c r="H235" s="10">
        <v>45707</v>
      </c>
      <c r="I235" s="10">
        <v>46009</v>
      </c>
      <c r="J235" s="12">
        <v>25479775</v>
      </c>
      <c r="K235" s="13">
        <f t="shared" si="8"/>
        <v>32428805</v>
      </c>
      <c r="L235" s="16">
        <f t="shared" si="9"/>
        <v>0.43999999654628036</v>
      </c>
      <c r="M235" s="9">
        <v>0</v>
      </c>
      <c r="N235" s="9">
        <v>0</v>
      </c>
      <c r="O235" s="12">
        <v>0</v>
      </c>
      <c r="P235" s="13" t="s">
        <v>975</v>
      </c>
      <c r="Q235" s="9" t="s">
        <v>46</v>
      </c>
      <c r="R235" s="7" t="s">
        <v>1141</v>
      </c>
    </row>
    <row r="236" spans="1:18" x14ac:dyDescent="0.25">
      <c r="A236" s="9" t="s">
        <v>573</v>
      </c>
      <c r="B236" s="4" t="s">
        <v>102</v>
      </c>
      <c r="C236" s="4" t="s">
        <v>10</v>
      </c>
      <c r="D236" s="8" t="s">
        <v>816</v>
      </c>
      <c r="E236" s="4" t="s">
        <v>1412</v>
      </c>
      <c r="F236" s="6">
        <v>83980000</v>
      </c>
      <c r="G236" s="8">
        <v>323</v>
      </c>
      <c r="H236" s="10">
        <v>45707</v>
      </c>
      <c r="I236" s="10">
        <v>46022</v>
      </c>
      <c r="J236" s="12">
        <v>49920000</v>
      </c>
      <c r="K236" s="13">
        <f t="shared" si="8"/>
        <v>34060000</v>
      </c>
      <c r="L236" s="16">
        <f t="shared" si="9"/>
        <v>0.59442724458204332</v>
      </c>
      <c r="M236" s="9">
        <v>0</v>
      </c>
      <c r="N236" s="9">
        <v>0</v>
      </c>
      <c r="O236" s="12">
        <v>0</v>
      </c>
      <c r="P236" s="13" t="s">
        <v>976</v>
      </c>
      <c r="Q236" s="9" t="s">
        <v>350</v>
      </c>
      <c r="R236" s="7" t="s">
        <v>1142</v>
      </c>
    </row>
    <row r="237" spans="1:18" x14ac:dyDescent="0.25">
      <c r="A237" s="9" t="s">
        <v>574</v>
      </c>
      <c r="B237" s="4" t="s">
        <v>102</v>
      </c>
      <c r="C237" s="4" t="s">
        <v>10</v>
      </c>
      <c r="D237" s="8" t="s">
        <v>817</v>
      </c>
      <c r="E237" s="4" t="s">
        <v>1413</v>
      </c>
      <c r="F237" s="6">
        <v>83908419</v>
      </c>
      <c r="G237" s="8">
        <v>272</v>
      </c>
      <c r="H237" s="10">
        <v>45708</v>
      </c>
      <c r="I237" s="10">
        <v>45982</v>
      </c>
      <c r="J237" s="12">
        <v>58920985</v>
      </c>
      <c r="K237" s="13">
        <f t="shared" si="8"/>
        <v>24987434</v>
      </c>
      <c r="L237" s="16">
        <f t="shared" si="9"/>
        <v>0.70220587757707598</v>
      </c>
      <c r="M237" s="9">
        <v>0</v>
      </c>
      <c r="N237" s="9">
        <v>0</v>
      </c>
      <c r="O237" s="12">
        <v>0</v>
      </c>
      <c r="P237" s="13" t="s">
        <v>977</v>
      </c>
      <c r="Q237" s="9" t="s">
        <v>350</v>
      </c>
      <c r="R237" s="7" t="s">
        <v>1143</v>
      </c>
    </row>
    <row r="238" spans="1:18" x14ac:dyDescent="0.25">
      <c r="A238" s="9" t="s">
        <v>575</v>
      </c>
      <c r="B238" s="4" t="s">
        <v>102</v>
      </c>
      <c r="C238" s="4" t="s">
        <v>11</v>
      </c>
      <c r="D238" s="8" t="s">
        <v>818</v>
      </c>
      <c r="E238" s="4" t="s">
        <v>1398</v>
      </c>
      <c r="F238" s="6">
        <v>24118650</v>
      </c>
      <c r="G238" s="8">
        <v>270</v>
      </c>
      <c r="H238" s="10">
        <v>45713</v>
      </c>
      <c r="I238" s="10">
        <v>45985</v>
      </c>
      <c r="J238" s="12">
        <v>13457769</v>
      </c>
      <c r="K238" s="13">
        <f t="shared" si="8"/>
        <v>10660881</v>
      </c>
      <c r="L238" s="16">
        <f t="shared" si="9"/>
        <v>0.55798185221809682</v>
      </c>
      <c r="M238" s="9">
        <v>0</v>
      </c>
      <c r="N238" s="9">
        <v>0</v>
      </c>
      <c r="O238" s="12">
        <v>0</v>
      </c>
      <c r="P238" s="13" t="s">
        <v>978</v>
      </c>
      <c r="Q238" s="9" t="s">
        <v>348</v>
      </c>
      <c r="R238" s="7" t="s">
        <v>1144</v>
      </c>
    </row>
    <row r="239" spans="1:18" x14ac:dyDescent="0.25">
      <c r="A239" s="9" t="s">
        <v>576</v>
      </c>
      <c r="B239" s="4" t="s">
        <v>102</v>
      </c>
      <c r="C239" s="4" t="s">
        <v>11</v>
      </c>
      <c r="D239" s="8" t="s">
        <v>819</v>
      </c>
      <c r="E239" s="4" t="s">
        <v>1410</v>
      </c>
      <c r="F239" s="6">
        <v>23977839</v>
      </c>
      <c r="G239" s="8">
        <v>285</v>
      </c>
      <c r="H239" s="10">
        <v>45708</v>
      </c>
      <c r="I239" s="10">
        <v>45995</v>
      </c>
      <c r="J239" s="12">
        <v>18593341</v>
      </c>
      <c r="K239" s="13">
        <f t="shared" si="8"/>
        <v>5384498</v>
      </c>
      <c r="L239" s="16">
        <f t="shared" si="9"/>
        <v>0.77543856224908336</v>
      </c>
      <c r="M239" s="9">
        <v>0</v>
      </c>
      <c r="N239" s="9">
        <v>0</v>
      </c>
      <c r="O239" s="12">
        <v>0</v>
      </c>
      <c r="P239" s="13" t="s">
        <v>979</v>
      </c>
      <c r="Q239" s="9" t="s">
        <v>43</v>
      </c>
      <c r="R239" s="7" t="s">
        <v>1145</v>
      </c>
    </row>
    <row r="240" spans="1:18" x14ac:dyDescent="0.25">
      <c r="A240" s="9" t="s">
        <v>577</v>
      </c>
      <c r="B240" s="4" t="s">
        <v>102</v>
      </c>
      <c r="C240" s="4" t="s">
        <v>10</v>
      </c>
      <c r="D240" s="8" t="s">
        <v>820</v>
      </c>
      <c r="E240" s="4" t="s">
        <v>1414</v>
      </c>
      <c r="F240" s="6">
        <v>90386642</v>
      </c>
      <c r="G240" s="8">
        <v>293</v>
      </c>
      <c r="H240" s="10">
        <v>45708</v>
      </c>
      <c r="I240" s="10">
        <v>46003</v>
      </c>
      <c r="J240" s="12">
        <v>58920985</v>
      </c>
      <c r="K240" s="13">
        <f t="shared" si="8"/>
        <v>31465657</v>
      </c>
      <c r="L240" s="16">
        <f t="shared" si="9"/>
        <v>0.65187713246388779</v>
      </c>
      <c r="M240" s="9">
        <v>0</v>
      </c>
      <c r="N240" s="9">
        <v>0</v>
      </c>
      <c r="O240" s="12">
        <v>0</v>
      </c>
      <c r="P240" s="13" t="s">
        <v>980</v>
      </c>
      <c r="Q240" s="9" t="s">
        <v>350</v>
      </c>
      <c r="R240" s="7" t="s">
        <v>1146</v>
      </c>
    </row>
    <row r="241" spans="1:18" x14ac:dyDescent="0.25">
      <c r="A241" s="9" t="s">
        <v>578</v>
      </c>
      <c r="B241" s="4" t="s">
        <v>102</v>
      </c>
      <c r="C241" s="4" t="s">
        <v>10</v>
      </c>
      <c r="D241" s="8" t="s">
        <v>821</v>
      </c>
      <c r="E241" s="4" t="s">
        <v>1415</v>
      </c>
      <c r="F241" s="6">
        <v>79616667</v>
      </c>
      <c r="G241" s="8">
        <v>281</v>
      </c>
      <c r="H241" s="10">
        <v>45708</v>
      </c>
      <c r="I241" s="10">
        <v>45991</v>
      </c>
      <c r="J241" s="12">
        <v>54116667</v>
      </c>
      <c r="K241" s="13">
        <f t="shared" si="8"/>
        <v>25500000</v>
      </c>
      <c r="L241" s="16">
        <f t="shared" si="9"/>
        <v>0.67971530383204815</v>
      </c>
      <c r="M241" s="9">
        <v>0</v>
      </c>
      <c r="N241" s="9">
        <v>0</v>
      </c>
      <c r="O241" s="12">
        <v>0</v>
      </c>
      <c r="P241" s="13" t="s">
        <v>981</v>
      </c>
      <c r="Q241" s="9" t="s">
        <v>350</v>
      </c>
      <c r="R241" s="7" t="s">
        <v>1147</v>
      </c>
    </row>
    <row r="242" spans="1:18" x14ac:dyDescent="0.25">
      <c r="A242" s="9" t="s">
        <v>579</v>
      </c>
      <c r="B242" s="4" t="s">
        <v>102</v>
      </c>
      <c r="C242" s="4" t="s">
        <v>11</v>
      </c>
      <c r="D242" s="8" t="s">
        <v>822</v>
      </c>
      <c r="E242" s="4" t="s">
        <v>1381</v>
      </c>
      <c r="F242" s="6">
        <v>23977839</v>
      </c>
      <c r="G242" s="8">
        <v>285</v>
      </c>
      <c r="H242" s="10">
        <v>45708</v>
      </c>
      <c r="I242" s="10">
        <v>45995</v>
      </c>
      <c r="J242" s="12">
        <v>16069358</v>
      </c>
      <c r="K242" s="13">
        <f t="shared" si="8"/>
        <v>7908481</v>
      </c>
      <c r="L242" s="16">
        <f t="shared" si="9"/>
        <v>0.67017540654935581</v>
      </c>
      <c r="M242" s="9">
        <v>0</v>
      </c>
      <c r="N242" s="9">
        <v>0</v>
      </c>
      <c r="O242" s="12">
        <v>0</v>
      </c>
      <c r="P242" s="13" t="s">
        <v>982</v>
      </c>
      <c r="Q242" s="9" t="s">
        <v>43</v>
      </c>
      <c r="R242" s="7" t="s">
        <v>1148</v>
      </c>
    </row>
    <row r="243" spans="1:18" x14ac:dyDescent="0.25">
      <c r="A243" s="9" t="s">
        <v>580</v>
      </c>
      <c r="B243" s="4" t="s">
        <v>102</v>
      </c>
      <c r="C243" s="4" t="s">
        <v>10</v>
      </c>
      <c r="D243" s="8" t="s">
        <v>823</v>
      </c>
      <c r="E243" s="4" t="s">
        <v>1392</v>
      </c>
      <c r="F243" s="6">
        <v>58892940</v>
      </c>
      <c r="G243" s="8">
        <v>300</v>
      </c>
      <c r="H243" s="10">
        <v>45708</v>
      </c>
      <c r="I243" s="10">
        <v>46010</v>
      </c>
      <c r="J243" s="12">
        <v>37495172</v>
      </c>
      <c r="K243" s="13">
        <f t="shared" si="8"/>
        <v>21397768</v>
      </c>
      <c r="L243" s="16">
        <f t="shared" si="9"/>
        <v>0.63666667006265942</v>
      </c>
      <c r="M243" s="9">
        <v>0</v>
      </c>
      <c r="N243" s="9">
        <v>0</v>
      </c>
      <c r="O243" s="12">
        <v>0</v>
      </c>
      <c r="P243" s="13" t="s">
        <v>983</v>
      </c>
      <c r="Q243" s="9" t="s">
        <v>43</v>
      </c>
      <c r="R243" s="7" t="s">
        <v>1149</v>
      </c>
    </row>
    <row r="244" spans="1:18" x14ac:dyDescent="0.25">
      <c r="A244" s="9" t="s">
        <v>581</v>
      </c>
      <c r="B244" s="4" t="s">
        <v>102</v>
      </c>
      <c r="C244" s="4" t="s">
        <v>10</v>
      </c>
      <c r="D244" s="8" t="s">
        <v>824</v>
      </c>
      <c r="E244" s="4" t="s">
        <v>1416</v>
      </c>
      <c r="F244" s="6">
        <v>78243473</v>
      </c>
      <c r="G244" s="8">
        <v>310</v>
      </c>
      <c r="H244" s="10">
        <v>45712</v>
      </c>
      <c r="I244" s="10">
        <v>46022</v>
      </c>
      <c r="J244" s="12">
        <v>47198482</v>
      </c>
      <c r="K244" s="13">
        <f t="shared" si="8"/>
        <v>31044991</v>
      </c>
      <c r="L244" s="16">
        <f t="shared" si="9"/>
        <v>0.60322580517355107</v>
      </c>
      <c r="M244" s="9">
        <v>1</v>
      </c>
      <c r="N244" s="9">
        <v>0</v>
      </c>
      <c r="O244" s="12">
        <v>0</v>
      </c>
      <c r="P244" s="13" t="s">
        <v>984</v>
      </c>
      <c r="Q244" s="9" t="s">
        <v>49</v>
      </c>
      <c r="R244" s="7" t="s">
        <v>1150</v>
      </c>
    </row>
    <row r="245" spans="1:18" x14ac:dyDescent="0.25">
      <c r="A245" s="9" t="s">
        <v>582</v>
      </c>
      <c r="B245" s="4" t="s">
        <v>102</v>
      </c>
      <c r="C245" s="4" t="s">
        <v>11</v>
      </c>
      <c r="D245" s="8" t="s">
        <v>825</v>
      </c>
      <c r="E245" s="4" t="s">
        <v>1410</v>
      </c>
      <c r="F245" s="6">
        <v>25239830</v>
      </c>
      <c r="G245" s="8">
        <v>300</v>
      </c>
      <c r="H245" s="10">
        <v>45709</v>
      </c>
      <c r="I245" s="10">
        <v>46011</v>
      </c>
      <c r="J245" s="12">
        <v>18509209</v>
      </c>
      <c r="K245" s="13">
        <f t="shared" si="8"/>
        <v>6730621</v>
      </c>
      <c r="L245" s="16">
        <f t="shared" si="9"/>
        <v>0.73333334653997273</v>
      </c>
      <c r="M245" s="9">
        <v>0</v>
      </c>
      <c r="N245" s="9">
        <v>0</v>
      </c>
      <c r="O245" s="12">
        <v>0</v>
      </c>
      <c r="P245" s="13" t="s">
        <v>985</v>
      </c>
      <c r="Q245" s="9" t="s">
        <v>43</v>
      </c>
      <c r="R245" s="7" t="s">
        <v>1151</v>
      </c>
    </row>
    <row r="246" spans="1:18" x14ac:dyDescent="0.25">
      <c r="A246" s="9" t="s">
        <v>583</v>
      </c>
      <c r="B246" s="4" t="s">
        <v>102</v>
      </c>
      <c r="C246" s="4" t="s">
        <v>10</v>
      </c>
      <c r="D246" s="8" t="s">
        <v>826</v>
      </c>
      <c r="E246" s="4" t="s">
        <v>1417</v>
      </c>
      <c r="F246" s="6">
        <v>70000000</v>
      </c>
      <c r="G246" s="8">
        <v>300</v>
      </c>
      <c r="H246" s="10">
        <v>45709</v>
      </c>
      <c r="I246" s="10">
        <v>46011</v>
      </c>
      <c r="J246" s="12">
        <v>44333333</v>
      </c>
      <c r="K246" s="13">
        <f t="shared" si="8"/>
        <v>25666667</v>
      </c>
      <c r="L246" s="16">
        <f t="shared" si="9"/>
        <v>0.63333332857142854</v>
      </c>
      <c r="M246" s="9">
        <v>0</v>
      </c>
      <c r="N246" s="9">
        <v>0</v>
      </c>
      <c r="O246" s="12">
        <v>0</v>
      </c>
      <c r="P246" s="13" t="s">
        <v>986</v>
      </c>
      <c r="Q246" s="9" t="s">
        <v>1492</v>
      </c>
      <c r="R246" s="7" t="s">
        <v>1152</v>
      </c>
    </row>
    <row r="247" spans="1:18" x14ac:dyDescent="0.25">
      <c r="A247" s="9" t="s">
        <v>584</v>
      </c>
      <c r="B247" s="4" t="s">
        <v>102</v>
      </c>
      <c r="C247" s="4" t="s">
        <v>10</v>
      </c>
      <c r="D247" s="8" t="s">
        <v>827</v>
      </c>
      <c r="E247" s="4" t="s">
        <v>1418</v>
      </c>
      <c r="F247" s="6">
        <v>70000000</v>
      </c>
      <c r="G247" s="8">
        <v>300</v>
      </c>
      <c r="H247" s="10">
        <v>45709</v>
      </c>
      <c r="I247" s="10">
        <v>46011</v>
      </c>
      <c r="J247" s="12">
        <v>44333333</v>
      </c>
      <c r="K247" s="13">
        <f t="shared" si="8"/>
        <v>25666667</v>
      </c>
      <c r="L247" s="16">
        <f t="shared" si="9"/>
        <v>0.63333332857142854</v>
      </c>
      <c r="M247" s="9">
        <v>0</v>
      </c>
      <c r="N247" s="9">
        <v>0</v>
      </c>
      <c r="O247" s="12">
        <v>0</v>
      </c>
      <c r="P247" s="13" t="s">
        <v>987</v>
      </c>
      <c r="Q247" s="9" t="s">
        <v>1492</v>
      </c>
      <c r="R247" s="7" t="s">
        <v>1153</v>
      </c>
    </row>
    <row r="248" spans="1:18" x14ac:dyDescent="0.25">
      <c r="A248" s="9" t="s">
        <v>585</v>
      </c>
      <c r="B248" s="4" t="s">
        <v>102</v>
      </c>
      <c r="C248" s="4" t="s">
        <v>10</v>
      </c>
      <c r="D248" s="8" t="s">
        <v>828</v>
      </c>
      <c r="E248" s="4" t="s">
        <v>1419</v>
      </c>
      <c r="F248" s="6">
        <v>42066380</v>
      </c>
      <c r="G248" s="8">
        <v>300</v>
      </c>
      <c r="H248" s="10">
        <v>45712</v>
      </c>
      <c r="I248" s="10">
        <v>46014</v>
      </c>
      <c r="J248" s="12">
        <v>26221377</v>
      </c>
      <c r="K248" s="13">
        <f t="shared" si="8"/>
        <v>15845003</v>
      </c>
      <c r="L248" s="16">
        <f t="shared" si="9"/>
        <v>0.62333333650292699</v>
      </c>
      <c r="M248" s="9">
        <v>0</v>
      </c>
      <c r="N248" s="9">
        <v>0</v>
      </c>
      <c r="O248" s="12">
        <v>0</v>
      </c>
      <c r="P248" s="13" t="s">
        <v>988</v>
      </c>
      <c r="Q248" s="9" t="s">
        <v>46</v>
      </c>
      <c r="R248" s="7" t="s">
        <v>1154</v>
      </c>
    </row>
    <row r="249" spans="1:18" x14ac:dyDescent="0.25">
      <c r="A249" s="9" t="s">
        <v>586</v>
      </c>
      <c r="B249" s="4" t="s">
        <v>102</v>
      </c>
      <c r="C249" s="4" t="s">
        <v>10</v>
      </c>
      <c r="D249" s="8" t="s">
        <v>829</v>
      </c>
      <c r="E249" s="4" t="s">
        <v>1420</v>
      </c>
      <c r="F249" s="6">
        <v>70671531</v>
      </c>
      <c r="G249" s="8">
        <v>315</v>
      </c>
      <c r="H249" s="10">
        <v>45712</v>
      </c>
      <c r="I249" s="10">
        <v>46022</v>
      </c>
      <c r="J249" s="12">
        <v>41954210</v>
      </c>
      <c r="K249" s="13">
        <f t="shared" si="8"/>
        <v>28717321</v>
      </c>
      <c r="L249" s="16">
        <f t="shared" si="9"/>
        <v>0.59365078704747465</v>
      </c>
      <c r="M249" s="9">
        <v>0</v>
      </c>
      <c r="N249" s="9">
        <v>0</v>
      </c>
      <c r="O249" s="12">
        <v>0</v>
      </c>
      <c r="P249" s="13" t="s">
        <v>989</v>
      </c>
      <c r="Q249" s="9" t="s">
        <v>46</v>
      </c>
      <c r="R249" s="7" t="s">
        <v>1155</v>
      </c>
    </row>
    <row r="250" spans="1:18" x14ac:dyDescent="0.25">
      <c r="A250" s="9" t="s">
        <v>587</v>
      </c>
      <c r="B250" s="4" t="s">
        <v>102</v>
      </c>
      <c r="C250" s="4" t="s">
        <v>10</v>
      </c>
      <c r="D250" s="8" t="s">
        <v>830</v>
      </c>
      <c r="E250" s="4" t="s">
        <v>1261</v>
      </c>
      <c r="F250" s="6">
        <v>60804009</v>
      </c>
      <c r="G250" s="8">
        <v>315</v>
      </c>
      <c r="H250" s="10">
        <v>45713</v>
      </c>
      <c r="I250" s="10">
        <v>46022</v>
      </c>
      <c r="J250" s="12">
        <v>35903320</v>
      </c>
      <c r="K250" s="13">
        <f t="shared" si="8"/>
        <v>24900689</v>
      </c>
      <c r="L250" s="16">
        <f t="shared" si="9"/>
        <v>0.59047619705470411</v>
      </c>
      <c r="M250" s="9">
        <v>0</v>
      </c>
      <c r="N250" s="9">
        <v>0</v>
      </c>
      <c r="O250" s="12">
        <v>0</v>
      </c>
      <c r="P250" s="13" t="s">
        <v>990</v>
      </c>
      <c r="Q250" s="9" t="s">
        <v>1494</v>
      </c>
      <c r="R250" s="7" t="s">
        <v>1156</v>
      </c>
    </row>
    <row r="251" spans="1:18" x14ac:dyDescent="0.25">
      <c r="A251" s="9" t="s">
        <v>588</v>
      </c>
      <c r="B251" s="4" t="s">
        <v>102</v>
      </c>
      <c r="C251" s="4" t="s">
        <v>10</v>
      </c>
      <c r="D251" s="8" t="s">
        <v>831</v>
      </c>
      <c r="E251" s="4" t="s">
        <v>1392</v>
      </c>
      <c r="F251" s="6">
        <v>58892940</v>
      </c>
      <c r="G251" s="8">
        <v>300</v>
      </c>
      <c r="H251" s="10">
        <v>45709</v>
      </c>
      <c r="I251" s="10">
        <v>46011</v>
      </c>
      <c r="J251" s="12">
        <v>37298862</v>
      </c>
      <c r="K251" s="13">
        <f t="shared" si="8"/>
        <v>21594078</v>
      </c>
      <c r="L251" s="16">
        <f t="shared" si="9"/>
        <v>0.6333333333333333</v>
      </c>
      <c r="M251" s="9">
        <v>0</v>
      </c>
      <c r="N251" s="9">
        <v>0</v>
      </c>
      <c r="O251" s="12">
        <v>0</v>
      </c>
      <c r="P251" s="13" t="s">
        <v>991</v>
      </c>
      <c r="Q251" s="9" t="s">
        <v>43</v>
      </c>
      <c r="R251" s="7" t="s">
        <v>1157</v>
      </c>
    </row>
    <row r="252" spans="1:18" x14ac:dyDescent="0.25">
      <c r="A252" s="9" t="s">
        <v>589</v>
      </c>
      <c r="B252" s="4" t="s">
        <v>102</v>
      </c>
      <c r="C252" s="4" t="s">
        <v>10</v>
      </c>
      <c r="D252" s="8" t="s">
        <v>832</v>
      </c>
      <c r="E252" s="4" t="s">
        <v>1306</v>
      </c>
      <c r="F252" s="6">
        <v>36000000</v>
      </c>
      <c r="G252" s="8">
        <v>270</v>
      </c>
      <c r="H252" s="10">
        <v>45712</v>
      </c>
      <c r="I252" s="10">
        <v>45984</v>
      </c>
      <c r="J252" s="12">
        <v>17026039</v>
      </c>
      <c r="K252" s="13">
        <f t="shared" si="8"/>
        <v>18973961</v>
      </c>
      <c r="L252" s="16">
        <f t="shared" si="9"/>
        <v>0.47294552777777776</v>
      </c>
      <c r="M252" s="9">
        <v>0</v>
      </c>
      <c r="N252" s="9">
        <v>0</v>
      </c>
      <c r="O252" s="12">
        <v>0</v>
      </c>
      <c r="P252" s="13" t="s">
        <v>992</v>
      </c>
      <c r="Q252" s="9" t="s">
        <v>44</v>
      </c>
      <c r="R252" s="7" t="s">
        <v>1158</v>
      </c>
    </row>
    <row r="253" spans="1:18" x14ac:dyDescent="0.25">
      <c r="A253" s="9" t="s">
        <v>590</v>
      </c>
      <c r="B253" s="4" t="s">
        <v>102</v>
      </c>
      <c r="C253" s="4" t="s">
        <v>11</v>
      </c>
      <c r="D253" s="8" t="s">
        <v>833</v>
      </c>
      <c r="E253" s="4" t="s">
        <v>1275</v>
      </c>
      <c r="F253" s="6">
        <v>26491500</v>
      </c>
      <c r="G253" s="8">
        <v>315</v>
      </c>
      <c r="H253" s="10">
        <v>45712</v>
      </c>
      <c r="I253" s="10">
        <v>46022</v>
      </c>
      <c r="J253" s="12">
        <v>15726700</v>
      </c>
      <c r="K253" s="13">
        <f t="shared" si="8"/>
        <v>10764800</v>
      </c>
      <c r="L253" s="16">
        <f t="shared" si="9"/>
        <v>0.59365079365079365</v>
      </c>
      <c r="M253" s="9">
        <v>0</v>
      </c>
      <c r="N253" s="9">
        <v>0</v>
      </c>
      <c r="O253" s="12">
        <v>0</v>
      </c>
      <c r="P253" s="13" t="s">
        <v>993</v>
      </c>
      <c r="Q253" s="9" t="s">
        <v>1495</v>
      </c>
      <c r="R253" s="7" t="s">
        <v>1159</v>
      </c>
    </row>
    <row r="254" spans="1:18" x14ac:dyDescent="0.25">
      <c r="A254" s="9" t="s">
        <v>591</v>
      </c>
      <c r="B254" s="4" t="s">
        <v>102</v>
      </c>
      <c r="C254" s="4" t="s">
        <v>10</v>
      </c>
      <c r="D254" s="8" t="s">
        <v>834</v>
      </c>
      <c r="E254" s="4" t="s">
        <v>1329</v>
      </c>
      <c r="F254" s="6">
        <v>57908580</v>
      </c>
      <c r="G254" s="8">
        <v>300</v>
      </c>
      <c r="H254" s="10">
        <v>45713</v>
      </c>
      <c r="I254" s="10">
        <v>46015</v>
      </c>
      <c r="J254" s="12">
        <v>35903320</v>
      </c>
      <c r="K254" s="13">
        <f t="shared" si="8"/>
        <v>22005260</v>
      </c>
      <c r="L254" s="16">
        <f t="shared" si="9"/>
        <v>0.62000000690743928</v>
      </c>
      <c r="M254" s="9">
        <v>0</v>
      </c>
      <c r="N254" s="9">
        <v>0</v>
      </c>
      <c r="O254" s="12">
        <v>0</v>
      </c>
      <c r="P254" s="13" t="s">
        <v>994</v>
      </c>
      <c r="Q254" s="9" t="s">
        <v>1494</v>
      </c>
      <c r="R254" s="7" t="s">
        <v>1160</v>
      </c>
    </row>
    <row r="255" spans="1:18" x14ac:dyDescent="0.25">
      <c r="A255" s="9" t="s">
        <v>592</v>
      </c>
      <c r="B255" s="4" t="s">
        <v>102</v>
      </c>
      <c r="C255" s="4" t="s">
        <v>10</v>
      </c>
      <c r="D255" s="8" t="s">
        <v>835</v>
      </c>
      <c r="E255" s="4" t="s">
        <v>1421</v>
      </c>
      <c r="F255" s="6">
        <v>35335766</v>
      </c>
      <c r="G255" s="8">
        <v>315</v>
      </c>
      <c r="H255" s="10">
        <v>45712</v>
      </c>
      <c r="I255" s="10">
        <v>46022</v>
      </c>
      <c r="J255" s="12">
        <v>20977105</v>
      </c>
      <c r="K255" s="13">
        <f t="shared" si="8"/>
        <v>14358661</v>
      </c>
      <c r="L255" s="16">
        <f t="shared" si="9"/>
        <v>0.59365077864733429</v>
      </c>
      <c r="M255" s="9">
        <v>0</v>
      </c>
      <c r="N255" s="9">
        <v>0</v>
      </c>
      <c r="O255" s="12">
        <v>0</v>
      </c>
      <c r="P255" s="13" t="s">
        <v>995</v>
      </c>
      <c r="Q255" s="9" t="s">
        <v>1495</v>
      </c>
      <c r="R255" s="7" t="s">
        <v>1161</v>
      </c>
    </row>
    <row r="256" spans="1:18" x14ac:dyDescent="0.25">
      <c r="A256" s="9" t="s">
        <v>593</v>
      </c>
      <c r="B256" s="4" t="s">
        <v>102</v>
      </c>
      <c r="C256" s="4" t="s">
        <v>11</v>
      </c>
      <c r="D256" s="8" t="s">
        <v>837</v>
      </c>
      <c r="E256" s="4" t="s">
        <v>1410</v>
      </c>
      <c r="F256" s="6">
        <v>23977839</v>
      </c>
      <c r="G256" s="8">
        <v>285</v>
      </c>
      <c r="H256" s="10">
        <v>45709</v>
      </c>
      <c r="I256" s="10">
        <v>45996</v>
      </c>
      <c r="J256" s="12">
        <v>15985226</v>
      </c>
      <c r="K256" s="13">
        <f t="shared" si="8"/>
        <v>7992613</v>
      </c>
      <c r="L256" s="16">
        <f t="shared" si="9"/>
        <v>0.66666666666666663</v>
      </c>
      <c r="M256" s="9">
        <v>0</v>
      </c>
      <c r="N256" s="9">
        <v>0</v>
      </c>
      <c r="O256" s="12">
        <v>0</v>
      </c>
      <c r="P256" s="13" t="s">
        <v>996</v>
      </c>
      <c r="Q256" s="9" t="s">
        <v>43</v>
      </c>
      <c r="R256" s="7" t="s">
        <v>1162</v>
      </c>
    </row>
    <row r="257" spans="1:18" x14ac:dyDescent="0.25">
      <c r="A257" s="9" t="s">
        <v>594</v>
      </c>
      <c r="B257" s="4" t="s">
        <v>102</v>
      </c>
      <c r="C257" s="4" t="s">
        <v>10</v>
      </c>
      <c r="D257" s="8" t="s">
        <v>838</v>
      </c>
      <c r="E257" s="4" t="s">
        <v>1422</v>
      </c>
      <c r="F257" s="6">
        <v>110880000</v>
      </c>
      <c r="G257" s="8">
        <v>330</v>
      </c>
      <c r="H257" s="10">
        <v>45709</v>
      </c>
      <c r="I257" s="10">
        <v>46022</v>
      </c>
      <c r="J257" s="12">
        <v>73248000</v>
      </c>
      <c r="K257" s="13">
        <f t="shared" si="8"/>
        <v>37632000</v>
      </c>
      <c r="L257" s="16">
        <f t="shared" si="9"/>
        <v>0.66060606060606064</v>
      </c>
      <c r="M257" s="9">
        <v>0</v>
      </c>
      <c r="N257" s="9">
        <v>0</v>
      </c>
      <c r="O257" s="12">
        <v>0</v>
      </c>
      <c r="P257" s="13" t="s">
        <v>997</v>
      </c>
      <c r="Q257" s="9" t="s">
        <v>48</v>
      </c>
      <c r="R257" s="7" t="s">
        <v>1163</v>
      </c>
    </row>
    <row r="258" spans="1:18" x14ac:dyDescent="0.25">
      <c r="A258" s="9" t="s">
        <v>595</v>
      </c>
      <c r="B258" s="4" t="s">
        <v>102</v>
      </c>
      <c r="C258" s="4" t="s">
        <v>10</v>
      </c>
      <c r="D258" s="8" t="s">
        <v>839</v>
      </c>
      <c r="E258" s="4" t="s">
        <v>1423</v>
      </c>
      <c r="F258" s="6">
        <v>42066380</v>
      </c>
      <c r="G258" s="8">
        <v>300</v>
      </c>
      <c r="H258" s="10">
        <v>45716</v>
      </c>
      <c r="I258" s="10">
        <v>46018</v>
      </c>
      <c r="J258" s="12">
        <v>25660491</v>
      </c>
      <c r="K258" s="13">
        <f t="shared" si="8"/>
        <v>16405889</v>
      </c>
      <c r="L258" s="16">
        <f t="shared" si="9"/>
        <v>0.60999998098243779</v>
      </c>
      <c r="M258" s="9">
        <v>0</v>
      </c>
      <c r="N258" s="9">
        <v>0</v>
      </c>
      <c r="O258" s="12">
        <v>0</v>
      </c>
      <c r="P258" s="13" t="s">
        <v>998</v>
      </c>
      <c r="Q258" s="9" t="s">
        <v>46</v>
      </c>
      <c r="R258" s="7" t="s">
        <v>1164</v>
      </c>
    </row>
    <row r="259" spans="1:18" x14ac:dyDescent="0.25">
      <c r="A259" s="9" t="s">
        <v>596</v>
      </c>
      <c r="B259" s="4" t="s">
        <v>102</v>
      </c>
      <c r="C259" s="4" t="s">
        <v>10</v>
      </c>
      <c r="D259" s="8" t="s">
        <v>840</v>
      </c>
      <c r="E259" s="4" t="s">
        <v>1424</v>
      </c>
      <c r="F259" s="6">
        <v>55744200</v>
      </c>
      <c r="G259" s="8">
        <v>300</v>
      </c>
      <c r="H259" s="10">
        <v>45714</v>
      </c>
      <c r="I259" s="10">
        <v>46016</v>
      </c>
      <c r="J259" s="12">
        <v>34375590</v>
      </c>
      <c r="K259" s="13">
        <f t="shared" si="8"/>
        <v>21368610</v>
      </c>
      <c r="L259" s="16">
        <f t="shared" si="9"/>
        <v>0.6166666666666667</v>
      </c>
      <c r="M259" s="9">
        <v>0</v>
      </c>
      <c r="N259" s="9">
        <v>0</v>
      </c>
      <c r="O259" s="12">
        <v>0</v>
      </c>
      <c r="P259" s="13" t="s">
        <v>999</v>
      </c>
      <c r="Q259" s="9" t="s">
        <v>348</v>
      </c>
      <c r="R259" s="7" t="s">
        <v>1165</v>
      </c>
    </row>
    <row r="260" spans="1:18" x14ac:dyDescent="0.25">
      <c r="A260" s="9" t="s">
        <v>597</v>
      </c>
      <c r="B260" s="4" t="s">
        <v>102</v>
      </c>
      <c r="C260" s="4" t="s">
        <v>11</v>
      </c>
      <c r="D260" s="8" t="s">
        <v>841</v>
      </c>
      <c r="E260" s="4" t="s">
        <v>1425</v>
      </c>
      <c r="F260" s="6">
        <v>24118650</v>
      </c>
      <c r="G260" s="8">
        <v>270</v>
      </c>
      <c r="H260" s="10">
        <v>45714</v>
      </c>
      <c r="I260" s="10">
        <v>45986</v>
      </c>
      <c r="J260" s="12">
        <v>16925967</v>
      </c>
      <c r="K260" s="13">
        <f t="shared" si="8"/>
        <v>7192683</v>
      </c>
      <c r="L260" s="16">
        <f t="shared" si="9"/>
        <v>0.70177920405992877</v>
      </c>
      <c r="M260" s="9">
        <v>0</v>
      </c>
      <c r="N260" s="9">
        <v>0</v>
      </c>
      <c r="O260" s="12">
        <v>0</v>
      </c>
      <c r="P260" s="13" t="s">
        <v>1000</v>
      </c>
      <c r="Q260" s="9" t="s">
        <v>348</v>
      </c>
      <c r="R260" s="7" t="s">
        <v>1166</v>
      </c>
    </row>
    <row r="261" spans="1:18" x14ac:dyDescent="0.25">
      <c r="A261" s="9" t="s">
        <v>598</v>
      </c>
      <c r="B261" s="4" t="s">
        <v>102</v>
      </c>
      <c r="C261" s="4" t="s">
        <v>10</v>
      </c>
      <c r="D261" s="8" t="s">
        <v>842</v>
      </c>
      <c r="E261" s="4" t="s">
        <v>1426</v>
      </c>
      <c r="F261" s="6">
        <v>117953297</v>
      </c>
      <c r="G261" s="8">
        <v>330</v>
      </c>
      <c r="H261" s="10">
        <v>45713</v>
      </c>
      <c r="I261" s="10">
        <v>46022</v>
      </c>
      <c r="J261" s="12">
        <v>66482767</v>
      </c>
      <c r="K261" s="13">
        <f t="shared" si="8"/>
        <v>51470530</v>
      </c>
      <c r="L261" s="16">
        <f t="shared" si="9"/>
        <v>0.56363636024519093</v>
      </c>
      <c r="M261" s="9">
        <v>0</v>
      </c>
      <c r="N261" s="9">
        <v>0</v>
      </c>
      <c r="O261" s="12">
        <v>0</v>
      </c>
      <c r="P261" s="13" t="s">
        <v>1001</v>
      </c>
      <c r="Q261" s="9" t="s">
        <v>1020</v>
      </c>
      <c r="R261" s="7" t="s">
        <v>1167</v>
      </c>
    </row>
    <row r="262" spans="1:18" x14ac:dyDescent="0.25">
      <c r="A262" s="9" t="s">
        <v>599</v>
      </c>
      <c r="B262" s="4" t="s">
        <v>102</v>
      </c>
      <c r="C262" s="4" t="s">
        <v>10</v>
      </c>
      <c r="D262" s="8" t="s">
        <v>74</v>
      </c>
      <c r="E262" s="4" t="s">
        <v>1427</v>
      </c>
      <c r="F262" s="6">
        <v>62458000</v>
      </c>
      <c r="G262" s="8">
        <v>330</v>
      </c>
      <c r="H262" s="10">
        <v>45712</v>
      </c>
      <c r="I262" s="10">
        <v>46022</v>
      </c>
      <c r="J262" s="12">
        <v>35392867</v>
      </c>
      <c r="K262" s="13">
        <f t="shared" si="8"/>
        <v>27065133</v>
      </c>
      <c r="L262" s="16">
        <f t="shared" si="9"/>
        <v>0.56666667200358645</v>
      </c>
      <c r="M262" s="9">
        <v>0</v>
      </c>
      <c r="N262" s="9">
        <v>0</v>
      </c>
      <c r="O262" s="12">
        <v>0</v>
      </c>
      <c r="P262" s="13" t="s">
        <v>1002</v>
      </c>
      <c r="Q262" s="9" t="s">
        <v>350</v>
      </c>
      <c r="R262" s="7" t="s">
        <v>1168</v>
      </c>
    </row>
    <row r="263" spans="1:18" x14ac:dyDescent="0.25">
      <c r="A263" s="9" t="s">
        <v>600</v>
      </c>
      <c r="B263" s="4" t="s">
        <v>102</v>
      </c>
      <c r="C263" s="4" t="s">
        <v>10</v>
      </c>
      <c r="D263" s="8" t="s">
        <v>844</v>
      </c>
      <c r="E263" s="4" t="s">
        <v>1428</v>
      </c>
      <c r="F263" s="6">
        <v>106007286</v>
      </c>
      <c r="G263" s="8">
        <v>315</v>
      </c>
      <c r="H263" s="10">
        <v>45726</v>
      </c>
      <c r="I263" s="10">
        <v>46022</v>
      </c>
      <c r="J263" s="12">
        <v>57546812</v>
      </c>
      <c r="K263" s="13">
        <f t="shared" si="8"/>
        <v>48460474</v>
      </c>
      <c r="L263" s="16">
        <f t="shared" si="9"/>
        <v>0.54285713908381727</v>
      </c>
      <c r="M263" s="9">
        <v>0</v>
      </c>
      <c r="N263" s="9">
        <v>0</v>
      </c>
      <c r="O263" s="12">
        <v>0</v>
      </c>
      <c r="P263" s="13" t="s">
        <v>1003</v>
      </c>
      <c r="Q263" s="9" t="s">
        <v>1021</v>
      </c>
      <c r="R263" s="7" t="s">
        <v>1169</v>
      </c>
    </row>
    <row r="264" spans="1:18" x14ac:dyDescent="0.25">
      <c r="A264" s="9" t="s">
        <v>601</v>
      </c>
      <c r="B264" s="4" t="s">
        <v>102</v>
      </c>
      <c r="C264" s="4" t="s">
        <v>10</v>
      </c>
      <c r="D264" s="8" t="s">
        <v>845</v>
      </c>
      <c r="E264" s="4" t="s">
        <v>1392</v>
      </c>
      <c r="F264" s="6">
        <v>58892940</v>
      </c>
      <c r="G264" s="8">
        <v>300</v>
      </c>
      <c r="H264" s="10">
        <v>45714</v>
      </c>
      <c r="I264" s="10">
        <v>46016</v>
      </c>
      <c r="J264" s="12">
        <v>36317313</v>
      </c>
      <c r="K264" s="13">
        <f t="shared" si="8"/>
        <v>22575627</v>
      </c>
      <c r="L264" s="16">
        <f t="shared" si="9"/>
        <v>0.6166666666666667</v>
      </c>
      <c r="M264" s="9">
        <v>0</v>
      </c>
      <c r="N264" s="9">
        <v>0</v>
      </c>
      <c r="O264" s="12">
        <v>0</v>
      </c>
      <c r="P264" s="13" t="s">
        <v>1004</v>
      </c>
      <c r="Q264" s="9" t="s">
        <v>43</v>
      </c>
      <c r="R264" s="7" t="s">
        <v>1170</v>
      </c>
    </row>
    <row r="265" spans="1:18" x14ac:dyDescent="0.25">
      <c r="A265" s="9" t="s">
        <v>602</v>
      </c>
      <c r="B265" s="4" t="s">
        <v>102</v>
      </c>
      <c r="C265" s="4" t="s">
        <v>11</v>
      </c>
      <c r="D265" s="8" t="s">
        <v>127</v>
      </c>
      <c r="E265" s="4" t="s">
        <v>1429</v>
      </c>
      <c r="F265" s="6">
        <v>23188176</v>
      </c>
      <c r="G265" s="8">
        <v>330</v>
      </c>
      <c r="H265" s="10">
        <v>45712</v>
      </c>
      <c r="I265" s="10">
        <v>46022</v>
      </c>
      <c r="J265" s="12">
        <v>13139966</v>
      </c>
      <c r="K265" s="13">
        <f t="shared" si="8"/>
        <v>10048210</v>
      </c>
      <c r="L265" s="16">
        <f t="shared" si="9"/>
        <v>0.56666664941649569</v>
      </c>
      <c r="M265" s="9">
        <v>0</v>
      </c>
      <c r="N265" s="9">
        <v>0</v>
      </c>
      <c r="O265" s="12">
        <v>0</v>
      </c>
      <c r="P265" s="13" t="s">
        <v>1005</v>
      </c>
      <c r="Q265" s="9" t="s">
        <v>38</v>
      </c>
      <c r="R265" s="7" t="s">
        <v>1171</v>
      </c>
    </row>
    <row r="266" spans="1:18" x14ac:dyDescent="0.25">
      <c r="A266" s="9" t="s">
        <v>603</v>
      </c>
      <c r="B266" s="4" t="s">
        <v>102</v>
      </c>
      <c r="C266" s="4" t="s">
        <v>10</v>
      </c>
      <c r="D266" s="8" t="s">
        <v>846</v>
      </c>
      <c r="E266" s="4" t="s">
        <v>1430</v>
      </c>
      <c r="F266" s="6">
        <v>109200000</v>
      </c>
      <c r="G266" s="8">
        <v>315</v>
      </c>
      <c r="H266" s="10">
        <v>45714</v>
      </c>
      <c r="I266" s="10">
        <v>46022</v>
      </c>
      <c r="J266" s="12">
        <v>64133000</v>
      </c>
      <c r="K266" s="13">
        <f t="shared" si="8"/>
        <v>45067000</v>
      </c>
      <c r="L266" s="16">
        <f t="shared" si="9"/>
        <v>0.58729853479853478</v>
      </c>
      <c r="M266" s="9">
        <v>0</v>
      </c>
      <c r="N266" s="9">
        <v>0</v>
      </c>
      <c r="O266" s="12">
        <v>0</v>
      </c>
      <c r="P266" s="13" t="s">
        <v>1006</v>
      </c>
      <c r="Q266" s="9" t="s">
        <v>77</v>
      </c>
      <c r="R266" s="7" t="s">
        <v>1172</v>
      </c>
    </row>
    <row r="267" spans="1:18" x14ac:dyDescent="0.25">
      <c r="A267" s="9" t="s">
        <v>604</v>
      </c>
      <c r="B267" s="4" t="s">
        <v>102</v>
      </c>
      <c r="C267" s="4" t="s">
        <v>11</v>
      </c>
      <c r="D267" s="8" t="s">
        <v>847</v>
      </c>
      <c r="E267" s="4" t="s">
        <v>1380</v>
      </c>
      <c r="F267" s="6">
        <v>26060000</v>
      </c>
      <c r="G267" s="8">
        <v>300</v>
      </c>
      <c r="H267" s="10">
        <v>45715</v>
      </c>
      <c r="I267" s="10">
        <v>46017</v>
      </c>
      <c r="J267" s="12">
        <v>15983467</v>
      </c>
      <c r="K267" s="13">
        <f t="shared" si="8"/>
        <v>10076533</v>
      </c>
      <c r="L267" s="16">
        <f t="shared" si="9"/>
        <v>0.61333334612432844</v>
      </c>
      <c r="M267" s="9">
        <v>0</v>
      </c>
      <c r="N267" s="9">
        <v>0</v>
      </c>
      <c r="O267" s="12">
        <v>0</v>
      </c>
      <c r="P267" s="13" t="s">
        <v>1007</v>
      </c>
      <c r="Q267" s="9" t="s">
        <v>38</v>
      </c>
      <c r="R267" s="7" t="s">
        <v>1173</v>
      </c>
    </row>
    <row r="268" spans="1:18" x14ac:dyDescent="0.25">
      <c r="A268" s="9" t="s">
        <v>605</v>
      </c>
      <c r="B268" s="4" t="s">
        <v>102</v>
      </c>
      <c r="C268" s="4" t="s">
        <v>10</v>
      </c>
      <c r="D268" s="8" t="s">
        <v>848</v>
      </c>
      <c r="E268" s="4" t="s">
        <v>1392</v>
      </c>
      <c r="F268" s="6">
        <v>58892940</v>
      </c>
      <c r="G268" s="8">
        <v>300</v>
      </c>
      <c r="H268" s="10">
        <v>45715</v>
      </c>
      <c r="I268" s="10">
        <v>46017</v>
      </c>
      <c r="J268" s="12">
        <v>36121003</v>
      </c>
      <c r="K268" s="13">
        <f t="shared" si="8"/>
        <v>22771937</v>
      </c>
      <c r="L268" s="16">
        <f t="shared" si="9"/>
        <v>0.61333332993734058</v>
      </c>
      <c r="M268" s="9">
        <v>0</v>
      </c>
      <c r="N268" s="9">
        <v>0</v>
      </c>
      <c r="O268" s="12">
        <v>0</v>
      </c>
      <c r="P268" s="13" t="s">
        <v>1008</v>
      </c>
      <c r="Q268" s="9" t="s">
        <v>43</v>
      </c>
      <c r="R268" s="7" t="s">
        <v>1174</v>
      </c>
    </row>
    <row r="269" spans="1:18" x14ac:dyDescent="0.25">
      <c r="A269" s="9" t="s">
        <v>606</v>
      </c>
      <c r="B269" s="4" t="s">
        <v>102</v>
      </c>
      <c r="C269" s="4" t="s">
        <v>10</v>
      </c>
      <c r="D269" s="8" t="s">
        <v>849</v>
      </c>
      <c r="E269" s="4" t="s">
        <v>1431</v>
      </c>
      <c r="F269" s="6">
        <v>95516600</v>
      </c>
      <c r="G269" s="8">
        <v>318</v>
      </c>
      <c r="H269" s="10">
        <v>45719</v>
      </c>
      <c r="I269" s="10">
        <v>46022</v>
      </c>
      <c r="J269" s="12">
        <v>53465267</v>
      </c>
      <c r="K269" s="13">
        <f t="shared" si="8"/>
        <v>42051333</v>
      </c>
      <c r="L269" s="16">
        <f t="shared" si="9"/>
        <v>0.55974843116275075</v>
      </c>
      <c r="M269" s="9">
        <v>0</v>
      </c>
      <c r="N269" s="9">
        <v>0</v>
      </c>
      <c r="O269" s="12">
        <v>0</v>
      </c>
      <c r="P269" s="13" t="s">
        <v>1009</v>
      </c>
      <c r="Q269" s="9" t="s">
        <v>1628</v>
      </c>
      <c r="R269" s="7" t="s">
        <v>1175</v>
      </c>
    </row>
    <row r="270" spans="1:18" x14ac:dyDescent="0.25">
      <c r="A270" s="9" t="s">
        <v>607</v>
      </c>
      <c r="B270" s="4" t="s">
        <v>102</v>
      </c>
      <c r="C270" s="4" t="s">
        <v>11</v>
      </c>
      <c r="D270" s="8" t="s">
        <v>850</v>
      </c>
      <c r="E270" s="4" t="s">
        <v>1432</v>
      </c>
      <c r="F270" s="6">
        <v>19545000</v>
      </c>
      <c r="G270" s="8">
        <v>225</v>
      </c>
      <c r="H270" s="10">
        <v>45719</v>
      </c>
      <c r="I270" s="10">
        <v>45947</v>
      </c>
      <c r="J270" s="12">
        <v>15462267</v>
      </c>
      <c r="K270" s="13">
        <f t="shared" si="8"/>
        <v>4082733</v>
      </c>
      <c r="L270" s="16">
        <f t="shared" si="9"/>
        <v>0.79111112816577134</v>
      </c>
      <c r="M270" s="9">
        <v>0</v>
      </c>
      <c r="N270" s="9">
        <v>0</v>
      </c>
      <c r="O270" s="12">
        <v>0</v>
      </c>
      <c r="P270" s="13" t="s">
        <v>1010</v>
      </c>
      <c r="Q270" s="9" t="s">
        <v>38</v>
      </c>
      <c r="R270" s="7" t="s">
        <v>1176</v>
      </c>
    </row>
    <row r="271" spans="1:18" x14ac:dyDescent="0.25">
      <c r="A271" s="9" t="s">
        <v>608</v>
      </c>
      <c r="B271" s="4" t="s">
        <v>102</v>
      </c>
      <c r="C271" s="4" t="s">
        <v>14</v>
      </c>
      <c r="D271" s="8" t="s">
        <v>31</v>
      </c>
      <c r="E271" s="4" t="s">
        <v>1433</v>
      </c>
      <c r="F271" s="6">
        <v>1208606934</v>
      </c>
      <c r="G271" s="8">
        <v>353</v>
      </c>
      <c r="H271" s="10">
        <v>45728</v>
      </c>
      <c r="I271" s="10">
        <v>46081</v>
      </c>
      <c r="J271" s="12">
        <v>1208606934</v>
      </c>
      <c r="K271" s="13">
        <f t="shared" ref="K271:K334" si="10">(O271+F271)-J271</f>
        <v>0</v>
      </c>
      <c r="L271" s="16">
        <f t="shared" ref="L271:L334" si="11">J271/(F271+O271)</f>
        <v>1</v>
      </c>
      <c r="M271" s="9">
        <v>0</v>
      </c>
      <c r="N271" s="9">
        <v>0</v>
      </c>
      <c r="O271" s="12">
        <v>0</v>
      </c>
      <c r="P271" s="13" t="s">
        <v>1011</v>
      </c>
      <c r="Q271" s="9" t="s">
        <v>48</v>
      </c>
      <c r="R271" s="7" t="s">
        <v>1177</v>
      </c>
    </row>
    <row r="272" spans="1:18" x14ac:dyDescent="0.25">
      <c r="A272" s="9" t="s">
        <v>609</v>
      </c>
      <c r="B272" s="4" t="s">
        <v>102</v>
      </c>
      <c r="C272" s="4" t="s">
        <v>11</v>
      </c>
      <c r="D272" s="8" t="s">
        <v>851</v>
      </c>
      <c r="E272" s="4" t="s">
        <v>1380</v>
      </c>
      <c r="F272" s="6">
        <v>19545000</v>
      </c>
      <c r="G272" s="8">
        <v>225</v>
      </c>
      <c r="H272" s="10">
        <v>45720</v>
      </c>
      <c r="I272" s="10">
        <v>45948</v>
      </c>
      <c r="J272" s="12">
        <v>15375400</v>
      </c>
      <c r="K272" s="13">
        <f t="shared" si="10"/>
        <v>4169600</v>
      </c>
      <c r="L272" s="16">
        <f t="shared" si="11"/>
        <v>0.78666666666666663</v>
      </c>
      <c r="M272" s="9">
        <v>0</v>
      </c>
      <c r="N272" s="9">
        <v>0</v>
      </c>
      <c r="O272" s="12">
        <v>0</v>
      </c>
      <c r="P272" s="13" t="s">
        <v>1012</v>
      </c>
      <c r="Q272" s="9" t="s">
        <v>38</v>
      </c>
      <c r="R272" s="7" t="s">
        <v>1178</v>
      </c>
    </row>
    <row r="273" spans="1:18" x14ac:dyDescent="0.25">
      <c r="A273" s="9" t="s">
        <v>610</v>
      </c>
      <c r="B273" s="4" t="s">
        <v>102</v>
      </c>
      <c r="C273" s="4" t="s">
        <v>10</v>
      </c>
      <c r="D273" s="8" t="s">
        <v>852</v>
      </c>
      <c r="E273" s="4" t="s">
        <v>1434</v>
      </c>
      <c r="F273" s="6">
        <v>89040000</v>
      </c>
      <c r="G273" s="8">
        <v>265</v>
      </c>
      <c r="H273" s="10">
        <v>45719</v>
      </c>
      <c r="I273" s="10">
        <v>45983</v>
      </c>
      <c r="J273" s="12">
        <v>59808000</v>
      </c>
      <c r="K273" s="13">
        <f t="shared" si="10"/>
        <v>29232000</v>
      </c>
      <c r="L273" s="16">
        <f t="shared" si="11"/>
        <v>0.67169811320754713</v>
      </c>
      <c r="M273" s="9">
        <v>1</v>
      </c>
      <c r="N273" s="9">
        <v>0</v>
      </c>
      <c r="O273" s="12">
        <v>0</v>
      </c>
      <c r="P273" s="13" t="s">
        <v>1013</v>
      </c>
      <c r="Q273" s="9" t="s">
        <v>36</v>
      </c>
      <c r="R273" s="7" t="s">
        <v>1179</v>
      </c>
    </row>
    <row r="274" spans="1:18" x14ac:dyDescent="0.25">
      <c r="A274" s="9" t="s">
        <v>611</v>
      </c>
      <c r="B274" s="4" t="s">
        <v>102</v>
      </c>
      <c r="C274" s="4" t="s">
        <v>10</v>
      </c>
      <c r="D274" s="8" t="s">
        <v>853</v>
      </c>
      <c r="E274" s="4" t="s">
        <v>1435</v>
      </c>
      <c r="F274" s="6">
        <v>119000000</v>
      </c>
      <c r="G274" s="8">
        <v>300</v>
      </c>
      <c r="H274" s="10">
        <v>45720</v>
      </c>
      <c r="I274" s="10">
        <v>46022</v>
      </c>
      <c r="J274" s="12">
        <v>70210000</v>
      </c>
      <c r="K274" s="13">
        <f t="shared" si="10"/>
        <v>48790000</v>
      </c>
      <c r="L274" s="16">
        <f t="shared" si="11"/>
        <v>0.59</v>
      </c>
      <c r="M274" s="9">
        <v>0</v>
      </c>
      <c r="N274" s="9">
        <v>0</v>
      </c>
      <c r="O274" s="12">
        <v>0</v>
      </c>
      <c r="P274" s="13" t="s">
        <v>1014</v>
      </c>
      <c r="Q274" s="9" t="s">
        <v>1493</v>
      </c>
      <c r="R274" s="7" t="s">
        <v>1180</v>
      </c>
    </row>
    <row r="275" spans="1:18" x14ac:dyDescent="0.25">
      <c r="A275" s="9" t="s">
        <v>612</v>
      </c>
      <c r="B275" s="4" t="s">
        <v>102</v>
      </c>
      <c r="C275" s="4" t="s">
        <v>10</v>
      </c>
      <c r="D275" s="8" t="s">
        <v>854</v>
      </c>
      <c r="E275" s="4" t="s">
        <v>1436</v>
      </c>
      <c r="F275" s="6">
        <v>49818000</v>
      </c>
      <c r="G275" s="8">
        <v>300</v>
      </c>
      <c r="H275" s="10">
        <v>45719</v>
      </c>
      <c r="I275" s="10">
        <v>46022</v>
      </c>
      <c r="J275" s="12">
        <v>29558680</v>
      </c>
      <c r="K275" s="13">
        <f t="shared" si="10"/>
        <v>20259320</v>
      </c>
      <c r="L275" s="16">
        <f t="shared" si="11"/>
        <v>0.59333333333333338</v>
      </c>
      <c r="M275" s="9">
        <v>0</v>
      </c>
      <c r="N275" s="9">
        <v>0</v>
      </c>
      <c r="O275" s="12">
        <v>0</v>
      </c>
      <c r="P275" s="13" t="s">
        <v>1015</v>
      </c>
      <c r="Q275" s="9" t="s">
        <v>42</v>
      </c>
      <c r="R275" s="7" t="s">
        <v>1181</v>
      </c>
    </row>
    <row r="276" spans="1:18" x14ac:dyDescent="0.25">
      <c r="A276" s="9" t="s">
        <v>613</v>
      </c>
      <c r="B276" s="4" t="s">
        <v>102</v>
      </c>
      <c r="C276" s="4" t="s">
        <v>10</v>
      </c>
      <c r="D276" s="8" t="s">
        <v>855</v>
      </c>
      <c r="E276" s="4" t="s">
        <v>1306</v>
      </c>
      <c r="F276" s="6">
        <v>36000000</v>
      </c>
      <c r="G276" s="8">
        <v>270</v>
      </c>
      <c r="H276" s="10">
        <v>45728</v>
      </c>
      <c r="I276" s="10">
        <v>46002</v>
      </c>
      <c r="J276" s="12">
        <v>19186682</v>
      </c>
      <c r="K276" s="13">
        <f t="shared" si="10"/>
        <v>16813318</v>
      </c>
      <c r="L276" s="16">
        <f t="shared" si="11"/>
        <v>0.53296338888888883</v>
      </c>
      <c r="M276" s="9">
        <v>0</v>
      </c>
      <c r="N276" s="9">
        <v>0</v>
      </c>
      <c r="O276" s="12">
        <v>0</v>
      </c>
      <c r="P276" s="13" t="s">
        <v>1016</v>
      </c>
      <c r="Q276" s="9" t="s">
        <v>44</v>
      </c>
      <c r="R276" s="7" t="s">
        <v>1182</v>
      </c>
    </row>
    <row r="277" spans="1:18" x14ac:dyDescent="0.25">
      <c r="A277" s="9" t="s">
        <v>614</v>
      </c>
      <c r="B277" s="4" t="s">
        <v>102</v>
      </c>
      <c r="C277" s="4" t="s">
        <v>10</v>
      </c>
      <c r="D277" s="8" t="s">
        <v>856</v>
      </c>
      <c r="E277" s="4" t="s">
        <v>1437</v>
      </c>
      <c r="F277" s="6">
        <v>71933516</v>
      </c>
      <c r="G277" s="8">
        <v>285</v>
      </c>
      <c r="H277" s="10">
        <v>45722</v>
      </c>
      <c r="I277" s="10">
        <v>46011</v>
      </c>
      <c r="J277" s="12">
        <v>44169703</v>
      </c>
      <c r="K277" s="13">
        <f t="shared" si="10"/>
        <v>27763813</v>
      </c>
      <c r="L277" s="16">
        <f t="shared" si="11"/>
        <v>0.61403509040208737</v>
      </c>
      <c r="M277" s="9">
        <v>0</v>
      </c>
      <c r="N277" s="9">
        <v>0</v>
      </c>
      <c r="O277" s="12">
        <v>0</v>
      </c>
      <c r="P277" s="13" t="s">
        <v>1017</v>
      </c>
      <c r="Q277" s="9" t="s">
        <v>1021</v>
      </c>
      <c r="R277" s="7" t="s">
        <v>1183</v>
      </c>
    </row>
    <row r="278" spans="1:18" x14ac:dyDescent="0.25">
      <c r="A278" s="9" t="s">
        <v>1185</v>
      </c>
      <c r="B278" s="4" t="s">
        <v>102</v>
      </c>
      <c r="C278" s="4" t="s">
        <v>10</v>
      </c>
      <c r="D278" s="8" t="s">
        <v>1218</v>
      </c>
      <c r="E278" s="4" t="s">
        <v>1438</v>
      </c>
      <c r="F278" s="6">
        <v>57066500</v>
      </c>
      <c r="G278" s="8">
        <v>280</v>
      </c>
      <c r="H278" s="10">
        <v>45722</v>
      </c>
      <c r="I278" s="10">
        <v>46011</v>
      </c>
      <c r="J278" s="12">
        <v>35040833</v>
      </c>
      <c r="K278" s="13">
        <f t="shared" si="10"/>
        <v>22025667</v>
      </c>
      <c r="L278" s="16">
        <f t="shared" si="11"/>
        <v>0.61403508187815969</v>
      </c>
      <c r="M278" s="9">
        <v>0</v>
      </c>
      <c r="N278" s="9">
        <v>0</v>
      </c>
      <c r="O278" s="12">
        <v>0</v>
      </c>
      <c r="P278" s="13" t="s">
        <v>1462</v>
      </c>
      <c r="Q278" s="9" t="s">
        <v>65</v>
      </c>
      <c r="R278" s="7" t="s">
        <v>1501</v>
      </c>
    </row>
    <row r="279" spans="1:18" x14ac:dyDescent="0.25">
      <c r="A279" s="9" t="s">
        <v>1186</v>
      </c>
      <c r="B279" s="4" t="s">
        <v>102</v>
      </c>
      <c r="C279" s="4" t="s">
        <v>10</v>
      </c>
      <c r="D279" s="8" t="s">
        <v>1219</v>
      </c>
      <c r="E279" s="4" t="s">
        <v>1439</v>
      </c>
      <c r="F279" s="6">
        <v>83803334</v>
      </c>
      <c r="G279" s="8">
        <v>281</v>
      </c>
      <c r="H279" s="10">
        <v>45723</v>
      </c>
      <c r="I279" s="10">
        <v>46022</v>
      </c>
      <c r="J279" s="12">
        <v>47038000</v>
      </c>
      <c r="K279" s="13">
        <f t="shared" si="10"/>
        <v>36765334</v>
      </c>
      <c r="L279" s="16">
        <f t="shared" si="11"/>
        <v>0.561290318115506</v>
      </c>
      <c r="M279" s="9">
        <v>0</v>
      </c>
      <c r="N279" s="9">
        <v>0</v>
      </c>
      <c r="O279" s="12">
        <v>0</v>
      </c>
      <c r="P279" s="13" t="s">
        <v>1463</v>
      </c>
      <c r="Q279" s="9" t="s">
        <v>77</v>
      </c>
      <c r="R279" s="7" t="s">
        <v>1502</v>
      </c>
    </row>
    <row r="280" spans="1:18" x14ac:dyDescent="0.25">
      <c r="A280" s="9" t="s">
        <v>1187</v>
      </c>
      <c r="B280" s="4" t="s">
        <v>102</v>
      </c>
      <c r="C280" s="4" t="s">
        <v>11</v>
      </c>
      <c r="D280" s="8" t="s">
        <v>1220</v>
      </c>
      <c r="E280" s="4" t="s">
        <v>1398</v>
      </c>
      <c r="F280" s="6">
        <v>24118650</v>
      </c>
      <c r="G280" s="8">
        <v>270</v>
      </c>
      <c r="H280" s="10">
        <v>45726</v>
      </c>
      <c r="I280" s="10">
        <v>46000</v>
      </c>
      <c r="J280" s="12">
        <v>10716813</v>
      </c>
      <c r="K280" s="13">
        <f t="shared" si="10"/>
        <v>13401837</v>
      </c>
      <c r="L280" s="16">
        <f t="shared" si="11"/>
        <v>0.44433718305129016</v>
      </c>
      <c r="M280" s="9">
        <v>1</v>
      </c>
      <c r="N280" s="9">
        <v>0</v>
      </c>
      <c r="O280" s="12">
        <v>0</v>
      </c>
      <c r="P280" s="13" t="s">
        <v>1464</v>
      </c>
      <c r="Q280" s="9" t="s">
        <v>348</v>
      </c>
      <c r="R280" s="7" t="s">
        <v>1503</v>
      </c>
    </row>
    <row r="281" spans="1:18" x14ac:dyDescent="0.25">
      <c r="A281" s="9" t="s">
        <v>1188</v>
      </c>
      <c r="B281" s="4" t="s">
        <v>102</v>
      </c>
      <c r="C281" s="4" t="s">
        <v>10</v>
      </c>
      <c r="D281" s="8" t="s">
        <v>1221</v>
      </c>
      <c r="E281" s="4" t="s">
        <v>1440</v>
      </c>
      <c r="F281" s="6">
        <v>82181333</v>
      </c>
      <c r="G281" s="8">
        <v>304</v>
      </c>
      <c r="H281" s="10">
        <v>45723</v>
      </c>
      <c r="I281" s="10">
        <v>46022</v>
      </c>
      <c r="J281" s="12">
        <v>47308333</v>
      </c>
      <c r="K281" s="13">
        <f t="shared" si="10"/>
        <v>34873000</v>
      </c>
      <c r="L281" s="16">
        <f t="shared" si="11"/>
        <v>0.57565789301568038</v>
      </c>
      <c r="M281" s="9">
        <v>0</v>
      </c>
      <c r="N281" s="9">
        <v>0</v>
      </c>
      <c r="O281" s="12">
        <v>0</v>
      </c>
      <c r="P281" s="13" t="s">
        <v>1465</v>
      </c>
      <c r="Q281" s="9" t="s">
        <v>77</v>
      </c>
      <c r="R281" s="7" t="s">
        <v>1504</v>
      </c>
    </row>
    <row r="282" spans="1:18" x14ac:dyDescent="0.25">
      <c r="A282" s="9" t="s">
        <v>1189</v>
      </c>
      <c r="B282" s="4" t="s">
        <v>102</v>
      </c>
      <c r="C282" s="4" t="s">
        <v>11</v>
      </c>
      <c r="D282" s="8" t="s">
        <v>1222</v>
      </c>
      <c r="E282" s="4" t="s">
        <v>1380</v>
      </c>
      <c r="F282" s="6">
        <v>19545000</v>
      </c>
      <c r="G282" s="8">
        <v>225</v>
      </c>
      <c r="H282" s="10">
        <v>45728</v>
      </c>
      <c r="I282" s="10">
        <v>45956</v>
      </c>
      <c r="J282" s="12">
        <v>14680467</v>
      </c>
      <c r="K282" s="13">
        <f t="shared" si="10"/>
        <v>4864533</v>
      </c>
      <c r="L282" s="16">
        <f t="shared" si="11"/>
        <v>0.7511111281657713</v>
      </c>
      <c r="M282" s="9">
        <v>0</v>
      </c>
      <c r="N282" s="9">
        <v>0</v>
      </c>
      <c r="O282" s="12">
        <v>0</v>
      </c>
      <c r="P282" s="13" t="s">
        <v>1466</v>
      </c>
      <c r="Q282" s="9" t="s">
        <v>38</v>
      </c>
      <c r="R282" s="7" t="s">
        <v>1505</v>
      </c>
    </row>
    <row r="283" spans="1:18" x14ac:dyDescent="0.25">
      <c r="A283" s="9" t="s">
        <v>1190</v>
      </c>
      <c r="B283" s="4" t="s">
        <v>102</v>
      </c>
      <c r="C283" s="4" t="s">
        <v>10</v>
      </c>
      <c r="D283" s="8" t="s">
        <v>1223</v>
      </c>
      <c r="E283" s="4" t="s">
        <v>1305</v>
      </c>
      <c r="F283" s="6">
        <v>36000000</v>
      </c>
      <c r="G283" s="8">
        <v>270</v>
      </c>
      <c r="H283" s="10">
        <v>45728</v>
      </c>
      <c r="I283" s="10">
        <v>46002</v>
      </c>
      <c r="J283" s="12">
        <v>22533333</v>
      </c>
      <c r="K283" s="13">
        <f t="shared" si="10"/>
        <v>13466667</v>
      </c>
      <c r="L283" s="16">
        <f t="shared" si="11"/>
        <v>0.62592591666666664</v>
      </c>
      <c r="M283" s="9">
        <v>0</v>
      </c>
      <c r="N283" s="9">
        <v>0</v>
      </c>
      <c r="O283" s="12">
        <v>0</v>
      </c>
      <c r="P283" s="13" t="s">
        <v>1467</v>
      </c>
      <c r="Q283" s="9" t="s">
        <v>44</v>
      </c>
      <c r="R283" s="7" t="s">
        <v>1506</v>
      </c>
    </row>
    <row r="284" spans="1:18" x14ac:dyDescent="0.25">
      <c r="A284" s="9" t="s">
        <v>1191</v>
      </c>
      <c r="B284" s="4" t="s">
        <v>102</v>
      </c>
      <c r="C284" s="4" t="s">
        <v>10</v>
      </c>
      <c r="D284" s="8" t="s">
        <v>1224</v>
      </c>
      <c r="E284" s="4" t="s">
        <v>1305</v>
      </c>
      <c r="F284" s="6">
        <v>36000000</v>
      </c>
      <c r="G284" s="8">
        <v>270</v>
      </c>
      <c r="H284" s="10">
        <v>45728</v>
      </c>
      <c r="I284" s="10">
        <v>46002</v>
      </c>
      <c r="J284" s="12">
        <v>12851153</v>
      </c>
      <c r="K284" s="13">
        <f t="shared" si="10"/>
        <v>23148847</v>
      </c>
      <c r="L284" s="16">
        <f t="shared" si="11"/>
        <v>0.35697647222222223</v>
      </c>
      <c r="M284" s="9">
        <v>0</v>
      </c>
      <c r="N284" s="9">
        <v>0</v>
      </c>
      <c r="O284" s="12">
        <v>0</v>
      </c>
      <c r="P284" s="13" t="s">
        <v>1468</v>
      </c>
      <c r="Q284" s="9" t="s">
        <v>44</v>
      </c>
      <c r="R284" s="7" t="s">
        <v>1507</v>
      </c>
    </row>
    <row r="285" spans="1:18" x14ac:dyDescent="0.25">
      <c r="A285" s="9" t="s">
        <v>1192</v>
      </c>
      <c r="B285" s="4" t="s">
        <v>102</v>
      </c>
      <c r="C285" s="4" t="s">
        <v>10</v>
      </c>
      <c r="D285" s="8" t="s">
        <v>1225</v>
      </c>
      <c r="E285" s="4" t="s">
        <v>1441</v>
      </c>
      <c r="F285" s="6">
        <v>60575598</v>
      </c>
      <c r="G285" s="8">
        <v>270</v>
      </c>
      <c r="H285" s="10">
        <v>45728</v>
      </c>
      <c r="I285" s="10">
        <v>46002</v>
      </c>
      <c r="J285" s="12">
        <v>37915837</v>
      </c>
      <c r="K285" s="13">
        <f t="shared" si="10"/>
        <v>22659761</v>
      </c>
      <c r="L285" s="16">
        <f t="shared" si="11"/>
        <v>0.62592592152371318</v>
      </c>
      <c r="M285" s="9">
        <v>0</v>
      </c>
      <c r="N285" s="9">
        <v>0</v>
      </c>
      <c r="O285" s="12">
        <v>0</v>
      </c>
      <c r="P285" s="13" t="s">
        <v>1469</v>
      </c>
      <c r="Q285" s="9" t="s">
        <v>44</v>
      </c>
      <c r="R285" s="7" t="s">
        <v>1508</v>
      </c>
    </row>
    <row r="286" spans="1:18" x14ac:dyDescent="0.25">
      <c r="A286" s="9" t="s">
        <v>1193</v>
      </c>
      <c r="B286" s="4" t="s">
        <v>102</v>
      </c>
      <c r="C286" s="4" t="s">
        <v>10</v>
      </c>
      <c r="D286" s="8" t="s">
        <v>1226</v>
      </c>
      <c r="E286" s="4" t="s">
        <v>1442</v>
      </c>
      <c r="F286" s="6">
        <v>51142933</v>
      </c>
      <c r="G286" s="8">
        <v>304</v>
      </c>
      <c r="H286" s="10">
        <v>45728</v>
      </c>
      <c r="I286" s="10">
        <v>46022</v>
      </c>
      <c r="J286" s="12">
        <v>28431433</v>
      </c>
      <c r="K286" s="13">
        <f t="shared" si="10"/>
        <v>22711500</v>
      </c>
      <c r="L286" s="16">
        <f t="shared" si="11"/>
        <v>0.5559210497372139</v>
      </c>
      <c r="M286" s="9">
        <v>0</v>
      </c>
      <c r="N286" s="9">
        <v>0</v>
      </c>
      <c r="O286" s="12">
        <v>0</v>
      </c>
      <c r="P286" s="13" t="s">
        <v>1470</v>
      </c>
      <c r="Q286" s="9" t="s">
        <v>77</v>
      </c>
      <c r="R286" s="7" t="s">
        <v>1509</v>
      </c>
    </row>
    <row r="287" spans="1:18" x14ac:dyDescent="0.25">
      <c r="A287" s="9" t="s">
        <v>1194</v>
      </c>
      <c r="B287" s="4" t="s">
        <v>102</v>
      </c>
      <c r="C287" s="4" t="s">
        <v>10</v>
      </c>
      <c r="D287" s="8" t="s">
        <v>1227</v>
      </c>
      <c r="E287" s="4" t="s">
        <v>1443</v>
      </c>
      <c r="F287" s="6">
        <v>109835200</v>
      </c>
      <c r="G287" s="8">
        <v>304</v>
      </c>
      <c r="H287" s="10">
        <v>45729</v>
      </c>
      <c r="I287" s="10">
        <v>46022</v>
      </c>
      <c r="J287" s="12">
        <v>60698400</v>
      </c>
      <c r="K287" s="13">
        <f t="shared" si="10"/>
        <v>49136800</v>
      </c>
      <c r="L287" s="16">
        <f t="shared" si="11"/>
        <v>0.55263157894736847</v>
      </c>
      <c r="M287" s="9">
        <v>0</v>
      </c>
      <c r="N287" s="9">
        <v>0</v>
      </c>
      <c r="O287" s="12">
        <v>0</v>
      </c>
      <c r="P287" s="13" t="s">
        <v>1471</v>
      </c>
      <c r="Q287" s="9" t="s">
        <v>1498</v>
      </c>
      <c r="R287" s="7" t="s">
        <v>1510</v>
      </c>
    </row>
    <row r="288" spans="1:18" x14ac:dyDescent="0.25">
      <c r="A288" s="9" t="s">
        <v>1195</v>
      </c>
      <c r="B288" s="4" t="s">
        <v>102</v>
      </c>
      <c r="C288" s="4" t="s">
        <v>11</v>
      </c>
      <c r="D288" s="8" t="s">
        <v>1228</v>
      </c>
      <c r="E288" s="4" t="s">
        <v>1380</v>
      </c>
      <c r="F288" s="6">
        <v>26060000</v>
      </c>
      <c r="G288" s="8">
        <v>300</v>
      </c>
      <c r="H288" s="10">
        <v>45728</v>
      </c>
      <c r="I288" s="10">
        <v>46022</v>
      </c>
      <c r="J288" s="12">
        <v>14680467</v>
      </c>
      <c r="K288" s="13">
        <f t="shared" si="10"/>
        <v>11379533</v>
      </c>
      <c r="L288" s="16">
        <f t="shared" si="11"/>
        <v>0.5633333461243285</v>
      </c>
      <c r="M288" s="9">
        <v>0</v>
      </c>
      <c r="N288" s="9">
        <v>0</v>
      </c>
      <c r="O288" s="12">
        <v>0</v>
      </c>
      <c r="P288" s="13" t="s">
        <v>1472</v>
      </c>
      <c r="Q288" s="9" t="s">
        <v>38</v>
      </c>
      <c r="R288" s="7" t="s">
        <v>1511</v>
      </c>
    </row>
    <row r="289" spans="1:18" x14ac:dyDescent="0.25">
      <c r="A289" s="9" t="s">
        <v>1196</v>
      </c>
      <c r="B289" s="4" t="s">
        <v>102</v>
      </c>
      <c r="C289" s="4" t="s">
        <v>10</v>
      </c>
      <c r="D289" s="8" t="s">
        <v>1229</v>
      </c>
      <c r="E289" s="4" t="s">
        <v>1444</v>
      </c>
      <c r="F289" s="6">
        <v>99103676</v>
      </c>
      <c r="G289" s="8">
        <v>210</v>
      </c>
      <c r="H289" s="10">
        <v>45733</v>
      </c>
      <c r="I289" s="10">
        <v>45946</v>
      </c>
      <c r="J289" s="12">
        <v>77395252</v>
      </c>
      <c r="K289" s="13">
        <f t="shared" si="10"/>
        <v>21708424</v>
      </c>
      <c r="L289" s="16">
        <f t="shared" si="11"/>
        <v>0.78095238364316577</v>
      </c>
      <c r="M289" s="9">
        <v>0</v>
      </c>
      <c r="N289" s="9">
        <v>0</v>
      </c>
      <c r="O289" s="12">
        <v>0</v>
      </c>
      <c r="P289" s="13" t="s">
        <v>1473</v>
      </c>
      <c r="Q289" s="9" t="s">
        <v>1499</v>
      </c>
      <c r="R289" s="7" t="s">
        <v>1512</v>
      </c>
    </row>
    <row r="290" spans="1:18" x14ac:dyDescent="0.25">
      <c r="A290" s="9" t="s">
        <v>1197</v>
      </c>
      <c r="B290" s="4" t="s">
        <v>102</v>
      </c>
      <c r="C290" s="4" t="s">
        <v>10</v>
      </c>
      <c r="D290" s="8" t="s">
        <v>1230</v>
      </c>
      <c r="E290" s="4" t="s">
        <v>1445</v>
      </c>
      <c r="F290" s="6">
        <v>81100000</v>
      </c>
      <c r="G290" s="8">
        <v>300</v>
      </c>
      <c r="H290" s="10">
        <v>45730</v>
      </c>
      <c r="I290" s="10">
        <v>46022</v>
      </c>
      <c r="J290" s="12">
        <v>45145667</v>
      </c>
      <c r="K290" s="13">
        <f t="shared" si="10"/>
        <v>35954333</v>
      </c>
      <c r="L290" s="16">
        <f t="shared" si="11"/>
        <v>0.55666667077681875</v>
      </c>
      <c r="M290" s="9">
        <v>0</v>
      </c>
      <c r="N290" s="9">
        <v>0</v>
      </c>
      <c r="O290" s="12">
        <v>0</v>
      </c>
      <c r="P290" s="13" t="s">
        <v>1474</v>
      </c>
      <c r="Q290" s="9" t="s">
        <v>77</v>
      </c>
      <c r="R290" s="7" t="s">
        <v>1513</v>
      </c>
    </row>
    <row r="291" spans="1:18" x14ac:dyDescent="0.25">
      <c r="A291" s="9" t="s">
        <v>1198</v>
      </c>
      <c r="B291" s="4" t="s">
        <v>117</v>
      </c>
      <c r="C291" s="4" t="s">
        <v>14</v>
      </c>
      <c r="D291" s="8" t="s">
        <v>1231</v>
      </c>
      <c r="E291" s="4" t="s">
        <v>1446</v>
      </c>
      <c r="F291" s="6">
        <v>2930529982</v>
      </c>
      <c r="G291" s="8">
        <v>90</v>
      </c>
      <c r="H291" s="10">
        <v>45756</v>
      </c>
      <c r="I291" s="10">
        <v>45819</v>
      </c>
      <c r="J291" s="12">
        <v>2930529982</v>
      </c>
      <c r="K291" s="13">
        <f t="shared" si="10"/>
        <v>154970672</v>
      </c>
      <c r="L291" s="16">
        <f t="shared" si="11"/>
        <v>0.94977454572920017</v>
      </c>
      <c r="M291" s="9">
        <v>1</v>
      </c>
      <c r="N291" s="9">
        <v>0</v>
      </c>
      <c r="O291" s="12">
        <v>154970672</v>
      </c>
      <c r="P291" s="13" t="s">
        <v>1475</v>
      </c>
      <c r="Q291" s="9" t="s">
        <v>1022</v>
      </c>
      <c r="R291" s="7" t="s">
        <v>1514</v>
      </c>
    </row>
    <row r="292" spans="1:18" x14ac:dyDescent="0.25">
      <c r="A292" s="9" t="s">
        <v>1199</v>
      </c>
      <c r="B292" s="4" t="s">
        <v>102</v>
      </c>
      <c r="C292" s="4" t="s">
        <v>14</v>
      </c>
      <c r="D292" s="8" t="s">
        <v>1232</v>
      </c>
      <c r="E292" s="4" t="s">
        <v>1447</v>
      </c>
      <c r="F292" s="6">
        <v>699159000</v>
      </c>
      <c r="G292" s="8">
        <v>288</v>
      </c>
      <c r="H292" s="10">
        <v>45737</v>
      </c>
      <c r="I292" s="10">
        <v>46022</v>
      </c>
      <c r="J292" s="12">
        <v>193589140</v>
      </c>
      <c r="K292" s="13">
        <f t="shared" si="10"/>
        <v>505569860</v>
      </c>
      <c r="L292" s="16">
        <f t="shared" si="11"/>
        <v>0.27688857613218165</v>
      </c>
      <c r="M292" s="9">
        <v>0</v>
      </c>
      <c r="N292" s="9">
        <v>0</v>
      </c>
      <c r="O292" s="12">
        <v>0</v>
      </c>
      <c r="P292" s="13" t="s">
        <v>1476</v>
      </c>
      <c r="Q292" s="9" t="s">
        <v>69</v>
      </c>
      <c r="R292" s="7" t="s">
        <v>1515</v>
      </c>
    </row>
    <row r="293" spans="1:18" x14ac:dyDescent="0.25">
      <c r="A293" s="9" t="s">
        <v>1200</v>
      </c>
      <c r="B293" s="4" t="s">
        <v>102</v>
      </c>
      <c r="C293" s="4" t="s">
        <v>11</v>
      </c>
      <c r="D293" s="8" t="s">
        <v>1233</v>
      </c>
      <c r="E293" s="4" t="s">
        <v>1448</v>
      </c>
      <c r="F293" s="6">
        <v>26501823</v>
      </c>
      <c r="G293" s="8">
        <v>270</v>
      </c>
      <c r="H293" s="10">
        <v>45734</v>
      </c>
      <c r="I293" s="10">
        <v>46008</v>
      </c>
      <c r="J293" s="12">
        <v>15999249</v>
      </c>
      <c r="K293" s="13">
        <f t="shared" si="10"/>
        <v>10502574</v>
      </c>
      <c r="L293" s="16">
        <f t="shared" si="11"/>
        <v>0.6037037150236797</v>
      </c>
      <c r="M293" s="9">
        <v>0</v>
      </c>
      <c r="N293" s="9">
        <v>0</v>
      </c>
      <c r="O293" s="12">
        <v>0</v>
      </c>
      <c r="P293" s="13" t="s">
        <v>1477</v>
      </c>
      <c r="Q293" s="9" t="s">
        <v>44</v>
      </c>
      <c r="R293" s="7" t="s">
        <v>1516</v>
      </c>
    </row>
    <row r="294" spans="1:18" x14ac:dyDescent="0.25">
      <c r="A294" s="9" t="s">
        <v>1201</v>
      </c>
      <c r="B294" s="4" t="s">
        <v>102</v>
      </c>
      <c r="C294" s="4" t="s">
        <v>11</v>
      </c>
      <c r="D294" s="8" t="s">
        <v>1234</v>
      </c>
      <c r="E294" s="4" t="s">
        <v>1380</v>
      </c>
      <c r="F294" s="6">
        <v>19545000</v>
      </c>
      <c r="G294" s="8">
        <v>225</v>
      </c>
      <c r="H294" s="10">
        <v>45736</v>
      </c>
      <c r="I294" s="10">
        <v>45964</v>
      </c>
      <c r="J294" s="12">
        <v>13985533</v>
      </c>
      <c r="K294" s="13">
        <f t="shared" si="10"/>
        <v>5559467</v>
      </c>
      <c r="L294" s="16">
        <f t="shared" si="11"/>
        <v>0.71555553850089537</v>
      </c>
      <c r="M294" s="9">
        <v>0</v>
      </c>
      <c r="N294" s="9">
        <v>0</v>
      </c>
      <c r="O294" s="12">
        <v>0</v>
      </c>
      <c r="P294" s="13" t="s">
        <v>1478</v>
      </c>
      <c r="Q294" s="9" t="s">
        <v>38</v>
      </c>
      <c r="R294" s="7" t="s">
        <v>1517</v>
      </c>
    </row>
    <row r="295" spans="1:18" x14ac:dyDescent="0.25">
      <c r="A295" s="9" t="s">
        <v>1202</v>
      </c>
      <c r="B295" s="4" t="s">
        <v>102</v>
      </c>
      <c r="C295" s="4" t="s">
        <v>14</v>
      </c>
      <c r="D295" s="8" t="s">
        <v>1235</v>
      </c>
      <c r="E295" s="4" t="s">
        <v>1449</v>
      </c>
      <c r="F295" s="6">
        <v>3286991000</v>
      </c>
      <c r="G295" s="8">
        <v>1020</v>
      </c>
      <c r="H295" s="10">
        <v>45741</v>
      </c>
      <c r="I295" s="10">
        <v>46752</v>
      </c>
      <c r="J295" s="12">
        <v>557526483</v>
      </c>
      <c r="K295" s="13">
        <f t="shared" si="10"/>
        <v>2729464517</v>
      </c>
      <c r="L295" s="16">
        <f t="shared" si="11"/>
        <v>0.16961606618332695</v>
      </c>
      <c r="M295" s="9">
        <v>0</v>
      </c>
      <c r="N295" s="9">
        <v>0</v>
      </c>
      <c r="O295" s="12">
        <v>0</v>
      </c>
      <c r="P295" s="13" t="s">
        <v>1479</v>
      </c>
      <c r="Q295" s="9" t="s">
        <v>38</v>
      </c>
      <c r="R295" s="7" t="s">
        <v>1518</v>
      </c>
    </row>
    <row r="296" spans="1:18" x14ac:dyDescent="0.25">
      <c r="A296" s="9" t="s">
        <v>1203</v>
      </c>
      <c r="B296" s="4" t="s">
        <v>102</v>
      </c>
      <c r="C296" s="4" t="s">
        <v>1216</v>
      </c>
      <c r="D296" s="8" t="s">
        <v>1236</v>
      </c>
      <c r="E296" s="4" t="s">
        <v>1450</v>
      </c>
      <c r="F296" s="6">
        <v>1344904000</v>
      </c>
      <c r="G296" s="8">
        <v>1002</v>
      </c>
      <c r="H296" s="10">
        <v>45733</v>
      </c>
      <c r="I296" s="10">
        <v>46748</v>
      </c>
      <c r="J296" s="12">
        <v>214500000</v>
      </c>
      <c r="K296" s="13">
        <f t="shared" si="10"/>
        <v>1130404000</v>
      </c>
      <c r="L296" s="16">
        <f t="shared" si="11"/>
        <v>0.15949093764313288</v>
      </c>
      <c r="M296" s="9">
        <v>0</v>
      </c>
      <c r="N296" s="9">
        <v>0</v>
      </c>
      <c r="O296" s="12">
        <v>0</v>
      </c>
      <c r="P296" s="13" t="s">
        <v>1480</v>
      </c>
      <c r="Q296" s="9" t="s">
        <v>38</v>
      </c>
      <c r="R296" s="7" t="s">
        <v>1519</v>
      </c>
    </row>
    <row r="297" spans="1:18" x14ac:dyDescent="0.25">
      <c r="A297" s="9" t="s">
        <v>1204</v>
      </c>
      <c r="B297" s="4" t="s">
        <v>102</v>
      </c>
      <c r="C297" s="4" t="s">
        <v>11</v>
      </c>
      <c r="D297" s="8" t="s">
        <v>1237</v>
      </c>
      <c r="E297" s="4" t="s">
        <v>1451</v>
      </c>
      <c r="F297" s="6">
        <v>46270000</v>
      </c>
      <c r="G297" s="8">
        <v>300</v>
      </c>
      <c r="H297" s="10">
        <v>45736</v>
      </c>
      <c r="I297" s="10">
        <v>46022</v>
      </c>
      <c r="J297" s="12">
        <v>24831566</v>
      </c>
      <c r="K297" s="13">
        <f t="shared" si="10"/>
        <v>21438434</v>
      </c>
      <c r="L297" s="16">
        <f t="shared" si="11"/>
        <v>0.53666665225848287</v>
      </c>
      <c r="M297" s="9">
        <v>0</v>
      </c>
      <c r="N297" s="9">
        <v>0</v>
      </c>
      <c r="O297" s="12">
        <v>0</v>
      </c>
      <c r="P297" s="13" t="s">
        <v>1481</v>
      </c>
      <c r="Q297" s="9" t="s">
        <v>38</v>
      </c>
      <c r="R297" s="7" t="s">
        <v>1520</v>
      </c>
    </row>
    <row r="298" spans="1:18" x14ac:dyDescent="0.25">
      <c r="A298" s="9" t="s">
        <v>1205</v>
      </c>
      <c r="B298" s="4" t="s">
        <v>102</v>
      </c>
      <c r="C298" s="4" t="s">
        <v>10</v>
      </c>
      <c r="D298" s="8" t="s">
        <v>1238</v>
      </c>
      <c r="E298" s="4" t="s">
        <v>1452</v>
      </c>
      <c r="F298" s="6">
        <v>60575598</v>
      </c>
      <c r="G298" s="8">
        <v>270</v>
      </c>
      <c r="H298" s="10">
        <v>45742</v>
      </c>
      <c r="I298" s="10">
        <v>46009</v>
      </c>
      <c r="J298" s="12">
        <v>34774880</v>
      </c>
      <c r="K298" s="13">
        <f t="shared" si="10"/>
        <v>25800718</v>
      </c>
      <c r="L298" s="16">
        <f t="shared" si="11"/>
        <v>0.57407406857130816</v>
      </c>
      <c r="M298" s="9">
        <v>0</v>
      </c>
      <c r="N298" s="9">
        <v>0</v>
      </c>
      <c r="O298" s="12">
        <v>0</v>
      </c>
      <c r="P298" s="13" t="s">
        <v>1482</v>
      </c>
      <c r="Q298" s="9" t="s">
        <v>45</v>
      </c>
      <c r="R298" s="7" t="s">
        <v>1521</v>
      </c>
    </row>
    <row r="299" spans="1:18" x14ac:dyDescent="0.25">
      <c r="A299" s="9" t="s">
        <v>1206</v>
      </c>
      <c r="B299" s="4" t="s">
        <v>102</v>
      </c>
      <c r="C299" s="4" t="s">
        <v>10</v>
      </c>
      <c r="D299" s="8" t="s">
        <v>1239</v>
      </c>
      <c r="E299" s="4" t="s">
        <v>1453</v>
      </c>
      <c r="F299" s="6">
        <v>83172500</v>
      </c>
      <c r="G299" s="8">
        <v>285</v>
      </c>
      <c r="H299" s="10">
        <v>45741</v>
      </c>
      <c r="I299" s="10">
        <v>46022</v>
      </c>
      <c r="J299" s="12">
        <v>45526000</v>
      </c>
      <c r="K299" s="13">
        <f t="shared" si="10"/>
        <v>37646500</v>
      </c>
      <c r="L299" s="16">
        <f t="shared" si="11"/>
        <v>0.54736842105263162</v>
      </c>
      <c r="M299" s="9">
        <v>0</v>
      </c>
      <c r="N299" s="9">
        <v>0</v>
      </c>
      <c r="O299" s="12">
        <v>0</v>
      </c>
      <c r="P299" s="13" t="s">
        <v>1483</v>
      </c>
      <c r="Q299" s="9" t="s">
        <v>38</v>
      </c>
      <c r="R299" s="7" t="s">
        <v>1522</v>
      </c>
    </row>
    <row r="300" spans="1:18" x14ac:dyDescent="0.25">
      <c r="A300" s="9" t="s">
        <v>1207</v>
      </c>
      <c r="B300" s="4" t="s">
        <v>102</v>
      </c>
      <c r="C300" s="4" t="s">
        <v>1217</v>
      </c>
      <c r="D300" s="8" t="s">
        <v>1240</v>
      </c>
      <c r="E300" s="4" t="s">
        <v>1454</v>
      </c>
      <c r="F300" s="6">
        <v>276885600</v>
      </c>
      <c r="G300" s="8">
        <v>240</v>
      </c>
      <c r="H300" s="10">
        <v>45744</v>
      </c>
      <c r="I300" s="10">
        <v>45988</v>
      </c>
      <c r="J300" s="12">
        <v>202518600</v>
      </c>
      <c r="K300" s="13">
        <f t="shared" si="10"/>
        <v>74367000</v>
      </c>
      <c r="L300" s="16">
        <f t="shared" si="11"/>
        <v>0.73141615165252361</v>
      </c>
      <c r="M300" s="9">
        <v>0</v>
      </c>
      <c r="N300" s="9">
        <v>0</v>
      </c>
      <c r="O300" s="12">
        <v>0</v>
      </c>
      <c r="P300" s="13" t="s">
        <v>1484</v>
      </c>
      <c r="Q300" s="9" t="s">
        <v>69</v>
      </c>
      <c r="R300" s="7" t="s">
        <v>1523</v>
      </c>
    </row>
    <row r="301" spans="1:18" x14ac:dyDescent="0.25">
      <c r="A301" s="9" t="s">
        <v>1208</v>
      </c>
      <c r="B301" s="4" t="s">
        <v>102</v>
      </c>
      <c r="C301" s="4" t="s">
        <v>10</v>
      </c>
      <c r="D301" s="8" t="s">
        <v>1241</v>
      </c>
      <c r="E301" s="4" t="s">
        <v>1455</v>
      </c>
      <c r="F301" s="6">
        <v>62700000</v>
      </c>
      <c r="G301" s="8">
        <v>285</v>
      </c>
      <c r="H301" s="10">
        <v>45744</v>
      </c>
      <c r="I301" s="10">
        <v>46022</v>
      </c>
      <c r="J301" s="12">
        <v>40260000</v>
      </c>
      <c r="K301" s="13">
        <f t="shared" si="10"/>
        <v>22440000</v>
      </c>
      <c r="L301" s="16">
        <f t="shared" si="11"/>
        <v>0.64210526315789473</v>
      </c>
      <c r="M301" s="9">
        <v>0</v>
      </c>
      <c r="N301" s="9">
        <v>0</v>
      </c>
      <c r="O301" s="12">
        <v>0</v>
      </c>
      <c r="P301" s="13" t="s">
        <v>1485</v>
      </c>
      <c r="Q301" s="9" t="s">
        <v>38</v>
      </c>
      <c r="R301" s="7" t="s">
        <v>1524</v>
      </c>
    </row>
    <row r="302" spans="1:18" x14ac:dyDescent="0.25">
      <c r="A302" s="9" t="s">
        <v>1209</v>
      </c>
      <c r="B302" s="4" t="s">
        <v>117</v>
      </c>
      <c r="C302" s="4" t="s">
        <v>12</v>
      </c>
      <c r="D302" s="8" t="s">
        <v>1242</v>
      </c>
      <c r="E302" s="4" t="s">
        <v>1456</v>
      </c>
      <c r="F302" s="6">
        <v>112780000</v>
      </c>
      <c r="G302" s="8">
        <v>286</v>
      </c>
      <c r="H302" s="10">
        <v>45748</v>
      </c>
      <c r="I302" s="10">
        <v>46022</v>
      </c>
      <c r="J302" s="12">
        <v>49819356</v>
      </c>
      <c r="K302" s="13">
        <f t="shared" si="10"/>
        <v>62960644</v>
      </c>
      <c r="L302" s="16">
        <f t="shared" si="11"/>
        <v>0.44173928001418689</v>
      </c>
      <c r="M302" s="9">
        <v>0</v>
      </c>
      <c r="N302" s="9">
        <v>0</v>
      </c>
      <c r="O302" s="12">
        <v>0</v>
      </c>
      <c r="P302" s="13" t="s">
        <v>1486</v>
      </c>
      <c r="Q302" s="9" t="s">
        <v>38</v>
      </c>
      <c r="R302" s="7" t="s">
        <v>1525</v>
      </c>
    </row>
    <row r="303" spans="1:18" x14ac:dyDescent="0.25">
      <c r="A303" s="9" t="s">
        <v>1210</v>
      </c>
      <c r="B303" s="4" t="s">
        <v>102</v>
      </c>
      <c r="C303" s="4" t="s">
        <v>10</v>
      </c>
      <c r="D303" s="8" t="s">
        <v>1243</v>
      </c>
      <c r="E303" s="4" t="s">
        <v>1457</v>
      </c>
      <c r="F303" s="6">
        <v>30287799</v>
      </c>
      <c r="G303" s="8">
        <v>270</v>
      </c>
      <c r="H303" s="10">
        <v>45748</v>
      </c>
      <c r="I303" s="10">
        <v>46022</v>
      </c>
      <c r="J303" s="12">
        <v>16826555</v>
      </c>
      <c r="K303" s="13">
        <f t="shared" si="10"/>
        <v>13461244</v>
      </c>
      <c r="L303" s="16">
        <f t="shared" si="11"/>
        <v>0.55555555555555558</v>
      </c>
      <c r="M303" s="9">
        <v>0</v>
      </c>
      <c r="N303" s="9">
        <v>0</v>
      </c>
      <c r="O303" s="12">
        <v>0</v>
      </c>
      <c r="P303" s="13" t="s">
        <v>1487</v>
      </c>
      <c r="Q303" s="9" t="s">
        <v>37</v>
      </c>
      <c r="R303" s="7" t="s">
        <v>1526</v>
      </c>
    </row>
    <row r="304" spans="1:18" x14ac:dyDescent="0.25">
      <c r="A304" s="9" t="s">
        <v>1211</v>
      </c>
      <c r="B304" s="4" t="s">
        <v>102</v>
      </c>
      <c r="C304" s="4" t="s">
        <v>10</v>
      </c>
      <c r="D304" s="8" t="s">
        <v>1244</v>
      </c>
      <c r="E304" s="4" t="s">
        <v>1458</v>
      </c>
      <c r="F304" s="6">
        <v>119750667</v>
      </c>
      <c r="G304" s="8">
        <v>290</v>
      </c>
      <c r="H304" s="10">
        <v>45749</v>
      </c>
      <c r="I304" s="10">
        <v>46022</v>
      </c>
      <c r="J304" s="12">
        <v>61527066</v>
      </c>
      <c r="K304" s="13">
        <f t="shared" si="10"/>
        <v>58223601</v>
      </c>
      <c r="L304" s="16">
        <f t="shared" si="11"/>
        <v>0.51379309645097848</v>
      </c>
      <c r="M304" s="9">
        <v>0</v>
      </c>
      <c r="N304" s="9">
        <v>0</v>
      </c>
      <c r="O304" s="12">
        <v>0</v>
      </c>
      <c r="P304" s="13" t="s">
        <v>1488</v>
      </c>
      <c r="Q304" s="9" t="s">
        <v>77</v>
      </c>
      <c r="R304" s="7" t="s">
        <v>1527</v>
      </c>
    </row>
    <row r="305" spans="1:18" x14ac:dyDescent="0.25">
      <c r="A305" s="9" t="s">
        <v>1212</v>
      </c>
      <c r="B305" s="4" t="s">
        <v>102</v>
      </c>
      <c r="C305" s="4" t="s">
        <v>11</v>
      </c>
      <c r="D305" s="8" t="s">
        <v>1245</v>
      </c>
      <c r="E305" s="4" t="s">
        <v>1459</v>
      </c>
      <c r="F305" s="6">
        <v>23968500</v>
      </c>
      <c r="G305" s="8">
        <v>285</v>
      </c>
      <c r="H305" s="10">
        <v>45749</v>
      </c>
      <c r="I305" s="10">
        <v>46022</v>
      </c>
      <c r="J305" s="12">
        <v>12530900</v>
      </c>
      <c r="K305" s="13">
        <f t="shared" si="10"/>
        <v>11437600</v>
      </c>
      <c r="L305" s="16">
        <f t="shared" si="11"/>
        <v>0.52280701754385961</v>
      </c>
      <c r="M305" s="9">
        <v>0</v>
      </c>
      <c r="N305" s="13"/>
      <c r="O305" s="12">
        <v>0</v>
      </c>
      <c r="P305" s="13" t="s">
        <v>1489</v>
      </c>
      <c r="Q305" s="9" t="s">
        <v>1495</v>
      </c>
      <c r="R305" s="7" t="s">
        <v>1528</v>
      </c>
    </row>
    <row r="306" spans="1:18" x14ac:dyDescent="0.25">
      <c r="A306" s="9" t="s">
        <v>1213</v>
      </c>
      <c r="B306" s="4" t="s">
        <v>102</v>
      </c>
      <c r="C306" s="4" t="s">
        <v>10</v>
      </c>
      <c r="D306" s="8" t="s">
        <v>1246</v>
      </c>
      <c r="E306" s="4" t="s">
        <v>1460</v>
      </c>
      <c r="F306" s="6">
        <v>37859742</v>
      </c>
      <c r="G306" s="8">
        <v>270</v>
      </c>
      <c r="H306" s="10">
        <v>45749</v>
      </c>
      <c r="I306" s="10">
        <v>46022</v>
      </c>
      <c r="J306" s="12">
        <v>20892969</v>
      </c>
      <c r="K306" s="13">
        <f t="shared" si="10"/>
        <v>16966773</v>
      </c>
      <c r="L306" s="16">
        <f t="shared" si="11"/>
        <v>0.55185185889539345</v>
      </c>
      <c r="M306" s="9">
        <v>0</v>
      </c>
      <c r="N306" s="9">
        <v>0</v>
      </c>
      <c r="O306" s="12">
        <v>0</v>
      </c>
      <c r="P306" s="13" t="s">
        <v>1490</v>
      </c>
      <c r="Q306" s="9" t="s">
        <v>37</v>
      </c>
      <c r="R306" s="7" t="s">
        <v>1529</v>
      </c>
    </row>
    <row r="307" spans="1:18" x14ac:dyDescent="0.25">
      <c r="A307" s="9" t="s">
        <v>1214</v>
      </c>
      <c r="B307" s="4" t="s">
        <v>1215</v>
      </c>
      <c r="C307" s="4" t="s">
        <v>14</v>
      </c>
      <c r="D307" s="8" t="s">
        <v>1247</v>
      </c>
      <c r="E307" s="4" t="s">
        <v>1461</v>
      </c>
      <c r="F307" s="6">
        <v>15792000</v>
      </c>
      <c r="G307" s="8">
        <v>990</v>
      </c>
      <c r="H307" s="10">
        <v>45761</v>
      </c>
      <c r="I307" s="10">
        <v>46752</v>
      </c>
      <c r="J307" s="12">
        <v>701687</v>
      </c>
      <c r="K307" s="13">
        <f t="shared" si="10"/>
        <v>15090313</v>
      </c>
      <c r="L307" s="16">
        <f t="shared" si="11"/>
        <v>4.4433067375886523E-2</v>
      </c>
      <c r="M307" s="9">
        <v>0</v>
      </c>
      <c r="N307" s="9">
        <v>0</v>
      </c>
      <c r="O307" s="12">
        <v>0</v>
      </c>
      <c r="P307" s="13" t="s">
        <v>1491</v>
      </c>
      <c r="Q307" s="9" t="s">
        <v>38</v>
      </c>
      <c r="R307" s="7" t="s">
        <v>1530</v>
      </c>
    </row>
    <row r="308" spans="1:18" x14ac:dyDescent="0.25">
      <c r="A308" s="9" t="s">
        <v>1531</v>
      </c>
      <c r="B308" s="4" t="s">
        <v>102</v>
      </c>
      <c r="C308" s="4" t="s">
        <v>10</v>
      </c>
      <c r="D308" s="8" t="s">
        <v>1557</v>
      </c>
      <c r="E308" s="4" t="s">
        <v>1581</v>
      </c>
      <c r="F308" s="6">
        <v>45431694</v>
      </c>
      <c r="G308" s="8">
        <v>270</v>
      </c>
      <c r="H308" s="10">
        <v>45751</v>
      </c>
      <c r="I308" s="10">
        <v>46022</v>
      </c>
      <c r="J308" s="12">
        <v>24735033</v>
      </c>
      <c r="K308" s="13">
        <f t="shared" si="10"/>
        <v>20696661</v>
      </c>
      <c r="L308" s="16">
        <f t="shared" si="11"/>
        <v>0.54444443564001821</v>
      </c>
      <c r="M308" s="9">
        <v>0</v>
      </c>
      <c r="N308" s="9">
        <v>0</v>
      </c>
      <c r="O308" s="12">
        <v>0</v>
      </c>
      <c r="P308" s="13" t="s">
        <v>1603</v>
      </c>
      <c r="Q308" s="9" t="s">
        <v>37</v>
      </c>
      <c r="R308" s="7" t="s">
        <v>1629</v>
      </c>
    </row>
    <row r="309" spans="1:18" x14ac:dyDescent="0.25">
      <c r="A309" s="9" t="s">
        <v>1532</v>
      </c>
      <c r="B309" s="4" t="s">
        <v>102</v>
      </c>
      <c r="C309" s="4" t="s">
        <v>14</v>
      </c>
      <c r="D309" s="8" t="s">
        <v>1558</v>
      </c>
      <c r="E309" s="4" t="s">
        <v>1582</v>
      </c>
      <c r="F309" s="6">
        <v>115620016</v>
      </c>
      <c r="G309" s="8">
        <v>240</v>
      </c>
      <c r="H309" s="10">
        <v>45754</v>
      </c>
      <c r="I309" s="10">
        <v>45994</v>
      </c>
      <c r="J309" s="12">
        <v>0</v>
      </c>
      <c r="K309" s="13">
        <f t="shared" si="10"/>
        <v>115620016</v>
      </c>
      <c r="L309" s="16">
        <f t="shared" si="11"/>
        <v>0</v>
      </c>
      <c r="M309" s="9">
        <v>0</v>
      </c>
      <c r="N309" s="9">
        <v>0</v>
      </c>
      <c r="O309" s="12">
        <v>0</v>
      </c>
      <c r="P309" s="13" t="s">
        <v>1604</v>
      </c>
      <c r="Q309" s="9" t="s">
        <v>38</v>
      </c>
      <c r="R309" s="7" t="s">
        <v>1630</v>
      </c>
    </row>
    <row r="310" spans="1:18" x14ac:dyDescent="0.25">
      <c r="A310" s="9" t="s">
        <v>1533</v>
      </c>
      <c r="B310" s="4" t="s">
        <v>102</v>
      </c>
      <c r="C310" s="4" t="s">
        <v>10</v>
      </c>
      <c r="D310" s="8" t="s">
        <v>1559</v>
      </c>
      <c r="E310" s="4" t="s">
        <v>1583</v>
      </c>
      <c r="F310" s="6">
        <v>75719493</v>
      </c>
      <c r="G310" s="8">
        <v>270</v>
      </c>
      <c r="H310" s="10">
        <v>45757</v>
      </c>
      <c r="I310" s="10">
        <v>46022</v>
      </c>
      <c r="J310" s="12">
        <v>39542402</v>
      </c>
      <c r="K310" s="13">
        <f t="shared" si="10"/>
        <v>36177091</v>
      </c>
      <c r="L310" s="16">
        <f t="shared" si="11"/>
        <v>0.52222222354288605</v>
      </c>
      <c r="M310" s="9">
        <v>0</v>
      </c>
      <c r="N310" s="9">
        <v>0</v>
      </c>
      <c r="O310" s="12">
        <v>0</v>
      </c>
      <c r="P310" s="13" t="s">
        <v>1605</v>
      </c>
      <c r="Q310" s="9" t="s">
        <v>40</v>
      </c>
      <c r="R310" s="7" t="s">
        <v>1631</v>
      </c>
    </row>
    <row r="311" spans="1:18" x14ac:dyDescent="0.25">
      <c r="A311" s="9" t="s">
        <v>1534</v>
      </c>
      <c r="B311" s="4" t="s">
        <v>102</v>
      </c>
      <c r="C311" s="4" t="s">
        <v>10</v>
      </c>
      <c r="D311" s="8" t="s">
        <v>1560</v>
      </c>
      <c r="E311" s="4" t="s">
        <v>1584</v>
      </c>
      <c r="F311" s="6">
        <v>83291445</v>
      </c>
      <c r="G311" s="8">
        <v>270</v>
      </c>
      <c r="H311" s="10">
        <v>45754</v>
      </c>
      <c r="I311" s="10">
        <v>46022</v>
      </c>
      <c r="J311" s="12">
        <v>44422104</v>
      </c>
      <c r="K311" s="13">
        <f t="shared" si="10"/>
        <v>38869341</v>
      </c>
      <c r="L311" s="16">
        <f t="shared" si="11"/>
        <v>0.53333333333333333</v>
      </c>
      <c r="M311" s="9">
        <v>0</v>
      </c>
      <c r="N311" s="9">
        <v>0</v>
      </c>
      <c r="O311" s="12">
        <v>0</v>
      </c>
      <c r="P311" s="13" t="s">
        <v>1606</v>
      </c>
      <c r="Q311" s="9" t="s">
        <v>37</v>
      </c>
      <c r="R311" s="7" t="s">
        <v>1632</v>
      </c>
    </row>
    <row r="312" spans="1:18" x14ac:dyDescent="0.25">
      <c r="A312" s="9" t="s">
        <v>1535</v>
      </c>
      <c r="B312" s="4" t="s">
        <v>102</v>
      </c>
      <c r="C312" s="4" t="s">
        <v>10</v>
      </c>
      <c r="D312" s="8" t="s">
        <v>1561</v>
      </c>
      <c r="E312" s="4" t="s">
        <v>1585</v>
      </c>
      <c r="F312" s="6">
        <v>68147541</v>
      </c>
      <c r="G312" s="8">
        <v>270</v>
      </c>
      <c r="H312" s="10">
        <v>45751</v>
      </c>
      <c r="I312" s="10">
        <v>46022</v>
      </c>
      <c r="J312" s="12">
        <v>37102550</v>
      </c>
      <c r="K312" s="13">
        <f t="shared" si="10"/>
        <v>31044991</v>
      </c>
      <c r="L312" s="16">
        <f t="shared" si="11"/>
        <v>0.54444444297704009</v>
      </c>
      <c r="M312" s="9">
        <v>0</v>
      </c>
      <c r="N312" s="9">
        <v>0</v>
      </c>
      <c r="O312" s="12">
        <v>0</v>
      </c>
      <c r="P312" s="13" t="s">
        <v>1607</v>
      </c>
      <c r="Q312" s="9" t="s">
        <v>45</v>
      </c>
      <c r="R312" s="7" t="s">
        <v>1633</v>
      </c>
    </row>
    <row r="313" spans="1:18" x14ac:dyDescent="0.25">
      <c r="A313" s="9" t="s">
        <v>1536</v>
      </c>
      <c r="B313" s="4" t="s">
        <v>102</v>
      </c>
      <c r="C313" s="4" t="s">
        <v>10</v>
      </c>
      <c r="D313" s="8" t="s">
        <v>16</v>
      </c>
      <c r="E313" s="4" t="s">
        <v>1586</v>
      </c>
      <c r="F313" s="6">
        <v>93610330</v>
      </c>
      <c r="G313" s="8">
        <v>255</v>
      </c>
      <c r="H313" s="10">
        <v>45762</v>
      </c>
      <c r="I313" s="10">
        <v>46020</v>
      </c>
      <c r="J313" s="12">
        <v>49925509</v>
      </c>
      <c r="K313" s="13">
        <f t="shared" si="10"/>
        <v>43684821</v>
      </c>
      <c r="L313" s="16">
        <f t="shared" si="11"/>
        <v>0.53333332977247272</v>
      </c>
      <c r="M313" s="9">
        <v>0</v>
      </c>
      <c r="N313" s="9">
        <v>0</v>
      </c>
      <c r="O313" s="12">
        <v>0</v>
      </c>
      <c r="P313" s="13" t="s">
        <v>1608</v>
      </c>
      <c r="Q313" s="9" t="s">
        <v>37</v>
      </c>
      <c r="R313" s="7" t="s">
        <v>1634</v>
      </c>
    </row>
    <row r="314" spans="1:18" x14ac:dyDescent="0.25">
      <c r="A314" s="9" t="s">
        <v>1537</v>
      </c>
      <c r="B314" s="4" t="s">
        <v>102</v>
      </c>
      <c r="C314" s="4" t="s">
        <v>10</v>
      </c>
      <c r="D314" s="8" t="s">
        <v>1562</v>
      </c>
      <c r="E314" s="4" t="s">
        <v>1587</v>
      </c>
      <c r="F314" s="6">
        <v>72990000</v>
      </c>
      <c r="G314" s="8">
        <v>270</v>
      </c>
      <c r="H314" s="10">
        <v>45762</v>
      </c>
      <c r="I314" s="10">
        <v>46022</v>
      </c>
      <c r="J314" s="12">
        <v>28385000</v>
      </c>
      <c r="K314" s="13">
        <f t="shared" si="10"/>
        <v>44605000</v>
      </c>
      <c r="L314" s="16">
        <f t="shared" si="11"/>
        <v>0.3888888888888889</v>
      </c>
      <c r="M314" s="9">
        <v>0</v>
      </c>
      <c r="N314" s="9">
        <v>0</v>
      </c>
      <c r="O314" s="12">
        <v>0</v>
      </c>
      <c r="P314" s="13" t="s">
        <v>1609</v>
      </c>
      <c r="Q314" s="9" t="s">
        <v>77</v>
      </c>
      <c r="R314" s="7" t="s">
        <v>1635</v>
      </c>
    </row>
    <row r="315" spans="1:18" x14ac:dyDescent="0.25">
      <c r="A315" s="9" t="s">
        <v>1538</v>
      </c>
      <c r="B315" s="4" t="s">
        <v>102</v>
      </c>
      <c r="C315" s="4" t="s">
        <v>10</v>
      </c>
      <c r="D315" s="8" t="s">
        <v>1563</v>
      </c>
      <c r="E315" s="4" t="s">
        <v>1588</v>
      </c>
      <c r="F315" s="6">
        <v>59400000</v>
      </c>
      <c r="G315" s="8">
        <v>270</v>
      </c>
      <c r="H315" s="10">
        <v>45775</v>
      </c>
      <c r="I315" s="10">
        <v>46022</v>
      </c>
      <c r="J315" s="12">
        <v>27060000</v>
      </c>
      <c r="K315" s="13">
        <f t="shared" si="10"/>
        <v>32340000</v>
      </c>
      <c r="L315" s="16">
        <f t="shared" si="11"/>
        <v>0.45555555555555555</v>
      </c>
      <c r="M315" s="9">
        <v>0</v>
      </c>
      <c r="N315" s="9">
        <v>0</v>
      </c>
      <c r="O315" s="12">
        <v>0</v>
      </c>
      <c r="P315" s="13" t="s">
        <v>1610</v>
      </c>
      <c r="Q315" s="9" t="s">
        <v>38</v>
      </c>
      <c r="R315" s="7" t="s">
        <v>1636</v>
      </c>
    </row>
    <row r="316" spans="1:18" x14ac:dyDescent="0.25">
      <c r="A316" s="9" t="s">
        <v>1539</v>
      </c>
      <c r="B316" s="4" t="s">
        <v>102</v>
      </c>
      <c r="C316" s="4" t="s">
        <v>11</v>
      </c>
      <c r="D316" s="8" t="s">
        <v>1564</v>
      </c>
      <c r="E316" s="4" t="s">
        <v>1589</v>
      </c>
      <c r="F316" s="6">
        <v>22707000</v>
      </c>
      <c r="G316" s="8">
        <v>270</v>
      </c>
      <c r="H316" s="10">
        <v>45768</v>
      </c>
      <c r="I316" s="10">
        <v>46022</v>
      </c>
      <c r="J316" s="12">
        <v>10933000</v>
      </c>
      <c r="K316" s="13">
        <f t="shared" si="10"/>
        <v>11774000</v>
      </c>
      <c r="L316" s="16">
        <f t="shared" si="11"/>
        <v>0.48148148148148145</v>
      </c>
      <c r="M316" s="9">
        <v>0</v>
      </c>
      <c r="N316" s="9">
        <v>0</v>
      </c>
      <c r="O316" s="12">
        <v>0</v>
      </c>
      <c r="P316" s="13" t="s">
        <v>1611</v>
      </c>
      <c r="Q316" s="9" t="s">
        <v>1495</v>
      </c>
      <c r="R316" s="7" t="s">
        <v>1637</v>
      </c>
    </row>
    <row r="317" spans="1:18" x14ac:dyDescent="0.25">
      <c r="A317" s="9" t="s">
        <v>1540</v>
      </c>
      <c r="B317" s="4" t="s">
        <v>102</v>
      </c>
      <c r="C317" s="4" t="s">
        <v>10</v>
      </c>
      <c r="D317" s="8" t="s">
        <v>1565</v>
      </c>
      <c r="E317" s="4" t="s">
        <v>1590</v>
      </c>
      <c r="F317" s="6">
        <v>107100000</v>
      </c>
      <c r="G317" s="8">
        <v>270</v>
      </c>
      <c r="H317" s="10">
        <v>45768</v>
      </c>
      <c r="I317" s="10">
        <v>46022</v>
      </c>
      <c r="J317" s="12">
        <v>51566667</v>
      </c>
      <c r="K317" s="13">
        <f t="shared" si="10"/>
        <v>55533333</v>
      </c>
      <c r="L317" s="16">
        <f t="shared" si="11"/>
        <v>0.48148148459383755</v>
      </c>
      <c r="M317" s="9">
        <v>0</v>
      </c>
      <c r="N317" s="9">
        <v>0</v>
      </c>
      <c r="O317" s="12">
        <v>0</v>
      </c>
      <c r="P317" s="13" t="s">
        <v>1612</v>
      </c>
      <c r="Q317" s="9" t="s">
        <v>40</v>
      </c>
      <c r="R317" s="7" t="s">
        <v>1638</v>
      </c>
    </row>
    <row r="318" spans="1:18" x14ac:dyDescent="0.25">
      <c r="A318" s="9" t="s">
        <v>1541</v>
      </c>
      <c r="B318" s="4" t="s">
        <v>102</v>
      </c>
      <c r="C318" s="4" t="s">
        <v>11</v>
      </c>
      <c r="D318" s="8" t="s">
        <v>1566</v>
      </c>
      <c r="E318" s="4" t="s">
        <v>1591</v>
      </c>
      <c r="F318" s="6">
        <v>46483355</v>
      </c>
      <c r="G318" s="8">
        <v>255</v>
      </c>
      <c r="H318" s="10">
        <v>45768</v>
      </c>
      <c r="I318" s="10">
        <v>46012</v>
      </c>
      <c r="J318" s="12">
        <v>23697397</v>
      </c>
      <c r="K318" s="13">
        <f t="shared" si="10"/>
        <v>22785958</v>
      </c>
      <c r="L318" s="16">
        <f t="shared" si="11"/>
        <v>0.50980392873965319</v>
      </c>
      <c r="M318" s="9">
        <v>0</v>
      </c>
      <c r="N318" s="9">
        <v>0</v>
      </c>
      <c r="O318" s="12">
        <v>0</v>
      </c>
      <c r="P318" s="13" t="s">
        <v>1613</v>
      </c>
      <c r="Q318" s="9" t="s">
        <v>37</v>
      </c>
      <c r="R318" s="7" t="s">
        <v>1639</v>
      </c>
    </row>
    <row r="319" spans="1:18" x14ac:dyDescent="0.25">
      <c r="A319" s="9" t="s">
        <v>1542</v>
      </c>
      <c r="B319" s="4" t="s">
        <v>1215</v>
      </c>
      <c r="C319" s="4" t="s">
        <v>30</v>
      </c>
      <c r="D319" s="8" t="s">
        <v>1567</v>
      </c>
      <c r="E319" s="4" t="s">
        <v>1592</v>
      </c>
      <c r="F319" s="6">
        <v>6808197</v>
      </c>
      <c r="G319" s="8">
        <v>270</v>
      </c>
      <c r="H319" s="10">
        <v>45770</v>
      </c>
      <c r="I319" s="10">
        <v>46022</v>
      </c>
      <c r="J319" s="12">
        <v>315196</v>
      </c>
      <c r="K319" s="13">
        <f t="shared" si="10"/>
        <v>6493001</v>
      </c>
      <c r="L319" s="16">
        <f t="shared" si="11"/>
        <v>4.6296545179289023E-2</v>
      </c>
      <c r="M319" s="9">
        <v>0</v>
      </c>
      <c r="N319" s="9">
        <v>0</v>
      </c>
      <c r="O319" s="12">
        <v>0</v>
      </c>
      <c r="P319" s="13" t="s">
        <v>1614</v>
      </c>
      <c r="Q319" s="9" t="s">
        <v>1184</v>
      </c>
      <c r="R319" s="7" t="s">
        <v>1640</v>
      </c>
    </row>
    <row r="320" spans="1:18" x14ac:dyDescent="0.25">
      <c r="A320" s="9" t="s">
        <v>1543</v>
      </c>
      <c r="B320" s="4" t="s">
        <v>102</v>
      </c>
      <c r="C320" s="4" t="s">
        <v>11</v>
      </c>
      <c r="D320" s="8" t="s">
        <v>1568</v>
      </c>
      <c r="E320" s="4" t="s">
        <v>1593</v>
      </c>
      <c r="F320" s="6">
        <v>17878212</v>
      </c>
      <c r="G320" s="8">
        <v>255</v>
      </c>
      <c r="H320" s="10">
        <v>45763</v>
      </c>
      <c r="I320" s="10">
        <v>46021</v>
      </c>
      <c r="J320" s="12">
        <v>9464936</v>
      </c>
      <c r="K320" s="13">
        <f t="shared" si="10"/>
        <v>8413276</v>
      </c>
      <c r="L320" s="16">
        <f t="shared" si="11"/>
        <v>0.5294117778668247</v>
      </c>
      <c r="M320" s="9">
        <v>0</v>
      </c>
      <c r="N320" s="9">
        <v>0</v>
      </c>
      <c r="O320" s="12">
        <v>0</v>
      </c>
      <c r="P320" s="13" t="s">
        <v>1615</v>
      </c>
      <c r="Q320" s="9" t="s">
        <v>37</v>
      </c>
      <c r="R320" s="7" t="s">
        <v>1641</v>
      </c>
    </row>
    <row r="321" spans="1:18" x14ac:dyDescent="0.25">
      <c r="A321" s="9" t="s">
        <v>1544</v>
      </c>
      <c r="B321" s="4" t="s">
        <v>102</v>
      </c>
      <c r="C321" s="4" t="s">
        <v>14</v>
      </c>
      <c r="D321" s="8" t="s">
        <v>1569</v>
      </c>
      <c r="E321" s="4" t="s">
        <v>1723</v>
      </c>
      <c r="F321" s="6">
        <v>198674673</v>
      </c>
      <c r="G321" s="8">
        <v>270</v>
      </c>
      <c r="H321" s="10">
        <v>45784</v>
      </c>
      <c r="I321" s="10">
        <v>46022</v>
      </c>
      <c r="J321" s="12">
        <v>198674673</v>
      </c>
      <c r="K321" s="13">
        <f t="shared" si="10"/>
        <v>0</v>
      </c>
      <c r="L321" s="16">
        <f t="shared" si="11"/>
        <v>1</v>
      </c>
      <c r="M321" s="9">
        <v>0</v>
      </c>
      <c r="N321" s="9">
        <v>0</v>
      </c>
      <c r="O321" s="12">
        <v>0</v>
      </c>
      <c r="P321" s="13" t="s">
        <v>1616</v>
      </c>
      <c r="Q321" s="9" t="s">
        <v>1628</v>
      </c>
      <c r="R321" s="7" t="s">
        <v>1642</v>
      </c>
    </row>
    <row r="322" spans="1:18" x14ac:dyDescent="0.25">
      <c r="A322" s="9" t="s">
        <v>1545</v>
      </c>
      <c r="B322" s="4" t="s">
        <v>1215</v>
      </c>
      <c r="C322" s="4" t="s">
        <v>14</v>
      </c>
      <c r="D322" s="8" t="s">
        <v>1570</v>
      </c>
      <c r="E322" s="4" t="s">
        <v>1594</v>
      </c>
      <c r="F322" s="6">
        <v>5233500</v>
      </c>
      <c r="G322" s="8">
        <v>240</v>
      </c>
      <c r="H322" s="10">
        <v>45770</v>
      </c>
      <c r="I322" s="10">
        <v>46022</v>
      </c>
      <c r="J322" s="12">
        <v>2284214</v>
      </c>
      <c r="K322" s="13">
        <f t="shared" si="10"/>
        <v>2949286</v>
      </c>
      <c r="L322" s="16">
        <f t="shared" si="11"/>
        <v>0.43646011273526319</v>
      </c>
      <c r="M322" s="9">
        <v>0</v>
      </c>
      <c r="N322" s="9">
        <v>0</v>
      </c>
      <c r="O322" s="12">
        <v>0</v>
      </c>
      <c r="P322" s="13" t="s">
        <v>1617</v>
      </c>
      <c r="Q322" s="9" t="s">
        <v>135</v>
      </c>
      <c r="R322" s="7" t="s">
        <v>1643</v>
      </c>
    </row>
    <row r="323" spans="1:18" x14ac:dyDescent="0.25">
      <c r="A323" s="9" t="s">
        <v>1546</v>
      </c>
      <c r="B323" s="4" t="s">
        <v>102</v>
      </c>
      <c r="C323" s="4" t="s">
        <v>10</v>
      </c>
      <c r="D323" s="8" t="s">
        <v>1571</v>
      </c>
      <c r="E323" s="4" t="s">
        <v>1595</v>
      </c>
      <c r="F323" s="6">
        <v>60300000</v>
      </c>
      <c r="G323" s="8">
        <v>270</v>
      </c>
      <c r="H323" s="10">
        <v>45775</v>
      </c>
      <c r="I323" s="10">
        <v>46022</v>
      </c>
      <c r="J323" s="12">
        <v>27470000</v>
      </c>
      <c r="K323" s="13">
        <f t="shared" si="10"/>
        <v>32830000</v>
      </c>
      <c r="L323" s="16">
        <f t="shared" si="11"/>
        <v>0.45555555555555555</v>
      </c>
      <c r="M323" s="9">
        <v>0</v>
      </c>
      <c r="N323" s="9">
        <v>0</v>
      </c>
      <c r="O323" s="12">
        <v>0</v>
      </c>
      <c r="P323" s="13" t="s">
        <v>1618</v>
      </c>
      <c r="Q323" s="9" t="s">
        <v>38</v>
      </c>
      <c r="R323" s="7" t="s">
        <v>1644</v>
      </c>
    </row>
    <row r="324" spans="1:18" x14ac:dyDescent="0.25">
      <c r="A324" s="9" t="s">
        <v>1547</v>
      </c>
      <c r="B324" s="4" t="s">
        <v>102</v>
      </c>
      <c r="C324" s="4" t="s">
        <v>10</v>
      </c>
      <c r="D324" s="8" t="s">
        <v>1572</v>
      </c>
      <c r="E324" s="4" t="s">
        <v>1261</v>
      </c>
      <c r="F324" s="6">
        <v>49222293</v>
      </c>
      <c r="G324" s="8">
        <v>255</v>
      </c>
      <c r="H324" s="10">
        <v>45772</v>
      </c>
      <c r="I324" s="10">
        <v>46022</v>
      </c>
      <c r="J324" s="12">
        <v>24321604</v>
      </c>
      <c r="K324" s="13">
        <f t="shared" si="10"/>
        <v>24900689</v>
      </c>
      <c r="L324" s="16">
        <f t="shared" si="11"/>
        <v>0.49411765518522266</v>
      </c>
      <c r="M324" s="9">
        <v>0</v>
      </c>
      <c r="N324" s="9">
        <v>0</v>
      </c>
      <c r="O324" s="12">
        <v>0</v>
      </c>
      <c r="P324" s="13" t="s">
        <v>1619</v>
      </c>
      <c r="Q324" s="9" t="s">
        <v>1494</v>
      </c>
      <c r="R324" s="7" t="s">
        <v>1645</v>
      </c>
    </row>
    <row r="325" spans="1:18" x14ac:dyDescent="0.25">
      <c r="A325" s="9" t="s">
        <v>1548</v>
      </c>
      <c r="B325" s="4" t="s">
        <v>615</v>
      </c>
      <c r="C325" s="4" t="s">
        <v>30</v>
      </c>
      <c r="D325" s="8" t="s">
        <v>1573</v>
      </c>
      <c r="E325" s="4" t="s">
        <v>1596</v>
      </c>
      <c r="F325" s="6">
        <v>88034709</v>
      </c>
      <c r="G325" s="8">
        <v>270</v>
      </c>
      <c r="H325" s="10">
        <v>45771</v>
      </c>
      <c r="I325" s="10">
        <v>46015</v>
      </c>
      <c r="J325" s="12">
        <v>83061787</v>
      </c>
      <c r="K325" s="13">
        <f t="shared" si="10"/>
        <v>4972922</v>
      </c>
      <c r="L325" s="16">
        <f t="shared" si="11"/>
        <v>0.94351180282767788</v>
      </c>
      <c r="M325" s="9">
        <v>0</v>
      </c>
      <c r="N325" s="9">
        <v>0</v>
      </c>
      <c r="O325" s="12">
        <v>0</v>
      </c>
      <c r="P325" s="13" t="s">
        <v>1620</v>
      </c>
      <c r="Q325" s="9" t="s">
        <v>1749</v>
      </c>
      <c r="R325" s="7" t="s">
        <v>1646</v>
      </c>
    </row>
    <row r="326" spans="1:18" x14ac:dyDescent="0.25">
      <c r="A326" s="9" t="s">
        <v>1549</v>
      </c>
      <c r="B326" s="4" t="s">
        <v>1556</v>
      </c>
      <c r="C326" s="4" t="s">
        <v>14</v>
      </c>
      <c r="D326" s="8" t="s">
        <v>1574</v>
      </c>
      <c r="E326" s="4" t="s">
        <v>1597</v>
      </c>
      <c r="F326" s="6">
        <v>50000000</v>
      </c>
      <c r="G326" s="8">
        <v>255</v>
      </c>
      <c r="H326" s="10">
        <v>45771</v>
      </c>
      <c r="I326" s="10">
        <v>46022</v>
      </c>
      <c r="J326" s="12">
        <v>13032100</v>
      </c>
      <c r="K326" s="13">
        <f t="shared" si="10"/>
        <v>36967900</v>
      </c>
      <c r="L326" s="16">
        <f t="shared" si="11"/>
        <v>0.26064199999999998</v>
      </c>
      <c r="M326" s="9">
        <v>0</v>
      </c>
      <c r="N326" s="9">
        <v>0</v>
      </c>
      <c r="O326" s="12">
        <v>0</v>
      </c>
      <c r="P326" s="13" t="s">
        <v>1621</v>
      </c>
      <c r="Q326" s="9" t="s">
        <v>69</v>
      </c>
      <c r="R326" s="7" t="s">
        <v>1647</v>
      </c>
    </row>
    <row r="327" spans="1:18" x14ac:dyDescent="0.25">
      <c r="A327" s="9" t="s">
        <v>1550</v>
      </c>
      <c r="B327" s="4" t="s">
        <v>102</v>
      </c>
      <c r="C327" s="4" t="s">
        <v>10</v>
      </c>
      <c r="D327" s="8" t="s">
        <v>1575</v>
      </c>
      <c r="E327" s="4" t="s">
        <v>1598</v>
      </c>
      <c r="F327" s="6">
        <v>64800000</v>
      </c>
      <c r="G327" s="8">
        <v>270</v>
      </c>
      <c r="H327" s="10">
        <v>45782</v>
      </c>
      <c r="I327" s="10">
        <v>46022</v>
      </c>
      <c r="J327" s="12">
        <v>27840000</v>
      </c>
      <c r="K327" s="13">
        <f t="shared" si="10"/>
        <v>36960000</v>
      </c>
      <c r="L327" s="16">
        <f t="shared" si="11"/>
        <v>0.42962962962962964</v>
      </c>
      <c r="M327" s="9">
        <v>0</v>
      </c>
      <c r="N327" s="9">
        <v>0</v>
      </c>
      <c r="O327" s="12">
        <v>0</v>
      </c>
      <c r="P327" s="13" t="s">
        <v>1622</v>
      </c>
      <c r="Q327" s="9" t="s">
        <v>40</v>
      </c>
      <c r="R327" s="7" t="s">
        <v>1648</v>
      </c>
    </row>
    <row r="328" spans="1:18" x14ac:dyDescent="0.25">
      <c r="A328" s="9" t="s">
        <v>1551</v>
      </c>
      <c r="B328" s="4" t="s">
        <v>102</v>
      </c>
      <c r="C328" s="4" t="s">
        <v>10</v>
      </c>
      <c r="D328" s="8" t="s">
        <v>1576</v>
      </c>
      <c r="E328" s="4" t="s">
        <v>1599</v>
      </c>
      <c r="F328" s="6">
        <v>50058999</v>
      </c>
      <c r="G328" s="8">
        <v>255</v>
      </c>
      <c r="H328" s="10">
        <v>45779</v>
      </c>
      <c r="I328" s="10">
        <v>46022</v>
      </c>
      <c r="J328" s="12">
        <v>17275262</v>
      </c>
      <c r="K328" s="13">
        <f t="shared" si="10"/>
        <v>32783737</v>
      </c>
      <c r="L328" s="16">
        <f t="shared" si="11"/>
        <v>0.34509803122511501</v>
      </c>
      <c r="M328" s="9">
        <v>1</v>
      </c>
      <c r="N328" s="9">
        <v>0</v>
      </c>
      <c r="O328" s="12">
        <v>0</v>
      </c>
      <c r="P328" s="13" t="s">
        <v>1623</v>
      </c>
      <c r="Q328" s="9" t="s">
        <v>43</v>
      </c>
      <c r="R328" s="7" t="s">
        <v>1649</v>
      </c>
    </row>
    <row r="329" spans="1:18" x14ac:dyDescent="0.25">
      <c r="A329" s="9" t="s">
        <v>1552</v>
      </c>
      <c r="B329" s="4" t="s">
        <v>102</v>
      </c>
      <c r="C329" s="4" t="s">
        <v>10</v>
      </c>
      <c r="D329" s="8" t="s">
        <v>1577</v>
      </c>
      <c r="E329" s="4" t="s">
        <v>1600</v>
      </c>
      <c r="F329" s="6">
        <v>53844976</v>
      </c>
      <c r="G329" s="8">
        <v>240</v>
      </c>
      <c r="H329" s="10">
        <v>45779</v>
      </c>
      <c r="I329" s="10">
        <v>46022</v>
      </c>
      <c r="J329" s="12">
        <v>26698134</v>
      </c>
      <c r="K329" s="13">
        <f t="shared" si="10"/>
        <v>27146842</v>
      </c>
      <c r="L329" s="16">
        <f t="shared" si="11"/>
        <v>0.49583333457145568</v>
      </c>
      <c r="M329" s="9">
        <v>0</v>
      </c>
      <c r="N329" s="9">
        <v>0</v>
      </c>
      <c r="O329" s="12">
        <v>0</v>
      </c>
      <c r="P329" s="13" t="s">
        <v>1624</v>
      </c>
      <c r="Q329" s="9" t="s">
        <v>45</v>
      </c>
      <c r="R329" s="7" t="s">
        <v>1650</v>
      </c>
    </row>
    <row r="330" spans="1:18" x14ac:dyDescent="0.25">
      <c r="A330" s="9" t="s">
        <v>1553</v>
      </c>
      <c r="B330" s="4" t="s">
        <v>102</v>
      </c>
      <c r="C330" s="4" t="s">
        <v>10</v>
      </c>
      <c r="D330" s="8" t="s">
        <v>1578</v>
      </c>
      <c r="E330" s="4" t="s">
        <v>1601</v>
      </c>
      <c r="F330" s="6">
        <v>85572000</v>
      </c>
      <c r="G330" s="8">
        <v>270</v>
      </c>
      <c r="H330" s="10">
        <v>45783</v>
      </c>
      <c r="I330" s="10">
        <v>46022</v>
      </c>
      <c r="J330" s="12">
        <v>36447333</v>
      </c>
      <c r="K330" s="13">
        <f t="shared" si="10"/>
        <v>49124667</v>
      </c>
      <c r="L330" s="16">
        <f t="shared" si="11"/>
        <v>0.42592592203057072</v>
      </c>
      <c r="M330" s="9">
        <v>0</v>
      </c>
      <c r="N330" s="9">
        <v>0</v>
      </c>
      <c r="O330" s="12">
        <v>0</v>
      </c>
      <c r="P330" s="13" t="s">
        <v>1625</v>
      </c>
      <c r="Q330" s="9" t="s">
        <v>58</v>
      </c>
      <c r="R330" s="7" t="s">
        <v>1651</v>
      </c>
    </row>
    <row r="331" spans="1:18" x14ac:dyDescent="0.25">
      <c r="A331" s="9" t="s">
        <v>1554</v>
      </c>
      <c r="B331" s="4" t="s">
        <v>1215</v>
      </c>
      <c r="C331" s="4" t="s">
        <v>14</v>
      </c>
      <c r="D331" s="8" t="s">
        <v>1579</v>
      </c>
      <c r="E331" s="4" t="s">
        <v>1724</v>
      </c>
      <c r="F331" s="6">
        <v>2142000</v>
      </c>
      <c r="G331" s="8">
        <v>240</v>
      </c>
      <c r="H331" s="10">
        <v>45792</v>
      </c>
      <c r="I331" s="10">
        <v>46022</v>
      </c>
      <c r="J331" s="12">
        <v>1428000</v>
      </c>
      <c r="K331" s="13">
        <f t="shared" si="10"/>
        <v>714000</v>
      </c>
      <c r="L331" s="16">
        <f t="shared" si="11"/>
        <v>0.66666666666666663</v>
      </c>
      <c r="M331" s="9">
        <v>0</v>
      </c>
      <c r="N331" s="9">
        <v>0</v>
      </c>
      <c r="O331" s="12">
        <v>0</v>
      </c>
      <c r="P331" s="13" t="s">
        <v>1626</v>
      </c>
      <c r="Q331" s="9" t="s">
        <v>38</v>
      </c>
      <c r="R331" s="7" t="s">
        <v>1652</v>
      </c>
    </row>
    <row r="332" spans="1:18" x14ac:dyDescent="0.25">
      <c r="A332" s="9" t="s">
        <v>1555</v>
      </c>
      <c r="B332" s="4" t="s">
        <v>119</v>
      </c>
      <c r="C332" s="4" t="s">
        <v>60</v>
      </c>
      <c r="D332" s="8" t="s">
        <v>1580</v>
      </c>
      <c r="E332" s="4" t="s">
        <v>1602</v>
      </c>
      <c r="F332" s="6">
        <v>1535891721</v>
      </c>
      <c r="G332" s="8">
        <v>1523</v>
      </c>
      <c r="H332" s="10">
        <v>45782</v>
      </c>
      <c r="I332" s="10">
        <v>46936</v>
      </c>
      <c r="J332" s="12">
        <v>385299374</v>
      </c>
      <c r="K332" s="13">
        <f t="shared" si="10"/>
        <v>1150592347</v>
      </c>
      <c r="L332" s="16">
        <f t="shared" si="11"/>
        <v>0.25086363103066689</v>
      </c>
      <c r="M332" s="9">
        <v>0</v>
      </c>
      <c r="N332" s="9">
        <v>0</v>
      </c>
      <c r="O332" s="12">
        <v>0</v>
      </c>
      <c r="P332" s="13" t="s">
        <v>1627</v>
      </c>
      <c r="Q332" s="9" t="s">
        <v>38</v>
      </c>
      <c r="R332" s="7" t="s">
        <v>1653</v>
      </c>
    </row>
    <row r="333" spans="1:18" x14ac:dyDescent="0.25">
      <c r="A333" s="9" t="s">
        <v>1654</v>
      </c>
      <c r="B333" s="4" t="s">
        <v>102</v>
      </c>
      <c r="C333" s="4" t="s">
        <v>10</v>
      </c>
      <c r="D333" s="8" t="s">
        <v>1669</v>
      </c>
      <c r="E333" s="4" t="s">
        <v>1681</v>
      </c>
      <c r="F333" s="6">
        <v>41570843</v>
      </c>
      <c r="G333" s="8">
        <v>240</v>
      </c>
      <c r="H333" s="10">
        <v>45786</v>
      </c>
      <c r="I333" s="10">
        <v>46022</v>
      </c>
      <c r="J333" s="12">
        <v>912757</v>
      </c>
      <c r="K333" s="13">
        <f t="shared" si="10"/>
        <v>40658086</v>
      </c>
      <c r="L333" s="16">
        <f t="shared" si="11"/>
        <v>2.195666323148655E-2</v>
      </c>
      <c r="M333" s="9">
        <v>0</v>
      </c>
      <c r="N333" s="9">
        <v>0</v>
      </c>
      <c r="O333" s="12">
        <v>0</v>
      </c>
      <c r="P333" s="13" t="s">
        <v>1693</v>
      </c>
      <c r="Q333" s="9" t="s">
        <v>37</v>
      </c>
      <c r="R333" s="7" t="s">
        <v>1707</v>
      </c>
    </row>
    <row r="334" spans="1:18" x14ac:dyDescent="0.25">
      <c r="A334" s="9" t="s">
        <v>1655</v>
      </c>
      <c r="B334" s="4" t="s">
        <v>102</v>
      </c>
      <c r="C334" s="4" t="s">
        <v>10</v>
      </c>
      <c r="D334" s="8" t="s">
        <v>1670</v>
      </c>
      <c r="E334" s="4" t="s">
        <v>1682</v>
      </c>
      <c r="F334" s="6">
        <v>80000000</v>
      </c>
      <c r="G334" s="8">
        <v>240</v>
      </c>
      <c r="H334" s="10">
        <v>45784</v>
      </c>
      <c r="I334" s="10">
        <v>46022</v>
      </c>
      <c r="J334" s="12">
        <v>38000000</v>
      </c>
      <c r="K334" s="13">
        <f t="shared" si="10"/>
        <v>42000000</v>
      </c>
      <c r="L334" s="16">
        <f t="shared" si="11"/>
        <v>0.47499999999999998</v>
      </c>
      <c r="M334" s="9">
        <v>0</v>
      </c>
      <c r="N334" s="9">
        <v>0</v>
      </c>
      <c r="O334" s="12">
        <v>0</v>
      </c>
      <c r="P334" s="13" t="s">
        <v>1694</v>
      </c>
      <c r="Q334" s="9" t="s">
        <v>40</v>
      </c>
      <c r="R334" s="7" t="s">
        <v>1708</v>
      </c>
    </row>
    <row r="335" spans="1:18" x14ac:dyDescent="0.25">
      <c r="A335" s="9" t="s">
        <v>1656</v>
      </c>
      <c r="B335" s="4" t="s">
        <v>102</v>
      </c>
      <c r="C335" s="4" t="s">
        <v>10</v>
      </c>
      <c r="D335" s="8" t="s">
        <v>1671</v>
      </c>
      <c r="E335" s="4" t="s">
        <v>1683</v>
      </c>
      <c r="F335" s="6">
        <v>74036840</v>
      </c>
      <c r="G335" s="8">
        <v>240</v>
      </c>
      <c r="H335" s="10">
        <v>45784</v>
      </c>
      <c r="I335" s="10">
        <v>46022</v>
      </c>
      <c r="J335" s="12">
        <v>35167499</v>
      </c>
      <c r="K335" s="13">
        <f t="shared" ref="K335:K370" si="12">(O335+F335)-J335</f>
        <v>38869341</v>
      </c>
      <c r="L335" s="16">
        <f t="shared" ref="L335:L370" si="13">J335/(F335+O335)</f>
        <v>0.47499999999999998</v>
      </c>
      <c r="M335" s="9">
        <v>0</v>
      </c>
      <c r="N335" s="9">
        <v>0</v>
      </c>
      <c r="O335" s="12">
        <v>0</v>
      </c>
      <c r="P335" s="13" t="s">
        <v>1695</v>
      </c>
      <c r="Q335" s="9" t="s">
        <v>38</v>
      </c>
      <c r="R335" s="7" t="s">
        <v>1709</v>
      </c>
    </row>
    <row r="336" spans="1:18" x14ac:dyDescent="0.25">
      <c r="A336" s="9" t="s">
        <v>1657</v>
      </c>
      <c r="B336" s="4" t="s">
        <v>102</v>
      </c>
      <c r="C336" s="4" t="s">
        <v>10</v>
      </c>
      <c r="D336" s="8" t="s">
        <v>1672</v>
      </c>
      <c r="E336" s="4" t="s">
        <v>1684</v>
      </c>
      <c r="F336" s="6">
        <v>41570843</v>
      </c>
      <c r="G336" s="8">
        <v>240</v>
      </c>
      <c r="H336" s="10">
        <v>45791</v>
      </c>
      <c r="I336" s="10">
        <v>46022</v>
      </c>
      <c r="J336" s="12">
        <v>5663882</v>
      </c>
      <c r="K336" s="13">
        <f t="shared" si="12"/>
        <v>35906961</v>
      </c>
      <c r="L336" s="16">
        <f t="shared" si="13"/>
        <v>0.13624650334851279</v>
      </c>
      <c r="M336" s="9">
        <v>0</v>
      </c>
      <c r="N336" s="9">
        <v>0</v>
      </c>
      <c r="O336" s="12">
        <v>0</v>
      </c>
      <c r="P336" s="13" t="s">
        <v>1696</v>
      </c>
      <c r="Q336" s="9" t="s">
        <v>37</v>
      </c>
      <c r="R336" s="7" t="s">
        <v>1710</v>
      </c>
    </row>
    <row r="337" spans="1:18" x14ac:dyDescent="0.25">
      <c r="A337" s="9" t="s">
        <v>1658</v>
      </c>
      <c r="B337" s="4" t="s">
        <v>615</v>
      </c>
      <c r="C337" s="4" t="s">
        <v>83</v>
      </c>
      <c r="D337" s="8" t="s">
        <v>67</v>
      </c>
      <c r="E337" s="4" t="s">
        <v>1685</v>
      </c>
      <c r="F337" s="6">
        <v>449798700</v>
      </c>
      <c r="G337" s="8">
        <v>120</v>
      </c>
      <c r="H337" s="10">
        <v>45790</v>
      </c>
      <c r="I337" s="10">
        <v>45910</v>
      </c>
      <c r="J337" s="12">
        <v>274711700</v>
      </c>
      <c r="K337" s="13">
        <f t="shared" si="12"/>
        <v>175087000</v>
      </c>
      <c r="L337" s="16">
        <f t="shared" si="13"/>
        <v>0.61074365043740675</v>
      </c>
      <c r="M337" s="9">
        <v>1</v>
      </c>
      <c r="N337" s="9">
        <v>0</v>
      </c>
      <c r="O337" s="12">
        <v>0</v>
      </c>
      <c r="P337" s="13" t="s">
        <v>1697</v>
      </c>
      <c r="Q337" s="9" t="s">
        <v>58</v>
      </c>
      <c r="R337" s="7" t="s">
        <v>1711</v>
      </c>
    </row>
    <row r="338" spans="1:18" x14ac:dyDescent="0.25">
      <c r="A338" s="9" t="s">
        <v>1659</v>
      </c>
      <c r="B338" s="4" t="s">
        <v>102</v>
      </c>
      <c r="C338" s="4" t="s">
        <v>10</v>
      </c>
      <c r="D338" s="8" t="s">
        <v>1673</v>
      </c>
      <c r="E338" s="4" t="s">
        <v>1686</v>
      </c>
      <c r="F338" s="6">
        <v>70227000</v>
      </c>
      <c r="G338" s="8">
        <v>255</v>
      </c>
      <c r="H338" s="10">
        <v>45786</v>
      </c>
      <c r="I338" s="10">
        <v>46022</v>
      </c>
      <c r="J338" s="12">
        <v>30844800</v>
      </c>
      <c r="K338" s="13">
        <f t="shared" si="12"/>
        <v>39382200</v>
      </c>
      <c r="L338" s="16">
        <f t="shared" si="13"/>
        <v>0.4392156862745098</v>
      </c>
      <c r="M338" s="9">
        <v>0</v>
      </c>
      <c r="N338" s="9">
        <v>0</v>
      </c>
      <c r="O338" s="12">
        <v>0</v>
      </c>
      <c r="P338" s="13" t="s">
        <v>1698</v>
      </c>
      <c r="Q338" s="9" t="s">
        <v>1020</v>
      </c>
      <c r="R338" s="7" t="s">
        <v>1712</v>
      </c>
    </row>
    <row r="339" spans="1:18" x14ac:dyDescent="0.25">
      <c r="A339" s="9" t="s">
        <v>1660</v>
      </c>
      <c r="B339" s="4" t="s">
        <v>102</v>
      </c>
      <c r="C339" s="4" t="s">
        <v>10</v>
      </c>
      <c r="D339" s="8" t="s">
        <v>1674</v>
      </c>
      <c r="E339" s="4" t="s">
        <v>1687</v>
      </c>
      <c r="F339" s="6">
        <v>38426667</v>
      </c>
      <c r="G339" s="8">
        <v>262</v>
      </c>
      <c r="H339" s="10">
        <v>45793</v>
      </c>
      <c r="I339" s="10">
        <v>46022</v>
      </c>
      <c r="J339" s="12">
        <v>15546667</v>
      </c>
      <c r="K339" s="13">
        <f t="shared" si="12"/>
        <v>22880000</v>
      </c>
      <c r="L339" s="16">
        <f t="shared" si="13"/>
        <v>0.40458015783674395</v>
      </c>
      <c r="M339" s="9">
        <v>0</v>
      </c>
      <c r="N339" s="9">
        <v>0</v>
      </c>
      <c r="O339" s="12">
        <v>0</v>
      </c>
      <c r="P339" s="13" t="s">
        <v>1699</v>
      </c>
      <c r="Q339" s="9" t="s">
        <v>69</v>
      </c>
      <c r="R339" s="7" t="s">
        <v>1713</v>
      </c>
    </row>
    <row r="340" spans="1:18" x14ac:dyDescent="0.25">
      <c r="A340" s="9" t="s">
        <v>1661</v>
      </c>
      <c r="B340" s="4" t="s">
        <v>1556</v>
      </c>
      <c r="C340" s="4" t="s">
        <v>30</v>
      </c>
      <c r="D340" s="8" t="s">
        <v>1675</v>
      </c>
      <c r="E340" s="4" t="s">
        <v>1688</v>
      </c>
      <c r="F340" s="6">
        <v>394912000</v>
      </c>
      <c r="G340" s="8">
        <v>742</v>
      </c>
      <c r="H340" s="10">
        <v>45803</v>
      </c>
      <c r="I340" s="10">
        <v>46550</v>
      </c>
      <c r="J340" s="12">
        <v>59316734</v>
      </c>
      <c r="K340" s="13">
        <f t="shared" si="12"/>
        <v>335595266</v>
      </c>
      <c r="L340" s="16">
        <f t="shared" si="13"/>
        <v>0.15020240965075762</v>
      </c>
      <c r="M340" s="9">
        <v>0</v>
      </c>
      <c r="N340" s="9">
        <v>0</v>
      </c>
      <c r="O340" s="12">
        <v>0</v>
      </c>
      <c r="P340" s="13" t="s">
        <v>1700</v>
      </c>
      <c r="Q340" s="9" t="s">
        <v>38</v>
      </c>
      <c r="R340" s="7" t="s">
        <v>1714</v>
      </c>
    </row>
    <row r="341" spans="1:18" x14ac:dyDescent="0.25">
      <c r="A341" s="9" t="s">
        <v>1662</v>
      </c>
      <c r="B341" s="4" t="s">
        <v>615</v>
      </c>
      <c r="C341" s="4" t="s">
        <v>1667</v>
      </c>
      <c r="D341" s="8" t="s">
        <v>1676</v>
      </c>
      <c r="E341" s="4" t="s">
        <v>1816</v>
      </c>
      <c r="F341" s="6">
        <v>61859364</v>
      </c>
      <c r="G341" s="8">
        <v>270</v>
      </c>
      <c r="H341" s="10">
        <v>45803</v>
      </c>
      <c r="I341" s="10">
        <v>46022</v>
      </c>
      <c r="J341" s="12">
        <v>36355875</v>
      </c>
      <c r="K341" s="13">
        <f t="shared" si="12"/>
        <v>25503489</v>
      </c>
      <c r="L341" s="16">
        <f t="shared" si="13"/>
        <v>0.5877182151436281</v>
      </c>
      <c r="M341" s="9">
        <v>0</v>
      </c>
      <c r="N341" s="9">
        <v>0</v>
      </c>
      <c r="O341" s="12">
        <v>0</v>
      </c>
      <c r="P341" s="13" t="s">
        <v>1701</v>
      </c>
      <c r="Q341" s="9" t="s">
        <v>68</v>
      </c>
      <c r="R341" s="7" t="s">
        <v>1715</v>
      </c>
    </row>
    <row r="342" spans="1:18" x14ac:dyDescent="0.25">
      <c r="A342" s="9" t="s">
        <v>1663</v>
      </c>
      <c r="B342" s="4" t="s">
        <v>102</v>
      </c>
      <c r="C342" s="4" t="s">
        <v>14</v>
      </c>
      <c r="D342" s="8" t="s">
        <v>1677</v>
      </c>
      <c r="E342" s="4" t="s">
        <v>1689</v>
      </c>
      <c r="F342" s="6">
        <v>39270000</v>
      </c>
      <c r="G342" s="8">
        <v>135</v>
      </c>
      <c r="H342" s="10">
        <v>45812</v>
      </c>
      <c r="I342" s="10">
        <v>45905</v>
      </c>
      <c r="J342" s="12">
        <v>39270000</v>
      </c>
      <c r="K342" s="13">
        <f t="shared" si="12"/>
        <v>0</v>
      </c>
      <c r="L342" s="16">
        <f t="shared" si="13"/>
        <v>1</v>
      </c>
      <c r="M342" s="9">
        <v>1</v>
      </c>
      <c r="N342" s="9">
        <v>0</v>
      </c>
      <c r="O342" s="12">
        <v>0</v>
      </c>
      <c r="P342" s="13" t="s">
        <v>1702</v>
      </c>
      <c r="Q342" s="9" t="s">
        <v>1492</v>
      </c>
      <c r="R342" s="7" t="s">
        <v>1716</v>
      </c>
    </row>
    <row r="343" spans="1:18" x14ac:dyDescent="0.25">
      <c r="A343" s="9" t="s">
        <v>1664</v>
      </c>
      <c r="B343" s="4" t="s">
        <v>1556</v>
      </c>
      <c r="C343" s="4" t="s">
        <v>14</v>
      </c>
      <c r="D343" s="8" t="s">
        <v>1678</v>
      </c>
      <c r="E343" s="4" t="s">
        <v>1690</v>
      </c>
      <c r="F343" s="6">
        <v>138504652</v>
      </c>
      <c r="G343" s="8">
        <v>180</v>
      </c>
      <c r="H343" s="10">
        <v>45807</v>
      </c>
      <c r="I343" s="10">
        <v>45990</v>
      </c>
      <c r="J343" s="12">
        <v>41551396</v>
      </c>
      <c r="K343" s="13">
        <f t="shared" si="12"/>
        <v>96953256</v>
      </c>
      <c r="L343" s="16">
        <f t="shared" si="13"/>
        <v>0.30000000288798961</v>
      </c>
      <c r="M343" s="9">
        <v>0</v>
      </c>
      <c r="N343" s="9">
        <v>0</v>
      </c>
      <c r="O343" s="12">
        <v>0</v>
      </c>
      <c r="P343" s="13" t="s">
        <v>1703</v>
      </c>
      <c r="Q343" s="9" t="s">
        <v>1492</v>
      </c>
      <c r="R343" s="7" t="s">
        <v>1717</v>
      </c>
    </row>
    <row r="344" spans="1:18" x14ac:dyDescent="0.25">
      <c r="A344" s="9" t="s">
        <v>1665</v>
      </c>
      <c r="B344" s="4" t="s">
        <v>117</v>
      </c>
      <c r="C344" s="4" t="s">
        <v>14</v>
      </c>
      <c r="D344" s="8" t="s">
        <v>1679</v>
      </c>
      <c r="E344" s="4" t="s">
        <v>1691</v>
      </c>
      <c r="F344" s="6">
        <v>499242233</v>
      </c>
      <c r="G344" s="8">
        <v>210</v>
      </c>
      <c r="H344" s="10">
        <v>45811</v>
      </c>
      <c r="I344" s="10">
        <v>46022</v>
      </c>
      <c r="J344" s="12">
        <v>265805183</v>
      </c>
      <c r="K344" s="13">
        <f t="shared" si="12"/>
        <v>233437050</v>
      </c>
      <c r="L344" s="16">
        <f t="shared" si="13"/>
        <v>0.53241726246345034</v>
      </c>
      <c r="M344" s="9">
        <v>0</v>
      </c>
      <c r="N344" s="9">
        <v>0</v>
      </c>
      <c r="O344" s="12">
        <v>0</v>
      </c>
      <c r="P344" s="13" t="s">
        <v>1704</v>
      </c>
      <c r="Q344" s="9" t="s">
        <v>1706</v>
      </c>
      <c r="R344" s="7" t="s">
        <v>1729</v>
      </c>
    </row>
    <row r="345" spans="1:18" x14ac:dyDescent="0.25">
      <c r="A345" s="9" t="s">
        <v>1666</v>
      </c>
      <c r="B345" s="4" t="s">
        <v>102</v>
      </c>
      <c r="C345" s="4" t="s">
        <v>1668</v>
      </c>
      <c r="D345" s="8" t="s">
        <v>1680</v>
      </c>
      <c r="E345" s="4" t="s">
        <v>1692</v>
      </c>
      <c r="F345" s="6">
        <v>363313000</v>
      </c>
      <c r="G345" s="8">
        <v>210</v>
      </c>
      <c r="H345" s="10">
        <v>45811</v>
      </c>
      <c r="I345" s="10">
        <v>46022</v>
      </c>
      <c r="J345" s="12">
        <v>18193116</v>
      </c>
      <c r="K345" s="13">
        <f t="shared" si="12"/>
        <v>345119884</v>
      </c>
      <c r="L345" s="16">
        <f t="shared" si="13"/>
        <v>5.0075598726167243E-2</v>
      </c>
      <c r="M345" s="9">
        <v>0</v>
      </c>
      <c r="N345" s="9">
        <v>0</v>
      </c>
      <c r="O345" s="12">
        <v>0</v>
      </c>
      <c r="P345" s="13" t="s">
        <v>1705</v>
      </c>
      <c r="Q345" s="9" t="s">
        <v>42</v>
      </c>
      <c r="R345" s="7" t="s">
        <v>1718</v>
      </c>
    </row>
    <row r="346" spans="1:18" x14ac:dyDescent="0.25">
      <c r="A346" s="9" t="s">
        <v>1719</v>
      </c>
      <c r="B346" s="4" t="s">
        <v>615</v>
      </c>
      <c r="C346" s="4" t="s">
        <v>14</v>
      </c>
      <c r="D346" s="8" t="s">
        <v>1721</v>
      </c>
      <c r="E346" s="4" t="s">
        <v>1725</v>
      </c>
      <c r="F346" s="6">
        <v>1424900663</v>
      </c>
      <c r="G346" s="8">
        <v>120</v>
      </c>
      <c r="H346" s="10">
        <v>45839</v>
      </c>
      <c r="I346" s="10">
        <v>45962</v>
      </c>
      <c r="J346" s="12">
        <v>962081479</v>
      </c>
      <c r="K346" s="13">
        <f t="shared" si="12"/>
        <v>462819184</v>
      </c>
      <c r="L346" s="16">
        <f t="shared" si="13"/>
        <v>0.67519196529421499</v>
      </c>
      <c r="M346" s="9">
        <v>0</v>
      </c>
      <c r="N346" s="9">
        <v>0</v>
      </c>
      <c r="O346" s="12">
        <v>0</v>
      </c>
      <c r="P346" s="13" t="s">
        <v>1727</v>
      </c>
      <c r="Q346" s="9" t="s">
        <v>58</v>
      </c>
      <c r="R346" s="7" t="s">
        <v>1730</v>
      </c>
    </row>
    <row r="347" spans="1:18" x14ac:dyDescent="0.25">
      <c r="A347" s="9" t="s">
        <v>1720</v>
      </c>
      <c r="B347" s="4" t="s">
        <v>615</v>
      </c>
      <c r="C347" s="4" t="s">
        <v>83</v>
      </c>
      <c r="D347" s="8" t="s">
        <v>1722</v>
      </c>
      <c r="E347" s="4" t="s">
        <v>1726</v>
      </c>
      <c r="F347" s="6">
        <v>49000000</v>
      </c>
      <c r="G347" s="8">
        <v>90</v>
      </c>
      <c r="H347" s="10">
        <v>45842</v>
      </c>
      <c r="I347" s="10">
        <v>45933</v>
      </c>
      <c r="J347" s="12">
        <v>0</v>
      </c>
      <c r="K347" s="13">
        <f t="shared" si="12"/>
        <v>49000000</v>
      </c>
      <c r="L347" s="16">
        <f t="shared" si="13"/>
        <v>0</v>
      </c>
      <c r="M347" s="9">
        <v>0</v>
      </c>
      <c r="N347" s="9">
        <v>0</v>
      </c>
      <c r="O347" s="12">
        <v>0</v>
      </c>
      <c r="P347" s="13" t="s">
        <v>1728</v>
      </c>
      <c r="Q347" s="9" t="s">
        <v>348</v>
      </c>
      <c r="R347" s="7" t="s">
        <v>1731</v>
      </c>
    </row>
    <row r="348" spans="1:18" x14ac:dyDescent="0.25">
      <c r="A348" s="9" t="s">
        <v>1732</v>
      </c>
      <c r="B348" s="4" t="s">
        <v>615</v>
      </c>
      <c r="C348" s="4" t="s">
        <v>83</v>
      </c>
      <c r="D348" s="8" t="s">
        <v>1738</v>
      </c>
      <c r="E348" s="4" t="s">
        <v>1742</v>
      </c>
      <c r="F348" s="6">
        <v>427084751.75</v>
      </c>
      <c r="G348" s="8">
        <v>120</v>
      </c>
      <c r="H348" s="10">
        <v>45849</v>
      </c>
      <c r="I348" s="10">
        <v>45972</v>
      </c>
      <c r="J348" s="12">
        <v>0</v>
      </c>
      <c r="K348" s="13">
        <f t="shared" si="12"/>
        <v>427084751.75</v>
      </c>
      <c r="L348" s="16">
        <f t="shared" si="13"/>
        <v>0</v>
      </c>
      <c r="M348" s="9">
        <v>0</v>
      </c>
      <c r="N348" s="9">
        <v>0</v>
      </c>
      <c r="O348" s="12">
        <v>0</v>
      </c>
      <c r="P348" s="13" t="s">
        <v>1746</v>
      </c>
      <c r="Q348" s="9" t="s">
        <v>1749</v>
      </c>
      <c r="R348" s="7" t="s">
        <v>1750</v>
      </c>
    </row>
    <row r="349" spans="1:18" x14ac:dyDescent="0.25">
      <c r="A349" s="9" t="s">
        <v>1733</v>
      </c>
      <c r="B349" s="4" t="s">
        <v>118</v>
      </c>
      <c r="C349" s="4" t="s">
        <v>1737</v>
      </c>
      <c r="D349" s="8" t="s">
        <v>1739</v>
      </c>
      <c r="E349" s="4" t="s">
        <v>1743</v>
      </c>
      <c r="F349" s="6">
        <v>570881282</v>
      </c>
      <c r="G349" s="8">
        <v>169</v>
      </c>
      <c r="H349" s="10">
        <v>45880</v>
      </c>
      <c r="I349" s="10">
        <v>46022</v>
      </c>
      <c r="J349" s="12">
        <v>0</v>
      </c>
      <c r="K349" s="13">
        <f t="shared" si="12"/>
        <v>570881282</v>
      </c>
      <c r="L349" s="16">
        <f t="shared" si="13"/>
        <v>0</v>
      </c>
      <c r="M349" s="9">
        <v>0</v>
      </c>
      <c r="N349" s="9">
        <v>0</v>
      </c>
      <c r="O349" s="12">
        <v>0</v>
      </c>
      <c r="P349" s="13" t="s">
        <v>1747</v>
      </c>
      <c r="Q349" s="9" t="s">
        <v>69</v>
      </c>
      <c r="R349" s="7" t="s">
        <v>1751</v>
      </c>
    </row>
    <row r="350" spans="1:18" x14ac:dyDescent="0.25">
      <c r="A350" s="9" t="s">
        <v>1734</v>
      </c>
      <c r="B350" s="4" t="s">
        <v>1736</v>
      </c>
      <c r="C350" s="4" t="s">
        <v>14</v>
      </c>
      <c r="D350" s="8" t="s">
        <v>1740</v>
      </c>
      <c r="E350" s="4" t="s">
        <v>1744</v>
      </c>
      <c r="F350" s="6">
        <v>943446400</v>
      </c>
      <c r="G350" s="8">
        <v>900</v>
      </c>
      <c r="H350" s="10">
        <v>45868</v>
      </c>
      <c r="I350" s="10">
        <v>46752</v>
      </c>
      <c r="J350" s="12">
        <v>16566398</v>
      </c>
      <c r="K350" s="13">
        <f t="shared" si="12"/>
        <v>926880002</v>
      </c>
      <c r="L350" s="16">
        <f t="shared" si="13"/>
        <v>1.7559447998317657E-2</v>
      </c>
      <c r="M350" s="9">
        <v>0</v>
      </c>
      <c r="N350" s="9">
        <v>0</v>
      </c>
      <c r="O350" s="12">
        <v>0</v>
      </c>
      <c r="P350" s="13" t="s">
        <v>1823</v>
      </c>
      <c r="Q350" s="9" t="s">
        <v>38</v>
      </c>
      <c r="R350" s="7" t="s">
        <v>1836</v>
      </c>
    </row>
    <row r="351" spans="1:18" x14ac:dyDescent="0.25">
      <c r="A351" s="9" t="s">
        <v>1735</v>
      </c>
      <c r="B351" s="4" t="s">
        <v>102</v>
      </c>
      <c r="C351" s="4" t="s">
        <v>10</v>
      </c>
      <c r="D351" s="8" t="s">
        <v>1741</v>
      </c>
      <c r="E351" s="4" t="s">
        <v>1745</v>
      </c>
      <c r="F351" s="6">
        <v>39878931</v>
      </c>
      <c r="G351" s="8">
        <v>158</v>
      </c>
      <c r="H351" s="10">
        <v>45870</v>
      </c>
      <c r="I351" s="10">
        <v>46022</v>
      </c>
      <c r="J351" s="12">
        <v>7571949</v>
      </c>
      <c r="K351" s="13">
        <f t="shared" si="12"/>
        <v>32306982</v>
      </c>
      <c r="L351" s="16">
        <f t="shared" si="13"/>
        <v>0.18987341962601756</v>
      </c>
      <c r="M351" s="9">
        <v>0</v>
      </c>
      <c r="N351" s="9">
        <v>0</v>
      </c>
      <c r="O351" s="12">
        <v>0</v>
      </c>
      <c r="P351" s="13" t="s">
        <v>1748</v>
      </c>
      <c r="Q351" s="9" t="s">
        <v>77</v>
      </c>
      <c r="R351" s="7" t="s">
        <v>1752</v>
      </c>
    </row>
    <row r="352" spans="1:18" x14ac:dyDescent="0.25">
      <c r="A352" s="9" t="s">
        <v>1753</v>
      </c>
      <c r="B352" s="4" t="s">
        <v>102</v>
      </c>
      <c r="C352" s="4" t="s">
        <v>10</v>
      </c>
      <c r="D352" s="8" t="s">
        <v>1763</v>
      </c>
      <c r="E352" s="4" t="s">
        <v>1772</v>
      </c>
      <c r="F352" s="6">
        <v>52000000</v>
      </c>
      <c r="G352" s="8">
        <v>150</v>
      </c>
      <c r="H352" s="10">
        <v>45881</v>
      </c>
      <c r="I352" s="10">
        <v>46033</v>
      </c>
      <c r="J352" s="12">
        <v>6586667</v>
      </c>
      <c r="K352" s="13">
        <f t="shared" si="12"/>
        <v>45413333</v>
      </c>
      <c r="L352" s="16">
        <f t="shared" si="13"/>
        <v>0.12666667307692309</v>
      </c>
      <c r="M352" s="9">
        <v>0</v>
      </c>
      <c r="N352" s="9">
        <v>0</v>
      </c>
      <c r="O352" s="12">
        <v>0</v>
      </c>
      <c r="P352" s="13" t="s">
        <v>1781</v>
      </c>
      <c r="Q352" s="9" t="s">
        <v>1499</v>
      </c>
      <c r="R352" s="7" t="s">
        <v>1790</v>
      </c>
    </row>
    <row r="353" spans="1:18" x14ac:dyDescent="0.25">
      <c r="A353" s="9" t="s">
        <v>1754</v>
      </c>
      <c r="B353" s="4" t="s">
        <v>1736</v>
      </c>
      <c r="C353" s="4" t="s">
        <v>14</v>
      </c>
      <c r="D353" s="8" t="s">
        <v>1764</v>
      </c>
      <c r="E353" s="4" t="s">
        <v>1773</v>
      </c>
      <c r="F353" s="6">
        <v>2081778340</v>
      </c>
      <c r="G353" s="8">
        <v>840</v>
      </c>
      <c r="H353" s="10">
        <v>45880</v>
      </c>
      <c r="I353" s="10">
        <v>46752</v>
      </c>
      <c r="J353" s="12">
        <v>32304330</v>
      </c>
      <c r="K353" s="13">
        <f t="shared" si="12"/>
        <v>2049474010</v>
      </c>
      <c r="L353" s="16">
        <f t="shared" si="13"/>
        <v>1.5517660732314085E-2</v>
      </c>
      <c r="M353" s="9">
        <v>0</v>
      </c>
      <c r="N353" s="9">
        <v>0</v>
      </c>
      <c r="O353" s="12">
        <v>0</v>
      </c>
      <c r="P353" s="13" t="s">
        <v>1824</v>
      </c>
      <c r="Q353" s="9" t="s">
        <v>38</v>
      </c>
      <c r="R353" s="7" t="s">
        <v>1837</v>
      </c>
    </row>
    <row r="354" spans="1:18" x14ac:dyDescent="0.25">
      <c r="A354" s="9" t="s">
        <v>1755</v>
      </c>
      <c r="B354" s="4" t="s">
        <v>1556</v>
      </c>
      <c r="C354" s="4" t="s">
        <v>30</v>
      </c>
      <c r="D354" s="8" t="s">
        <v>1765</v>
      </c>
      <c r="E354" s="4" t="s">
        <v>1774</v>
      </c>
      <c r="F354" s="6">
        <v>127029699</v>
      </c>
      <c r="G354" s="8">
        <v>120</v>
      </c>
      <c r="H354" s="10">
        <v>45888</v>
      </c>
      <c r="I354" s="10">
        <v>46010</v>
      </c>
      <c r="J354" s="12">
        <v>0</v>
      </c>
      <c r="K354" s="13">
        <f t="shared" si="12"/>
        <v>127029699</v>
      </c>
      <c r="L354" s="16">
        <f t="shared" si="13"/>
        <v>0</v>
      </c>
      <c r="M354" s="9">
        <v>0</v>
      </c>
      <c r="N354" s="9">
        <v>0</v>
      </c>
      <c r="O354" s="12">
        <v>0</v>
      </c>
      <c r="P354" s="13" t="s">
        <v>1782</v>
      </c>
      <c r="Q354" s="9" t="s">
        <v>1749</v>
      </c>
      <c r="R354" s="7" t="s">
        <v>1791</v>
      </c>
    </row>
    <row r="355" spans="1:18" x14ac:dyDescent="0.25">
      <c r="A355" s="9" t="s">
        <v>1756</v>
      </c>
      <c r="B355" s="4" t="s">
        <v>117</v>
      </c>
      <c r="C355" s="4" t="s">
        <v>83</v>
      </c>
      <c r="D355" s="8" t="s">
        <v>1766</v>
      </c>
      <c r="E355" s="4" t="s">
        <v>1775</v>
      </c>
      <c r="F355" s="6">
        <v>147869330.55000001</v>
      </c>
      <c r="G355" s="8">
        <v>60</v>
      </c>
      <c r="H355" s="10">
        <v>45889</v>
      </c>
      <c r="I355" s="10">
        <v>45949</v>
      </c>
      <c r="J355" s="12">
        <v>0</v>
      </c>
      <c r="K355" s="13">
        <f t="shared" si="12"/>
        <v>147869330.55000001</v>
      </c>
      <c r="L355" s="16">
        <f t="shared" si="13"/>
        <v>0</v>
      </c>
      <c r="M355" s="9">
        <v>0</v>
      </c>
      <c r="N355" s="9">
        <v>0</v>
      </c>
      <c r="O355" s="12">
        <v>0</v>
      </c>
      <c r="P355" s="13" t="s">
        <v>1783</v>
      </c>
      <c r="Q355" s="9" t="s">
        <v>1022</v>
      </c>
      <c r="R355" s="7" t="s">
        <v>1792</v>
      </c>
    </row>
    <row r="356" spans="1:18" x14ac:dyDescent="0.25">
      <c r="A356" s="9" t="s">
        <v>1757</v>
      </c>
      <c r="B356" s="4" t="s">
        <v>615</v>
      </c>
      <c r="C356" s="4" t="s">
        <v>83</v>
      </c>
      <c r="D356" s="8" t="s">
        <v>1767</v>
      </c>
      <c r="E356" s="4" t="s">
        <v>1776</v>
      </c>
      <c r="F356" s="6">
        <v>713713925</v>
      </c>
      <c r="G356" s="8">
        <v>133</v>
      </c>
      <c r="H356" s="10">
        <v>45904</v>
      </c>
      <c r="I356" s="10">
        <v>46022</v>
      </c>
      <c r="J356" s="12">
        <v>0</v>
      </c>
      <c r="K356" s="13">
        <f t="shared" si="12"/>
        <v>713713925</v>
      </c>
      <c r="L356" s="16">
        <f t="shared" si="13"/>
        <v>0</v>
      </c>
      <c r="M356" s="9">
        <v>0</v>
      </c>
      <c r="N356" s="9">
        <v>0</v>
      </c>
      <c r="O356" s="12">
        <v>0</v>
      </c>
      <c r="P356" s="13" t="s">
        <v>1784</v>
      </c>
      <c r="Q356" s="9" t="s">
        <v>40</v>
      </c>
      <c r="R356" s="7" t="s">
        <v>1793</v>
      </c>
    </row>
    <row r="357" spans="1:18" x14ac:dyDescent="0.25">
      <c r="A357" s="9" t="s">
        <v>1758</v>
      </c>
      <c r="B357" s="4" t="s">
        <v>102</v>
      </c>
      <c r="C357" s="4" t="s">
        <v>10</v>
      </c>
      <c r="D357" s="8" t="s">
        <v>1768</v>
      </c>
      <c r="E357" s="4" t="s">
        <v>1777</v>
      </c>
      <c r="F357" s="6">
        <v>13909952</v>
      </c>
      <c r="G357" s="8">
        <v>124</v>
      </c>
      <c r="H357" s="10">
        <v>45896</v>
      </c>
      <c r="I357" s="10">
        <v>46021</v>
      </c>
      <c r="J357" s="12">
        <v>0</v>
      </c>
      <c r="K357" s="13">
        <f t="shared" si="12"/>
        <v>13909952</v>
      </c>
      <c r="L357" s="16">
        <f t="shared" si="13"/>
        <v>0</v>
      </c>
      <c r="M357" s="9">
        <v>0</v>
      </c>
      <c r="N357" s="9">
        <v>0</v>
      </c>
      <c r="O357" s="12">
        <v>0</v>
      </c>
      <c r="P357" s="13" t="s">
        <v>1785</v>
      </c>
      <c r="Q357" s="9" t="s">
        <v>37</v>
      </c>
      <c r="R357" s="7" t="s">
        <v>1794</v>
      </c>
    </row>
    <row r="358" spans="1:18" x14ac:dyDescent="0.25">
      <c r="A358" s="9" t="s">
        <v>1759</v>
      </c>
      <c r="B358" s="4" t="s">
        <v>102</v>
      </c>
      <c r="C358" s="4" t="s">
        <v>10</v>
      </c>
      <c r="D358" s="8" t="s">
        <v>1769</v>
      </c>
      <c r="E358" s="4" t="s">
        <v>1777</v>
      </c>
      <c r="F358" s="6">
        <v>13909952</v>
      </c>
      <c r="G358" s="8">
        <v>124</v>
      </c>
      <c r="H358" s="10">
        <v>45896</v>
      </c>
      <c r="I358" s="10">
        <v>46021</v>
      </c>
      <c r="J358" s="12">
        <v>0</v>
      </c>
      <c r="K358" s="13">
        <f t="shared" si="12"/>
        <v>13909952</v>
      </c>
      <c r="L358" s="16">
        <f t="shared" si="13"/>
        <v>0</v>
      </c>
      <c r="M358" s="9">
        <v>0</v>
      </c>
      <c r="N358" s="9">
        <v>0</v>
      </c>
      <c r="O358" s="12">
        <v>0</v>
      </c>
      <c r="P358" s="13" t="s">
        <v>1786</v>
      </c>
      <c r="Q358" s="9" t="s">
        <v>37</v>
      </c>
      <c r="R358" s="7" t="s">
        <v>1795</v>
      </c>
    </row>
    <row r="359" spans="1:18" x14ac:dyDescent="0.25">
      <c r="A359" s="9" t="s">
        <v>1760</v>
      </c>
      <c r="B359" s="4" t="s">
        <v>1215</v>
      </c>
      <c r="C359" s="4" t="s">
        <v>14</v>
      </c>
      <c r="D359" s="8" t="s">
        <v>1770</v>
      </c>
      <c r="E359" s="4" t="s">
        <v>1778</v>
      </c>
      <c r="F359" s="6">
        <v>936658</v>
      </c>
      <c r="G359" s="8">
        <v>360</v>
      </c>
      <c r="H359" s="10">
        <v>45903</v>
      </c>
      <c r="I359" s="10">
        <v>46267</v>
      </c>
      <c r="J359" s="12">
        <v>0</v>
      </c>
      <c r="K359" s="13">
        <f t="shared" si="12"/>
        <v>936658</v>
      </c>
      <c r="L359" s="16">
        <f t="shared" si="13"/>
        <v>0</v>
      </c>
      <c r="M359" s="9">
        <v>0</v>
      </c>
      <c r="N359" s="9">
        <v>0</v>
      </c>
      <c r="O359" s="12">
        <v>0</v>
      </c>
      <c r="P359" s="13" t="s">
        <v>1787</v>
      </c>
      <c r="Q359" s="9" t="s">
        <v>40</v>
      </c>
      <c r="R359" s="7" t="s">
        <v>1796</v>
      </c>
    </row>
    <row r="360" spans="1:18" x14ac:dyDescent="0.25">
      <c r="A360" s="9" t="s">
        <v>1761</v>
      </c>
      <c r="B360" s="4" t="s">
        <v>102</v>
      </c>
      <c r="C360" s="4" t="s">
        <v>10</v>
      </c>
      <c r="D360" s="8" t="s">
        <v>836</v>
      </c>
      <c r="E360" s="4" t="s">
        <v>1779</v>
      </c>
      <c r="F360" s="6">
        <v>83141686</v>
      </c>
      <c r="G360" s="8">
        <v>120</v>
      </c>
      <c r="H360" s="10">
        <v>45902</v>
      </c>
      <c r="I360" s="10">
        <v>46022</v>
      </c>
      <c r="J360" s="12">
        <v>0</v>
      </c>
      <c r="K360" s="13">
        <f t="shared" si="12"/>
        <v>83141686</v>
      </c>
      <c r="L360" s="16">
        <f t="shared" si="13"/>
        <v>0</v>
      </c>
      <c r="M360" s="9">
        <v>0</v>
      </c>
      <c r="N360" s="9">
        <v>0</v>
      </c>
      <c r="O360" s="12">
        <v>0</v>
      </c>
      <c r="P360" s="13" t="s">
        <v>1788</v>
      </c>
      <c r="Q360" s="9" t="s">
        <v>37</v>
      </c>
      <c r="R360" s="7" t="s">
        <v>1797</v>
      </c>
    </row>
    <row r="361" spans="1:18" x14ac:dyDescent="0.25">
      <c r="A361" s="9" t="s">
        <v>1762</v>
      </c>
      <c r="B361" s="4" t="s">
        <v>102</v>
      </c>
      <c r="C361" s="4" t="s">
        <v>10</v>
      </c>
      <c r="D361" s="8" t="s">
        <v>1771</v>
      </c>
      <c r="E361" s="4" t="s">
        <v>1780</v>
      </c>
      <c r="F361" s="6">
        <v>42840000</v>
      </c>
      <c r="G361" s="8">
        <v>120</v>
      </c>
      <c r="H361" s="10">
        <v>45903</v>
      </c>
      <c r="I361" s="10">
        <v>46022</v>
      </c>
      <c r="J361" s="12">
        <v>0</v>
      </c>
      <c r="K361" s="13">
        <f t="shared" si="12"/>
        <v>42840000</v>
      </c>
      <c r="L361" s="16">
        <f t="shared" si="13"/>
        <v>0</v>
      </c>
      <c r="M361" s="9">
        <v>0</v>
      </c>
      <c r="N361" s="9">
        <v>0</v>
      </c>
      <c r="O361" s="12">
        <v>0</v>
      </c>
      <c r="P361" s="13" t="s">
        <v>1789</v>
      </c>
      <c r="Q361" s="9" t="s">
        <v>69</v>
      </c>
      <c r="R361" s="7" t="s">
        <v>1798</v>
      </c>
    </row>
    <row r="362" spans="1:18" x14ac:dyDescent="0.25">
      <c r="A362" s="9" t="s">
        <v>1799</v>
      </c>
      <c r="B362" s="4" t="s">
        <v>102</v>
      </c>
      <c r="C362" s="4" t="s">
        <v>10</v>
      </c>
      <c r="D362" s="8" t="s">
        <v>1808</v>
      </c>
      <c r="E362" s="4" t="s">
        <v>1817</v>
      </c>
      <c r="F362" s="6">
        <v>32744000</v>
      </c>
      <c r="G362" s="8">
        <v>120</v>
      </c>
      <c r="H362" s="10">
        <v>45910</v>
      </c>
      <c r="I362" s="10">
        <v>46022</v>
      </c>
      <c r="J362" s="12">
        <v>0</v>
      </c>
      <c r="K362" s="13">
        <f t="shared" si="12"/>
        <v>32744000</v>
      </c>
      <c r="L362" s="16">
        <f t="shared" si="13"/>
        <v>0</v>
      </c>
      <c r="M362" s="9">
        <v>0</v>
      </c>
      <c r="N362" s="9">
        <v>0</v>
      </c>
      <c r="O362" s="12">
        <v>0</v>
      </c>
      <c r="P362" s="13" t="s">
        <v>1825</v>
      </c>
      <c r="Q362" s="9" t="s">
        <v>1492</v>
      </c>
      <c r="R362" s="7" t="s">
        <v>1838</v>
      </c>
    </row>
    <row r="363" spans="1:18" x14ac:dyDescent="0.25">
      <c r="A363" s="9" t="s">
        <v>1800</v>
      </c>
      <c r="B363" s="4" t="s">
        <v>102</v>
      </c>
      <c r="C363" s="4" t="s">
        <v>10</v>
      </c>
      <c r="D363" s="8" t="s">
        <v>843</v>
      </c>
      <c r="E363" s="4" t="s">
        <v>1818</v>
      </c>
      <c r="F363" s="6">
        <v>25600000</v>
      </c>
      <c r="G363" s="8">
        <v>120</v>
      </c>
      <c r="H363" s="10">
        <v>45908</v>
      </c>
      <c r="I363" s="10">
        <v>46022</v>
      </c>
      <c r="J363" s="12">
        <v>0</v>
      </c>
      <c r="K363" s="13">
        <f t="shared" si="12"/>
        <v>25600000</v>
      </c>
      <c r="L363" s="16">
        <f t="shared" si="13"/>
        <v>0</v>
      </c>
      <c r="M363" s="9">
        <v>0</v>
      </c>
      <c r="N363" s="9">
        <v>0</v>
      </c>
      <c r="O363" s="12">
        <v>0</v>
      </c>
      <c r="P363" s="13" t="s">
        <v>1826</v>
      </c>
      <c r="Q363" s="9" t="s">
        <v>69</v>
      </c>
      <c r="R363" s="7" t="s">
        <v>1839</v>
      </c>
    </row>
    <row r="364" spans="1:18" x14ac:dyDescent="0.25">
      <c r="A364" s="9" t="s">
        <v>1801</v>
      </c>
      <c r="B364" s="4" t="s">
        <v>117</v>
      </c>
      <c r="C364" s="4" t="s">
        <v>15</v>
      </c>
      <c r="D364" s="8" t="s">
        <v>1809</v>
      </c>
      <c r="E364" s="4" t="s">
        <v>1819</v>
      </c>
      <c r="F364" s="6">
        <v>475274324.69999999</v>
      </c>
      <c r="G364" s="8">
        <v>210</v>
      </c>
      <c r="H364" s="10">
        <v>45911</v>
      </c>
      <c r="I364" s="10">
        <v>46122</v>
      </c>
      <c r="J364" s="12">
        <v>0</v>
      </c>
      <c r="K364" s="13">
        <f t="shared" si="12"/>
        <v>475274324.69999999</v>
      </c>
      <c r="L364" s="16">
        <f t="shared" si="13"/>
        <v>0</v>
      </c>
      <c r="M364" s="9">
        <v>0</v>
      </c>
      <c r="N364" s="9">
        <v>0</v>
      </c>
      <c r="O364" s="12">
        <v>0</v>
      </c>
      <c r="P364" s="13" t="s">
        <v>1827</v>
      </c>
      <c r="Q364" s="9" t="s">
        <v>38</v>
      </c>
      <c r="R364" s="7" t="s">
        <v>1840</v>
      </c>
    </row>
    <row r="365" spans="1:18" x14ac:dyDescent="0.25">
      <c r="A365" s="9" t="s">
        <v>1802</v>
      </c>
      <c r="B365" s="4" t="s">
        <v>102</v>
      </c>
      <c r="C365" s="4" t="s">
        <v>10</v>
      </c>
      <c r="D365" s="8" t="s">
        <v>1810</v>
      </c>
      <c r="E365" s="4" t="s">
        <v>1820</v>
      </c>
      <c r="F365" s="6">
        <v>15143898</v>
      </c>
      <c r="G365" s="8">
        <v>90</v>
      </c>
      <c r="H365" s="10"/>
      <c r="I365" s="10"/>
      <c r="J365" s="12">
        <v>0</v>
      </c>
      <c r="K365" s="13">
        <f t="shared" si="12"/>
        <v>15143898</v>
      </c>
      <c r="L365" s="16">
        <f t="shared" si="13"/>
        <v>0</v>
      </c>
      <c r="M365" s="9">
        <v>0</v>
      </c>
      <c r="N365" s="9">
        <v>0</v>
      </c>
      <c r="O365" s="12">
        <v>0</v>
      </c>
      <c r="P365" s="13" t="s">
        <v>1828</v>
      </c>
      <c r="Q365" s="9" t="s">
        <v>1493</v>
      </c>
      <c r="R365" s="7" t="s">
        <v>1841</v>
      </c>
    </row>
    <row r="366" spans="1:18" x14ac:dyDescent="0.25">
      <c r="A366" s="9" t="s">
        <v>1803</v>
      </c>
      <c r="B366" s="4" t="s">
        <v>102</v>
      </c>
      <c r="C366" s="4" t="s">
        <v>10</v>
      </c>
      <c r="D366" s="8" t="s">
        <v>1811</v>
      </c>
      <c r="E366" s="4" t="s">
        <v>1821</v>
      </c>
      <c r="F366" s="6">
        <v>23555000</v>
      </c>
      <c r="G366" s="8">
        <v>105</v>
      </c>
      <c r="H366" s="10">
        <v>45925</v>
      </c>
      <c r="I366" s="10">
        <v>46022</v>
      </c>
      <c r="J366" s="12">
        <v>0</v>
      </c>
      <c r="K366" s="13">
        <f t="shared" si="12"/>
        <v>23555000</v>
      </c>
      <c r="L366" s="16">
        <f t="shared" si="13"/>
        <v>0</v>
      </c>
      <c r="M366" s="9">
        <v>0</v>
      </c>
      <c r="N366" s="9">
        <v>0</v>
      </c>
      <c r="O366" s="12">
        <v>0</v>
      </c>
      <c r="P366" s="13" t="s">
        <v>1829</v>
      </c>
      <c r="Q366" s="9" t="s">
        <v>1835</v>
      </c>
      <c r="R366" s="7" t="s">
        <v>1842</v>
      </c>
    </row>
    <row r="367" spans="1:18" x14ac:dyDescent="0.25">
      <c r="A367" s="9" t="s">
        <v>1804</v>
      </c>
      <c r="B367" s="4" t="s">
        <v>102</v>
      </c>
      <c r="C367" s="4" t="s">
        <v>10</v>
      </c>
      <c r="D367" s="8" t="s">
        <v>1812</v>
      </c>
      <c r="E367" s="4" t="s">
        <v>1820</v>
      </c>
      <c r="F367" s="6">
        <v>15143898</v>
      </c>
      <c r="G367" s="8">
        <v>90</v>
      </c>
      <c r="H367" s="10"/>
      <c r="I367" s="10"/>
      <c r="J367" s="12">
        <v>0</v>
      </c>
      <c r="K367" s="13">
        <f t="shared" si="12"/>
        <v>15143898</v>
      </c>
      <c r="L367" s="16">
        <f t="shared" si="13"/>
        <v>0</v>
      </c>
      <c r="M367" s="9">
        <v>0</v>
      </c>
      <c r="N367" s="9">
        <v>0</v>
      </c>
      <c r="O367" s="12">
        <v>0</v>
      </c>
      <c r="P367" s="13" t="s">
        <v>1830</v>
      </c>
      <c r="Q367" s="9" t="s">
        <v>1493</v>
      </c>
      <c r="R367" s="7" t="s">
        <v>1843</v>
      </c>
    </row>
    <row r="368" spans="1:18" x14ac:dyDescent="0.25">
      <c r="A368" s="9" t="s">
        <v>1805</v>
      </c>
      <c r="B368" s="4" t="s">
        <v>102</v>
      </c>
      <c r="C368" s="4" t="s">
        <v>10</v>
      </c>
      <c r="D368" s="8" t="s">
        <v>1813</v>
      </c>
      <c r="E368" s="4" t="s">
        <v>134</v>
      </c>
      <c r="F368" s="6">
        <v>83141686</v>
      </c>
      <c r="G368" s="8">
        <v>95</v>
      </c>
      <c r="H368" s="10">
        <v>45930</v>
      </c>
      <c r="I368" s="10">
        <v>46022</v>
      </c>
      <c r="J368" s="12">
        <v>0</v>
      </c>
      <c r="K368" s="13">
        <f t="shared" si="12"/>
        <v>83141686</v>
      </c>
      <c r="L368" s="16">
        <f t="shared" si="13"/>
        <v>0</v>
      </c>
      <c r="M368" s="9">
        <v>0</v>
      </c>
      <c r="N368" s="9">
        <v>0</v>
      </c>
      <c r="O368" s="12">
        <v>0</v>
      </c>
      <c r="P368" s="13" t="s">
        <v>1831</v>
      </c>
      <c r="Q368" s="9" t="s">
        <v>37</v>
      </c>
      <c r="R368" s="7" t="s">
        <v>1844</v>
      </c>
    </row>
    <row r="369" spans="1:18" x14ac:dyDescent="0.25">
      <c r="A369" s="9" t="s">
        <v>1806</v>
      </c>
      <c r="B369" s="4" t="s">
        <v>102</v>
      </c>
      <c r="C369" s="4" t="s">
        <v>10</v>
      </c>
      <c r="D369" s="8" t="s">
        <v>1814</v>
      </c>
      <c r="E369" s="4" t="s">
        <v>1820</v>
      </c>
      <c r="F369" s="6">
        <v>15143898</v>
      </c>
      <c r="G369" s="8">
        <v>90</v>
      </c>
      <c r="H369" s="10"/>
      <c r="I369" s="10"/>
      <c r="J369" s="12">
        <v>0</v>
      </c>
      <c r="K369" s="13">
        <f t="shared" si="12"/>
        <v>15143898</v>
      </c>
      <c r="L369" s="16">
        <f t="shared" si="13"/>
        <v>0</v>
      </c>
      <c r="M369" s="9">
        <v>0</v>
      </c>
      <c r="N369" s="9">
        <v>0</v>
      </c>
      <c r="O369" s="12">
        <v>0</v>
      </c>
      <c r="P369" s="13" t="s">
        <v>1832</v>
      </c>
      <c r="Q369" s="9" t="s">
        <v>1493</v>
      </c>
      <c r="R369" s="7" t="s">
        <v>1845</v>
      </c>
    </row>
    <row r="370" spans="1:18" x14ac:dyDescent="0.25">
      <c r="A370" s="9" t="s">
        <v>1807</v>
      </c>
      <c r="B370" s="4" t="s">
        <v>102</v>
      </c>
      <c r="C370" s="4" t="s">
        <v>10</v>
      </c>
      <c r="D370" s="8" t="s">
        <v>1815</v>
      </c>
      <c r="E370" s="4" t="s">
        <v>1822</v>
      </c>
      <c r="F370" s="6">
        <v>25239831</v>
      </c>
      <c r="G370" s="8">
        <v>90</v>
      </c>
      <c r="H370" s="10"/>
      <c r="I370" s="10"/>
      <c r="J370" s="12">
        <v>0</v>
      </c>
      <c r="K370" s="13">
        <f t="shared" si="12"/>
        <v>25239831</v>
      </c>
      <c r="L370" s="16">
        <f t="shared" si="13"/>
        <v>0</v>
      </c>
      <c r="M370" s="9">
        <v>0</v>
      </c>
      <c r="N370" s="9">
        <v>0</v>
      </c>
      <c r="O370" s="12">
        <v>0</v>
      </c>
      <c r="P370" s="13" t="s">
        <v>1833</v>
      </c>
      <c r="Q370" s="9" t="s">
        <v>37</v>
      </c>
      <c r="R370" s="7" t="s">
        <v>1846</v>
      </c>
    </row>
    <row r="372" spans="1:18" x14ac:dyDescent="0.25">
      <c r="K372" s="18"/>
    </row>
    <row r="373" spans="1:18" x14ac:dyDescent="0.25">
      <c r="K373" s="18"/>
    </row>
  </sheetData>
  <autoFilter ref="A2:R370" xr:uid="{00000000-0001-0000-0000-000000000000}"/>
  <mergeCells count="1">
    <mergeCell ref="A1:R1"/>
  </mergeCells>
  <phoneticPr fontId="5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14204E-FDF9-4EC8-8C70-6FE49961C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156389-73A4-4B72-9019-3ECFD39F0749}">
  <ds:schemaRefs>
    <ds:schemaRef ds:uri="http://schemas.microsoft.com/office/2006/metadata/properties"/>
    <ds:schemaRef ds:uri="http://schemas.microsoft.com/office/infopath/2007/PartnerControls"/>
    <ds:schemaRef ds:uri="5d8b30c2-141c-48e0-98f2-ab7e2be7561d"/>
  </ds:schemaRefs>
</ds:datastoreItem>
</file>

<file path=customXml/itemProps3.xml><?xml version="1.0" encoding="utf-8"?>
<ds:datastoreItem xmlns:ds="http://schemas.openxmlformats.org/officeDocument/2006/customXml" ds:itemID="{10050CAB-A667-4416-98D4-04B711F03D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8A</dc:creator>
  <cp:lastModifiedBy>Sandra Patricia Garcia Caceres</cp:lastModifiedBy>
  <dcterms:created xsi:type="dcterms:W3CDTF">2023-01-30T20:49:10Z</dcterms:created>
  <dcterms:modified xsi:type="dcterms:W3CDTF">2025-10-10T21:34:37Z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