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F15682BB-CC51-4A30-8D8A-449CA7C07783}" xr6:coauthVersionLast="36" xr6:coauthVersionMax="36" xr10:uidLastSave="{00000000-0000-0000-0000-000000000000}"/>
  <bookViews>
    <workbookView showHorizontalScroll="0" showVerticalScroll="0" showSheetTabs="0" xWindow="20370" yWindow="-120" windowWidth="25440" windowHeight="15270" xr2:uid="{00000000-000D-0000-FFFF-FFFF00000000}"/>
  </bookViews>
  <sheets>
    <sheet name="Hoja1" sheetId="1" r:id="rId1"/>
  </sheets>
  <definedNames>
    <definedName name="_xlnm._FilterDatabase" localSheetId="0" hidden="1">Hoja1!$A$2:$U$429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62" i="1" l="1"/>
  <c r="L131" i="1"/>
  <c r="K355" i="1"/>
  <c r="O355" i="1" s="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3" i="1"/>
  <c r="O64" i="1"/>
  <c r="O65" i="1"/>
  <c r="O67" i="1"/>
  <c r="O68" i="1"/>
  <c r="O69" i="1"/>
  <c r="O70" i="1"/>
  <c r="O71" i="1"/>
  <c r="O72" i="1"/>
  <c r="O73" i="1"/>
  <c r="O74" i="1"/>
  <c r="O75" i="1"/>
  <c r="O76" i="1"/>
  <c r="O77" i="1"/>
  <c r="O78" i="1"/>
  <c r="O79" i="1"/>
  <c r="O80" i="1"/>
  <c r="O81" i="1"/>
  <c r="O82" i="1"/>
  <c r="O83" i="1"/>
  <c r="O84" i="1"/>
  <c r="O85" i="1"/>
  <c r="O86" i="1"/>
  <c r="O87" i="1"/>
  <c r="O88" i="1"/>
  <c r="O89" i="1"/>
  <c r="O90" i="1"/>
  <c r="O91" i="1"/>
  <c r="O92"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8" i="1"/>
  <c r="O210" i="1"/>
  <c r="O211" i="1"/>
  <c r="O212" i="1"/>
  <c r="O213" i="1"/>
  <c r="O214" i="1"/>
  <c r="O215" i="1"/>
  <c r="O216"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5" i="1"/>
  <c r="O286" i="1"/>
  <c r="O287" i="1"/>
  <c r="O288" i="1"/>
  <c r="O289" i="1"/>
  <c r="O290" i="1"/>
  <c r="O291" i="1"/>
  <c r="O292" i="1"/>
  <c r="O293" i="1"/>
  <c r="O296" i="1"/>
  <c r="O297" i="1"/>
  <c r="O298" i="1"/>
  <c r="O299" i="1"/>
  <c r="O300" i="1"/>
  <c r="O301" i="1"/>
  <c r="O302" i="1"/>
  <c r="O304" i="1"/>
  <c r="O305" i="1"/>
  <c r="O306" i="1"/>
  <c r="O307" i="1"/>
  <c r="O308" i="1"/>
  <c r="O309" i="1"/>
  <c r="O311" i="1"/>
  <c r="O312" i="1"/>
  <c r="O313" i="1"/>
  <c r="O314" i="1"/>
  <c r="O315" i="1"/>
  <c r="O316" i="1"/>
  <c r="O317" i="1"/>
  <c r="O318" i="1"/>
  <c r="O319" i="1"/>
  <c r="O320" i="1"/>
  <c r="O321" i="1"/>
  <c r="O322" i="1"/>
  <c r="O323" i="1"/>
  <c r="O324" i="1"/>
  <c r="O325" i="1"/>
  <c r="O326" i="1"/>
  <c r="O327" i="1"/>
  <c r="O328" i="1"/>
  <c r="O329" i="1"/>
  <c r="O331" i="1"/>
  <c r="O332" i="1"/>
  <c r="O333" i="1"/>
  <c r="O334" i="1"/>
  <c r="O336" i="1"/>
  <c r="O337" i="1"/>
  <c r="O338" i="1"/>
  <c r="O339" i="1"/>
  <c r="O341" i="1"/>
  <c r="O343" i="1"/>
  <c r="O344" i="1"/>
  <c r="O345" i="1"/>
  <c r="O346" i="1"/>
  <c r="O347" i="1"/>
  <c r="O348" i="1"/>
  <c r="O351" i="1"/>
  <c r="O352" i="1"/>
  <c r="O353" i="1"/>
  <c r="O354" i="1"/>
  <c r="O356" i="1"/>
  <c r="O358" i="1"/>
  <c r="O360" i="1"/>
  <c r="O361" i="1"/>
  <c r="O362" i="1"/>
  <c r="O363" i="1"/>
  <c r="O364" i="1"/>
  <c r="O365" i="1"/>
  <c r="O366" i="1"/>
  <c r="O367" i="1"/>
  <c r="O368" i="1"/>
  <c r="O369" i="1"/>
  <c r="O371" i="1"/>
  <c r="O372" i="1"/>
  <c r="O373" i="1"/>
  <c r="O374" i="1"/>
  <c r="O375" i="1"/>
  <c r="O376" i="1"/>
  <c r="O377" i="1"/>
  <c r="O378" i="1"/>
  <c r="O379" i="1"/>
  <c r="O380" i="1"/>
  <c r="O381" i="1"/>
  <c r="O384" i="1"/>
  <c r="O386" i="1"/>
  <c r="O387" i="1"/>
  <c r="O388" i="1"/>
  <c r="O389" i="1"/>
  <c r="O391" i="1"/>
  <c r="O392" i="1"/>
  <c r="O393" i="1"/>
  <c r="O394" i="1"/>
  <c r="O395" i="1"/>
  <c r="O396" i="1"/>
  <c r="O397" i="1"/>
  <c r="O398" i="1"/>
  <c r="O399" i="1"/>
  <c r="O400" i="1"/>
  <c r="O401" i="1"/>
  <c r="O403" i="1"/>
  <c r="O404" i="1"/>
  <c r="O405" i="1"/>
  <c r="O411" i="1"/>
  <c r="O412" i="1"/>
  <c r="O413" i="1"/>
  <c r="O414" i="1"/>
  <c r="O415" i="1"/>
  <c r="O416" i="1"/>
  <c r="O417" i="1"/>
  <c r="O418" i="1"/>
  <c r="O419" i="1"/>
  <c r="O420" i="1"/>
  <c r="O421" i="1"/>
  <c r="O422" i="1"/>
  <c r="O426" i="1"/>
  <c r="O429" i="1"/>
  <c r="O4" i="1"/>
  <c r="O5" i="1"/>
  <c r="O7" i="1"/>
  <c r="O10" i="1"/>
  <c r="O11" i="1"/>
  <c r="O14" i="1"/>
  <c r="O15" i="1"/>
  <c r="O16" i="1"/>
  <c r="O3" i="1"/>
  <c r="L429" i="1"/>
  <c r="L426" i="1"/>
  <c r="L400" i="1"/>
  <c r="L388" i="1"/>
  <c r="L374" i="1"/>
  <c r="L367" i="1"/>
  <c r="L341" i="1"/>
  <c r="L338" i="1"/>
  <c r="L320" i="1"/>
  <c r="L316" i="1"/>
  <c r="L153" i="1"/>
  <c r="L140" i="1"/>
  <c r="L134" i="1"/>
  <c r="L125" i="1"/>
  <c r="L120" i="1"/>
  <c r="O61" i="1" l="1"/>
  <c r="L414" i="1"/>
  <c r="L411" i="1"/>
  <c r="K349" i="1"/>
  <c r="O349" i="1" s="1"/>
  <c r="K340" i="1"/>
  <c r="O340" i="1" s="1"/>
  <c r="R6" i="1"/>
  <c r="L412" i="1"/>
  <c r="L413" i="1"/>
</calcChain>
</file>

<file path=xl/sharedStrings.xml><?xml version="1.0" encoding="utf-8"?>
<sst xmlns="http://schemas.openxmlformats.org/spreadsheetml/2006/main" count="3503" uniqueCount="2106">
  <si>
    <t>No. CONTRATO</t>
  </si>
  <si>
    <t>MODALIDAD CONTRATACIÓN</t>
  </si>
  <si>
    <t>NATURALEZA DEL CONTRATO</t>
  </si>
  <si>
    <t>NOMBRE CONTRATISTA</t>
  </si>
  <si>
    <t>OBJETO CONTRATO</t>
  </si>
  <si>
    <t>VALOR INICIAL PACTADO</t>
  </si>
  <si>
    <t>PLAZO O DURACIÓN CONTRATO EN DIAS</t>
  </si>
  <si>
    <t>FECHA DE PERFECCIONAMIENTO</t>
  </si>
  <si>
    <t>NUMERO PROCESO SECOP</t>
  </si>
  <si>
    <t>ENLACE SECOP SOPORTES EJECUCIÓN CONTRATO</t>
  </si>
  <si>
    <t>CD - CONTRATACION DIRECTA</t>
  </si>
  <si>
    <t>SERVICIOS PROFESIONALES  </t>
  </si>
  <si>
    <t>SERVICIOS APOYO A LA GESTION DE LA ENTIDAD (SERVICIOS ADMINISTRATIVOS)  </t>
  </si>
  <si>
    <t>AMP - ACUERDO MARCO DE PRECIOS</t>
  </si>
  <si>
    <t>OTROS SUMINISTROS  </t>
  </si>
  <si>
    <t>ARRENDAMIENTO DE BIENES INMUEBLES  </t>
  </si>
  <si>
    <t>214-2024</t>
  </si>
  <si>
    <t>215-2024</t>
  </si>
  <si>
    <t>216-2024</t>
  </si>
  <si>
    <t>217-2024</t>
  </si>
  <si>
    <t>218-2024</t>
  </si>
  <si>
    <t>219-2024</t>
  </si>
  <si>
    <t>220-2024</t>
  </si>
  <si>
    <t>221-2024</t>
  </si>
  <si>
    <t>222-2024</t>
  </si>
  <si>
    <t>223-2024</t>
  </si>
  <si>
    <t>225-2024</t>
  </si>
  <si>
    <t>226-2024</t>
  </si>
  <si>
    <t>227-2024</t>
  </si>
  <si>
    <t>228-2024</t>
  </si>
  <si>
    <t>229-2024</t>
  </si>
  <si>
    <t>232-2024</t>
  </si>
  <si>
    <t>233-2024</t>
  </si>
  <si>
    <t>234-2024</t>
  </si>
  <si>
    <t>235-2024</t>
  </si>
  <si>
    <t>LAURA CAMILA RIOS BORRAEZ</t>
  </si>
  <si>
    <t>DIANA MILENA MATTA RUBIANO</t>
  </si>
  <si>
    <t>CLAUDIA PATRICIA CORREDOR PAMPLONA</t>
  </si>
  <si>
    <t>UT Soft IG 3</t>
  </si>
  <si>
    <t>CARLOS JULIO RESTREPO HUERTAS</t>
  </si>
  <si>
    <t>DEIVY EDUARDO GÓMEZ CASTILLO</t>
  </si>
  <si>
    <t>NUBIA ALEJANDRA ROJAS NIÑO</t>
  </si>
  <si>
    <t>DAVID HERNANDO BELLO LADINO</t>
  </si>
  <si>
    <t>MARIA CAMILA GAFARO MOLINARES</t>
  </si>
  <si>
    <t>JOSE GREGORIO RINCON ALBARRACIN</t>
  </si>
  <si>
    <t>MARTHA NIDIA CALVO CANO</t>
  </si>
  <si>
    <t>ANA MIREYA VILLAMIL OSPINA</t>
  </si>
  <si>
    <t>IVAN RENE ROJAS CORDOBA</t>
  </si>
  <si>
    <t>IVAN CAMILO CALDERON RUBIANO</t>
  </si>
  <si>
    <t>OSCAR EDUARDO SOTO VELASCO VELASCO</t>
  </si>
  <si>
    <t>ESRI COLOMBIA SAS</t>
  </si>
  <si>
    <t>MARIA ANGELICA JIMENEZ GUTIERREZ</t>
  </si>
  <si>
    <t>GABRIEL HERRERA POTEL</t>
  </si>
  <si>
    <t xml:space="preserve">WILLIAN EDUARDO OBANDO GOMEZ </t>
  </si>
  <si>
    <t>LAURA ALEJANDRA ARBELÁEZ CANCELADA</t>
  </si>
  <si>
    <t>PRESTACIÓN DE SERVICIOS DE APOYO A LA GESTIÓN PARA ADELANTAR ACTIVIDADES COMO TÉCNICO EN TEMAS RELACIONADOS CON LA ATENCIÓN A LAS SOLICITUDES DE LOS CIUDADANOS, LAS CUALES SON INSTAURADAS A TRAVÉS DE LOS DIFERENTES CANALES DISPUESTOS POR LA UAECD.</t>
  </si>
  <si>
    <t>PRESTACIÓN DE SERVICIOS DE APOYO A LA GESTIÓN PARA ADELANTAR ACTIVIDADES COMO TÉCNICO EN TEMAS RELACIONADOS CON LA ATENCIÓN A LAS SOLICITUDES DE LOS CIUDADANOS, LAS CUALES SON INSTAURADAS A TRAVÉS DE LOS DIFERENTES CANALES DISPUESTOS POR LA UAECD</t>
  </si>
  <si>
    <t>ADQUISICIÓN DE LICENCIAMIENTO DE OFFICE 365.</t>
  </si>
  <si>
    <t>ARRENDAMIENTO DE SEDE EN EL MUNICIPIO DE SANTA ROSA DE CABAL, PARA EL DESARROLLO DEL PROYECTO.</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</si>
  <si>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</si>
  <si>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PRESTACIÓN DE SERVICIOS PROFESIONALES ASOCIADOS A TEMAS JURÍDICOS REQUERIDOS EN LAS ACTIVIDADES QUE SE DESARROLLAN PARA LA CONTRATACIÓN DE RECURSOS NECESARIOS PARA EL PROCESO DE GESTIÓN CATASTRAL, EN EL MARCO DEL FORTALECIMIENTO DE LA GESTIÓN CATASTRAL CON ENFOQUE MULTIPROPÓSITO EN BOGOTÁ D.C</t>
  </si>
  <si>
    <t>PRESTACIÓN DE SERVICIOS PROFESIONALES PARA APOYAR AL PROCESO DE GESTIÓN DE INFORMACIÓN GEOGRÁFICA EN EL DESARROLLO DE SOFTWARE Y ADMINISTRACIÓN A NIVEL DE BACKEND DE LAS APLICACIONES Y DEMÁS RECURSOS TECNOLÓGICOS DE LA IDE DE BOGOTÁ</t>
  </si>
  <si>
    <t>PRESTACIÓN DE SERVICIOS PROFESIONALES A LA UAECD EN LA ELABORACIÓN DE ESTRATEGIAS Y ACTIVIDADES SOBRE LAS NECESIDADES DE COMUNICACIÓN INTERNA DE LA ENTIDAD, ASÍ COMO REALIZAR ACTIVIDADES DE PERIODISMO Y CREACIÓN DE CONTENIDO INSTITUCIONAL.</t>
  </si>
  <si>
    <t>PRESTACIÓN DE SERVICIOS PROFESIONALES PARA APOYAR AL PROCESO DE GESTIÓN DE INFORMACIÓN GEOGRÁFICA EN EL DESARROLLO DE SOFTWARE Y ADMINISTRACIÓN A NIVEL DE FRONTEND DE LAS APLICACIONES Y DEMÁS RECURSOS TECNOLÓGICOS DE LA IDE DE BOGOTÁ.</t>
  </si>
  <si>
    <t>PRESTACIÓN DE SERVICIOS DE APOYO A LA GESTIÓN COMO AUXILIAR DE SERVICIOS GENERALES EN LOS TERRITORIOS DONDE LA UAECD PRESTE SUS SERVICIOS COMO OPERADOR Y/O GESTOR CATASTRAL.</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</si>
  <si>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</si>
  <si>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PRESTACION DE SERVICIOS DE APOYO A LA GESTION EN TRANSFERENCIAS, SOPORTE OPERATIVO, ACTIVIDADES DE ARCHIVO Y DOCUMENTACION QUE SEAN REQUERIDAS POR EL PROCESO DE GESTION CATASTRAL, EN EL MARCO DEL FORTALECIMIENTO DE LA GESTION CATASTRAL CON ENFOQUE MULTIPROPOSITO EN BOGOTÁ D.C.</t>
  </si>
  <si>
    <t>PRESTACIÓN DE SERVICIOS DE APOYO A LA GESTIÓN DESDE EL COMPONENTE ECONÓMICO VALUATORIO EN DESARROLLO DE LAS ACTIVIDADES DE CONSERVACIÓN REQUERIDAS EN EL MARCO DEL PROCESO DE GESTIÓN CATASTRAL EN LOS TERRITORIOS DONDE LA UAECD ES GESTOR Y/U OPERADOR CATASTRAL</t>
  </si>
  <si>
    <t>PRESTACIÓN DE SERVICIOS DE APOYO A LA GESTIÓN DESDE EL COMPONENTE ECONÓMICO VALUATORIO EN DESARROLLO DE LAS ACTIVIDADES DE CONSERVACIÓN REQUERIDAS EN EL MARCO DEL PROCESO DE GESTIÓN CATASTRAL EN LOS TERRITORIOS DONDE LA UAECD ES GESTOR Y/U OPERADOR CATASTRAL.</t>
  </si>
  <si>
    <t>PRESTACION DE SERVICIOS PARA LOS PRODUCTOS ARCGIS - ELA PARA LA UAECD</t>
  </si>
  <si>
    <t>PRESTACIÓN DE SERVICIOS PROFESIONALES ASOCIADOS A MONITOREAR Y CONTROLAR LOS TEMAS JURÍDICOS QUE SEAN COMPETENCIA DE LA SUBGERENCIA DE INFORMACIÓN FÍSICA Y JURÍDICA, EN EL MARCO DEL FORTALECIMIENTO DE LA GESTIÓN CATASTRAL CON ENFOQUE MULTIPROPÓSITO EN BOGOTÁ D.C</t>
  </si>
  <si>
    <t>PRESTACIÓN DE SERVICIOS PROFESIONALES PARA LA ESTRUCTURACIÓN Y SEGUIMIENTO DE LA ACTUALIZACIÓN CATASTRAL, EN EL MARCO DEL FORTALECIMIENTO DE LA GESTIÓN CATASTRAL CON ENFOQUE MULTIPROPÓSITO EN BOGOTÁ D.C</t>
  </si>
  <si>
    <t>PRESTACIÓN DE SERVICIOS DE APOYO A LA GESTIÓN PARA LA CONSOLIDACIÓN Y ACTUALIZACIÓN DE LAS BASES DE DATOS DEL PROCESO GESTIÓN FINANCIERA DE LA UAECD</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</si>
  <si>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</si>
  <si>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UAECD-CD-212-2024</t>
  </si>
  <si>
    <t>UAECD-CD-213-2024</t>
  </si>
  <si>
    <t>UAECD-CD-214-2024</t>
  </si>
  <si>
    <t>OC 125346</t>
  </si>
  <si>
    <t>UAECD-CD-215-2024</t>
  </si>
  <si>
    <t>UAECD-CD-216-2024</t>
  </si>
  <si>
    <t>UAECD-CD-217-2024</t>
  </si>
  <si>
    <t>UAECD-CD-218-2024</t>
  </si>
  <si>
    <t>UAECD-CD-219-2024</t>
  </si>
  <si>
    <t>UAECD-CD-220-2024</t>
  </si>
  <si>
    <t>UAECD-CD-222-2024</t>
  </si>
  <si>
    <t>UAECD-CD-223-2024</t>
  </si>
  <si>
    <t>UAECD-CD-224-2024</t>
  </si>
  <si>
    <t>UAECD-CD-225-2024</t>
  </si>
  <si>
    <t>OC 125877</t>
  </si>
  <si>
    <t>UAECD-CD-228-2024</t>
  </si>
  <si>
    <t>UAECD-CD-229-2024</t>
  </si>
  <si>
    <t>UAECD-CD-230-2024</t>
  </si>
  <si>
    <t>UAECD-CD-231-2024</t>
  </si>
  <si>
    <t>https://community.secop.gov.co/Public/Tendering/ContractNoticePhases/View?PPI=CO1.PPI.30268072&amp;isFromPublicArea=True&amp;isModal=False</t>
  </si>
  <si>
    <t>https://community.secop.gov.co/Public/Tendering/ContractNoticePhases/View?PPI=CO1.PPI.30268586&amp;isFromPublicArea=True&amp;isModal=False</t>
  </si>
  <si>
    <t>https://community.secop.gov.co/Public/Tendering/ContractNoticePhases/View?PPI=CO1.PPI.30271205&amp;isFromPublicArea=True&amp;isModal=False</t>
  </si>
  <si>
    <t>https://colombiacompra.coupahost.com/order_headers/125346</t>
  </si>
  <si>
    <t>https://community.secop.gov.co/Public/Tendering/ContractNoticePhases/View?PPI=CO1.PPI.30359669&amp;isFromPublicArea=True&amp;isModal=False</t>
  </si>
  <si>
    <t>https://community.secop.gov.co/Public/Tendering/ContractNoticePhases/View?PPI=CO1.PPI.30432539&amp;isFromPublicArea=True&amp;isModal=False</t>
  </si>
  <si>
    <t>https://community.secop.gov.co/Public/Tendering/ContractNoticePhases/View?PPI=CO1.PPI.30433369&amp;isFromPublicArea=True&amp;isModal=False</t>
  </si>
  <si>
    <t>https://community.secop.gov.co/Public/Tendering/ContractNoticePhases/View?PPI=CO1.PPI.30432576&amp;isFromPublicArea=True&amp;isModal=False</t>
  </si>
  <si>
    <t>https://community.secop.gov.co/Public/Tendering/ContractNoticePhases/View?PPI=CO1.PPI.30467756&amp;isFromPublicArea=True&amp;isModal=False</t>
  </si>
  <si>
    <t>https://community.secop.gov.co/Public/Tendering/ContractNoticePhases/View?PPI=CO1.PPI.30471294&amp;isFromPublicArea=True&amp;isModal=False</t>
  </si>
  <si>
    <t>https://community.secop.gov.co/Public/Tendering/ContractNoticePhases/View?PPI=CO1.PPI.30479350&amp;isFromPublicArea=True&amp;isModal=False</t>
  </si>
  <si>
    <t>https://community.secop.gov.co/Public/Tendering/ContractNoticePhases/View?PPI=CO1.PPI.30488072&amp;isFromPublicArea=True&amp;isModal=False</t>
  </si>
  <si>
    <t>https://community.secop.gov.co/Public/Tendering/ContractNoticePhases/View?PPI=CO1.PPI.30518961&amp;isFromPublicArea=True&amp;isModal=False</t>
  </si>
  <si>
    <t>https://community.secop.gov.co/Public/Tendering/ContractNoticePhases/View?PPI=CO1.PPI.30520517&amp;isFromPublicArea=True&amp;isModal=False</t>
  </si>
  <si>
    <t>https://colombiacompra.coupahost.com/order_headers/125877</t>
  </si>
  <si>
    <t>https://community.secop.gov.co/Public/Tendering/ContractNoticePhases/View?PPI=CO1.PPI.30584591&amp;isFromPublicArea=True&amp;isModal=False</t>
  </si>
  <si>
    <t>https://community.secop.gov.co/Public/Tendering/ContractNoticePhases/View?PPI=CO1.PPI.30583724&amp;isFromPublicArea=True&amp;isModal=False</t>
  </si>
  <si>
    <t>https://community.secop.gov.co/Public/Tendering/ContractNoticePhases/View?PPI=CO1.PPI.30583286&amp;isFromPublicArea=True&amp;isModal=False</t>
  </si>
  <si>
    <t>https://community.secop.gov.co/Public/Tendering/ContractNoticePhases/View?PPI=CO1.PPI.30584926&amp;isFromPublicArea=True&amp;isModal=False</t>
  </si>
  <si>
    <t>OTROS SERVICIOS  </t>
  </si>
  <si>
    <t>236-2024</t>
  </si>
  <si>
    <t>237-2024</t>
  </si>
  <si>
    <t>238-2024</t>
  </si>
  <si>
    <t>239-2024</t>
  </si>
  <si>
    <t>240-2024</t>
  </si>
  <si>
    <t>242-2024</t>
  </si>
  <si>
    <t>243-2024</t>
  </si>
  <si>
    <t>244-2024</t>
  </si>
  <si>
    <t>245-2024</t>
  </si>
  <si>
    <t>246-2024</t>
  </si>
  <si>
    <t>247-2024</t>
  </si>
  <si>
    <t>248-2024</t>
  </si>
  <si>
    <t>249-2024</t>
  </si>
  <si>
    <t>250-2024</t>
  </si>
  <si>
    <t>251-2024</t>
  </si>
  <si>
    <t>252-2024</t>
  </si>
  <si>
    <t>253-2024</t>
  </si>
  <si>
    <t>254-2024</t>
  </si>
  <si>
    <t>255-2024</t>
  </si>
  <si>
    <t>256-2024</t>
  </si>
  <si>
    <t>257-2024</t>
  </si>
  <si>
    <t>258-2024</t>
  </si>
  <si>
    <t>259-2024</t>
  </si>
  <si>
    <t>261-2024</t>
  </si>
  <si>
    <t>262-2024</t>
  </si>
  <si>
    <t>263-2024</t>
  </si>
  <si>
    <t>264-2024</t>
  </si>
  <si>
    <t>265-2024</t>
  </si>
  <si>
    <t>266-2024</t>
  </si>
  <si>
    <t>267-2024</t>
  </si>
  <si>
    <t>268-2024</t>
  </si>
  <si>
    <t>269-2024</t>
  </si>
  <si>
    <t>270-2024</t>
  </si>
  <si>
    <t>271-2024</t>
  </si>
  <si>
    <t>272-2024</t>
  </si>
  <si>
    <t>273-2024</t>
  </si>
  <si>
    <t>274-2024</t>
  </si>
  <si>
    <t>275-2024</t>
  </si>
  <si>
    <t>276-2024</t>
  </si>
  <si>
    <t>277-2024</t>
  </si>
  <si>
    <t>278-2024</t>
  </si>
  <si>
    <t>279-2024</t>
  </si>
  <si>
    <t>280-2024</t>
  </si>
  <si>
    <t>281-2024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</si>
  <si>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</si>
  <si>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</si>
  <si>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</si>
  <si>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</si>
  <si>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</si>
  <si>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</si>
  <si>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</si>
  <si>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</si>
  <si>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</si>
  <si>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</si>
  <si>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</si>
  <si>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</si>
  <si>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</si>
  <si>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</si>
  <si>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</si>
  <si>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</si>
  <si>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</si>
  <si>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</si>
  <si>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</si>
  <si>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</si>
  <si>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</si>
  <si>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</si>
  <si>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</si>
  <si>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</si>
  <si>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</si>
  <si>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</si>
  <si>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</si>
  <si>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</si>
  <si>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</si>
  <si>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</si>
  <si>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</si>
  <si>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</si>
  <si>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</si>
  <si>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</si>
  <si>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</si>
  <si>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</si>
  <si>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319-3024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</si>
  <si>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</si>
  <si>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</si>
  <si>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</si>
  <si>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</si>
  <si>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</si>
  <si>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</si>
  <si>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</si>
  <si>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</si>
  <si>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</si>
  <si>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</si>
  <si>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</si>
  <si>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</si>
  <si>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</si>
  <si>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</si>
  <si>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</si>
  <si>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</si>
  <si>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</si>
  <si>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</si>
  <si>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</si>
  <si>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</si>
  <si>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</si>
  <si>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</si>
  <si>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</si>
  <si>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</si>
  <si>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</si>
  <si>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</si>
  <si>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</si>
  <si>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</si>
  <si>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</si>
  <si>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</si>
  <si>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</si>
  <si>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</si>
  <si>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</si>
  <si>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</si>
  <si>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</si>
  <si>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</si>
  <si>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</si>
  <si>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</si>
  <si>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</si>
  <si>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</si>
  <si>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</si>
  <si>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</si>
  <si>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</si>
  <si>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</si>
  <si>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</si>
  <si>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</si>
  <si>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</si>
  <si>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368-2024</t>
  </si>
  <si>
    <t>370-2024</t>
  </si>
  <si>
    <t>372-2024</t>
  </si>
  <si>
    <t>373-2024</t>
  </si>
  <si>
    <t>374-2024</t>
  </si>
  <si>
    <t>375-2024</t>
  </si>
  <si>
    <t>376-2024</t>
  </si>
  <si>
    <t>378-2024</t>
  </si>
  <si>
    <t>379-2024</t>
  </si>
  <si>
    <t>380-2024</t>
  </si>
  <si>
    <t>383-2024</t>
  </si>
  <si>
    <t>387-2024</t>
  </si>
  <si>
    <t>LP - LICITACION PUBLICA</t>
  </si>
  <si>
    <t>SUMINISTRO DE SERVICIO DE VIGILANCIA  </t>
  </si>
  <si>
    <t>SUMINISTRO DE SERVICIO DE ASEO  </t>
  </si>
  <si>
    <t>LUZ PILAR TORRES FONSECA</t>
  </si>
  <si>
    <t>NOHORA ISABEL ARIZA PEREZ</t>
  </si>
  <si>
    <t>FREDY ARNULFO MASMELA MASMELA</t>
  </si>
  <si>
    <t>CRISTIAN JAVIER GÓMEZ CASTIBLANCO</t>
  </si>
  <si>
    <t>JUAN FRANCISCO LOPEZ PRADA</t>
  </si>
  <si>
    <t>TATIANA JUDITH ARDILA PALLARES</t>
  </si>
  <si>
    <t>LIBORIO NOEL MONCALEANO OSPINA</t>
  </si>
  <si>
    <t>LAURA VIVIANA CRUZ MARTINEZ</t>
  </si>
  <si>
    <t>DIEGO ARMANDO CALVO VILLOTA</t>
  </si>
  <si>
    <t>ELSA MARÍA VILLAGRÁN CASTILLO</t>
  </si>
  <si>
    <t>KENIA LIZETH SILVA RINCON</t>
  </si>
  <si>
    <t>YENNY VIVIANA FORERO RAMIREZ</t>
  </si>
  <si>
    <t>GLADYS STELLA GUTIERREZ CEPEDA</t>
  </si>
  <si>
    <t>RUTH MILENA GÚZMAN SÚAREZ</t>
  </si>
  <si>
    <t>NICOLAS NUÑEZ AMORTEGUI</t>
  </si>
  <si>
    <t>DIANA ALEXANDRA CHINGATÉ CACERES</t>
  </si>
  <si>
    <t>ANDRES PARRA MENDEZ</t>
  </si>
  <si>
    <t>CAMILO ANDRES GUZMAN MELO</t>
  </si>
  <si>
    <t>FRANCY LEGGIOLA ROJAS PINILLA</t>
  </si>
  <si>
    <t>CLARENA ROZO MARTINEZ</t>
  </si>
  <si>
    <t>KAREN JIMENA SOLANO FERNANDEZ</t>
  </si>
  <si>
    <t>ANDREA PAOLA VELASCO PINEDA</t>
  </si>
  <si>
    <t>GUILLERMO ALBERTO VARGAS LEON</t>
  </si>
  <si>
    <t xml:space="preserve">ESTEBAN LEONARDO CARREÑO CUERVO </t>
  </si>
  <si>
    <t>RENE MAURICIO REYES MURILLO</t>
  </si>
  <si>
    <t>IVAN SANTIAGO VILLAMIZAR URBINA</t>
  </si>
  <si>
    <t>LESLIE JULIETH MARÍN VELASQUEZ</t>
  </si>
  <si>
    <t>CESAR EDUARDO RODRÍGUEZ PINZON</t>
  </si>
  <si>
    <t>NELSON JAVIER MORALES MELO</t>
  </si>
  <si>
    <t xml:space="preserve">MARTHA LEONOR CASTILLO </t>
  </si>
  <si>
    <t>SERGIO DAVID ROMERO HERNÁNDEZ</t>
  </si>
  <si>
    <t>CARLOS ALBERTO RINCON VALDERRAMA</t>
  </si>
  <si>
    <t>MARIA ISABEL ORTIZ FERNANDEZ</t>
  </si>
  <si>
    <t>FRANCISCO ANTONIO COLORADO MUÑOZ</t>
  </si>
  <si>
    <t>DIANA PATRICIA PINEDA GUZMAN</t>
  </si>
  <si>
    <t>CARLOS ANDRES JIMENEZ ACOSTA</t>
  </si>
  <si>
    <t>WILSON ANDRES AGUIRRE ROMERO</t>
  </si>
  <si>
    <t>MARIA TERESA CABEZAS BERMUDEZ</t>
  </si>
  <si>
    <t>JENNY ALEXANDRA JIMENEZ MARIÑO</t>
  </si>
  <si>
    <t>FERNANDO SIERRA VARGAS</t>
  </si>
  <si>
    <t>NESTOR ANDRES JAMAICA PAIPA</t>
  </si>
  <si>
    <t>YURLEY VERGEL VACA</t>
  </si>
  <si>
    <t>LUISA PAOLA HERRERA ROJAS</t>
  </si>
  <si>
    <t>WILLIAM ALBERTO GARCIA MORENO</t>
  </si>
  <si>
    <t>ANDRÉS IVÁN OBANDO PATIÑO</t>
  </si>
  <si>
    <t>XIOMARA VALENTINA GUTIERREZ MORA</t>
  </si>
  <si>
    <t xml:space="preserve">CESAR AUGUSTO BULLA RODRIGUEZ </t>
  </si>
  <si>
    <t>CARLOS MARIO LATORRE GONZALEZ</t>
  </si>
  <si>
    <t>MARÍA CAROLINA RUEDA PÉREZ</t>
  </si>
  <si>
    <t>CLAUDIA ALEJANDRA RINCON MOLINA</t>
  </si>
  <si>
    <t>CRISTIAN CAMILO JIMENEZ AVILA</t>
  </si>
  <si>
    <t>KEVIN FRANCISCO ARBELAEZ BOHORQUEZ</t>
  </si>
  <si>
    <t>CECILIA MARIA OCAMPO BOHORQUEZ</t>
  </si>
  <si>
    <t>NAYIVER GUEVARA ROJAS</t>
  </si>
  <si>
    <t>JULIÁN CAMILO PINZÓN ROJAS</t>
  </si>
  <si>
    <t>LUZ ADRIANA DURAN GALEANO</t>
  </si>
  <si>
    <t>GINA MARCELA MELENDEZ FUENTES</t>
  </si>
  <si>
    <t>CHRISTIAN DAVID MORENO RIVERA</t>
  </si>
  <si>
    <t>OLGA ALEXANDRA MARTINEZ</t>
  </si>
  <si>
    <t>PABLO ARTURO MONTENEGRO CANO</t>
  </si>
  <si>
    <t>ANDRES FELIPE HOYOS NARANJO</t>
  </si>
  <si>
    <t>DANIELA GALVEZ VALLEJO</t>
  </si>
  <si>
    <t>ANGIE KATERINE DIAZ QUISOBONI</t>
  </si>
  <si>
    <t xml:space="preserve">WILDER ANDRÉS OLAYA PINZÓN </t>
  </si>
  <si>
    <t>EDUARDO SIERRA ZAMORA</t>
  </si>
  <si>
    <t>LUISA FERNANDA CARRILLO CORREDOR</t>
  </si>
  <si>
    <t xml:space="preserve">DAVID SANTIAGO ORTIZ PACHECO </t>
  </si>
  <si>
    <t>IVONNE JENNIFER CUBIDES DAZA</t>
  </si>
  <si>
    <t>SILVIO ALFREDO PADRÓN HERNÁNDEZ</t>
  </si>
  <si>
    <t>OSCAR FERNANDO LOPEZ LASPRILLA</t>
  </si>
  <si>
    <t>NICOLÁS CRUZ ECHEVERRI</t>
  </si>
  <si>
    <t>DUVERNEY SÁNCHEZ LOPEZ</t>
  </si>
  <si>
    <t>ELSA ROCIO RAMÍREZ VALENCIA</t>
  </si>
  <si>
    <t xml:space="preserve">HAROLD JOHANNY ARANGO BUENAVENTURA </t>
  </si>
  <si>
    <t>DIANA LUCÍA CASTRO ARENAS</t>
  </si>
  <si>
    <t xml:space="preserve">ANYI DANIELA HERNÁNDEZ MARÍN </t>
  </si>
  <si>
    <t>JEISON ANDRÉS GÓMEZ OSPINA</t>
  </si>
  <si>
    <t xml:space="preserve">MARÍA ELENA ÁLVAREZ GARCÍA </t>
  </si>
  <si>
    <t xml:space="preserve">JOHAN ALBERTO ALONSO GARCÍA </t>
  </si>
  <si>
    <t>JORGE JULIAN SALAZAR CARDONA</t>
  </si>
  <si>
    <t>MARÍA JOSÉ GIRANDO GUTIÉRREZ</t>
  </si>
  <si>
    <t>JUAN DIEGO JARAMLLO SILVA</t>
  </si>
  <si>
    <t>JUAN DIEGO RIVERA GIRALDO</t>
  </si>
  <si>
    <t>OMAR OBDULIO NIÑO LARA</t>
  </si>
  <si>
    <t xml:space="preserve">DABY DAHIAN FLOREZ SOLÓRZANO </t>
  </si>
  <si>
    <t>KAREN LIZETH CHAVEZ PEREZ</t>
  </si>
  <si>
    <t>BRAINN STEWART LÓPEZ LEÓN</t>
  </si>
  <si>
    <t>JOSHUA FELIPE OCHOA TAUSA</t>
  </si>
  <si>
    <t>JENNY ARISMEDY RIVAS ALVARADO</t>
  </si>
  <si>
    <t>LINA MARIA MURCIA GOMEZ</t>
  </si>
  <si>
    <t>LUIS ALEJANDRO QUIGUANTAR CAIPE</t>
  </si>
  <si>
    <t>DIANA MARCELA RODRÍGUEZ HERNÁNDEZ</t>
  </si>
  <si>
    <t>LUZ ADRIANA GOMEZ SIERRA</t>
  </si>
  <si>
    <t>ANGIE CATHERINE OSPINA ORTIZ</t>
  </si>
  <si>
    <t>WILMER GARZON CLAVIJO</t>
  </si>
  <si>
    <t>VALENTINA HERRERA MARIN</t>
  </si>
  <si>
    <t>EDWIN DIAZ PAEZ</t>
  </si>
  <si>
    <t>JAVIER OSWALDO PARRA CARDENAS</t>
  </si>
  <si>
    <t>UNION TEMPORAL UAECD C365</t>
  </si>
  <si>
    <t>OLIVIA LIZETH LEAL ARTURO</t>
  </si>
  <si>
    <t>FRANCISCO JAVIER LARA CASTILLO</t>
  </si>
  <si>
    <t>GABRIEL ANTONIO VALLEJO HERNANDEZ</t>
  </si>
  <si>
    <t>HEDSON ALEJANDRO RODRIGUEZ GARCIA</t>
  </si>
  <si>
    <t>YENNY PAOLA MESA AGUIRRE</t>
  </si>
  <si>
    <t>JOHANNA ALEXANDRA RAMIREZ BELTRAN</t>
  </si>
  <si>
    <t>RAQUEL AMADO TORRES</t>
  </si>
  <si>
    <t>PEDRO JAVIER PRIETO RODRIGUEZ</t>
  </si>
  <si>
    <t>SUSANA MARÍN OCAMPO</t>
  </si>
  <si>
    <t>ASTRITH TERESA GALLO ALFONSO</t>
  </si>
  <si>
    <t>EDWIN EDUARDO OSORIO PEÑEROS</t>
  </si>
  <si>
    <t>DORIS JOSEFINA AMAYA MONDRAGON</t>
  </si>
  <si>
    <t>NANCY ROCIO ROMERO RODRIGUEZ</t>
  </si>
  <si>
    <t>HASBLEIDY LORENA ALDANA URREA</t>
  </si>
  <si>
    <t>CARLOS GERNAM PLAZAS BONILLA</t>
  </si>
  <si>
    <t>ESTHER JULIANA GALINDO MERCHÁN</t>
  </si>
  <si>
    <t>CARLOS EDUARDO MEDELLÍN BECERRA</t>
  </si>
  <si>
    <t>ZULEIKA ADIETH CASTEBLANCO RODRIGUEZ</t>
  </si>
  <si>
    <t>JORGE ENRIQUE ROJAS DURAN</t>
  </si>
  <si>
    <t>DIEGO ARTURO TORRES JIMÉNEZ</t>
  </si>
  <si>
    <t>YINA PAOLA VARGAS LONDOÑO</t>
  </si>
  <si>
    <t>DORA ROCIO JAIME CASTRO</t>
  </si>
  <si>
    <t>RAUL ALEJANDRO ESPINOSA SUAREZ</t>
  </si>
  <si>
    <t>RODRIGO BOLIVAR OSPINA</t>
  </si>
  <si>
    <t>MIGUEL COLLAZOS COLLAZOS</t>
  </si>
  <si>
    <t>JUAN DAVID CAMACHO BERRIO</t>
  </si>
  <si>
    <t>HEIMI YURANI MORALES SIERRA</t>
  </si>
  <si>
    <t>ANDERSON STEVEN MONTENEGRO LOZANO</t>
  </si>
  <si>
    <t>UNION TEMPORAL R&amp;J 2022</t>
  </si>
  <si>
    <t xml:space="preserve">YUDY PAOLA FAGUA MERCHAN </t>
  </si>
  <si>
    <t>CESAR ERNESTO MALPICA RODRIGUEZ</t>
  </si>
  <si>
    <t>NUBIA MARIELA MORAN LOPEZ</t>
  </si>
  <si>
    <t>DANIEL FERNANDO GALLEGO MORENO</t>
  </si>
  <si>
    <t xml:space="preserve">DIANA CAROLINA NARANJO OLARTE </t>
  </si>
  <si>
    <t>FABIAN MAURICIO PACHÓN PACHECO</t>
  </si>
  <si>
    <t xml:space="preserve">ANGELICA MARIA SANCHEZ GONZALEZ </t>
  </si>
  <si>
    <t>DIANA MILENA LARGO SOTO</t>
  </si>
  <si>
    <t>VIVIANA ANDREA ESCOBAR MARQUEZ</t>
  </si>
  <si>
    <t>BLANCA OLIVA ARANGO ROMERO</t>
  </si>
  <si>
    <t>NATALIA MARIA JARAMILLO MEJIA</t>
  </si>
  <si>
    <t>PRESTACIÓN DE SERVICIOS PROFESIONALES PARA EL MEJORAMIENTO EN INFORMACIÓN CARTOGRÁFICA DE LA BASE CATASTRAL, EN EL MARCO DEL FORTALECIMIENTO DE LA GESTIÓN CATASTRAL CON ENFOQUE MULTIPROPÓSITO EN BOGOTÁ D.C</t>
  </si>
  <si>
    <t>PRESTACIÓN DE SERVICIOS PROFESIONALES ORIENTADOS A LA VERIFICACIÓN DE CUMPLIMIENTO DE REQUISITOS EN TEMAS RELACIONADOS CON LA ACTUALIZACIÓN CATASTRAL EN LOS COMPONENTES FÍSICOS Y JURÍDICOS DE LOS PREDIOS, EN EL MARCO DEL FORTALECIMIENTO DE LA GESTIÓN CATASTRAL CON ENFOQUE MULTIPROPÓSITO EN BOGOTÁ D.C</t>
  </si>
  <si>
    <t>PRESTACIÓN DE SERVICIOS PROFESIONALES RELACIONADOS CON EL RECONOCIMIENTO DE LOS COMPONENTES FÍSICOS Y JURÍDICOS DE LOS PREDIOS, EN EL MARCO DEL FORTALECIMIENTO DE LA GESTIÓN CATASTRAL CON ENFOQUE MULTIPROPÓSITO EN BOGOTÁ D.C</t>
  </si>
  <si>
    <t>PRESTACIÓN DE SERVICIOS PROFESIONALES PARA DAR SOPORTE TÉCNICO Y REALIZAR MONITOREO A LA ATENCIÓN DE TRAMITES NO INMEDIATOS COMPETENCIA DE LA SUBGERENCIA DE INFORMACIÓN FÍSICA Y JURÍDICA, EN EL MARCO DEL FORTALECIMIENTO DE LA GESTIÓN CATASTRAL CON ENFOQUE MULTIPROPÓSITO EN BOGOTÁ D.C.</t>
  </si>
  <si>
    <t>PRESTACIÓN DE SERVICIOS PROFESIONALES PARA EL DESARROLLO IMPLEMENTACIÓN Y SOPORTE DEL SISTEMA DE PLANEACIÓN Y GESTIÓN - PANDORA</t>
  </si>
  <si>
    <t>PRESTACIÓN DE SERVICIOS DE APOYO A LA GESTIÓN EN ACTIVIDADES ADMINISTRATIVAS QUE SEAN REQUERIDAS POR EL EQUIPO DE AVALÚOS COMERCIALES, EN EL MARCO DEL FORTALECIMIENTO DE LA GESTIÓN CATASTRAL CON ENFOQUE MULTIPROPÓSITO EN BOGOTÁ D.C</t>
  </si>
  <si>
    <t>PRESTACIÓN DE SERVICIOS PROFESIONALES ASOCIADOS A TEMAS JURÍDICOS COMPETENCIA DE LA SUBGERENCIA DE INFORMACIÓN ECONÓMICA, EN EL MARCO DEL FORTALECIMIENTO DE LA GESTIÓN CATASTRAL CON ENFOQUE MULTIPROPÓSITO EN BOGOTÁ D.C</t>
  </si>
  <si>
    <t>PRESTACIÓN DE SERVICIOS PROFESIONALES PARA REALIZAR ACTIVIDADES REQUERIDAS EN LA ATENCIÓN DE SEGREGADOS COMPETENCIA DE LA SUBGERENCIA DE INFORMACIÓN FÍSICA Y JURÍDICA EN EL MARCO DEL FORTALECIMIENTO DE LA GESTIÓN CATASTRAL CON ENFOQUE MULTIPROPÓSITO EN BOGOTÁ DC</t>
  </si>
  <si>
    <t>PRESTACION DE SERVICIOS PROFESIONALES RELACIONADOS CON EL RECONOCIMIENTO DE LOS COMPONENTES FISICOS Y JURIDICOS DE LOS PREDIOS, EN EL MARCO DEL FORTALECIMIENTO DE LA GESTIÓN CATASTRAL CON ENFOQUE MULTIPROPÓSITO EN BOGOTÁ D.C</t>
  </si>
  <si>
    <t>PRESTACIÓN DE SERVICIOS PROFESIONALES PARA REALIZAR ACTIVIDADES REQUERIDAS EN LA ATENCIÓN DE TRAMITES NO INMEDIATOS COMPETENCIA DE LA SUBGERENCIA DE INFORMACIÓN FÍSICA Y JURÍDICA, EN EL MARCO DEL FORTALECIMIENTO DE LA GESTIÓN CATASTRAL CON ENFOQUE MULTIPROPÓSITO EN BOGOTÁ D.C.</t>
  </si>
  <si>
    <t>PRESTACIÓN DE SERVICIOS PROFESIONALES RELACIONADOS CON EL RECONOCIMIENTO DE LOS COMPONENTES FÍSICOS Y JURÍDICOS DE LOS PREDIOS, EN EL MARCO DEL FORTALECIMIENTO DE LA GESTIÓN CATASTRAL CON ENFOQUE MULTIPROPÓSITO EN BOGOTÁ D.C.</t>
  </si>
  <si>
    <t>PRESTACIÓN DE SERVICIOS PROFESIONALES RELACIONADOS CON EL RECONOCIMIENTO DE LOS COMPONENTES FÍSICOS Y JURÍDICOS DE LOS PREDIOS,EN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</si>
  <si>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</si>
  <si>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ASOCIADOS A TEMAS JURÍDICOS QUE SEAN COMPETENCIA DE LA SUBGERENCIA DE INFORMACIÓN FÍSICA Y JURÍDICA, EN EL MARCO DEL FORTALECIMIENTO DE LA GESTIÓN CATASTRAL CON ENFOQUE MULTIPROPÓSITO EN BOGOTÁ D.C</t>
  </si>
  <si>
    <t>PRESTACIÓN DE SERVICIOS PROFESIONALES ASOCIADOS A TEMAS JURÍDICOS COMPETENCIA DE LA SUBGERENCIA DE INFORMACIÓN ECONÓMICA, EN EL MARCO DEL FORTALECIMIENTO DE LA GESTIÓN CATASTRAL CON ENFOQUE MULTIPROPÓSITO EN BOGOTÁ D.C.</t>
  </si>
  <si>
    <t>PRESTACIÓN DE SERVICIOS PROFESIONALES ORIENTADOS A LA VERIFICACIÓN DE CUMPLIMIENTO DE REQUISITOS EN LOS INFORMES TÉCNICOS PARA LOS AVALÚOS COMERCIALES Y DEMÁS REQUERIMIENTOS VALUATORIOS DEL PROCESO DE GESTIÓN DE PRODUCTOS Y SERVICIOS, EN EL MARCO DEL FORTALECIMIENTO DE LA GESTIÓN CATASTRAL CON ENFOQUE MULTIPROPÓSITO EN BOGOTÁ D.C.</t>
  </si>
  <si>
    <t>PRESTACIÓN DE SERVICIOS DE APOYO A LA GESTIÓN PARA RECIBIR, VERIFICAR Y TRAMITAR LOS INFORMES DE PAGO A CARGO DE LOS SUPERVISORES DE CONTRATOS DE LA GERENCIA DE INFORMACIÓN CATASTRAL Y SUS SUBGERENCIAS, EN EL MARCO DEL FORTALECIMIENTO DE LA GESTIÓN CATASTRAL CON ENFOQUE MULTIPROPÓSITO EN BOGOTÁ D.C</t>
  </si>
  <si>
    <t>PRESTACION DE SERVICIOS PROFESIONALES ORIENTADOS A LA VERIFICACION DE CUMPLIMIENTO DE REQUISITOS EN LOS INFORMES TECNICOS PARA LOS AVALUOS COMERCIALES Y DEMAS REQUERIMIENTOS VALUATORIOS DEL PROCESO DE GESTION DE PRODUCTOS Y SERVICIOS, EN EL MARCO DEL FORTALECIMIENTO DE LA GESTION CATASTRAL CON ENFOQUE MULTIPROPOSITO EN BOGOTA D.C.</t>
  </si>
  <si>
    <t>PRESTACIÓN DE SERVICIOS DE APOYO A LA GESTIÓN PARA RECIBIR, VERIFICAR Y TRAMITAR LOS INFORMES DE PAGO A CARGO DE LOS SUPERVISORES DE CONTRATOS DE LA GERENCIA DE INFORMACIÓN CATASTRAL Y SUS SUBGERENCIAS, 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</si>
  <si>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</si>
  <si>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ESPECIALIZADOS ASOCIADOS A TEMAS JURÍDICOS Y VERIFICACIÓN DE CUMPLIMIENTO DE REQUISITOS NECESARIOS EN EL CALCULO Y LIQUIDACIÓN DEL EFECTO PLUSVALÍA Y DEMÁS ACTIVIDADES RELACIONADAS CON ESTE TIPO DE REQUERIMIENTOS EN EL MARCO DEL FORTALECIMIENTO DE LA GESTIÓN CATASTRAL CON ENFOQUE MULTIPROPÓSITO EN BOGOTÁ D.C.</t>
  </si>
  <si>
    <t>PRESTACIÓN DE SERVICIOS PROFESIONALES ORIENTADOS A LA VERIFICACIÓN DE CUMPLIMIENTO DE REQUISITOS EN TEMAS RELACIONADOS CON LA ACTUALIZACIÓN CATASTRAL EN LOS COMPONENTES FÍSICOS Y JURÍDICOS DE LOS PREDIOS, EN EL MARCO DEL FORTALECIMIENTO DE LA GESTIÓN CATASTRAL CON ENFOQUE MULTIPROPÓSITO EN BOGOTÁ D.C.</t>
  </si>
  <si>
    <t>PRESTACIÓN DE SERVICIOS PROFESIONALES ORIENTADOS A LA VERIFICACIÓN DE CUMPLIMIENTO DE REQUISITOS EN TEMAS VALUATORIOS RELACIONADOS CON LA CONSERVACIÓN CATASTRAL, EN EL MARCO DEL FORTALECIMIENTO DE LA GESTIÓN CATASTRAL CON ENFOQUE MULTIPROPÓSITO EN BOGOTÁ D.C</t>
  </si>
  <si>
    <t>PRESTACION DE SERVICIOS DE APOYO A LA GESTIÓN EN ACTIVIDADES OPERATIVAS QUE ESTÉN RELACIONADAS CON EL COMPONENTE ECONÓMICO, EN EL MARCO DEL FORTALECIMIENTO DE LA GESTIÓN CATASTRAL CON ENFOQUE MULTIPROPOSITO EN BOGOTA D.C</t>
  </si>
  <si>
    <t>PRESTACIÓN DE SERVICIOS PROFESIONALES ORIENTADOS A LA VERIFICACIÓN DE CUMPLIMIENTO DE REQUISITOS EN EL CÁLCULO Y LIQUIDACIÓN DEL EFECTO PLUSVALÍA Y DEMÁS ACTIVIDADES RELACIONADAS CON ESTE TIPO DE REQUERIMIENTOS, EN EL MARCO DEL FORTALECIMIENTO DE LA GESTIÓN CATASTRAL CON ENFOQUE MULTIPROPÓSITO EN BOGOTÁ D.C.</t>
  </si>
  <si>
    <t>PRESTACIÓN DE SERVICIOS PROFESIONALES ESPECIALIZADOS ASOCIADOS A TEMAS JURÍDICOS Y VERIFICACIÓN DE CUMPLIMIENTO DE REQUISITOS NECESARIOS EN EL CÁLCULO Y LIQUIDACIÓN DEL EFECTO PLUSVALÍA Y DEMÁS ACTIVIDADES RELACIONADAS CON ESTE TIPO DE REQUERIMIENTOS, EN EL MARCO DEL FORTALECIMIENTO DE LA GESTIÓN CATASTRAL CON ENFOQUE MULTIPROPÓSITO EN BOGOTÁ D.C</t>
  </si>
  <si>
    <t>PRESTACIÓN DE SERVICIOS PROFESIONALES ORIENTADOS A LA VERIFICACIÓN DE CUMPLIMIENTO DE REQUISITOS Y EMITIR CONCEPTOS NECESARIOS PARA EL CÁLCULO Y LIQUIDACIÓN DEL EFECTO PLUSVALÍA Y DEMÁS ACTIVIDADES RELACIONADAS CON ESTE TIPO DE REQUERIMIENTOS, 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</si>
  <si>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</si>
  <si>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ASOCIADOS A TEMAS JURÍDICOS DE SOLICITUDES REALIZADAS POR JUZGADOS Y QUE SEAN COMPETENCIA DE LA SUBGERENCIA DE INFORMACIÓN FÍSICA Y JURÍDICA, EN EL MARCO DEL FORTALECIMIENTO DE LA GESTIÓN CATASTRAL CON ENFOQUE MULTIPROPÓSITO EN BOGOTÁ D.C</t>
  </si>
  <si>
    <t>PRESTACIÓN DE SERVICIOS PROFESIONALES PARA EL PROCESO DE GESTIÓN CATASTRAL EN LA PLANEACIÓN, ORGANIZACIÓN, EJECUCIÓN Y CONTROL DE LAS ACTIVIDADES RELACIONADAS CON LA PRESTACIÓN DEL SERVICIO PÚBLICO DE CATASTRO MULTIPROPÓSITO EN EL TERRITORIO ASIGNADO POR LA UAECD.</t>
  </si>
  <si>
    <t>PRESTACIÓN DE SERVICIOS PROFESIONALES ORIENTADOS A LA VERIFICACIÓN DE CUMPLIMIENTO DE REQUISITOS EN TEMAS RELACIONADOS CON LA ACTUALIZACIÓN JURÍDICA DE LOS PREDIOS, EN EL MARCO DEL FORTALECIMIENTO DE LA GESTIÓN CATASTRAL CON ENFOQUE MULTIPROPÓSITO EN BOGOTÁ D.C.</t>
  </si>
  <si>
    <t>PRESTACION DE SERVICIOS DE APOYO A LA GESTION PARA ADELANTAR ACTIVIDADES COMO TECNICO EN TEMAS RELACIONADOS CON LA ATENCION A LAS SOLICITUDES DE LOS CIUDADANOS, LAS CUALES SON INSTAURADAS A TRAVES DE LOS DIFERENTES CANALES DISPUESTOS POR LA UAECD</t>
  </si>
  <si>
    <t>PRESTACIÓN DE SERVICIOS DE APOYO A LA GESTIÓN PARA ADELANTAR ACTIVIDADES COMO AUXILIAR EN LA GESTIÓN DE RESPUESTAS A LAS PREGUNTAS FRECUENTES DE LOS CIUDADANOS.</t>
  </si>
  <si>
    <t>PRESTACIÓN DE SERVICIOS DE APOYO A LA GESTIÓN PARA ADELANTAR ACTIVIDADES COMO AUXILIAR EN LA GESTIÓN DE RESPUESTAS A LAS PREGUNTAS FRECUENTES DE LOS CIUDADANOS</t>
  </si>
  <si>
    <t>PRESTACIÓN DE SERVICIOS PROFESIONALES PARA REALIZAR ACTIVIDADES VALUATORIO REQUERIDAS POR LA ACTUALIZACIÓN CATASTRAL EN EL MARCO DEL FORTALECIMIENTO DE LA GESTIÓN CATASTRAL CON ENFOQUE MULTIPROPÓSITO EN BOGOTÁ D.C</t>
  </si>
  <si>
    <t>PRESTACION DE SERVICIOS DE APOYO A LA GESTION EN ACTIVIDADES OPERATIVAS QUE LE SEAN ASIGNADAS PARA APOYAR LA ATENCION DEL CALCULO Y LIQUIDACION DEL EFECTO PLUSVALIA Y DEMAS ACTIVIDADES RELACIONADAS CON ESTE TIPO DE REQUERIMIENTOS, EN EL MARCO DEL FORTALECIMIENTO DE LA GESTION CATASTRAL CON ENFOQUE MULTIPROPOSITO EN BOGOTA D.C</t>
  </si>
  <si>
    <t>PRESTACIÓN DE SERVICIOS DE APOYO A LA GESTIÓN PARA EL PROCESO DE GESTIÓN CATASTRAL EN LA RECEPCIÓN Y CLASIFICACIÓN DE CORRESPONDENCIA Y TRÁMITES, EN LAS ENTIDADES DONDE LA UAECD EJERCE COMO GESTOR U OPERADOR CATASTRAL.</t>
  </si>
  <si>
    <t>PRESTACIÓN DE SERVICIOS DE APOYO A LA GESTIÓN PARA EL PROCESO DE GESTIÓN CATASTRAL EN LA RECEPCIÓN Y CLASIFICACIÓN DE CORRESPONDENCIA Y TRÁMITES, EN LAS ENTIDADES DONDE LA UAECD EJERCE COMO GESTOR U OPERADOR CATASTRAL</t>
  </si>
  <si>
    <t>PRESTACIÓN DE SERVICIOS PROFESIONALES ORIENTADOS A LA VERIFICACIÓN DE CUMPLIMIENTO DE REQUISITOS EN TEMAS VALUATORIOS RELACIONADOS CON LA CONSERVACIÓN CATASTRAL, EN EL MARCO DEL FORTALECIMIENTO DE LA GESTIÓN CATASTRAL CON ENFOQUE MULTIPROPÓSITO EN BOGOTÁ D.C.</t>
  </si>
  <si>
    <t>PRESTACIÓN DE SERVICIOS PROFESIONALES PARA REALIZAR MONITOREO Y CONTROL A LAS ACTIVIDADES RELACIONADAS CON LA ACTUALIZACIÓN CATASTRAL Y PLANES DE CALIDAD REQUERIDOS POR LOS PROCESOS MISIONALES, EN EL MARCO DEL FORTALECIMIENTO DE LA GESTIÓN CATASTRAL CON ENFOQUE MULTIPROPÓSITO EN BOGOTÁ D.C.</t>
  </si>
  <si>
    <t>PRESTACIÓN DE SERVICIOS DE APOYO A LA GESTIÓN PARA REALIZAR ACTIVIDADES REQUERIDAS POR LA CONSERVACIÓN CATASTRAL RELACIONADAS CON CERTIFICACIONES MANUALES, EN EL MARCO DEL FORTALECIMIENTO DE LA GESTIÓN CATASTRAL CON ENFOQUE MULTIPROPÓSITO EN BOGOTÁ D.C.</t>
  </si>
  <si>
    <t>PRESTACIÓN DE SERVICIOS PROFESIONALES PARA TRAMITAR LAS INDEMNIZACIONES Y ATENDER REQUERIMIENTOS DE LA VERIFICACIÓN DE CUMPLIMIENTO DE REQUISITOS EN LOS INFORMES TÉCNICOS PARA LOS AVALÚOS COMERCIALES, EN EL MARCO DEL FORTALECIMIENTO DE LA GESTIÓN CATASTRAL CON ENFOQUE MULTIPROPÓSITO EN BOGOTÁ D.C.</t>
  </si>
  <si>
    <t>PRESTACIÓN DE SERVICIOS PROFESIONALES PARA GESTIONAR TEMAS CONTRACTUALES Y JURÍDICOS REQUERIDOS POR LA GERENCIA COMERCIAL Y DE ATENCIÓN AL CIUDADANO (GCAC), ASÍ COMO DE LA SUBGERENCIA DE PARTICIPACIÓN Y ATENCIÓN AL CIUDADANO (SPAC) ADSCRITA A LA GCAC.</t>
  </si>
  <si>
    <t>PRESTACIÓN DE SERVICIOS DE APOYO A LA GESTIÓN PARA EL PROCESO DE GESTIÓN CATASTRAL EN EL LEVANTAMIENTO DE LA INFORMACIÓN TÉCNICA DE LOS PROCESOS DE ACTUALIZACIÓN Y CONSERVACIÓN CATASTRAL</t>
  </si>
  <si>
    <t>PRESTACIÓN DE SERVICIOS DE APOYO A LA GESTIÓN PARA EL PROCESO DE GESTIÓN CATASTRAL EN EL LEVANTAMIENTO DE LA INFORMACIÓN TÉCNICA DE LOS PROCESOS DE ACTUALIZACIÓN Y CONSERVACIÓN CATASTRAL.</t>
  </si>
  <si>
    <t>PRESTACIÓN DE SERVICIOS DE APOYO A LA GESTIÓN PARA EL PROCESO DE GESTIÓN CATASTRAL EN LA REALIZACIÓN DE ACTIVIDADES OPERATIVAS Y TRÁMITES DE CORRESPONDENCIA.</t>
  </si>
  <si>
    <t>PRESTACIÓN DE SERVICIOS PROFESIONALES PARA EL PROCESO DE GESTIÓN CATASTRAL EN LA RESPUESTA DE LOS REQUERIMIENTOS EN SEDE ADMINISTRATIVA Y JUDICIAL DE LAS ACTIVIDADES DEL COMPONENTE JURÍDICO DERIVADAS DE LOS PROCESOS DE ACTUALIZACIÓN Y CONSERVACIÓN EN DONDE LA UAECD EJERCE COMO GESTOR U OPERADOR.</t>
  </si>
  <si>
    <t>PRESTACIÓN DE SERVICIOS DE APOYO A LA GESTIÓN PARA EL PROCESO DE GESTIÓN CATASTRAL EN LA REALIZACIÓN DE ACTIVIDADES OPERATIVAS Y TRAMITES DE CORRESPONDENCIA.</t>
  </si>
  <si>
    <t>PRESTACION DE SERVICIOS DE APOYO A LA GESTION PARA EL PROCESO DE GESTION CATASTRAL EN EL SOPORTE TECNICO DE LOS APLICATIVOS DE GO CATASTRAL EN LAS ENTIDADES TERRITORIALES DONDE LA UAECD EJERCE COMO OPERADOR O GESTOR CATASTRAL</t>
  </si>
  <si>
    <t>PRESTACION DE SERVICIOS DE APOYO A LA GESTION PARA EL PROCESO DE GESTION CATASTRAL EN LA RECOPILACION DE LA INFORMACION OBTENIDA DEL LEVANTAMIENTO DE LA INFORMACION TECNICA DE LOS PROCESOS DE ACTUALIZACION Y CONSERVACION CATASTRAL Y SU ANALISIS</t>
  </si>
  <si>
    <t>PRESTACION DE SERVICIOS DE APOYO A LA GESTION PARA EL PROCESO DE GESTION CATASTRAL EN LA REALIZACION Y VERIFICACION DE LEVANTAMIENTOS PLANIMETRICOS Y ALTIMETRICOS DE LOS PREDIOS DE LA ENTIDAD TERRITORIAL</t>
  </si>
  <si>
    <t>PRESTACIÓN DE SERVICIOS PROFESIONALES PARA EL PROCESO DE GESTIÓN CATASTRAL EN EL APOYO DE LAS ACTIVIDADES DEL COMPONENTE JURÍDICO DERIVADAS DE LOS PROCESOS DE ACTUALIZACIÓN Y CONSERVACIÓN EN DONDE LA UAECD EJERCE COMO GESTOR U OPERADOR.</t>
  </si>
  <si>
    <t>PRESTACIÓN DE SERVICIOS DE APOYO A LA GESTIÓN PARA EL PROCESO DE GESTIÓN CATASTRAL EN LA RECOPILACIÓN DE LA INFORMACIÓN OBTENIDA DEL LEVANTAMIENTO DE LA INFORMACIÓN TÉCNICA DE LOS PROCESOS DE ACTUALIZACIÓN Y CONSERVACIÓN CATASTRAL Y SU ANÁLISIS</t>
  </si>
  <si>
    <t>PRESTACIÓN DE SERVICIOS PROFESIONALES PARA EL PROCESO DE GESTIÓN CATASTRAL EN LA REVISIÓN TÉCNICA DE ACTIVIDADES Y PRODUCTOS RELACIONADOS CON LA INFORMACIÓN FÍSICA Y SU VALIDACIÓN</t>
  </si>
  <si>
    <t>PRESTACIÓN DE SERVICIOS PROFESIONALES PARA EL PROCESO DE GESTIÓN CATASTRAL EN LA REVISIÓN TÉCNICA DE ACTIVIDADES Y PRODUCTOS RELACIONADOS CON LA INFORMACIÓN FÍSICA Y SU VALIDACIÓN.</t>
  </si>
  <si>
    <t>PRESTACIÓN DE SERVICIOS PROFESIONALES PARA APOYAR A LA SUBGERENCIA DE PARTICIPACIÓN Y ATENCIÓN AL CIUDADANO DE LA UAECD EN LA ATENCIÓN OPORTUNA DE LAS SOLICITUDES DE LOS CIUDADANOS Y EN LAS ACTIVIDADES INHERENTES AL PROCESO DE PARTICIPACIÓN CIUDADANA</t>
  </si>
  <si>
    <t>PRESTACIÓN DE SERVICIOS PROFESIONALES PARA REALIZAR ACTIVIDADES VALUATORIAS REQUERIDAS POR LA CONSERVACIÓN CATASTRAL, EN EL MARCO DEL FORTALECIMIENTO DE LA GESTIÓN CATASTRAL CON ENFOQUE MULTIPROPÓSITO EN BOGOTÁ D.C</t>
  </si>
  <si>
    <t>PRESTACIÓN DE SERVICIOS PROFESIONALES PARA REALIZAR ACTIVIDADES REQUERIDAS EN LA ATENCIÓN DE TRAMITES NO INMEDIATOS DE MENOR COMPLEJIDAD COMPETENCIA DE LA SUBGERENCIA DE INFORMACIÓN FÍSICA Y JURÍDICA, EN EL MARCO DEL FORTALECIMIENTO DE LA GESTIÓN CATASTRAL CON ENFOQUE MULTIPROPÓSITO EN BOGOTÁ D.C</t>
  </si>
  <si>
    <t>PRESTACIÓN DE SERVICIOS DE APOYO A LA GESTIÓN PARA EL PROCESO DE GESTIÓN CATASTRAL EN LA RECOPILACIÓN DE LA INFORMACIÓN OBTENIDA DEL LEVANTAMIENTO DE LA INFORMACIÓN TÉCNICA DE LOS PROCESOS DE ACTUALIZACIÓN Y CONSERVACIÓN CATASTRAL Y SU ANALISIS.</t>
  </si>
  <si>
    <t>PRESTACIÓN DE SERVICIOS DE APOYO A LA GESTIÓN PARA EL PROCESO DE GESTIÓN CATASTRAL EN EL TRATAMIENTO DE LOS DATOS OBTENIDOS EN EL LEVANTAMIENTO DE LA INFORMACIÓN TÉCNICA DE LOS PROCESOS DE ACTUALIZACIÓN Y CONSERVACIÓN CATASTRAL.</t>
  </si>
  <si>
    <t>PRESTACION DE SERVICIOS PROFESIONALES ORIENTADOS A LA VERIFICACION DE CUMPLIMIENTO DE REQUISITOS EN TEMAS VALUATORIOS RELACIONADOS CON LA ACTUALIZACION CATASTRAL, EN EL MARCO DEL FORTALECIMIENTO DE LA GESTION CATASTRAL CON ENFOQUE MULTIPROPOSITO EN BOGOTA D.C.</t>
  </si>
  <si>
    <t>PRESTACIÓN DE SERVICIOS DE VIGILANCIA Y SEGURIDAD PRIVADA PARA LA PERMANENTE Y ADECUADA PROTECCIÓN DE LAS PERSONAS, LOS BIENES MUEBLES E INMUEBLES DE PROPIEDAD DE LA UAECD, ASÍ COMO DE AQUELLOS POR LOS QUE LE CORRESPONDIERE SALVAGUARDAR EN VIRTUD DE DISPOSICIÓN LEGAL, CONTRACTUAL O CONVENCIONAL</t>
  </si>
  <si>
    <t>PRESTACIÓN DE SERVICIOS PROFESIONALES PARA LA GENERACIÓN DE REPORTES Y ANÁLISIS DE DATOS DE LAS DIFERENTES VARIABLES PREDIALES E IMPLEMENTACIÓN DE LOS MODELOS ECONOMÉTRICOS REQUERIDOS EN LA ACTUALIZACIÓN CATASTRAL, EN EL MARCO DEL FORTALECIMIENTO DE LA GESTIÓN CATASTRAL CON ENFOQUE MULTIPROPÓSITO EN BOGOTÁ D.C.</t>
  </si>
  <si>
    <t>PRESTACIÓN DE SERVICIOS PROFESIONALES EN ACTIVIDADES PARA LA GENERACIÓN ,ESTUDIO E INVESTIGACIÓN DE REPORTES ESTADÍSTICOS DE LAS VARIABLES PREDIALES REQUERIDOS POR LOS PROCESOS MISIONALES, EN EL MARCO DEL FORTALECIMIENTO DE LA GESTIÓN CATASTRAL CON ENFOQUE MULTIPROPÓSITO EN BOGOTÁ D.C.</t>
  </si>
  <si>
    <t>PRESTACIÓN DE SERVICIOS PROFESIONALES PARA LA IMPLEMENTACIÓN DE PROCESOS TÉCNICOS ESTADÍSTICOS QUE PERMITAN EL ANÁLISIS Y SEGUIMIENTO DEL PROCESO GESTIÓN CATASTRAL.</t>
  </si>
  <si>
    <t>PRESTACION DE SERVICIOS PROFESIONALES PARA REALIZAR ACTIVIDADES REQUERIDAS EN LA ATENCION DE TRAMITES NO INMEDIATOS COMPETENCIA DE LA SUBGERENCIA DE INFORMACION FISICA Y JURIDICA, EN EL MARCO DEL FORTALECIMIENTO DE LA GESTION CATASTRAL CON ENFOQUE MULTIPROPOSITO EN BOGOTA D.C.</t>
  </si>
  <si>
    <t>PRESTACION DE SERVICIOS PROFESIONALES PARA REALIZAR ACTIVIDADES REQUERIDAS EN LA ATENCIÓN DE TRAMITES NO INMEDIATOS COMPETENCIA DE LA SUBGERENCIA DE INFORMACION FISICA Y JURIDICA, EN EL MARCO DEL FORTALECIMIENTO DE LA GESTION CATASTRAL CON ENFOQUE MULTIPROPOSITO EN BOGOTA D.C.</t>
  </si>
  <si>
    <t>PRESTACIÓN DE SERVICIOS PROFESIONALES PARA REALIZAR ACTIVIDADES REQUERIDAS EN LA ATENCIÓN DE TRAMITES NO INMEDIATOS COMPETENCIA DE LA SUBGERENCIA DE INFORMACIÓN FÍSICA Y JURÍDICA, EN EL MARCO DEL FORTALECIMIENTO DE LA GESTIÓN CATASTRAL CON ENFOQUE MULTIPROPÓSITO EN BOGOTÁ D.C</t>
  </si>
  <si>
    <t>PRESTACIÓN DE SERVICIOS DE APOYO A LA GESTIÓN PARA REALIZAR MONITOREO Y CONTROL A LAS ASIGNACIONES EN EL APLICATIVO DE CORRESPONDENCIA A CARGO DE LA SUBGERENCIA DE INFORMACIÓN FÍSICA Y JURÍDICA, EN EL MARCO DEL FORTALECIMIENTO DE LA GESTIÓN CATASTRAL CON ENFOQUE MULTIPROPÓSITO EN BOGOTÁ D.C.</t>
  </si>
  <si>
    <t>PRESTACIÓN DE SERVICIOS PROFESIONALES PARA REALIZAR ACTIVIDADES VALUATORIAS REQUERIDAS POR LA CONSERVACIÓN CATASTRAL, EN EL MARCO DEL FORTALECIMIENTO DE LA GESTIÓN CATASTRAL CON ENFOQUE MULTIPROPÓSITO EN BOGOTÁ D.C.</t>
  </si>
  <si>
    <t>PRESTACIÓN DE SERVICIOS PROFESIONALES PARA LA PLANEACIÓN, GESTIÓN PRE-CONTRACTUAL Y GESTIÓN FINANCIERA Y ADMINISTRATIVA DE CONTRATOS Y CONVENIOS QUE SE SUSCRIBAN EN DESARROLLO DE LA GESTIÓN DE LA GERENCIA IDECA Y SUS SUBGERENCIAS.</t>
  </si>
  <si>
    <t>PRESTACIÓN DE SERVICIOS PROFESIONALES PARA REALIZAR PRODUCTOS CARTOGRÁFICOS REQUERIDAS POR LA CONSERVACIÓN CATASTRAL, EN EL MARCO DEL FORTALECIMIENTO DE LA GESTIÓN CATASTRAL CON ENFOQUE MULTIPROPÓSITO EN BOGOTÁ D.C.</t>
  </si>
  <si>
    <t>PRESTACIÓN DE SERVICIOS PROFESIONALES ESPECIALIZADOS PARA ADELANTAR LA REPRESENTACIÓN JURÍDICA EN PROCESOS JUDICIALES DE ALTO IMPACTO Y LA ELABORACIÓN DE CONCEPTOS JURÍDICOS EN EL MARCO DEL PROCESO DE GESTIÓN JURÍDICA</t>
  </si>
  <si>
    <t>PRESTACIÓN DE SERVICIOS DE APOYO A LA GESTIÓN GENERANDO PRODUCTOS DE INFORMACIÓN CARTOGRÁFICA REQUERIDA POR LA ACTUALIZACIÓN CATASTRAL, EN EL MARCO DEL FORTALECIMIENTO DE LA GESTIÓN CATASTRAL CON ENFOQUE MULTIPROPÓSITO EN BOGOTÁ D.C.</t>
  </si>
  <si>
    <t>PRESTACIÓN DE SERVICIOS PROFESIONALES PARA REALIZAR ACTIVIDADES REQUERIDAS EN LA ATENCIÓN DE TRAMITES NO INMEDIATOS DE MENOR COMPLEJIDAD COMPETENCIA DE LA SUBGERENCIA DE INFORMACIÓN FÍSICA Y JURÍDICA, EN EL MARCO DEL FORTALECIMIENTO DE LA GESTIÓN CATASTRAL CON ENFOQUE MULTIPROPÓSITO EN BOGOTÁ D.C.</t>
  </si>
  <si>
    <t>PRESTACION DE SERVICIOS PROFESIONALES PARA REALIZAR ACTIVIDADES REQUERIDAS EN LA ATENCION DE TRAMITES NO INMEDIATOS COMPETENCIA DE LA SUBGERENCIA DE INFORMACIÓN FISICA Y JURIDICA,EN EL MARCO DEL FORTALECIMIENTO DE LA GESTION CATASTRAL CON ENFOQUE MULTIPROPOSITO EN BOGOTA D.C</t>
  </si>
  <si>
    <t>PRESTACIÓN DE SERVICIOS PROFESIONALES PARA REALIZAR ACTIVIDADES REQUERIDAS EN LA ATENCIÓN DE SEGREGADOS COMPETENCIA DE LA SUBGERENCIA DE INFORMACIÓN FÍSICA Y JURÍDICA, EN EL MARCO DEL FORTALECIMIENTO DE LA GESTIÓN CATASTRAL CON ENFOQUE MULTIPROPÓSITO EN BOGOTÁ D.C.</t>
  </si>
  <si>
    <t>PRESTACION DE SERVICIOS PROFESIONALES A LA GERENCIA COMERCIAL Y DE ATENCION AL CIUDADANO PARA APOYAR LOS PROYECTOS INSTITUCIONALES INHERENTES AL PLAN DE MERCADEO ESTRATEGICO DE LA ENTIDAD, LOS PLANES DE EJECUCIÓN Y ACTIVIDADES EN ARTICULACIÓN CON LAS DIFERENTES ÁREAS MISIONALES, QUE CONTRIBUYAN A FORTALECER EL POSICIONAMIENTO DE MARCA,EL PORTAFOLIO DE BIENES Y SERVICIOS Y ALIANZAS DE VALOR COMPARTIDO DE LAUAECD.</t>
  </si>
  <si>
    <t>PRESTACION DE SERVICIOS PROFESIONALES PARA EL PROCESO GESTION DE INFORMACION GEOGRAFICA PARA APOYAR EL DESARROLLO DE ACTIVIDADES DE DISEÑO GRAFICO DE LOS PRODUCTOS Y SERVICIOS DE LA IDE DE BOGOTA</t>
  </si>
  <si>
    <t>PRESTACIÓN DE SERVICIOS DE APOYO A LA GESTIÓN PARA EL PROCESO DE GESTIÓNCATASTRAL EN LA RECEPCIÓN Y CLASIFICACIÓN DE CORRESPONDENCIA Y TRAMITES, EN LAS ENTIDADES DONDE LA UAECD EJERCE COMO GESTOR U OPERADOR CATASTRAL</t>
  </si>
  <si>
    <t>PRESTACIÓN DE SERVICIOS PROFESIONALES PARA TRATAR TEMAS PROPIOS DEL PROCESO DE PARTICIPACIÓN CIUDADANA, ASÍ MISMO CONTRIBUIR EN LA OPORTUNA RESPUESTA A LAS SOLICITUDES DE LOS CIUDADANOS CON CALIDAD Y CONFORME A LA NORMATIVIDAD VIGENTE.</t>
  </si>
  <si>
    <t>PRESTACION DE SERVICIOS INTEGRALES DE ASEO Y CAFETERIA PARA LAS INSTALACIONES DEL TERRITORIO DE CARTAGENA DE LA UNIDAD ADMINISTRATIVA ESPECIAL DE CATASTRO DISTRITAL.</t>
  </si>
  <si>
    <t>PRESTACION DE SERVICIOS PROFESIONALES A LA GERENCIA COMERCIAL Y DE ATENCION AL CIUDADANO PARA REALIZAR LA GESTION Y CONTROL DE LOS DATOS GENERADOS EN EL PROCESO COMERCIAL PARA LA TOMA DE DECISIONES</t>
  </si>
  <si>
    <t>PRESTACIÓN DE SERVICIOS PROFESIONALES ASOCIADOS A TEMAS JURÍDICOS DE COMPETENCIA DE LA GERENCIA DE INFORMACIÓN CATASTRAL, EN EL MARCO DEL FORTALECIMIENTO DE LA GESTIÓN CATASTRAL CON ENFOQUE MULTIPROPÓSITO EN BOGOTÁ D.C.</t>
  </si>
  <si>
    <t>PRESTACIÓN DE SERVICIOS PROFESIONALES PARA SEGUIMIENTO Y ACOMPAÑAMIENTO A LOS TEMAS A CARGO DE LA OAPAP ASÍ COMO LA MEJORA DEL SISTEMA DE GESTIÓN DE LA ENTIDAD EN EL MARCO DEL MIPG.</t>
  </si>
  <si>
    <t>PRESTACIÓN DE SERVICIOS DE APOYO A LA GESTIÓN PARA EL PROCESO DE GESTIÓN CATASTRAL EN LA REALIZACIÓN DE ACTIVIDADES OPERATIVAS DE ARCHIVO, CONFORMACIÓN DE EXPEDIENTES, Y CARGUE EN EL SISTEMA RESPECTIVO, DE LA INFORMACIÓN PRODUCTO DEL PROCESO DE CONSERVACIÓN.</t>
  </si>
  <si>
    <t>PRESTACION DE SERVICIOS DE APOYO A LA GESTION PARA EL PROCESO DE GESTION CATASTRAL EN LA REALIZACION DE ACTIVIDADES OPERATIVAS DE ARCHIVO, CONFORMACION DE EXPEDIENTES, Y CARGUE EN EL SISTEMA RESPECTIVO, DE LA INFORMACION PRODUCTO DEL PROCESO DE CONSERVACION</t>
  </si>
  <si>
    <t>PRESTACIÓN DE SERVICIOS DE APOYO A LA GESTIÓN PARA EL PROCESO DE GESTIÓN CATASTRAL EN LA REALIZACIÓN DE ACTIVIDADES TÉCNICAS DE ARCHIVO, CONFORMACIÓN DE EXPEDIENTES, Y CARGUE EN EL SISTEMA RESPECTIVO, DE LA INFORMACIÓN PRODUCTO DEL PROCESO DE CONSERVACIÓN</t>
  </si>
  <si>
    <t>UAECD-CD-232-2024</t>
  </si>
  <si>
    <t>UAECD-CD-233-2024</t>
  </si>
  <si>
    <t>UAECD-CD-234-2024</t>
  </si>
  <si>
    <t>UAECD-CD-235-2024</t>
  </si>
  <si>
    <t>UAECD-CD-236-2024</t>
  </si>
  <si>
    <t>UAECD-CD-238-2024</t>
  </si>
  <si>
    <t>UAECD-CD-239-2024</t>
  </si>
  <si>
    <t>UAECD-CD-240-2024</t>
  </si>
  <si>
    <t>UAECD-CD-241-2024</t>
  </si>
  <si>
    <t>UAECD-CD-242-2024</t>
  </si>
  <si>
    <t>UAECD-CD-243-2024</t>
  </si>
  <si>
    <t>UAECD-CD-244-2024</t>
  </si>
  <si>
    <t>UAECD-CD-245-2024</t>
  </si>
  <si>
    <t>UAECD-CD-246-2024</t>
  </si>
  <si>
    <t>UAECD-CD-247-2024</t>
  </si>
  <si>
    <t>UAECD-CD-248-2024</t>
  </si>
  <si>
    <t>UAECD-CD-249-2024</t>
  </si>
  <si>
    <t>UAECD-CD-250-2024</t>
  </si>
  <si>
    <t>UAECD-CD-251-2024</t>
  </si>
  <si>
    <t>UAECD-CD-252-2024</t>
  </si>
  <si>
    <t>UAECD-CD-253-2024</t>
  </si>
  <si>
    <t>UAECD-CD-254-2024</t>
  </si>
  <si>
    <t>UAECD-CD-255-2024</t>
  </si>
  <si>
    <t>UAECD-CD-257-2024</t>
  </si>
  <si>
    <t>UAECD-CD-258-2024</t>
  </si>
  <si>
    <t>UAECD-CD-259-2024</t>
  </si>
  <si>
    <t>UAECD-CD-260-2024</t>
  </si>
  <si>
    <t>UAECD-CD-261-2024</t>
  </si>
  <si>
    <t>UAECD-CD-262-2024</t>
  </si>
  <si>
    <t>UAECD-CD-263-2024</t>
  </si>
  <si>
    <t>UAECD-CD-264-2024</t>
  </si>
  <si>
    <t>UAECD-CD-265-2024</t>
  </si>
  <si>
    <t>UAECD-CD-266-2024</t>
  </si>
  <si>
    <t>UAECD-CD-267-2024</t>
  </si>
  <si>
    <t>UAECD-CD-268-2024</t>
  </si>
  <si>
    <t>UAECD-CD-269-2024</t>
  </si>
  <si>
    <t>UAECD-CD-270-2024</t>
  </si>
  <si>
    <t>UAECD-CD-271-2024</t>
  </si>
  <si>
    <t>UAECD-CD-272-2024</t>
  </si>
  <si>
    <t>UAECD-CD-273-2024</t>
  </si>
  <si>
    <t>UAECD-CD-274-2024</t>
  </si>
  <si>
    <t>UAECD-CD-275-2024</t>
  </si>
  <si>
    <t>UAECD-CD-276-2024</t>
  </si>
  <si>
    <t>UAECD-CD-277-2024</t>
  </si>
  <si>
    <t>UAECD-CD-279-2024</t>
  </si>
  <si>
    <t>UAECD-CD-280-2024</t>
  </si>
  <si>
    <t>UAECD-CD-281-2024</t>
  </si>
  <si>
    <t>UAECD-CD-282-2024</t>
  </si>
  <si>
    <t>UAECD-CD-283-2024</t>
  </si>
  <si>
    <t>UAECD-CD-284-2024</t>
  </si>
  <si>
    <t>UAECD-CD-285-2024</t>
  </si>
  <si>
    <t>UAECD-CD-286-2024</t>
  </si>
  <si>
    <t>UAECD-CD-287-2024</t>
  </si>
  <si>
    <t>UAECD-CD-288-2024</t>
  </si>
  <si>
    <t>UAECD-CD-289-2024</t>
  </si>
  <si>
    <t>UAECD-CD-290-2024</t>
  </si>
  <si>
    <t>UAECD-CD-291-2024</t>
  </si>
  <si>
    <t>UAECD-CD-292-2024</t>
  </si>
  <si>
    <t>UAECD-CD-293-2024</t>
  </si>
  <si>
    <t>UAECD-CD-294-2024</t>
  </si>
  <si>
    <t>UAECD-CD-295-2024</t>
  </si>
  <si>
    <t>UAECD-CD-296-2024</t>
  </si>
  <si>
    <t>UAECD-CD-297-2024</t>
  </si>
  <si>
    <t>UAECD-CD-298-2024</t>
  </si>
  <si>
    <t>UAECD-CD-299-2024</t>
  </si>
  <si>
    <t>UAECD-CD-300-2024</t>
  </si>
  <si>
    <t>UAECD-CD-301-2024</t>
  </si>
  <si>
    <t>UAECD-CD-302-2024</t>
  </si>
  <si>
    <t>UAECD-CD-303-2024</t>
  </si>
  <si>
    <t>UAECD-CD-304-2024</t>
  </si>
  <si>
    <t>UAECD-CD-305-2024</t>
  </si>
  <si>
    <t>UAECD-CD-306-2024</t>
  </si>
  <si>
    <t>UAECD-CD-307-2024</t>
  </si>
  <si>
    <t>UAECD-CD-308-2024</t>
  </si>
  <si>
    <t>UAECD-CD-309-2024</t>
  </si>
  <si>
    <t>UAECD-CD-310- 2024</t>
  </si>
  <si>
    <t>UAECD-CD-311- 2024</t>
  </si>
  <si>
    <t>UAECD-CD-312- 2024</t>
  </si>
  <si>
    <t>UAECD-CD-313- 2024</t>
  </si>
  <si>
    <t>UAECD-CD-314- 2024</t>
  </si>
  <si>
    <t>UAECD-CD-315- 2024</t>
  </si>
  <si>
    <t>UAECD-CD-316- 2024</t>
  </si>
  <si>
    <t>UAECD-CD-317- 2024</t>
  </si>
  <si>
    <t>UAECD-CD-318- 2024</t>
  </si>
  <si>
    <t>UAECD-CD-319- 2024</t>
  </si>
  <si>
    <t>UAECD-CD-320- 2024</t>
  </si>
  <si>
    <t>UAECD-CD-321- 2024</t>
  </si>
  <si>
    <t>UAECD-CD-322- 2024</t>
  </si>
  <si>
    <t>UAECD-CD-323- 2024</t>
  </si>
  <si>
    <t>UAECD-CD-324- 2024</t>
  </si>
  <si>
    <t>UAECD-CD-325- 2024</t>
  </si>
  <si>
    <t>UAECD-CD-326- 2024</t>
  </si>
  <si>
    <t>UAECD-CD-327- 2024</t>
  </si>
  <si>
    <t>UAECD-CD-328- 2024</t>
  </si>
  <si>
    <t>UAECD-CD-329- 2024</t>
  </si>
  <si>
    <t>UAECD-CD-330- 2024</t>
  </si>
  <si>
    <t>UAECD-CD-331- 2024</t>
  </si>
  <si>
    <t>UAECD-CD-332- 2024</t>
  </si>
  <si>
    <t>UAECD-CD-333- 2024</t>
  </si>
  <si>
    <t>UAECD-LP-001-2024</t>
  </si>
  <si>
    <t>UAECD-CD-334- 2024</t>
  </si>
  <si>
    <t>UAECD-CD-335- 2024</t>
  </si>
  <si>
    <t>UAECD-CD-336- 2024</t>
  </si>
  <si>
    <t>UAECD-CD-337- 2024</t>
  </si>
  <si>
    <t>UAECD-CD-338- 2024</t>
  </si>
  <si>
    <t>UAECD-CD-339- 2024</t>
  </si>
  <si>
    <t>UAECD-CD-340- 2024</t>
  </si>
  <si>
    <t>UAECD-CD-341- 2024</t>
  </si>
  <si>
    <t>UAECD-CD-342- 2024</t>
  </si>
  <si>
    <t>UAECD-CD-343- 2024</t>
  </si>
  <si>
    <t>UAECD-CD-344- 2024</t>
  </si>
  <si>
    <t>UAECD-CD-345- 2024</t>
  </si>
  <si>
    <t>UAECD-CD-346- 2024</t>
  </si>
  <si>
    <t>UAECD-CD-347- 2024</t>
  </si>
  <si>
    <t>UAECD-CD-348- 2024</t>
  </si>
  <si>
    <t>UAECD-CD-349- 2024</t>
  </si>
  <si>
    <t>UAECD-CD-350- 2024</t>
  </si>
  <si>
    <t>UAECD-CD-351- 2024</t>
  </si>
  <si>
    <t>UAECD-CD-352- 2024</t>
  </si>
  <si>
    <t>UAECD-CD-353- 2024</t>
  </si>
  <si>
    <t>UAECD-CD-354- 2024</t>
  </si>
  <si>
    <t>UAECD-CD-355- 2024</t>
  </si>
  <si>
    <t>UAECD-CD-356- 2024</t>
  </si>
  <si>
    <t>UAECD-CD-357- 2024</t>
  </si>
  <si>
    <t>UAECD-CD-358- 2024</t>
  </si>
  <si>
    <t>UAECD-CD-359- 2024</t>
  </si>
  <si>
    <t>UAECD-CD-360- 2024</t>
  </si>
  <si>
    <t>UAECD-CD-361- 2024</t>
  </si>
  <si>
    <t>OC 127889</t>
  </si>
  <si>
    <t>UAECD-CD-364- 2024</t>
  </si>
  <si>
    <t>UAECD-CD-366- 2024</t>
  </si>
  <si>
    <t>UAECD-CD-367- 2024</t>
  </si>
  <si>
    <t>UAECD-CD-368- 2024</t>
  </si>
  <si>
    <t>UAECD-CD-369- 2024</t>
  </si>
  <si>
    <t>UAECD-CD-370- 2024</t>
  </si>
  <si>
    <t>UAECD-CD-372- 2024</t>
  </si>
  <si>
    <t>UAECD-CD-373- 2024</t>
  </si>
  <si>
    <t>UAECD-CD-374- 2024</t>
  </si>
  <si>
    <t>UAECD-CD-377- 2024</t>
  </si>
  <si>
    <t>UAECD-CD-381- 2024</t>
  </si>
  <si>
    <t>https://community.secop.gov.co/Public/Tendering/ContractNoticePhases/View?PPI=CO1.PPI.30953378&amp;isFromPublicArea=True&amp;isModal=False</t>
  </si>
  <si>
    <t>https://community.secop.gov.co/Public/Tendering/ContractNoticePhases/View?PPI=CO1.PPI.30925989&amp;isFromPublicArea=True&amp;isModal=False</t>
  </si>
  <si>
    <t>https://community.secop.gov.co/Public/Tendering/ContractNoticePhases/View?PPI=CO1.PPI.30929345&amp;isFromPublicArea=True&amp;isModal=False</t>
  </si>
  <si>
    <t>https://community.secop.gov.co/Public/Tendering/ContractNoticePhases/View?PPI=CO1.PPI.30931731&amp;isFromPublicArea=True&amp;isModal=False</t>
  </si>
  <si>
    <t>https://community.secop.gov.co/Public/Tendering/ContractNoticePhases/View?PPI=CO1.PPI.30946285&amp;isFromPublicArea=True&amp;isModal=False</t>
  </si>
  <si>
    <t>https://community.secop.gov.co/Public/Tendering/ContractNoticePhases/View?PPI=CO1.PPI.30942879&amp;isFromPublicArea=True&amp;isModal=False</t>
  </si>
  <si>
    <t>https://community.secop.gov.co/Public/Tendering/ContractNoticePhases/View?PPI=CO1.PPI.30945267&amp;isFromPublicArea=True&amp;isModal=False</t>
  </si>
  <si>
    <t>https://community.secop.gov.co/Public/Tendering/ContractNoticePhases/View?PPI=CO1.PPI.30948206&amp;isFromPublicArea=True&amp;isModal=False</t>
  </si>
  <si>
    <t>https://community.secop.gov.co/Public/Tendering/ContractNoticePhases/View?PPI=CO1.PPI.30951892&amp;isFromPublicArea=True&amp;isModal=False</t>
  </si>
  <si>
    <t>https://community.secop.gov.co/Public/Tendering/ContractNoticePhases/View?PPI=CO1.PPI.30953959&amp;isFromPublicArea=True&amp;isModal=False</t>
  </si>
  <si>
    <t>https://community.secop.gov.co/Public/Tendering/ContractNoticePhases/View?PPI=CO1.PPI.30953455&amp;isFromPublicArea=True&amp;isModal=False</t>
  </si>
  <si>
    <t>https://community.secop.gov.co/Public/Tendering/ContractNoticePhases/View?PPI=CO1.PPI.30954940&amp;isFromPublicArea=True&amp;isModal=False</t>
  </si>
  <si>
    <t>https://community.secop.gov.co/Public/Tendering/ContractNoticePhases/View?PPI=CO1.PPI.30958181&amp;isFromPublicArea=True&amp;isModal=False</t>
  </si>
  <si>
    <t>https://community.secop.gov.co/Public/Tendering/ContractNoticePhases/View?PPI=CO1.PPI.30957218&amp;isFromPublicArea=True&amp;isModal=False</t>
  </si>
  <si>
    <t>https://community.secop.gov.co/Public/Tendering/ContractNoticePhases/View?PPI=CO1.PPI.30958404&amp;isFromPublicArea=True&amp;isModal=False</t>
  </si>
  <si>
    <t>https://community.secop.gov.co/Public/Tendering/ContractNoticePhases/View?PPI=CO1.PPI.30956737&amp;isFromPublicArea=True&amp;isModal=False</t>
  </si>
  <si>
    <t>https://community.secop.gov.co/Public/Tendering/ContractNoticePhases/View?PPI=CO1.PPI.30958700&amp;isFromPublicArea=True&amp;isModal=False</t>
  </si>
  <si>
    <t>https://community.secop.gov.co/Public/Tendering/ContractNoticePhases/View?PPI=CO1.PPI.30960447&amp;isFromPublicArea=True&amp;isModal=False</t>
  </si>
  <si>
    <t>https://community.secop.gov.co/Public/Tendering/ContractNoticePhases/View?PPI=CO1.PPI.30956794&amp;isFromPublicArea=True&amp;isModal=False</t>
  </si>
  <si>
    <t>https://community.secop.gov.co/Public/Tendering/ContractNoticePhases/View?PPI=CO1.PPI.30957243&amp;isFromPublicArea=True&amp;isModal=False</t>
  </si>
  <si>
    <t>https://community.secop.gov.co/Public/Tendering/ContractNoticePhases/View?PPI=CO1.PPI.30958173&amp;isFromPublicArea=True&amp;isModal=False</t>
  </si>
  <si>
    <t>https://community.secop.gov.co/Public/Tendering/ContractNoticePhases/View?PPI=CO1.PPI.30960234&amp;isFromPublicArea=True&amp;isModal=False</t>
  </si>
  <si>
    <t>https://community.secop.gov.co/Public/Tendering/ContractNoticePhases/View?PPI=CO1.PPI.30962947&amp;isFromPublicArea=True&amp;isModal=False</t>
  </si>
  <si>
    <t>https://community.secop.gov.co/Public/Tendering/ContractNoticePhases/View?PPI=CO1.PPI.30966915&amp;isFromPublicArea=True&amp;isModal=False</t>
  </si>
  <si>
    <t>https://community.secop.gov.co/Public/Tendering/ContractNoticePhases/View?PPI=CO1.PPI.30963183&amp;isFromPublicArea=True&amp;isModal=False</t>
  </si>
  <si>
    <t>https://community.secop.gov.co/Public/Tendering/ContractNoticePhases/View?PPI=CO1.PPI.30963180&amp;isFromPublicArea=True&amp;isModal=False</t>
  </si>
  <si>
    <t>https://community.secop.gov.co/Public/Tendering/ContractNoticePhases/View?PPI=CO1.PPI.30963426&amp;isFromPublicArea=True&amp;isModal=False</t>
  </si>
  <si>
    <t>https://community.secop.gov.co/Public/Tendering/ContractNoticePhases/View?PPI=CO1.PPI.30966577&amp;isFromPublicArea=True&amp;isModal=False</t>
  </si>
  <si>
    <t>https://community.secop.gov.co/Public/Tendering/ContractNoticePhases/View?PPI=CO1.PPI.30966252&amp;isFromPublicArea=True&amp;isModal=False</t>
  </si>
  <si>
    <t>https://community.secop.gov.co/Public/Tendering/ContractNoticePhases/View?PPI=CO1.PPI.30965701&amp;isFromPublicArea=True&amp;isModal=False</t>
  </si>
  <si>
    <t>https://community.secop.gov.co/Public/Tendering/ContractNoticePhases/View?PPI=CO1.PPI.30965846&amp;isFromPublicArea=True&amp;isModal=False</t>
  </si>
  <si>
    <t>https://community.secop.gov.co/Public/Tendering/ContractNoticePhases/View?PPI=CO1.PPI.30967589&amp;isFromPublicArea=True&amp;isModal=False</t>
  </si>
  <si>
    <t>https://community.secop.gov.co/Public/Tendering/ContractNoticePhases/View?PPI=CO1.PPI.30968795&amp;isFromPublicArea=True&amp;isModal=False</t>
  </si>
  <si>
    <t>https://community.secop.gov.co/Public/Tendering/ContractNoticePhases/View?PPI=CO1.PPI.30971274&amp;isFromPublicArea=True&amp;isModal=False</t>
  </si>
  <si>
    <t>https://community.secop.gov.co/Public/Tendering/ContractNoticePhases/View?PPI=CO1.PPI.30972209&amp;isFromPublicArea=True&amp;isModal=False</t>
  </si>
  <si>
    <t>https://community.secop.gov.co/Public/Tendering/ContractNoticePhases/View?PPI=CO1.PPI.30998921&amp;isFromPublicArea=True&amp;isModal=False</t>
  </si>
  <si>
    <t>https://community.secop.gov.co/Public/Tendering/ContractNoticePhases/View?PPI=CO1.PPI.31006010&amp;isFromPublicArea=True&amp;isModal=False</t>
  </si>
  <si>
    <t>https://community.secop.gov.co/Public/Tendering/ContractNoticePhases/View?PPI=CO1.PPI.31011338&amp;isFromPublicArea=True&amp;isModal=False</t>
  </si>
  <si>
    <t>https://community.secop.gov.co/Public/Tendering/ContractNoticePhases/View?PPI=CO1.PPI.31007665&amp;isFromPublicArea=True&amp;isModal=False</t>
  </si>
  <si>
    <t>https://community.secop.gov.co/Public/Tendering/ContractNoticePhases/View?PPI=CO1.PPI.31012597&amp;isFromPublicArea=True&amp;isModal=False</t>
  </si>
  <si>
    <t>https://community.secop.gov.co/Public/Tendering/ContractNoticePhases/View?PPI=CO1.PPI.31008242&amp;isFromPublicArea=True&amp;isModal=False</t>
  </si>
  <si>
    <t>https://community.secop.gov.co/Public/Tendering/ContractNoticePhases/View?PPI=CO1.PPI.31012097&amp;isFromPublicArea=True&amp;isModal=False</t>
  </si>
  <si>
    <t>https://community.secop.gov.co/Public/Tendering/ContractNoticePhases/View?PPI=CO1.PPI.31017796&amp;isFromPublicArea=True&amp;isModal=False</t>
  </si>
  <si>
    <t>https://community.secop.gov.co/Public/Tendering/ContractNoticePhases/View?PPI=CO1.PPI.31026497&amp;isFromPublicArea=True&amp;isModal=False</t>
  </si>
  <si>
    <t>https://community.secop.gov.co/Public/Tendering/ContractNoticePhases/View?PPI=CO1.PPI.31036721&amp;isFromPublicArea=True&amp;isModal=False</t>
  </si>
  <si>
    <t>https://community.secop.gov.co/Public/Tendering/ContractNoticePhases/View?PPI=CO1.PPI.31032181&amp;isFromPublicArea=True&amp;isModal=False</t>
  </si>
  <si>
    <t>https://community.secop.gov.co/Public/Tendering/ContractNoticePhases/View?PPI=CO1.PPI.31032805&amp;isFromPublicArea=True&amp;isModal=False</t>
  </si>
  <si>
    <t>https://community.secop.gov.co/Public/Tendering/ContractNoticePhases/View?PPI=CO1.PPI.31033171&amp;isFromPublicArea=True&amp;isModal=False</t>
  </si>
  <si>
    <t>https://community.secop.gov.co/Public/Tendering/ContractNoticePhases/View?PPI=CO1.PPI.31038759&amp;isFromPublicArea=True&amp;isModal=False</t>
  </si>
  <si>
    <t>https://community.secop.gov.co/Public/Tendering/ContractNoticePhases/View?PPI=CO1.PPI.31036525&amp;isFromPublicArea=True&amp;isModal=False</t>
  </si>
  <si>
    <t>https://community.secop.gov.co/Public/Tendering/ContractNoticePhases/View?PPI=CO1.PPI.31055412&amp;isFromPublicArea=True&amp;isModal=False</t>
  </si>
  <si>
    <t>https://community.secop.gov.co/Public/Tendering/ContractNoticePhases/View?PPI=CO1.PPI.31038856&amp;isFromPublicArea=True&amp;isModal=False</t>
  </si>
  <si>
    <t>https://community.secop.gov.co/Public/Tendering/ContractNoticePhases/View?PPI=CO1.PPI.31040509&amp;isFromPublicArea=True&amp;isModal=False</t>
  </si>
  <si>
    <t>https://community.secop.gov.co/Public/Tendering/ContractNoticePhases/View?PPI=CO1.PPI.31040363&amp;isFromPublicArea=True&amp;isModal=False</t>
  </si>
  <si>
    <t>https://community.secop.gov.co/Public/Tendering/ContractNoticePhases/View?PPI=CO1.PPI.31041730&amp;isFromPublicArea=True&amp;isModal=False</t>
  </si>
  <si>
    <t>https://community.secop.gov.co/Public/Tendering/ContractNoticePhases/View?PPI=CO1.PPI.31052104&amp;isFromPublicArea=True&amp;isModal=False</t>
  </si>
  <si>
    <t>https://community.secop.gov.co/Public/Tendering/ContractNoticePhases/View?PPI=CO1.PPI.31066956&amp;isFromPublicArea=True&amp;isModal=False</t>
  </si>
  <si>
    <t>https://community.secop.gov.co/Public/Tendering/ContractNoticePhases/View?PPI=CO1.PPI.31066968&amp;isFromPublicArea=True&amp;isModal=False</t>
  </si>
  <si>
    <t>https://community.secop.gov.co/Public/Tendering/ContractNoticePhases/View?PPI=CO1.PPI.31066569&amp;isFromPublicArea=True&amp;isModal=False</t>
  </si>
  <si>
    <t>https://community.secop.gov.co/Public/Tendering/ContractNoticePhases/View?PPI=CO1.PPI.31056183&amp;isFromPublicArea=True&amp;isModal=False</t>
  </si>
  <si>
    <t>https://community.secop.gov.co/Public/Tendering/ContractNoticePhases/View?PPI=CO1.PPI.31064007&amp;isFromPublicArea=True&amp;isModal=False</t>
  </si>
  <si>
    <t>https://community.secop.gov.co/Public/Tendering/ContractNoticePhases/View?PPI=CO1.PPI.31078040&amp;isFromPublicArea=True&amp;isModal=False</t>
  </si>
  <si>
    <t>https://community.secop.gov.co/Public/Tendering/ContractNoticePhases/View?PPI=CO1.PPI.31067095&amp;isFromPublicArea=True&amp;isModal=False</t>
  </si>
  <si>
    <t>https://community.secop.gov.co/Public/Tendering/ContractNoticePhases/View?PPI=CO1.PPI.31082755&amp;isFromPublicArea=True&amp;isModal=False</t>
  </si>
  <si>
    <t>https://community.secop.gov.co/Public/Tendering/ContractNoticePhases/View?PPI=CO1.PPI.31081126&amp;isFromPublicArea=True&amp;isModal=False</t>
  </si>
  <si>
    <t>https://community.secop.gov.co/Public/Tendering/ContractNoticePhases/View?PPI=CO1.PPI.31070037&amp;isFromPublicArea=True&amp;isModal=False</t>
  </si>
  <si>
    <t>https://community.secop.gov.co/Public/Tendering/ContractNoticePhases/View?PPI=CO1.PPI.31069594&amp;isFromPublicArea=True&amp;isModal=False</t>
  </si>
  <si>
    <t>https://community.secop.gov.co/Public/Tendering/ContractNoticePhases/View?PPI=CO1.PPI.31085765&amp;isFromPublicArea=True&amp;isModal=False</t>
  </si>
  <si>
    <t>https://community.secop.gov.co/Public/Tendering/ContractNoticePhases/View?PPI=CO1.PPI.31096312&amp;isFromPublicArea=True&amp;isModal=False</t>
  </si>
  <si>
    <t>https://community.secop.gov.co/Public/Tendering/ContractNoticePhases/View?PPI=CO1.PPI.31106084&amp;isFromPublicArea=True&amp;isModal=False</t>
  </si>
  <si>
    <t>https://community.secop.gov.co/Public/Tendering/ContractNoticePhases/View?PPI=CO1.PPI.31128108&amp;isFromPublicArea=True&amp;isModal=False</t>
  </si>
  <si>
    <t>https://community.secop.gov.co/Public/Tendering/ContractNoticePhases/View?PPI=CO1.PPI.31129592&amp;isFromPublicArea=True&amp;isModal=False</t>
  </si>
  <si>
    <t>https://community.secop.gov.co/Public/Tendering/ContractNoticePhases/View?PPI=CO1.PPI.31129394&amp;isFromPublicArea=True&amp;isModal=False</t>
  </si>
  <si>
    <t>https://community.secop.gov.co/Public/Tendering/ContractNoticePhases/View?PPI=CO1.PPI.31129664&amp;isFromPublicArea=True&amp;isModal=False</t>
  </si>
  <si>
    <t>https://community.secop.gov.co/Public/Tendering/ContractNoticePhases/View?PPI=CO1.PPI.31130113&amp;isFromPublicArea=True&amp;isModal=False</t>
  </si>
  <si>
    <t>https://community.secop.gov.co/Public/Tendering/ContractNoticePhases/View?PPI=CO1.PPI.31141944&amp;isFromPublicArea=True&amp;isModal=False</t>
  </si>
  <si>
    <t>https://community.secop.gov.co/Public/Tendering/ContractNoticePhases/View?PPI=CO1.PPI.31129395&amp;isFromPublicArea=True&amp;isModal=False</t>
  </si>
  <si>
    <t>https://community.secop.gov.co/Public/Tendering/ContractNoticePhases/View?PPI=CO1.PPI.31139122&amp;isFromPublicArea=True&amp;isModal=False</t>
  </si>
  <si>
    <t>https://community.secop.gov.co/Public/Tendering/ContractNoticePhases/View?PPI=CO1.PPI.31129812&amp;isFromPublicArea=True&amp;isModal=False</t>
  </si>
  <si>
    <t>https://community.secop.gov.co/Public/Tendering/ContractNoticePhases/View?PPI=CO1.PPI.31142492&amp;isFromPublicArea=True&amp;isModal=False</t>
  </si>
  <si>
    <t>https://community.secop.gov.co/Public/Tendering/ContractNoticePhases/View?PPI=CO1.PPI.31139899&amp;isFromPublicArea=True&amp;isModal=False</t>
  </si>
  <si>
    <t>https://community.secop.gov.co/Public/Tendering/ContractNoticePhases/View?PPI=CO1.PPI.31130410&amp;isFromPublicArea=True&amp;isModal=False</t>
  </si>
  <si>
    <t>https://community.secop.gov.co/Public/Tendering/ContractNoticePhases/View?PPI=CO1.PPI.31130804&amp;isFromPublicArea=True&amp;isModal=False</t>
  </si>
  <si>
    <t>https://community.secop.gov.co/Public/Tendering/ContractNoticePhases/View?PPI=CO1.PPI.31140093&amp;isFromPublicArea=True&amp;isModal=False</t>
  </si>
  <si>
    <t>https://community.secop.gov.co/Public/Tendering/ContractNoticePhases/View?PPI=CO1.PPI.31141403&amp;isFromPublicArea=True&amp;isModal=False</t>
  </si>
  <si>
    <t>https://community.secop.gov.co/Public/Tendering/ContractNoticePhases/View?PPI=CO1.PPI.31144505&amp;isFromPublicArea=True&amp;isModal=False</t>
  </si>
  <si>
    <t>https://community.secop.gov.co/Public/Tendering/ContractNoticePhases/View?PPI=CO1.PPI.31143948&amp;isFromPublicArea=True&amp;isModal=False</t>
  </si>
  <si>
    <t>https://community.secop.gov.co/Public/Tendering/ContractNoticePhases/View?PPI=CO1.PPI.31145557&amp;isFromPublicArea=True&amp;isModal=False</t>
  </si>
  <si>
    <t>https://community.secop.gov.co/Public/Tendering/ContractNoticePhases/View?PPI=CO1.PPI.31144594&amp;isFromPublicArea=True&amp;isModal=False</t>
  </si>
  <si>
    <t>https://community.secop.gov.co/Public/Tendering/ContractNoticePhases/View?PPI=CO1.PPI.31151465&amp;isFromPublicArea=True&amp;isModal=False</t>
  </si>
  <si>
    <t>https://community.secop.gov.co/Public/Tendering/ContractNoticePhases/View?PPI=CO1.PPI.31151997&amp;isFromPublicArea=True&amp;isModal=False</t>
  </si>
  <si>
    <t>https://community.secop.gov.co/Public/Tendering/ContractNoticePhases/View?PPI=CO1.PPI.31157264&amp;isFromPublicArea=True&amp;isModal=False</t>
  </si>
  <si>
    <t>https://community.secop.gov.co/Public/Tendering/ContractNoticePhases/View?PPI=CO1.PPI.31161455&amp;isFromPublicArea=True&amp;isModal=False</t>
  </si>
  <si>
    <t>https://community.secop.gov.co/Public/Tendering/ContractNoticePhases/View?PPI=CO1.PPI.31161813&amp;isFromPublicArea=True&amp;isModal=False</t>
  </si>
  <si>
    <t>https://community.secop.gov.co/Public/Tendering/ContractNoticePhases/View?PPI=CO1.PPI.31161879&amp;isFromPublicArea=True&amp;isModal=False</t>
  </si>
  <si>
    <t>https://community.secop.gov.co/Public/Tendering/ContractNoticePhases/View?PPI=CO1.PPI.31163227&amp;isFromPublicArea=True&amp;isModal=False</t>
  </si>
  <si>
    <t>https://community.secop.gov.co/Public/Tendering/ContractNoticePhases/View?PPI=CO1.PPI.31180375&amp;isFromPublicArea=True&amp;isModal=False</t>
  </si>
  <si>
    <t>https://community.secop.gov.co/Public/Tendering/ContractNoticePhases/View?PPI=CO1.PPI.31182968&amp;isFromPublicArea=True&amp;isModal=False</t>
  </si>
  <si>
    <t>https://community.secop.gov.co/Public/Tendering/ContractNoticePhases/View?PPI=CO1.PPI.31178621&amp;isFromPublicArea=True&amp;isModal=False</t>
  </si>
  <si>
    <t>https://community.secop.gov.co/Public/Tendering/ContractNoticePhases/View?PPI=CO1.PPI.29693472&amp;isFromPublicArea=True&amp;isModal=False</t>
  </si>
  <si>
    <t>https://community.secop.gov.co/Public/Tendering/ContractNoticePhases/View?PPI=CO1.PPI.31193561&amp;isFromPublicArea=True&amp;isModal=False</t>
  </si>
  <si>
    <t>https://community.secop.gov.co/Public/Tendering/ContractNoticePhases/View?PPI=CO1.PPI.31193804&amp;isFromPublicArea=True&amp;isModal=False</t>
  </si>
  <si>
    <t>https://community.secop.gov.co/Public/Tendering/ContractNoticePhases/View?PPI=CO1.PPI.31194468&amp;isFromPublicArea=True&amp;isModal=False</t>
  </si>
  <si>
    <t>https://community.secop.gov.co/Public/Tendering/ContractNoticePhases/View?PPI=CO1.PPI.31193772&amp;isFromPublicArea=True&amp;isModal=False</t>
  </si>
  <si>
    <t>https://community.secop.gov.co/Public/Tendering/ContractNoticePhases/View?PPI=CO1.PPI.31194448&amp;isFromPublicArea=True&amp;isModal=False</t>
  </si>
  <si>
    <t>https://community.secop.gov.co/Public/Tendering/ContractNoticePhases/View?PPI=CO1.PPI.31193579&amp;isFromPublicArea=True&amp;isModal=False</t>
  </si>
  <si>
    <t>https://community.secop.gov.co/Public/Tendering/ContractNoticePhases/View?PPI=CO1.PPI.31204771&amp;isFromPublicArea=True&amp;isModal=False</t>
  </si>
  <si>
    <t>https://community.secop.gov.co/Public/Tendering/ContractNoticePhases/View?PPI=CO1.PPI.31214632&amp;isFromPublicArea=True&amp;isModal=False</t>
  </si>
  <si>
    <t>https://community.secop.gov.co/Public/Tendering/ContractNoticePhases/View?PPI=CO1.PPI.31234896&amp;isFromPublicArea=True&amp;isModal=False</t>
  </si>
  <si>
    <t>https://community.secop.gov.co/Public/Tendering/ContractNoticePhases/View?PPI=CO1.PPI.31240078&amp;isFromPublicArea=True&amp;isModal=False</t>
  </si>
  <si>
    <t>https://community.secop.gov.co/Public/Tendering/ContractNoticePhases/View?PPI=CO1.PPI.31248965&amp;isFromPublicArea=True&amp;isModal=False</t>
  </si>
  <si>
    <t>https://community.secop.gov.co/Public/Tendering/ContractNoticePhases/View?PPI=CO1.PPI.31248897&amp;isFromPublicArea=True&amp;isModal=False</t>
  </si>
  <si>
    <t>https://community.secop.gov.co/Public/Tendering/ContractNoticePhases/View?PPI=CO1.PPI.31250123&amp;isFromPublicArea=True&amp;isModal=False</t>
  </si>
  <si>
    <t>https://community.secop.gov.co/Public/Tendering/ContractNoticePhases/View?PPI=CO1.PPI.31258804&amp;isFromPublicArea=True&amp;isModal=False</t>
  </si>
  <si>
    <t>https://community.secop.gov.co/Public/Tendering/ContractNoticePhases/View?PPI=CO1.PPI.31259351&amp;isFromPublicArea=True&amp;isModal=False</t>
  </si>
  <si>
    <t>https://community.secop.gov.co/Public/Tendering/ContractNoticePhases/View?PPI=CO1.PPI.31269551&amp;isFromPublicArea=True&amp;isModal=False</t>
  </si>
  <si>
    <t>https://community.secop.gov.co/Public/Tendering/ContractNoticePhases/View?PPI=CO1.PPI.31294308&amp;isFromPublicArea=True&amp;isModal=False</t>
  </si>
  <si>
    <t>https://community.secop.gov.co/Public/Tendering/ContractNoticePhases/View?PPI=CO1.PPI.31324758&amp;isFromPublicArea=True&amp;isModal=False</t>
  </si>
  <si>
    <t>https://community.secop.gov.co/Public/Tendering/ContractNoticePhases/View?PPI=CO1.PPI.31331792&amp;isFromPublicArea=True&amp;isModal=False</t>
  </si>
  <si>
    <t>https://community.secop.gov.co/Public/Tendering/ContractNoticePhases/View?PPI=CO1.PPI.31345208&amp;isFromPublicArea=True&amp;isModal=False</t>
  </si>
  <si>
    <t>https://community.secop.gov.co/Public/Tendering/ContractNoticePhases/View?PPI=CO1.PPI.31338974&amp;isFromPublicArea=True&amp;isModal=False</t>
  </si>
  <si>
    <t>https://community.secop.gov.co/Public/Tendering/ContractNoticePhases/View?PPI=CO1.PPI.31333061&amp;isFromPublicArea=True&amp;isModal=False</t>
  </si>
  <si>
    <t>https://community.secop.gov.co/Public/Tendering/ContractNoticePhases/View?PPI=CO1.PPI.31333957&amp;isFromPublicArea=True&amp;isModal=False</t>
  </si>
  <si>
    <t>https://community.secop.gov.co/Public/Tendering/ContractNoticePhases/View?PPI=CO1.PPI.31356194&amp;isFromPublicArea=True&amp;isModal=False</t>
  </si>
  <si>
    <t>https://community.secop.gov.co/Public/Tendering/ContractNoticePhases/View?PPI=CO1.PPI.31356741&amp;isFromPublicArea=True&amp;isModal=False</t>
  </si>
  <si>
    <t>https://community.secop.gov.co/Public/Tendering/ContractNoticePhases/View?PPI=CO1.PPI.31358002&amp;isFromPublicArea=True&amp;isModal=False</t>
  </si>
  <si>
    <t>https://community.secop.gov.co/Public/Tendering/ContractNoticePhases/View?PPI=CO1.PPI.31383944&amp;isFromPublicArea=True&amp;isModal=False</t>
  </si>
  <si>
    <t>https://community.secop.gov.co/Public/Tendering/ContractNoticePhases/View?PPI=CO1.PPI.31386859&amp;isFromPublicArea=True&amp;isModal=False</t>
  </si>
  <si>
    <t>https://colombiacompra.coupahost.com/order_headers/127889</t>
  </si>
  <si>
    <t>https://community.secop.gov.co/Public/Tendering/ContractNoticePhases/View?PPI=CO1.PPI.31429282&amp;isFromPublicArea=True&amp;isModal=False</t>
  </si>
  <si>
    <t>https://community.secop.gov.co/Public/Tendering/ContractNoticePhases/View?PPI=CO1.PPI.31446905&amp;isFromPublicArea=True&amp;isModal=False</t>
  </si>
  <si>
    <t>https://community.secop.gov.co/Public/Tendering/ContractNoticePhases/View?PPI=CO1.PPI.31449228&amp;isFromPublicArea=True&amp;isModal=False</t>
  </si>
  <si>
    <t>https://community.secop.gov.co/Public/Tendering/ContractNoticePhases/View?PPI=CO1.PPI.31455289&amp;isFromPublicArea=True&amp;isModal=False</t>
  </si>
  <si>
    <t>https://community.secop.gov.co/Public/Tendering/ContractNoticePhases/View?PPI=CO1.PPI.31458512&amp;isFromPublicArea=True&amp;isModal=False</t>
  </si>
  <si>
    <t>https://community.secop.gov.co/Public/Tendering/ContractNoticePhases/View?PPI=CO1.PPI.31460975&amp;isFromPublicArea=True&amp;isModal=False</t>
  </si>
  <si>
    <t>https://community.secop.gov.co/Public/Tendering/ContractNoticePhases/View?PPI=CO1.PPI.31470128&amp;isFromPublicArea=True&amp;isModal=False</t>
  </si>
  <si>
    <t>https://community.secop.gov.co/Public/Tendering/ContractNoticePhases/View?PPI=CO1.PPI.31471034&amp;isFromPublicArea=True&amp;isModal=False</t>
  </si>
  <si>
    <t>https://community.secop.gov.co/Public/Tendering/ContractNoticePhases/View?PPI=CO1.PPI.31475391&amp;isFromPublicArea=True&amp;isModal=False</t>
  </si>
  <si>
    <t>https://community.secop.gov.co/Public/Tendering/ContractNoticePhases/View?PPI=CO1.PPI.31494378&amp;isFromPublicArea=True&amp;isModal=False</t>
  </si>
  <si>
    <t>https://community.secop.gov.co/Public/Tendering/ContractNoticePhases/View?PPI=CO1.PPI.31500788&amp;isFromPublicArea=True&amp;isModal=False</t>
  </si>
  <si>
    <t>004-2024</t>
  </si>
  <si>
    <t>005-2024</t>
  </si>
  <si>
    <t>006-2024</t>
  </si>
  <si>
    <t>017-2024</t>
  </si>
  <si>
    <t>021-2024</t>
  </si>
  <si>
    <t>024-2024</t>
  </si>
  <si>
    <t>025-2024</t>
  </si>
  <si>
    <t>027-2024</t>
  </si>
  <si>
    <t>032-2024</t>
  </si>
  <si>
    <t>037-2024</t>
  </si>
  <si>
    <t>045-2024</t>
  </si>
  <si>
    <t>050-2024</t>
  </si>
  <si>
    <t>055-2024</t>
  </si>
  <si>
    <t>056-2024</t>
  </si>
  <si>
    <t>062-2024</t>
  </si>
  <si>
    <t>066-2024</t>
  </si>
  <si>
    <t>068-2024</t>
  </si>
  <si>
    <t>070-2024</t>
  </si>
  <si>
    <t>071-2024</t>
  </si>
  <si>
    <t>072-2024</t>
  </si>
  <si>
    <t>073-2024</t>
  </si>
  <si>
    <t>076-2024</t>
  </si>
  <si>
    <t>078-2024</t>
  </si>
  <si>
    <t>079-2024</t>
  </si>
  <si>
    <t>081-2024</t>
  </si>
  <si>
    <t>082-2024</t>
  </si>
  <si>
    <t>085-2024</t>
  </si>
  <si>
    <t>086-2024</t>
  </si>
  <si>
    <t>088-2024</t>
  </si>
  <si>
    <t>089-2024</t>
  </si>
  <si>
    <t>091-2024</t>
  </si>
  <si>
    <t>094-2024</t>
  </si>
  <si>
    <t>095-2024</t>
  </si>
  <si>
    <t>096-2024</t>
  </si>
  <si>
    <t>097-2024</t>
  </si>
  <si>
    <t>098-2024</t>
  </si>
  <si>
    <t>099-2024</t>
  </si>
  <si>
    <t>100-2024</t>
  </si>
  <si>
    <t>102-2024</t>
  </si>
  <si>
    <t>103-2024</t>
  </si>
  <si>
    <t>104-2024</t>
  </si>
  <si>
    <t>105-2024</t>
  </si>
  <si>
    <t>106-2024</t>
  </si>
  <si>
    <t>107-2024</t>
  </si>
  <si>
    <t>108-2024</t>
  </si>
  <si>
    <t>109-2024</t>
  </si>
  <si>
    <t>111-2024</t>
  </si>
  <si>
    <t>112-2024</t>
  </si>
  <si>
    <t>115-2024</t>
  </si>
  <si>
    <t>118-2024</t>
  </si>
  <si>
    <t>120-2024</t>
  </si>
  <si>
    <t>121-2024</t>
  </si>
  <si>
    <t>123-2024</t>
  </si>
  <si>
    <t>124-2024</t>
  </si>
  <si>
    <t>125-2024</t>
  </si>
  <si>
    <t>128-2024</t>
  </si>
  <si>
    <t>129-2024</t>
  </si>
  <si>
    <t>130-2024</t>
  </si>
  <si>
    <t>133-2024</t>
  </si>
  <si>
    <t>134-2024</t>
  </si>
  <si>
    <t>135-2024</t>
  </si>
  <si>
    <t>136-2024</t>
  </si>
  <si>
    <t>137-2024</t>
  </si>
  <si>
    <t>138-2024</t>
  </si>
  <si>
    <t>139-2024</t>
  </si>
  <si>
    <t>140-2024</t>
  </si>
  <si>
    <t>141-2024</t>
  </si>
  <si>
    <t>142-2024</t>
  </si>
  <si>
    <t>143-2024</t>
  </si>
  <si>
    <t>144-2024</t>
  </si>
  <si>
    <t>145-2024</t>
  </si>
  <si>
    <t>146-2024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</si>
  <si>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</si>
  <si>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</si>
  <si>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</si>
  <si>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</si>
  <si>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</si>
  <si>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</si>
  <si>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</si>
  <si>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</si>
  <si>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</si>
  <si>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</si>
  <si>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</si>
  <si>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</si>
  <si>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</si>
  <si>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</si>
  <si>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</si>
  <si>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</si>
  <si>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</si>
  <si>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</si>
  <si>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</si>
  <si>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</si>
  <si>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</si>
  <si>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</si>
  <si>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</si>
  <si>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</si>
  <si>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</si>
  <si>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</si>
  <si>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</si>
  <si>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</si>
  <si>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</si>
  <si>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</si>
  <si>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</si>
  <si>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</si>
  <si>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</si>
  <si>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</si>
  <si>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182-2024</t>
  </si>
  <si>
    <t>183-2024</t>
  </si>
  <si>
    <t>184-2024</t>
  </si>
  <si>
    <t>185-2024</t>
  </si>
  <si>
    <t>187-2024</t>
  </si>
  <si>
    <t>188-2024</t>
  </si>
  <si>
    <t>189-2024</t>
  </si>
  <si>
    <t>190-2024</t>
  </si>
  <si>
    <t>191-2024</t>
  </si>
  <si>
    <t>192-2024</t>
  </si>
  <si>
    <t>194-2024</t>
  </si>
  <si>
    <t>195-2024</t>
  </si>
  <si>
    <t>196-2024</t>
  </si>
  <si>
    <t>197-2024</t>
  </si>
  <si>
    <t>198-2024</t>
  </si>
  <si>
    <t>199-2024</t>
  </si>
  <si>
    <t>201-2024</t>
  </si>
  <si>
    <t>202-2024</t>
  </si>
  <si>
    <t>203-2024</t>
  </si>
  <si>
    <t>204-2024</t>
  </si>
  <si>
    <t>205-2024</t>
  </si>
  <si>
    <t>206-2024</t>
  </si>
  <si>
    <t>207-2024</t>
  </si>
  <si>
    <t>208-2024</t>
  </si>
  <si>
    <t>211-2024</t>
  </si>
  <si>
    <t>212-2024</t>
  </si>
  <si>
    <t>213-2024</t>
  </si>
  <si>
    <t>DIEGO ANDRES BRAND FONSECA</t>
  </si>
  <si>
    <t>LAURA VALENTINA USAQUEN CASTRO</t>
  </si>
  <si>
    <t>CLAUDIA MILENA DIAZ RAMIREZ</t>
  </si>
  <si>
    <t>TULIA JACQUELINE DELGADO CASAS</t>
  </si>
  <si>
    <t>JUAN DAVID DUQUE BOTERO</t>
  </si>
  <si>
    <t>LUISA FERNANDA BARRAGÁN NIETO  </t>
  </si>
  <si>
    <t>ASTRID CAROLINA SANDOVAL ROJAS </t>
  </si>
  <si>
    <t>JACK JONATHAN MEDINA ROJAS</t>
  </si>
  <si>
    <t>MAURICIO GARCÍA BUITRAGO</t>
  </si>
  <si>
    <t>DARZEE YULY TORRES MORALES</t>
  </si>
  <si>
    <t xml:space="preserve">MÓNICA CONSTANZA CHACON HERNÁNDEZ </t>
  </si>
  <si>
    <t>JOSE VICENTE SARMIENTO RUÍZ</t>
  </si>
  <si>
    <t>CRISTIAN CAMILO CALDERON TAPIA</t>
  </si>
  <si>
    <t>MARCO POLO SANCHEZ BUSCOS</t>
  </si>
  <si>
    <t>SANDRA CONCEPCION HERRERA CASASBUENAS</t>
  </si>
  <si>
    <t>MARIA LUISA CASTILLO UGARRIZA</t>
  </si>
  <si>
    <t>CARLOS ALBERTO AMOR MARIN</t>
  </si>
  <si>
    <t>KEVIN CAMILO GUERRA PALMERA</t>
  </si>
  <si>
    <t>ANGELLYS ELENA GOMEZ TABARES</t>
  </si>
  <si>
    <t>HECTOR HERNANDO MORALES ENRIQUEZ</t>
  </si>
  <si>
    <t>LILIANA GARZON PRIETO</t>
  </si>
  <si>
    <t>LUZ ADRIANA VENEGAS MOLANO </t>
  </si>
  <si>
    <t>CARLOS HÉCTOR MEDIORREAL RAMÍREZ</t>
  </si>
  <si>
    <t>JULIANA DE AVILA ROMERO</t>
  </si>
  <si>
    <t>SONIA DEL PILAR GUEVARA VASQUEZ</t>
  </si>
  <si>
    <t>MARLEN JULIO SANCHEZ</t>
  </si>
  <si>
    <t>CLAUDIA LUCY MERCHAN ARDILA</t>
  </si>
  <si>
    <t>ANA LUISA MENDEZ OSPINO</t>
  </si>
  <si>
    <t>RAFAEL HENRIQUE ESPINOSA IBAÑEZ</t>
  </si>
  <si>
    <t>JOHN JAIRO MACK VARGAS</t>
  </si>
  <si>
    <t>STEFANY MERCADO CONTRERAS</t>
  </si>
  <si>
    <t>ALEX ALBERTO ESTUPIÑAN GONZALEZ</t>
  </si>
  <si>
    <t>LAURA STEPHANIA URREGO</t>
  </si>
  <si>
    <t>CARLOS AUGUSTO BARCO PEREZ</t>
  </si>
  <si>
    <t xml:space="preserve">MICHAEL STIVENS VILLAMIL QUINTERO </t>
  </si>
  <si>
    <t xml:space="preserve">CONSUELO ESPERANZA OLAVE CORREA </t>
  </si>
  <si>
    <t xml:space="preserve"> NIDIA ALEJANDRA TORRES SEPULVEDA</t>
  </si>
  <si>
    <t>DANY LORENA RAMIEZ</t>
  </si>
  <si>
    <t>CLAUDIA PATRICIA LLAMAS PATERNINA</t>
  </si>
  <si>
    <t>CRISTIAN DE JESUS IBAÑEZ HERNANDEZ</t>
  </si>
  <si>
    <t>ANDRES CAMILO GARZON GOMEZ</t>
  </si>
  <si>
    <t>JOHAN SEBASTIAN OCHOA OCHOA</t>
  </si>
  <si>
    <t>PAULA ANDREA PRINS PARDO</t>
  </si>
  <si>
    <t>FABIAN NIETO</t>
  </si>
  <si>
    <t>JULY MARCELA ACOSTA SUÁREZ</t>
  </si>
  <si>
    <t xml:space="preserve">EDGAR ANIBAL SERPA VILLADIEGO </t>
  </si>
  <si>
    <t>ELMER JOSE GONZALEZ BUELVAS</t>
  </si>
  <si>
    <t>MILLY PAOLA MURILLO CONTRERAS</t>
  </si>
  <si>
    <t xml:space="preserve"> MARIA DE JESUS PIMIENTA RIVERA</t>
  </si>
  <si>
    <t>ANTONIO MANUEL RINCON PEREZ</t>
  </si>
  <si>
    <t>CLARIBETH DEL CARMEN ALVAREZ CORTES</t>
  </si>
  <si>
    <t>MONICA ALEXANDRA BLANDON BETANCUR</t>
  </si>
  <si>
    <t>REGINALDO LUIS DEVOZ CASTILLO</t>
  </si>
  <si>
    <t>JAIRO IVÁN MONROY CORREA</t>
  </si>
  <si>
    <t>FABIAN ESTEBAN FUENTES RODRIGUEZ</t>
  </si>
  <si>
    <t xml:space="preserve">FABIAN GUZMAN PATIÑO   </t>
  </si>
  <si>
    <t>ALFONSO MANUEL MORATTO FLOREZ</t>
  </si>
  <si>
    <t>ARACELYS MARTÍNEZ MALDONADO</t>
  </si>
  <si>
    <t>WALTER EDUARDO BECERRA LEANDRO</t>
  </si>
  <si>
    <t>ASTRID CAROLINA HERRERA DÍAZ</t>
  </si>
  <si>
    <t>JONATTAN DEL CRISTO FLOREZ CASTELLANOS</t>
  </si>
  <si>
    <t>NATALIA DE JESUS FRIERI ROMERO</t>
  </si>
  <si>
    <t>LORENA MARIA BARBOZA HERNANDEZ</t>
  </si>
  <si>
    <t>YAMIL RODRIGUEZ OSPINO</t>
  </si>
  <si>
    <t>SHARUN TATIANA TERRAZA ROBECHI</t>
  </si>
  <si>
    <t>ELIA PAOLA HERNANDEZ GONZALEZ</t>
  </si>
  <si>
    <t>LUIS ANTONIO GÓMEZ ZABALETA</t>
  </si>
  <si>
    <t>DIANA CAROLINA LÓPEZ LAGOS</t>
  </si>
  <si>
    <t>ELVIA LUZ BAENA MALO</t>
  </si>
  <si>
    <t xml:space="preserve">PAULA ALEJANDRA BARACALDO JACOME </t>
  </si>
  <si>
    <t xml:space="preserve">RICARDO MUNEVAR MOLANO </t>
  </si>
  <si>
    <t>CAROLINA PAOLA GARCIA NIEVES</t>
  </si>
  <si>
    <t>ALFREDO RAFAEL MARRIAGA MARIMON</t>
  </si>
  <si>
    <t>JEYSON BERDUGO PINTO</t>
  </si>
  <si>
    <t>SALMA ELENA CALDAS OTERO</t>
  </si>
  <si>
    <t>OSWALDO JIMÉNEZ MESA</t>
  </si>
  <si>
    <t>CÉSAR AUGUSTO GIRALDO</t>
  </si>
  <si>
    <t>DIANA MILENA MEDINA MARTINEZ</t>
  </si>
  <si>
    <t>MARIO FELIPE GOENAGA LOZANO</t>
  </si>
  <si>
    <t>LUIS ANGEL ÚSUGA ARIAS</t>
  </si>
  <si>
    <t>LUDYS NEGRETE ASCENDA</t>
  </si>
  <si>
    <t>MARIA JOSE SALCEDO GOMEZ</t>
  </si>
  <si>
    <t>CARLOS ANTONIO VIVAS SOLARTE</t>
  </si>
  <si>
    <t>ALDEMAR GUZMÁN YARA</t>
  </si>
  <si>
    <t>JOSE ISMAEL CLAVIJO CASTAÑO</t>
  </si>
  <si>
    <t>KLIPZA ANDREA JULIANA MUÑOZ RINCON</t>
  </si>
  <si>
    <t>MARY LUZ PINZON VALENCIA</t>
  </si>
  <si>
    <t>FERNANDO BALDION NIÑO</t>
  </si>
  <si>
    <t>MANUEL FRANCISCO CARABALLO QUIÑONEZ</t>
  </si>
  <si>
    <t>LUIS ANTONIO RIVERO DIAZ</t>
  </si>
  <si>
    <t>JOHANA ISABEL JULIO BLANCO</t>
  </si>
  <si>
    <t>JULIAN DAVID TOVAR VILLAMIL</t>
  </si>
  <si>
    <t>YELIZA MERCEDES PÉREZ LICONA</t>
  </si>
  <si>
    <t>CIRIACO ALBORNOZ PEREA</t>
  </si>
  <si>
    <t>JULIO CESAR DIAZ</t>
  </si>
  <si>
    <t xml:space="preserve">VILMA RIVERA RODRÍGUEZ </t>
  </si>
  <si>
    <t>LUIS EDUARDO CAAMAÑO PEREZ</t>
  </si>
  <si>
    <t>EVA MARIA CARO JUNCO</t>
  </si>
  <si>
    <t>MARY YULIANA JARAMILLO</t>
  </si>
  <si>
    <t>SERGIO EDUARDO DE LA PUENTE MOLINA</t>
  </si>
  <si>
    <t>MARTIN ALFREDO LAMBIS JARAVA</t>
  </si>
  <si>
    <t xml:space="preserve">MARLIS ESTHER VILLAR CANTILLO </t>
  </si>
  <si>
    <t>MARIELA ISABEL MEDINA FRANCO</t>
  </si>
  <si>
    <t>DANIELA MARÍA OVIEDO BERMUDEZ</t>
  </si>
  <si>
    <t>KATHERINE MARIA GUZMAN BARRIOS</t>
  </si>
  <si>
    <t>VALENTINA ALVAREZ RIVADENEIRA</t>
  </si>
  <si>
    <t xml:space="preserve">ELI ALFONSO CASTRO AMADOR </t>
  </si>
  <si>
    <t>MIGUEL ANGEL GAMBIN ARELLANO</t>
  </si>
  <si>
    <t>MARTHA PATRICIA PUELLO VEGA</t>
  </si>
  <si>
    <t>JOSE ENRIQUE BAQUERO DIAZ</t>
  </si>
  <si>
    <t>ANTONIO NICOLAS GAMBIN QUINTAN</t>
  </si>
  <si>
    <t>ORGANIZACION TERPEL S.A.</t>
  </si>
  <si>
    <t>OSNAIDER JOSE BRITO CABANA</t>
  </si>
  <si>
    <t>JOSE ANDRES USUGA ARIAS</t>
  </si>
  <si>
    <t>HERMES RAMÍREZ AROCA</t>
  </si>
  <si>
    <t>PAULO ROBERTO ALBORNOZ CARREAZO</t>
  </si>
  <si>
    <t>SERVIASEO S.A</t>
  </si>
  <si>
    <t>ANDREA GINNET GAMEZ RINCON</t>
  </si>
  <si>
    <t>MARÍA CAMILA RODRÍGUEZ GARZÓN</t>
  </si>
  <si>
    <t>BIBIANA STELLA TIJARO SANCHEZ</t>
  </si>
  <si>
    <t>LUIS ORLANDO BARRERA CEPEDA</t>
  </si>
  <si>
    <t>LUIS ANDRES ALVAREZ TORRADO</t>
  </si>
  <si>
    <t>ANA MARIA QUINTERO MONTES</t>
  </si>
  <si>
    <t>WALTER HEMBER ALVAREZ BUSTOS</t>
  </si>
  <si>
    <t>MARIA ISABEL MALDONADO</t>
  </si>
  <si>
    <t>ARAUJO &amp; SEGOVIA S.A.</t>
  </si>
  <si>
    <t>SAMUEL ENRIQUE VILLALOBOS SALOMON</t>
  </si>
  <si>
    <t>PRESTACION DE SERVICIOS PROFESIONALES PARA EL DESARROLLO DE ACTIVIDADES DEL PROCESO DE GESTION CONTRACTUAL DE LA UAECD</t>
  </si>
  <si>
    <t>PRESTACIÓN DE SERVICIOS PROFESIONALES PARA EL LEVANTAMIENTO DE INFORMACIÓN CONTRACTUAL Y REGISTRO EN LOS SISTEMAS DE INFORMACIÓN Y/O BASES DE DATOS EN EL MARCO DEL PROCESO DE GESTIÓN CONTRACTUAL A CARGO DE LA SUBGERENCIA DE CONTRATACIÓN DE LA UAECD</t>
  </si>
  <si>
    <t>PRESTACIÓN DE SERVICIOS PROFESIONALES ESPECIALIZADOS PARA APOYAR CON LA REVISIÓN Y TRÁMITE DERIVADOS DEL PROCESO DE GESTIÓN CONTRACTUAL EN LAS ETAPAS PRECONTRACTUAL, CONTRACTUAL Y POSTCONTRACTUAL DE LA UAECD.</t>
  </si>
  <si>
    <t>PRESTACIÓN DE SERVICIOS PROFESIONALES PARA EL PROCESO DE GESTIÓN CATASTRAL EN LA REVISIÓN TÉCNICA DE ACTIVIDADES Y PRODUCTOS RELACIONADOS CON LA INFORMACIÓN CARTOGRÁFICA Y SU VALIDACIÓN.</t>
  </si>
  <si>
    <t>PRESTACIÓN DE SERVICIOS PROFESIONALES PARA EL PROCESO DE GESTIÓN CATASTRAL EN ACTIVIDADES ADMINISTRATIVAS</t>
  </si>
  <si>
    <t>PRESTACIÓN DE SERVICIOS PROFESIONALES PARA EL ACOMPAÑAMIENTO EN LOS PROCESOS DE LAS DIFERENTES MODALIDADES DE SELECCIÓN ADELANTADOS POR LA UAECD</t>
  </si>
  <si>
    <t>PRESTACIÓN DE SERVICIOS PROFESIONALES PARA LA GESTIÓN, ADMINISTRACIÓN Y SOPORTE DE EQUIPOS DE SEGURIDAD INFORMÁTICA QUE SOPORTA LA OPERACIÓN DE LA ENTIDAD.</t>
  </si>
  <si>
    <t>PRESTACIÓN DE SERVICIOS PROFESIONALES PARA LA CONSTRUCCIÓN Y DESARROLLO DE COMPONENTES DE SOFTWARE QUE PERMITAN INTEROPERABILIDAD ENTRE SUS COMPONENTES.</t>
  </si>
  <si>
    <t>PRESTACIÓN DE SERVICIOS PROFESIONALES PARA EL DESARROLLO, NUEVAS SOLUCIONES Y MANTENIMIENTO DEL COMPONENTE GEOGRÁFICO PARA LA ENTIDAD.</t>
  </si>
  <si>
    <t>PRESTACIÓN DE SERVICIOS PROFESIONALES PARA LA ADMINISTRACIÓN DE LOS SERVIDORES Y SERVICIOS DE CAPA MEDIA DE LA INFRAESTRUCTURA TECNOLÓGICA QUE SOPORTA LA UAECD</t>
  </si>
  <si>
    <t>PRESTACIÓN DE SERVICIOS PROFESIONALES PARA REALIZAR LAS ACTIVIDADES DE LEVANTAMIENTO DE REQUERIMIENTOS, ANÁLISIS, DISEÑO, SOPORTE Y MANTENIMIENTO DE LOS APLICATIVOS MISIONALES DE LA ENTIDAD.</t>
  </si>
  <si>
    <t>PRESTACIÓN DE SERVICIOS DE APOYO A LA GESTIÓN PARA EL PROCESO DE GESTIÓN CATASTRAL EN LA REALIZACIÓN DE ACTIVIDADES OPERATIVAS Y TRAMITES DE CORRESPONDENCIA</t>
  </si>
  <si>
    <t>PRESTACIÓN DE SERVICIOS PROFESIONALES PARA LA ADMINISTRACIÓN DE BASES DE DATOS EN LA INFRAESTRUCTURA TECNOLÓGICA QUE SOPORTA LA ENTIDAD</t>
  </si>
  <si>
    <t>PRESTACIÓN DE SERVICIOS PROFESIONALES PARA LA GESTIÓN DE LA INFRAESTRUCTURA DE SERVIDORES Y ALMACENAMIENTOS DISPUESTOS EN SITIO Y NUBE QUE SOPORTAN LA ENTIDAD.</t>
  </si>
  <si>
    <t>PRESTACIÓN DE SERVICIOS PROFESIONALES PARA EL DISEÑO, PROGRAMACION, IMPLEMENTACIÓN Y SOPORTE DEL SISTEMA PANDORA</t>
  </si>
  <si>
    <t>PRESTACIÓN DE SERVICIOS PROFESIONALES EN LA ELABORACIÓN DE INFORMES TÉCNICOS PARA LOS AVALÚOS COMERCIALES Y DEMÁS REQUERIMIENTOS VALUATORIOS DEL PROCESO DE GESTIÓN DE PRODUCTOS Y SERVICIOS, EN EL MARCO DEL FORTALECIMIENTO DE LA GESTIÓN CATASTRAL CON ENFOQUE MULTIPROPÓSITO EN BOGOTÁ D.C..</t>
  </si>
  <si>
    <t>PRESTACIÓN DE SERVICIOS PROFESIONALES PARA EL PROCESO DE GESTIÓN CATASTRAL EN LA ORGANIZACIÓN DE LAS ACTIVIDADES DE RECEPCIÓN Y CLASIFICACIÓN DE CORRESPONDENCIA, LOS TRÁMITES, Y LA ATENCIÓN PERSONAL DE USUARIOS EN LAS ENTIDADES DONDE LA UAECD EJERCE COMO GESTOR U OPERADOR CATASTRAL.</t>
  </si>
  <si>
    <t>PRESTACIÓN DE SERVICIOS PROFESIONALES PARA EL PROCESO DE GESTIÓN CATASTRAL EN ACTIVIDADES ADMINISTRATIVAS Y FINANCIERAS REQUERIDAS EN LA SEDE DONDE LA UAECD EJERCE COMO GESTOR U OPERADOR CATASTRAL.</t>
  </si>
  <si>
    <t>PRESTACIÓN DE SERVICIOS DE APOYO A LA GESTIÓN PARA EL PROCESO DE GESTIÓN CATASTRAL EN LA RADICACIÓN, MANEJO Y CLASIFICACIÓN DE CORRESPONDENCIA Y TRÁMITES, EN LAS ENTIDADES DONDE LA UAECD EJERCE COMO GESTOR U OPERADOR CATASTRA</t>
  </si>
  <si>
    <t>PRESTACIÓN DE SERVICIOS PROFESIONALES PARA APOYAR EL CIERRE FINANCIERO DE LOS CONTRATOS Y/O CONVENIOS SUSCRITOS EN EL MARCO DE CATASTRO MULTIPROPÓSITO.</t>
  </si>
  <si>
    <t>PRESTACIÓN DE SERVICIOS DE APOYO A LA GESTIÓN PARA EL PROCESO DE GESTIÓN CATASTRAL EN LA REALIZACIÓN DE ACTIVIDADES OPERATIVAS, TRAMITES DE CORRESPONDENCIA Y DE GESTIÓN DOCUMENTAL</t>
  </si>
  <si>
    <t>PRESTACIÓN DE SERVICIOS PROFESIONALES PARA REALIZAR LAS ACTIVIDADES DE ANÁLISIS, DISEÑO, SOPORTE, MANTENIMIENTO Y ARQUITECTURA DE LOS APLICATIVOS MISIONALES Y ADMINISTRATIVOS DE LA ENTIDAD.</t>
  </si>
  <si>
    <t>PRESTACIÓN DE SERVICIOS PROFESIONALES PARA EL DESARROLLO DE COMPONENTES DE SOFTWARE DE GESTIÓN DOCUMENTAL</t>
  </si>
  <si>
    <t>PRESTACIÓN DE SERVICIOS PROFESIONALES PARA EL PROCESO DE PROVISIÓN Y SOPORTE DE SERVICIOS TI EN LA IMPLEMENTACIÓN, INTEGRACIÓN, CONSOLIDACIÓN DE PROCESOS Y DOCUMENTACIÓN PARA LA ENTIDAD</t>
  </si>
  <si>
    <t>PRESTACIÓN DE SERVICIOS PROFESIONALES PARA LA ORGANIZACIÓN DEL FUNCIONAMIENTO Y LA COORDINACIÓN DE LAS ACTIVIDADES ENCAMINADAS A LA PRESTACIÓN DEL SERVICIO PÚBLICO DE LA GESTIÓN CATASTRAL MULTIPROPÓSITO EN EL MARCO DE LA CONSERVACIÓN Y DIFUSIÓN CATASTRAL EN EL TERRITORIO ASIGNADO POR LA UAECD</t>
  </si>
  <si>
    <t>PRESTACIÓN DE SERVICIOS PROFESIONALES PARA EL PROCESO DE GESTIÓN CATASTRAL EN LA GENERACIÓN, PROYECCIÓN Y REDACCIÓN DE PRODUCTOS COMUNICATIVOS FOCALIZADOS EN DIVERSOS FORMATOS EN EL MARCO DEL PROCESO DE GESTIÓN CATASTRAL CON ENFOQUE MULTIPROPÓSITO.</t>
  </si>
  <si>
    <t>PRESTACIÓN DE SERVICIOS PROFESIONALES EN EL PROCESO DE IMPLEMENTACIÓN Y MANTENIMIENTO DEL SISTEMA DE GESTIÓN DE SST Y CON ÉNFASIS ESPECIAL EN RIESGO BIOMECÁNICO.</t>
  </si>
  <si>
    <t>PRESTACIÓN DE SERVICIOS PROFESIONALES PARA EL PROCESO DE GESTIÓN CATASTRAL EN ACTIVIDADES DEL COMPONENTE JURÍDICO DERIVADAS DE LOS CONTRATOS Y/O CONVENIOS INTERADMINISTRATIVOS SUSCRITO POR LA UAECD DONDE ESTA EJERCE COMO GESTOR U OPERADOR CATASTRAL.</t>
  </si>
  <si>
    <t>PRESTACIÓN DE SERVICIOS PROFESIONALES PARA EL PROCESO DE GESTIÓN CATASTRAL EN LAS ACTIVIDADES DE ACOPIO, CONSOLIDACIÓN Y TRATAMIENTO DE LA INFORMACIÓN TÉCNICA-ADMINISTRATIVA PARA LA PRESTACIÓN DEL SERVICIO PÚBLICO CATASTRAL.</t>
  </si>
  <si>
    <t>PRESTACIÓN DE SERVICIOS PROFESIONALES PARA BRINDAR APOYO EN LAS MODIFICACIONES, SEGUIMIENTO Y CONCILIACIÓN DEL PLAN DE NECESIDADES Y ADQUISICIONES DE LA ENTIDAD</t>
  </si>
  <si>
    <t>PRESTACIÓN DE SERVICIOS PROFESIONALES PARA EL PROCESO DE GESTIÓN CATASTRAL EN LAS ACTIVIDADES DE ACOPIO, CONSOLIDACIÓN Y TRATAMIENTO DE LA INFORMACIÓN TÉCNICA-ADMINISTRATIVA PARA LA PRESTACIÓN DEL SERVICIO PÚBLICO CATASTRAL</t>
  </si>
  <si>
    <t>PRESTACIÓN DE SERVICIOS DE APOYO A LA GESTIÓN PARA EL PROCESO DE GESTIÓN CATASTRAL COMO AUXILIAR ADMINISTRATIVA EN LAS ENTIDADES DONDE LA UAECD EJERCE COMO GESTOR U OPERADOR CATASTRAL</t>
  </si>
  <si>
    <t>PRESTACIÓN DE SERVICIOS PROFESIONALES PARA LA ADMINISTRACIÓN, GESTIÓN Y SOPORTE DE LOS EQUIPOS DE COMUNICACIÓN PARA SWITCHES, ASÍ COMO LOS CANALES DE INTERNET QUE SOPORTAN LA ENTIDAD</t>
  </si>
  <si>
    <t>PRESTACIÓN DE SERVICIOS DE APOYO A LA GESTIÓN PARA EL PROCESO DE GESTIÓN CATASTRAL EN LA RADICACIÓN, MANEJO Y CLASIFICACIÓN DE CORRESPONDENCIA Y TRÁMITES, EN LAS ENTIDADES DONDE LA UAECD EJERCE COMO GESTOR U OPERADOR CATASTRAL.</t>
  </si>
  <si>
    <t>PRESTACION DE SERVICIOS PROFESIONALES EN ACTIVIDADES RELACIONADAS CON SOPORTE EN EL APLICATIVO SECOP EN EL MARCO DEL PROCESO DE GESTION CONTRACTUAL DE LA UAECD.</t>
  </si>
  <si>
    <t>PRESTACIÓN DE SERVICIOS PROFESIONALES PARA GESTIÓNAR LOS TRÁMITES RELACIONADOS CON EL PROCESO DE GESTIÓN CONTRACTUAL DE LA UAECD</t>
  </si>
  <si>
    <t>PRESTACIÓN DE SERVICIOS DE APOYO A LA GESTIÓN EN LAS ACTIVIDADES OPERATIVAS RELACIONADAS CON EL PROCESO DE GESTIÓN CONTRACTUAL DE LA UAECD.</t>
  </si>
  <si>
    <t>PRESTACIÓN DE SERVICIOS PROFESIONALES PARA GESTIONAR LOS TRÁMITES RELACIONADOS CON EL PROCESO DE GESTIÓN CONTRACTUAL DE LA UAECD</t>
  </si>
  <si>
    <t>PRESTACIÓN DE SERVICIOS PROFESIONALES PARA EL DESARROLLO DE ACTIVIDADES RELACIONADAS CON LA REVISIÓN Y APROBACIÓN DE GARANTÍAS EN LOS PROCESOS CONTRACTUALES EN EL MARCO DEL PROCESO DE GESTIÓN CONTRACTUAL DE LA UAECD.</t>
  </si>
  <si>
    <t>PRESTACIÓN DE SERVICIOS PROFESIONALES PARA REALIZAR EL SEGUIMIENTO Y CONTROL DE LOS PROGRAMAS Y PROYECTOS DE INVERSIÓN DE LA UACED.</t>
  </si>
  <si>
    <t>PRESTACIÓN DE SERVICIOS PROFESIONALES PARA REALIZAR EL LEVANTAMIENTO DE INFORMACIÓN Y EL CONTROL DE CALIDAD DE LOS DOCUMENTOS Y PRODUCTOS QUE REQUIERA LA ENTIDAD.</t>
  </si>
  <si>
    <t>PRESTACIÓN DE SERVICIOS PROFESIONALES PARA REALIZAR EL SEGUIMIENTO DEL CUMPLIMIENTO DE LAS ACTIVIDADES ADMINISTRATIVAS Y JURÍDICAS DERIVADAS DEL PROCESO DE GESTIÓN CONTRACTUAL, ASÍ COMO GESTIONAR LOS REQUERIMIENTOS DE ENTES DE CONTROL PETICIONES, QUEJAS Y CONSULTAS A CARGO DE LA SUBGERENCIA DE CONTRATACIÓN DE LA UAECD.</t>
  </si>
  <si>
    <t>PRESTACIÓN DE SERVICIOS PROFESIONALES EN ACTIVIDADES ADMINISTRATIVAS RELACIONADAS CON LA CONSOLIDACIÓN Y PRESENTACIÓN DE INFORMES EL MARCO DEL PROCESO DE GESTIÓN CONTRACTUAL A CARGO DE LA SUBGERENCIA DE CONTRATACIÓN DE LA UAECD.</t>
  </si>
  <si>
    <t>PRESTACIÓN DE SERVICIOS PROFESIONALES PARA EL DESARROLLO DE ACTIVIDADES DEL PROCESO DE GESTIÓN CONTRACTUAL DE LA UAECD</t>
  </si>
  <si>
    <t>PRESTACIÓN DE SERVICIOS PROFESIONALES PARA EL DESARROLLO DE ACTIVIDADES RELACIONADAS CON EL LEVANTAMIENTO Y ACTUALIZACIÓN DE LOS EXPEDIENTES CONTRACTUALES EN EL MARCO DE LOS PROCESOS DE GESTIÓN CONTRACTUAL DE LA UAECD</t>
  </si>
  <si>
    <t>PRESTACIÓN DE SERVICIOS PROFESIONALES PARA ADELANTAR LOS PROCESOS DE LAS DIFERENTES MODALIDADES DE SELECCIÓN EN EL MARCO DEL PROCESO DE GESTIÓN CONTRACTUA</t>
  </si>
  <si>
    <t>PRESTACIÓN DE SERVICIOS PROFESIONALES PARA EL PROCESO DE GESTIÓN CATASTRAL EN ACTIVIDADES DEL COMPONENTE JURÍDICO DERIVADAS DE LOS CONTRATOS Y/O CONVENIOS INTERADMINISTRATIVOS SUSCRITO POR LA UAECD DONDE ESTA EJERCE COMO GESTOR U OPERADOR CATASTRAL</t>
  </si>
  <si>
    <t>PRESTACION DE SERVICIOS DE APOYO A LA GESTION PARA EL PROCESO DE GESTION CATASTRAL EN LA REALIZACION DE ACTIVIDADES OPERATIVAS, TRAMITES DE CORRESPONDENCIA Y DE GESTION DOCUMENTAL.</t>
  </si>
  <si>
    <t>PRESTACIÓN DE SERVICIOS DE APOYO A LA GESTIÓN PARA EL PROCESO DE GESTIÓN CATASTRAL EN LA RADICACIÓN MANEJO Y CLASIFICACIÓN DE CORRESPONDENCIA Y TRÁMITES EN LAS ENTIDADES DONDE LA UAECD EJERCE COMO GESTOR U OPERADOR CATASTRAL</t>
  </si>
  <si>
    <t>PRESTACIÓN DE SERVICIOS DE APOYO A LA GESTIÓN PARA EL PROCESO DE GESTIÓN CATASTRAL EN EL LEVANTAMIENTO DE LA INFORMACIÓN FÍSICA, JURÍDICA Y ECONÓMICA DE LOS PROCESOS DE ACTUALIZACIÓN Y CONSERVACIÓN CATASTRAL.</t>
  </si>
  <si>
    <t>PRESTACIÓN DE SERVICIOS PROFESIONALES EN LA RECEPCIÓN Y CLASIFICACIÓN DE CORRESPONDENCIA Y TRAMITES, EN LAS ENTIDADES DONDE LA UAECD EJERCE COMO GESTOR U OPERADOR CATASTRAL.</t>
  </si>
  <si>
    <t>PRESTACION DE SERVICIOS PROFESIONALES PARA EL PROCESO DE GESTION CATASTRAL EN EL SEGUIMIENTO AL PLAN DE TRABAJO Y EL CONTROL A LA EJECUCION DE LAS ACTIVIDADES DE LOS COMPONENTES FISICO, JURIDICO Y ECONOMICO, LA CONSOLIDACION Y PREPARACION DE INFORMES DE AVANCE PARA GO CATASTRAL Y LOS PACTADOS DENTRO DEL CONTRATO INTERADMINISTRATIVO NO. 059 DE 2021.</t>
  </si>
  <si>
    <t>PRESTACIÓN DE SERVICIOS PROFESIONALES PARA EL PROCESO DE GESTIÓN CATASTRAL EN LA ORGANIZACIÓN Y ORIENTACIÓN DE LAS ACTIVIDADES DE ARCHIVO, CONFORMACIÓN DE EXPEDIENTES Y CARGUE EN EL SISTEMA RESPECTIVO DE LA INFORMACIÓN RESULTANTE DE LOS PROCESOS DE ACTUALIZACIÓN Y CONSERVACIÓN.</t>
  </si>
  <si>
    <t>PRESTACIÓN DE SERVICIOS PROFESIONALES PARA EL PROCESO DE GESTIÓN CATASTRAL EN LA ATENCIÓN A LOS REQUERIMIENTOS ADMINISTRATIVOS Y JUDICIALES DERIVADAS DE LOS PROCESOS DE ACTUALIZACIÓN Y CONSERVACIÓN EN DONDE LA UAECD EJERCE COMO GESTOR U OPERADOR</t>
  </si>
  <si>
    <t>PRESTACIÓN DE SERVICIOS PROFESIONALES PARA SOPORTAR LA CAPA DE SERVIDORES, ALMACENAMIENTO Y VIRTUALIZACIÓN PARA LA ENTIDAD</t>
  </si>
  <si>
    <t>PRESTACIÓN DE SERVICIOS PROFESIONALES PARA REALIZAR LA GESTIÓN, PLANEACIÓN Y CONTROL DE CALIDAD DE LA PRODUCCIÓN DE CARTOGRAFÍA E INTEGRACIÓN DE DATOS PROVENIENTES DE SENSORES REMOTOS DE LAS DIFERENTES INICIATIVAS QUE ADELANTE LA GERENCIA IDECA.</t>
  </si>
  <si>
    <t>PRESTACIÓN DE SERVICIOS PROFESIONALES PARA REALIZAR LA GESTIÓN, PLANEACIÓN Y CONTROL DE CALIDAD DE LA PRODUCCIÓN DE CARTOGRAFÍA DE LAS DIFERENTES INICIATIVAS QUE ADELANTE LA GERENCIA IDECA.</t>
  </si>
  <si>
    <t>PRESTACIÓN DE SERVICIOS DE APOYO A LA GESTIÓN PARA EL PROCESO DE GESTIÓN CATASTRAL EN LA RECOLECCIÓN, ANÁLISIS, DIGITALIZACIÓN Y EDICIÓN DE LA INFORMACIÓN OBTENIDA DEL LEVANTAMIENTO DE LA INFORMACIÓN TÉCNICA DE LOS PROCESOS DE ACTUALIZACIÓN Y CONSERVACIÓN CATASTRAL.</t>
  </si>
  <si>
    <t>PRESTACIÓN DE SERVICIOS PROFESIONALES PARA REALIZAR LAS ACTIVIDADES DE LEVANTAMIENTO DE REQUERIMIENTOS, ANÁLISIS, DISEÑO, SOPORTE Y MANTENIMIENTO DE LOS APLICATIVOS MISIONALES DE LA ENTIDAD</t>
  </si>
  <si>
    <t>PRESTACIÓN DE SERVICIOS PROFESIONALES PARA SOPORTE Y MANTENIMIENTO DE LOS PORTALES DE LA ENTIDAD</t>
  </si>
  <si>
    <t>PRESTACIÓN DE SERVICIOS PROFESIONALES EN EL PROCESO DE GESTIÓN CATASTRAL PARA ORGANIZAR Y ORIENTAR LAS ACTIVIDADES DEL OBSERVATORIO TÉCNICO CATASTRAL MEDIANTE LA COORDINACIÓN DE ACCIONES Y EL CONTROL DE CALIDAD DE LOS PRODUCTOS GENERADOS PARA LA OPERACIÓN Y GESTIÓN CATASTRAL EN LOS TERRITORIOS.</t>
  </si>
  <si>
    <t>PRESTACIÓN DE SERVICIOS PROFESIONALES PARA EL PROCESO DE GESTIÓN CATASTRAL EN LA ATENCIÓN A LOS REQUERIMIENTOS ADMINISTRATIVOS Y JUDICIALES DERIVADOS DE LOS PROCESOS DE ACTUALIZACIÓN Y CONSERVACIÓN EN DONDE LA UAECD EJERCE COMO GESTOR U OPERADOR.</t>
  </si>
  <si>
    <t>PRESTACIÓN DE SERVICIOS DE APOYO A LA GESTIÓN PARA EL PROCESO DE GESTIÓN CATASTRAL EN EL LEVANTAMIENTO DE LA INFORMACIÓN FÍSICA, JURÍDICA Y ECONÓMICA DE LOS PROCESOS DE ACTUALIZACIÓN Y CONSERVACIÓN CATASTRAL</t>
  </si>
  <si>
    <t>PRESTACIÓN DE SERVICIOS PROFESIONALES DE SOPORTE A LOS APLICATIVOS E INFRAESTRUCTURA TECNOLÓGICA PARA CATASTRO MULTIPROPÓSITO.</t>
  </si>
  <si>
    <t>PRESTACIÓN DE SERVICIOS PROFESIONALES PARA EL PROCESO DE GESTIÓN CATASTRAL EN LA RESPUESTA Y RESOLUCIÓN DE LOS REQUERIMIENTOS EN SEDE ADMINISTRATIVA DE LAS ACTIVIDADES RELACIONADAS CON EL COMPONENTE JURÍDICO RESULTANTES DE LOS PROCESOS DE ACTUALIZACIÓN Y CONSERVACIÓN CATASTRAL EN DONDE LA UAECD EJERCE COMO GESTOR U OPERADOR</t>
  </si>
  <si>
    <t>PRESTACIÓN DE SERVICIOS PROFESIONALES PARA EL PROCESO DE GESTIÓN CATASTRAL EN EL DESARROLLO DE LAS ACTIVIDADES DE ACTUALIZACIÓN CARTOGRÁFICA, Y LA ORIENTACIÓN, SEGUIMIENTO Y CONTROL DE LOS CAMBIOS EN LA DINÁMICA DE LOS MUNICIPIOS</t>
  </si>
  <si>
    <t>PRESTACION DE SERVICIOS PROFESIONALES PARA EL PROCESO DE GESTION CATASTRAL EN EL DESARROLLO DE LAS ACTIVIDADES DE ACTUALIZACION CARTOGRAFICA, Y LA ORIENTACION, SEGUIMIENTO Y CONTROL DE LOS CAMBIOS EN LA DINAMICA DE LOS MUNICIPIOS.</t>
  </si>
  <si>
    <t>PRESTACIÓN DE SERVICIOS PROFESIONALES PARA EL PROCESO DE GESTIÓN CATASTRAL EN LA RESPUESTA DE LOS REQUERIMIENTOS EN SEDE ADMINISTRATIVA Y JUDICIAL ESPECIALMENTE LA ATENCIÓN Y RESPUESTA DE FONDO DE LOS DESACATOS EN EL MARCO DE ACCIONES CONSTITUCIONALES POR LA PRESTACIÓN DEL SERVICIO PÚBLICO CATASTRAL</t>
  </si>
  <si>
    <t>PRESTACIÓN DE SERVICIOS PROFESIONALES PARA EL DESARROLLO DE ACTIVIDADES EN LOS COMPONENTES JURÍDICO Y ADMINISTRATIVO QUE REQUIERA LA ENTIDAD EN FUNCIÓN DE LA PRESTACIÓN DE SUS SERVICIOS CATASTRALES.</t>
  </si>
  <si>
    <t>PRESTACIÓN DE SERVICIOS PROFESIONALES PARA LAS ACTIVIDADES RELACIONADAS CON LA IMPLEMENTACIÓN DE GOBIERNO DIGITAL.</t>
  </si>
  <si>
    <t>PRESTACIÓN DE SERVICIOS PROFESIONALES PARA EL PROCESO DE GESTIÓN CATASTRAL EN EL SEGUIMIENTO AL PLAN DE TRABAJO Y EL CONTROL A LA EJECUCIÓN DE LAS ACTIVIDADES DE LOS COMPONENTES FÍSICO, JURÍDICO Y ECONÓMICO, LA CONSOLIDACIÓN Y PREPARACIÓN DE INFORMES DE AVANCE PARA GO CATASTRAL Y LOS PACTADOS DENTRO DEL CONTRATO INTERADMINISTRATIVO NO. 059 DE 2021.</t>
  </si>
  <si>
    <t>PRESTACIÓN DE SERVICIOS DE APOYO A LA GESTIÓN PARA EL PROCESO DE GESTIÓN CATASTRAL, EN LA REALIZACIÓN DEL CONTROL DE CALIDAD DE LOS PRODUCTOS DEL COMPONENTE DE CONSERVACIÓN CATASTRAL.</t>
  </si>
  <si>
    <t>PRESTACIÓN DE SERVICIOS DE APOYO A LA GESTIÓN PARA EL PROCESO DE GESTIÓN CATASTRAL DESDE EL COMPONENTE ECONÓMICO VALUATORIO EN DESARROLLO DE LAS ACTIVIDADES DE CONSERVACIÓN REQUERIDAS EN LOS TERRITORIOS DONDE LA UAECD ES GESTOR Y/U OPERADOR CATASTRAL.</t>
  </si>
  <si>
    <t>PRESTACIÓN DE SERVICIOS PROFESIONALES EN LA ELABORACIÓN DE INFORMES TÉCNICOS PARA LOS AVALÚOS COMERCIALES Y DEMÁS REQUERIMIENTOS VALUATORIOS DEL PROCESO DE GESTIÓN DE PRODUCTOS Y SERVICIOS, EN EL MARCO DEL FORTALECIMIENTO DE LA GESTIÓN CATASTRAL CON ENFOQUE MULTIPROPÓSITO EN BOGOTÁ DC</t>
  </si>
  <si>
    <t>PRESTACIÓN DE SERVICIOS PROFESIONALES PARA LA PROYECCIÓN DE ACTOS ADMINISTRATIVO RELACIONADOS CON LA REVISIÓN DE AVALÚOS DERIVADAS DE LOS PROCESOS DE ACTUALIZACIÓN Y CONSERVACIÓN EN DONDE LA UAECD EJERCE COMO GESTOR U OPERADOR</t>
  </si>
  <si>
    <t>PRESTACIÓN DE SERVICIOS DE APOYO A LA GESTIÓN PARA EL PROCESO DE GESTIÓN CATASTRAL EN LA CAPTURA, PREPARACIÓN, PROCESO, DISPOSICIÓN Y CONTROL CALIDAD DE LA INFORMACIÓN QUE SIRVA DE BASE EN LA ACTUALIZACIÓN DE LOS PREDIOS DONDE LA UAECD PRESTE EL SERVICIO PÚBLICO DE GESTOR Y OPERADOR CATASTRAL.</t>
  </si>
  <si>
    <t>PRESTACIÓN DE SERVICIOS DE APOYO A LA GESTIÓN PARA EL PROCESO DE GESTIÓN CATASTRAL EN LA RECOLECCIÓN ANÁLISIS, DIGITALIZACIÓN Y EDICIÓN DE LA INFORMACIÓN OBTENIDA DEL LEVANTAMIENTO DE LA INFORMACIÓN TÉCNICA DE LOS PROCESOS DE ACTUALIZACIÓN Y CONSERVACIÓN CATASTRAL</t>
  </si>
  <si>
    <t>PRESTACIÓN DE SERVICIOS PROFESIONALES PARA GESTIONAR LAS BASES DE DATOS ORACLE QUE SE ENCUENTRAN EN LA INFRAESTRUCTURA TECNOLÓGICA QUE SOPORTA LA UAECD.</t>
  </si>
  <si>
    <t>PRESTACIÓN DE SERVICIOS PROFESIONALES PARA LA ADMINISTRACIÓN DE LOS SERVIDORES Y SERVICIOS DE CAPA MEDIA DE LA INFRAESTRUCTURA TECNOLÓGICA QUE SOPORTA LA UAECD.</t>
  </si>
  <si>
    <t>PRESTACIÓN DE SERVICIOS PROFESIONALES PARA EL DESARROLLO DE SOFTWARE SOBRE LOS SISTEMAS DE INFORMACIÓN MISIONAL DE LA ENTIDAD</t>
  </si>
  <si>
    <t>PRESTACION DE SERVICIOS PROFESIONALES PARA EL TRAMITE DE COMISIONES DE SERVICIOS AL INTERIOR Y EXTERIOR PARA SERVIDORES Y AUTORIZACION DE DESPLAZAMIENTO A CONTRATISTAS, ASI COMO REALIZAR EL PROCESO CORRESPONDIENTE A LAS SOLICITUDES PRESENTADAS EN RELACION CON SITUACIONES ADMINISTRATIVAS Y PRESTACION DE APOYO Y GESTION A LOS REQUERIMIENTOS DE LOS ENTES DE CONTROL.</t>
  </si>
  <si>
    <t>PRESTACIÓN DE SERVICIOS DE APOYO A LA GESTIÓN PARA EL PROCESO DE GESTIÓN CATASTRAL COMO AUXILIAR ADMINISTRATIVA EN LAS ENTIDADES DONDE LA UAECD EJERCE COMO GESTOR U OPERADOR CATASTRAL.</t>
  </si>
  <si>
    <t>PRESTACIÓN DE SERVICIOS DE APOYO A LA GESTIÓN PARA EL PROCESO DE GESTIÓN CATASTRAL EN LA RADICACIÓN, MANEJO Y CLASIFICACIÓN DE CORRESPONDENCIA Y TRAMITES, EN LAS ENTIDADES DONDE LA UAECD EJERCE COMO GESTOR U OPERADOR CATASTRAL.</t>
  </si>
  <si>
    <t>PRESTACIÓN DE SERVICIOS PROFESIONALES PARA LA PROYECCIÓN DE ACTOS ADMINISTRATIVOS RELACIONADOS CON LA REVISIÓN DE AVALÚOS DERIVADAS DE LOS PROCESOS DE ACTUALIZACIÓN Y CONSERVACIÓN EN DONDE LA UAECD EJERCE COMO GESTOR U OPERADOR.</t>
  </si>
  <si>
    <t>PRESTACIÓN DE SERVICIOS PROFESIONALES PARA EL PROCESO DE GESTIÓN CATASTRAL EN LA RESPUESTA Y RESOLUCIÓN DE LOS REQUERIMIENTOS EN SEDE ADMINISTRATIVA DE LAS ACTIVIDADES RELACIONADAS CON EL COMPONENTE JURÍDICO RESULTANTES DE LOS PROCESOS DE ACTUALIZACIÓN Y CONSERVACIÓN CATASTRAL EN DONDE LA UAECD EJERCE COMO GESTOR U OPERADOR.</t>
  </si>
  <si>
    <t>PRESTACIÓN DE SERVICIOS PROFESIONALES PARA EL PROCESO DE GESTIÓN CATASTRAL EN LA ORGANIZACIÓN DE LAS ACTIVIDADES Y LA REVISIÓN TÉCNICA Y EL CONTROL CALIDAD DE LOS PRODUCTOS RELACIONADOS CON LA INFORMACIÓN CARTOGRÁFICA Y SU VALIDACIÓN</t>
  </si>
  <si>
    <t>PRESTACIÓN DE SERVICIOS PROFESIONALES PARA EL PROCESO DE GESTIÓN CATASTRAL EN ACTIVIDADES ESTADÍSTICAS PARA ANALIZAR LOS ASUNTOS RELACIONADOS CON LA ACTIVIDAD CATASTRAL Y LA TOMA DE DECISIONES DURANTE EL PROCESO DE FORMACIÓN, CONSERVACIÓN, ACTUALIZACIÓN Y DIFUSIÓN CATASTRAL</t>
  </si>
  <si>
    <t>PRESTACIÓN DE SERVICIOS DE APOYO A LA GESTIÓN PARA EL PROCESO DE GESTIÓN CATASTRAL EN LA CAPTURA, PREPARACIÓN, PROCESO, DISPOSICIÓN Y CONTROL CALIDAD DE LA INFORMACIÓN QUE SIRVA DE BASE EN LA ACTUALIZACIÓN DE LOS PREDIOS DONDE LA UAECD PRESTE EL SERVICIO PÚBLICO DE GESTOR Y OPERADOR CATASTRAL</t>
  </si>
  <si>
    <t>PRESTACION DE SERVICIOS DE APOYO A LA GESTION PARA EL PROCESO DE GESTION CATASTRAL EN EL LEVANTAMIENTO DE LA INFORMACION TECNICA DE LOS PROCESOS DE ACTUALIZACION Y CONSERVACION CATASTRAL</t>
  </si>
  <si>
    <t>PRESTACIÓN DE SERVICIOS PROFESIONALES PARA VERIFICAR, TRAMITAR Y CARGAR EN EL APLICATIVO LOS PROCESOS DE CONTRATACIÓN REQUERIDOS POR LA GERENCIA DE INFORMACIÓN CATASTRAL Y SUS SUBGERENCIAS, EN EL MARCO DEL FORTALECIMIENTO DE LA GESTIÓN CATASTRAL CON ENFOQUE MULTIPROPÓSITO EN BOGOTÁ D.C.</t>
  </si>
  <si>
    <t>SUMINISTRO DE COMBUSTIBLE PARA EL PARQUE AUTOMOTOR DE LA UAECD</t>
  </si>
  <si>
    <t>PRESTACIÓN DE SERVICIOS PROFESIONALES PARA SOPORTAR LA CAPA DE SERVIDORES, ALMACENAMIENTO Y VIRTUALIZACIÓN PARA LA ENTIDAD.</t>
  </si>
  <si>
    <t>PRESTACIÓN DE SERVICIOS INTEGRALES DE ASEO Y CAFETERÍA PARA LAS INSTALACIONES DE LA UNIDAD ADMINISTRATIVA ESPECIAL DE CATASTRO DISTRITAL.</t>
  </si>
  <si>
    <t>PRESTACIÓN DE SERVICIOS PROFESIONALES PARA TRAMITAR LAS INDEMNIZACIONES, ATENDER REQUERIMIENTOS DE LA VERIFICACIÓN DE CUMPLIMIENTO DE REQUISITOS EN LOS INFORMES TÉCNICOS PARA LOS AVALÚOS COMERCIALES Y REVISAR PRESUPUESTOS DE ÁREAS REMANENTES, EN EL MARCO DEL FORTALECIMIENTO DE LA GESTIÓN CATASTRAL CON ENFOQUE MULTIPROPÓSITO EN BOGOTÁ D.C.</t>
  </si>
  <si>
    <t>PRESTACIÓN DE SERVICIOS PROFESIONALES PARA LA ELABORACIÓN Y EDICIÓN DE PRODUCTOS AUDIOVISUALES.</t>
  </si>
  <si>
    <t>PRESTACIÓN DE SERVICIOS PROFESIONALES A LA OFICINA DE CONTROL INTERNO PARA EJECUTAR LAS ACTIVIDADES CONTEMPLADAS EN EL PLAN ANUAL DE AUDITORÍAS APROBADO PARA LA VIGENCIA, EN LOS TEMAS CONTABLES, FINANCIEROS Y DE GESTIÓN ADMINISTRATIVA.</t>
  </si>
  <si>
    <t>PRESTACIÓN DE SERVICIOS PROFESIONALES PARA LLEVAR A CABO ACTIVIDADESRELACIONADAS CON LOS ROLES ASIGNADOS A LA OFICINA DE CONTROL INTERNO EN MATERIA TECNOLÓGICA, DESEGURIDAD DE LA INFORMACIÓN Y DE GESTIÓN ADMINISTRATIVA EN CUMPLIMIENTO DEL PLAN ANUAL DE AUDITORÍAS APROBADO PARA LA VIGENCIA</t>
  </si>
  <si>
    <t>PRESTACIÓN DE SERVICIOS PROFESIONALES A LA OFICINA DE CONTROL INTERNO PARA EJECUTAR ACTIVIDADES RELACIONADAS CON EL CUMPLIMIENTO DEL PLAN ANUAL DE AUDITORIAS APROBADO PARA LA VIGENCIA EN LOS TEMAS JURÍDICOS, CONTRACTUALES Y DE GESTIÓN ADMINISTRATIVA.</t>
  </si>
  <si>
    <t>PRESTACIÓN DE SERVICIOS PROFESIONALES PARA EL APOYO EN LA IMPLEMENTACIÓN Y SEGUIMIENTO DE LOS PROYECTOS, PLANES Y PROCEDIMIENTOS A CARGO DE LA OFICINA DE CONTROL DISCIPLINARIO INTERNO PARA LA SOSTENIBILIDAD DEL MODELO INTEGRADO DE PLANEACIÓN Y GESTIÓN MIPG Y CONTRIBUIR AL DESARROLLO, EJECUCIÓN Y SEGUIMIENTO DE LAS ACTIVIDADES TENDIENTES AL CUMPLIMIENTO DE LA FUNCIÓN DISCIPLINARIA</t>
  </si>
  <si>
    <t>PRESTACIÓN DE SERVICIOS PROFESIONALES A LA OFICINA DE CONTROL INTERNO PARA EJECUTAR LAS ACTIVIDADES EN MATERIA CATASTRAL Y DE GESTIÓN ADMINISTRATIVA, EN CUMPLIMIENTO DEL PLAN ANUAL DE AUDITORÍAS APROBADO PARA LA VIGENCIA.</t>
  </si>
  <si>
    <t>PRESTACIÓN DE SERVICIOS PROFESIONALES PARA REALIZAR MONITOREO Y CONTROL AL CUMPLIMIENTO DE LAS METAS ESTABLECIDAS PARA LA GERENCIA DE INFORMACIÓN CATASTRAL Y EL EFICIENTE USO DE LOS RECURSOS ASIGNADOS, EN EL MARCO DEL FORTALECIMIENTO DE LA GESTIÓN CATASTRAL CON ENFOQUE MULTIPROPÓSITO EN BOGOTÁ D.C.</t>
  </si>
  <si>
    <t>ARRENDAMIENTO DE SEDE PARA EL PROYECTO CON EL DISTRITO TURÍSTICO Y CULTURAL CARTAGENA DE INDIAS.</t>
  </si>
  <si>
    <t>PRESTACIÓN DE SERVICIOS PROFESIONALES PARA LA PRODUCCIÓN DE PIEZAS GRÁFICAS REQUERIDAS POR LOS DIFERENTES GRUPOS DE VALOR DE LA UAECD.</t>
  </si>
  <si>
    <t>UAECD-CD-004-2024</t>
  </si>
  <si>
    <t>UAECD-CD-005-2024</t>
  </si>
  <si>
    <t>UAECD-CD-006-2024</t>
  </si>
  <si>
    <t>UAECD-CD-017-2024</t>
  </si>
  <si>
    <t>UAECD-CD-021-2024</t>
  </si>
  <si>
    <t>UAECD-CD-024-2024</t>
  </si>
  <si>
    <t>UAECD-CD-025-2024</t>
  </si>
  <si>
    <t>UAECD-CD-027-2024</t>
  </si>
  <si>
    <t>UAECD-CD-032-2024</t>
  </si>
  <si>
    <t>UAECD-CD-037-2024</t>
  </si>
  <si>
    <t>UAECD-CD-045-2024</t>
  </si>
  <si>
    <t>UAECD-CD-050-2024</t>
  </si>
  <si>
    <t>UAECD-CD-055-2024</t>
  </si>
  <si>
    <t>UAECD-CD-056-2024</t>
  </si>
  <si>
    <t>UAECD-CD-062-2024</t>
  </si>
  <si>
    <t>UAECD-CD-066-2024</t>
  </si>
  <si>
    <t>UAECD-CD-068-2024</t>
  </si>
  <si>
    <t>UAECD-CD-070-2024</t>
  </si>
  <si>
    <t>UAECD-CD-071-2024</t>
  </si>
  <si>
    <t>UAECD-CD-072-2024</t>
  </si>
  <si>
    <t>UAECD-CD-073-2024</t>
  </si>
  <si>
    <t>UAECD-CD-076-2024</t>
  </si>
  <si>
    <t>UAECD-CD-078-2024</t>
  </si>
  <si>
    <t>UAECD-CD-079-2024</t>
  </si>
  <si>
    <t>UAECD-CD-081-2024</t>
  </si>
  <si>
    <t>UAECD-CD-082-2024</t>
  </si>
  <si>
    <t>UAECD-CD-085-2024</t>
  </si>
  <si>
    <t>UAECD-CD-086-2024</t>
  </si>
  <si>
    <t>UAECD-CD-088-2024</t>
  </si>
  <si>
    <t>UAECD-CD-089-2024</t>
  </si>
  <si>
    <t>UAECD-CD-091-2024</t>
  </si>
  <si>
    <t>UAECD-CD-094-2024</t>
  </si>
  <si>
    <t>UAECD-CD-095-2024</t>
  </si>
  <si>
    <t>UAECD-CD-096-2024</t>
  </si>
  <si>
    <t>UAECD-CD-097-2024</t>
  </si>
  <si>
    <t>UAECD-CD-098-2024</t>
  </si>
  <si>
    <t>UAECD-CD-099-2024</t>
  </si>
  <si>
    <t>UAECD-CD-100-2024</t>
  </si>
  <si>
    <t>UAECD-CD-102-2024</t>
  </si>
  <si>
    <t>UAECD-CD-103-2024</t>
  </si>
  <si>
    <t>UAECD-CD-104-2024</t>
  </si>
  <si>
    <t>UAECD-CD-105-2024</t>
  </si>
  <si>
    <t>UAECD-CD-106-2024</t>
  </si>
  <si>
    <t>UAECD-CD-107-2024</t>
  </si>
  <si>
    <t>UAECD-CD-108-2024</t>
  </si>
  <si>
    <t>UAECD-CD-109-2024</t>
  </si>
  <si>
    <t>UAECD-CD-111-2024</t>
  </si>
  <si>
    <t>UAECD-CD-112-2024</t>
  </si>
  <si>
    <t>UAECD-CD-115-2024</t>
  </si>
  <si>
    <t>UAECD-CD-118-2024</t>
  </si>
  <si>
    <t>UAECD-CD-120-2024</t>
  </si>
  <si>
    <t>UAECD-CD-121-2024</t>
  </si>
  <si>
    <t>UAECD-CD-123-2024</t>
  </si>
  <si>
    <t>UAECD-CD-124-2024</t>
  </si>
  <si>
    <t>UAECD-CD-125-2024</t>
  </si>
  <si>
    <t>UAECD-CD-128-2024</t>
  </si>
  <si>
    <t>UAECD-CD-129-2024</t>
  </si>
  <si>
    <t>UAECD-CD-130-2024</t>
  </si>
  <si>
    <t>UAECD-CD-133-2024</t>
  </si>
  <si>
    <t>UAECD-CD-134-2024</t>
  </si>
  <si>
    <t>UAECD-CD-135-2024</t>
  </si>
  <si>
    <t>UAECD-CD-136-2024</t>
  </si>
  <si>
    <t>UAECD-CD-137-2024</t>
  </si>
  <si>
    <t>UAECD-CD-138-2024</t>
  </si>
  <si>
    <t>UAECD-CD-139-2024</t>
  </si>
  <si>
    <t>UAECD-CD-140-2024</t>
  </si>
  <si>
    <t>UAECD-CD-141-2024</t>
  </si>
  <si>
    <t>UAECD-CD-142-2024</t>
  </si>
  <si>
    <t>UAECD-CD-143-2024</t>
  </si>
  <si>
    <t>UAECD-CD-144-2024</t>
  </si>
  <si>
    <t>UAECD-CD-145-2024</t>
  </si>
  <si>
    <t>UAECD-CD-146-2024</t>
  </si>
  <si>
    <t>UAECD-CD-147-2024</t>
  </si>
  <si>
    <t>UAECD-CD-148-2024</t>
  </si>
  <si>
    <t>UAECD-CD-149-2024</t>
  </si>
  <si>
    <t>UAECD-CD-150-2024</t>
  </si>
  <si>
    <t>UAECD-CD-151-2024</t>
  </si>
  <si>
    <t>UAECD-CD-152-2024</t>
  </si>
  <si>
    <t>UAECD-CD-153-2024</t>
  </si>
  <si>
    <t>UAECD-CD-154-2024</t>
  </si>
  <si>
    <t>UAECD-CD-155-2024</t>
  </si>
  <si>
    <t>UAECD-CD-156-2024</t>
  </si>
  <si>
    <t>UAECD-CD-157-2024</t>
  </si>
  <si>
    <t>UAECD-CD-158-2024</t>
  </si>
  <si>
    <t>UAECD-CD-159-2024</t>
  </si>
  <si>
    <t>UAECD-CD-160-2024</t>
  </si>
  <si>
    <t>UAECD-CD-161-2024</t>
  </si>
  <si>
    <t>UAECD-CD-162-2024</t>
  </si>
  <si>
    <t>UAECD-CD-163-2024</t>
  </si>
  <si>
    <t>UAECD-CD-164-2024</t>
  </si>
  <si>
    <t>UAECD-CD-165-2024</t>
  </si>
  <si>
    <t>UAECD-CD-166-2024</t>
  </si>
  <si>
    <t>UAECD-CD-167-2024</t>
  </si>
  <si>
    <t>UAECD-CD-168-2024</t>
  </si>
  <si>
    <t>UAECD-CD-169-2024</t>
  </si>
  <si>
    <t>UAECD-CD-170-2024</t>
  </si>
  <si>
    <t>UAECD-CD-171-2024</t>
  </si>
  <si>
    <t>UAECD-CD-172-2024</t>
  </si>
  <si>
    <t>UAECD-CD-173-2024</t>
  </si>
  <si>
    <t>UAECD-CD-174-2024</t>
  </si>
  <si>
    <t>UAECD-CD-175-2024</t>
  </si>
  <si>
    <t>UAECD-CD-176-2024</t>
  </si>
  <si>
    <t>UAECD-CD-177-2024</t>
  </si>
  <si>
    <t>UAECD-CD-178-2024</t>
  </si>
  <si>
    <t>UAECD-CD-179-2024</t>
  </si>
  <si>
    <t>UAECD-CD-180-2024</t>
  </si>
  <si>
    <t>UAECD-CD-182-2024</t>
  </si>
  <si>
    <t>UAECD-CD-183-2024</t>
  </si>
  <si>
    <t>UAECD-CD-184-2024</t>
  </si>
  <si>
    <t>UAECD-CD-185-2024</t>
  </si>
  <si>
    <t>UAECD-CD-187-2024</t>
  </si>
  <si>
    <t>UAECD-CD-188-2024</t>
  </si>
  <si>
    <t>UAECD-CD-189-2024</t>
  </si>
  <si>
    <t>UAECD-CD-190-2024</t>
  </si>
  <si>
    <t>UAECD-CD-191-2024</t>
  </si>
  <si>
    <t>UAECD-CD-192-2024</t>
  </si>
  <si>
    <t>UAECD-CD-194-2024</t>
  </si>
  <si>
    <t>OC 124111</t>
  </si>
  <si>
    <t>UAECD-CD-195-2024</t>
  </si>
  <si>
    <t>UAECD-CD-196-2024</t>
  </si>
  <si>
    <t>UAECD-CD-197-2024</t>
  </si>
  <si>
    <t>UAECD-CD-198-2024</t>
  </si>
  <si>
    <t>OC 124485</t>
  </si>
  <si>
    <t>UAECD-CD-200-2024</t>
  </si>
  <si>
    <t>UAECD-CD-201-2024</t>
  </si>
  <si>
    <t>UAECD-CD-202-2024</t>
  </si>
  <si>
    <t>UAECD-CD-203-2024</t>
  </si>
  <si>
    <t>UAECD-CD-204-2024</t>
  </si>
  <si>
    <t>UAECD-CD-205-2024</t>
  </si>
  <si>
    <t>UAECD-CD-206-2024</t>
  </si>
  <si>
    <t>UAECD-CD-209-2024</t>
  </si>
  <si>
    <t>UAECD-CD-210-2024</t>
  </si>
  <si>
    <t>UAECD-CD-211-2024</t>
  </si>
  <si>
    <t>https://community.secop.gov.co/Public/Tendering/ContractNoticePhases/View?PPI=CO1.PPI.29075038&amp;isFromPublicArea=True&amp;isModal=False</t>
  </si>
  <si>
    <t>https://community.secop.gov.co/Public/Tendering/ContractNoticePhases/View?PPI=CO1.PPI.29075072&amp;isFromPublicArea=True&amp;isModal=False</t>
  </si>
  <si>
    <t>https://community.secop.gov.co/Public/Tendering/ContractNoticePhases/View?PPI=CO1.PPI.29075771&amp;isFromPublicArea=True&amp;isModal=False</t>
  </si>
  <si>
    <t>https://community.secop.gov.co/Public/Tendering/ContractNoticePhases/View?PPI=CO1.PPI.29126402&amp;isFromPublicArea=True&amp;isModal=False</t>
  </si>
  <si>
    <t>https://community.secop.gov.co/Public/Tendering/ContractNoticePhases/View?PPI=CO1.PPI.29134906&amp;isFromPublicArea=True&amp;isModal=False</t>
  </si>
  <si>
    <t>https://community.secop.gov.co/Public/Tendering/ContractNoticePhases/View?PPI=CO1.PPI.29152192&amp;isFromPublicArea=True&amp;isModal=False</t>
  </si>
  <si>
    <t>https://community.secop.gov.co/Public/Tendering/ContractNoticePhases/View?PPI=CO1.PPI.29152704&amp;isFromPublicArea=True&amp;isModal=False</t>
  </si>
  <si>
    <t>https://community.secop.gov.co/Public/Tendering/ContractNoticePhases/View?PPI=CO1.PPI.29153316&amp;isFromPublicArea=True&amp;isModal=False</t>
  </si>
  <si>
    <t>https://community.secop.gov.co/Public/Tendering/ContractNoticePhases/View?PPI=CO1.PPI.29200890&amp;isFromPublicArea=True&amp;isModal=False</t>
  </si>
  <si>
    <t>https://community.secop.gov.co/Public/Tendering/ContractNoticePhases/View?PPI=CO1.PPI.29221937&amp;isFromPublicArea=True&amp;isModal=False</t>
  </si>
  <si>
    <t>https://community.secop.gov.co/Public/Tendering/ContractNoticePhases/View?PPI=CO1.PPI.29239275&amp;isFromPublicArea=True&amp;isModal=False</t>
  </si>
  <si>
    <t>https://community.secop.gov.co/Public/Tendering/ContractNoticePhases/View?PPI=CO1.PPI.29284203&amp;isFromPublicArea=True&amp;isModal=False</t>
  </si>
  <si>
    <t>https://community.secop.gov.co/Public/Tendering/ContractNoticePhases/View?PPI=CO1.PPI.29289939&amp;isFromPublicArea=True&amp;isModal=False</t>
  </si>
  <si>
    <t>https://community.secop.gov.co/Public/Tendering/ContractNoticePhases/View?PPI=CO1.PPI.29294993&amp;isFromPublicArea=True&amp;isModal=False</t>
  </si>
  <si>
    <t>https://community.secop.gov.co/Public/Tendering/ContractNoticePhases/View?PPI=CO1.PPI.29315077&amp;isFromPublicArea=True&amp;isModal=False</t>
  </si>
  <si>
    <t>https://community.secop.gov.co/Public/Tendering/ContractNoticePhases/View?PPI=CO1.PPI.29347985&amp;isFromPublicArea=True&amp;isModal=False</t>
  </si>
  <si>
    <t>https://community.secop.gov.co/Public/Tendering/ContractNoticePhases/View?PPI=CO1.PPI.29353881&amp;isFromPublicArea=True&amp;isModal=False</t>
  </si>
  <si>
    <t>https://community.secop.gov.co/Public/Tendering/ContractNoticePhases/View?PPI=CO1.PPI.29358270&amp;isFromPublicArea=True&amp;isModal=False</t>
  </si>
  <si>
    <t>https://community.secop.gov.co/Public/Tendering/ContractNoticePhases/View?PPI=CO1.PPI.29382604&amp;isFromPublicArea=True&amp;isModal=False</t>
  </si>
  <si>
    <t>https://community.secop.gov.co/Public/Tendering/ContractNoticePhases/View?PPI=CO1.PPI.29363901&amp;isFromPublicArea=True&amp;isModal=False</t>
  </si>
  <si>
    <t>https://community.secop.gov.co/Public/Tendering/ContractNoticePhases/View?PPI=CO1.PPI.29368676&amp;isFromPublicArea=True&amp;isModal=False</t>
  </si>
  <si>
    <t>https://community.secop.gov.co/Public/Tendering/ContractNoticePhases/View?PPI=CO1.PPI.29377412&amp;isFromPublicArea=True&amp;isModal=False</t>
  </si>
  <si>
    <t>https://community.secop.gov.co/Public/Tendering/ContractNoticePhases/View?PPI=CO1.PPI.29382493&amp;isFromPublicArea=True&amp;isModal=False</t>
  </si>
  <si>
    <t>https://community.secop.gov.co/Public/Tendering/ContractNoticePhases/View?PPI=CO1.PPI.29393035&amp;isFromPublicArea=True&amp;isModal=False</t>
  </si>
  <si>
    <t>https://community.secop.gov.co/Public/Tendering/ContractNoticePhases/View?PPI=CO1.PPI.29404622&amp;isFromPublicArea=True&amp;isModal=False</t>
  </si>
  <si>
    <t>https://community.secop.gov.co/Public/Tendering/ContractNoticePhases/View?PPI=CO1.PPI.29401304&amp;isFromPublicArea=True&amp;isModal=False</t>
  </si>
  <si>
    <t>https://community.secop.gov.co/Public/Tendering/ContractNoticePhases/View?PPI=CO1.PPI.29406546&amp;isFromPublicArea=True&amp;isModal=False</t>
  </si>
  <si>
    <t>https://community.secop.gov.co/Public/Tendering/ContractNoticePhases/View?PPI=CO1.PPI.29408131&amp;isFromPublicArea=True&amp;isModal=False</t>
  </si>
  <si>
    <t>https://community.secop.gov.co/Public/Tendering/ContractNoticePhases/View?PPI=CO1.PPI.29413599&amp;isFromPublicArea=True&amp;isModal=False</t>
  </si>
  <si>
    <t>https://community.secop.gov.co/Public/Tendering/ContractNoticePhases/View?PPI=CO1.PPI.29423329&amp;isFromPublicArea=True&amp;isModal=False</t>
  </si>
  <si>
    <t>https://community.secop.gov.co/Public/Tendering/ContractNoticePhases/View?PPI=CO1.PPI.29437596&amp;isFromPublicArea=True&amp;isModal=False</t>
  </si>
  <si>
    <t>https://community.secop.gov.co/Public/Tendering/ContractNoticePhases/View?PPI=CO1.PPI.29439193&amp;isFromPublicArea=True&amp;isModal=False</t>
  </si>
  <si>
    <t>https://community.secop.gov.co/Public/Tendering/ContractNoticePhases/View?PPI=CO1.PPI.29446668&amp;isFromPublicArea=True&amp;isModal=False</t>
  </si>
  <si>
    <t>https://community.secop.gov.co/Public/Tendering/ContractNoticePhases/View?PPI=CO1.PPI.29445404&amp;isFromPublicArea=True&amp;isModal=False</t>
  </si>
  <si>
    <t>https://community.secop.gov.co/Public/Tendering/ContractNoticePhases/View?PPI=CO1.PPI.29446000&amp;isFromPublicArea=True&amp;isModal=False</t>
  </si>
  <si>
    <t>https://community.secop.gov.co/Public/Tendering/ContractNoticePhases/View?PPI=CO1.PPI.29446940&amp;isFromPublicArea=True&amp;isModal=False</t>
  </si>
  <si>
    <t>https://community.secop.gov.co/Public/Tendering/ContractNoticePhases/View?PPI=CO1.PPI.29446971&amp;isFromPublicArea=True&amp;isModal=False</t>
  </si>
  <si>
    <t>https://community.secop.gov.co/Public/Tendering/ContractNoticePhases/View?PPI=CO1.PPI.29447102&amp;isFromPublicArea=True&amp;isModal=False</t>
  </si>
  <si>
    <t>https://community.secop.gov.co/Public/Tendering/ContractNoticePhases/View?PPI=CO1.PPI.29447903&amp;isFromPublicArea=True&amp;isModal=False</t>
  </si>
  <si>
    <t>https://community.secop.gov.co/Public/Tendering/ContractNoticePhases/View?PPI=CO1.PPI.29447934&amp;isFromPublicArea=True&amp;isModal=False</t>
  </si>
  <si>
    <t>https://community.secop.gov.co/Public/Tendering/ContractNoticePhases/View?PPI=CO1.PPI.29448227&amp;isFromPublicArea=True&amp;isModal=False</t>
  </si>
  <si>
    <t>https://community.secop.gov.co/Public/Tendering/ContractNoticePhases/View?PPI=CO1.PPI.29447039&amp;isFromPublicArea=True&amp;isModal=False</t>
  </si>
  <si>
    <t>https://community.secop.gov.co/Public/Tendering/ContractNoticePhases/View?PPI=CO1.PPI.29446600&amp;isFromPublicArea=True&amp;isModal=False</t>
  </si>
  <si>
    <t>https://community.secop.gov.co/Public/Tendering/ContractNoticePhases/View?PPI=CO1.PPI.29464726&amp;isFromPublicArea=True&amp;isModal=False</t>
  </si>
  <si>
    <t>https://community.secop.gov.co/Public/Tendering/ContractNoticePhases/View?PPI=CO1.PPI.29447147&amp;isFromPublicArea=True&amp;isModal=False</t>
  </si>
  <si>
    <t>https://community.secop.gov.co/Public/Tendering/ContractNoticePhases/View?PPI=CO1.PPI.29448133&amp;isFromPublicArea=True&amp;isModal=False</t>
  </si>
  <si>
    <t>https://community.secop.gov.co/Public/Tendering/ContractNoticePhases/View?PPI=CO1.PPI.29450484&amp;isFromPublicArea=True&amp;isModal=False</t>
  </si>
  <si>
    <t>https://community.secop.gov.co/Public/Tendering/ContractNoticePhases/View?PPI=CO1.PPI.29452305&amp;isFromPublicArea=True&amp;isModal=False</t>
  </si>
  <si>
    <t>https://community.secop.gov.co/Public/Tendering/ContractNoticePhases/View?PPI=CO1.PPI.29466038&amp;isFromPublicArea=True&amp;isModal=False</t>
  </si>
  <si>
    <t>https://community.secop.gov.co/Public/Tendering/ContractNoticePhases/View?PPI=CO1.PPI.29469554&amp;isFromPublicArea=True&amp;isModal=False</t>
  </si>
  <si>
    <t>https://community.secop.gov.co/Public/Tendering/ContractNoticePhases/View?PPI=CO1.PPI.29471377&amp;isFromPublicArea=True&amp;isModal=False</t>
  </si>
  <si>
    <t>https://community.secop.gov.co/Public/Tendering/ContractNoticePhases/View?PPI=CO1.PPI.29472754&amp;isFromPublicArea=True&amp;isModal=False</t>
  </si>
  <si>
    <t>https://community.secop.gov.co/Public/Tendering/ContractNoticePhases/View?PPI=CO1.PPI.29472410&amp;isFromPublicArea=True&amp;isModal=False</t>
  </si>
  <si>
    <t>https://community.secop.gov.co/Public/Tendering/ContractNoticePhases/View?PPI=CO1.PPI.29472442&amp;isFromPublicArea=True&amp;isModal=False</t>
  </si>
  <si>
    <t>https://community.secop.gov.co/Public/Tendering/ContractNoticePhases/View?PPI=CO1.PPI.29471592&amp;isFromPublicArea=True&amp;isModal=False</t>
  </si>
  <si>
    <t>https://community.secop.gov.co/Public/Tendering/ContractNoticePhases/View?PPI=CO1.PPI.29493529&amp;isFromPublicArea=True&amp;isModal=False</t>
  </si>
  <si>
    <t>https://community.secop.gov.co/Public/Tendering/ContractNoticePhases/View?PPI=CO1.PPI.29501558&amp;isFromPublicArea=True&amp;isModal=False</t>
  </si>
  <si>
    <t>https://community.secop.gov.co/Public/Tendering/ContractNoticePhases/View?PPI=CO1.PPI.29500284&amp;isFromPublicArea=True&amp;isModal=False</t>
  </si>
  <si>
    <t>https://community.secop.gov.co/Public/Tendering/ContractNoticePhases/View?PPI=CO1.PPI.29502900&amp;isFromPublicArea=True&amp;isModal=False</t>
  </si>
  <si>
    <t>https://community.secop.gov.co/Public/Tendering/ContractNoticePhases/View?PPI=CO1.PPI.29508606&amp;isFromPublicArea=True&amp;isModal=False</t>
  </si>
  <si>
    <t>https://community.secop.gov.co/Public/Tendering/ContractNoticePhases/View?PPI=CO1.PPI.29507799&amp;isFromPublicArea=True&amp;isModal=False</t>
  </si>
  <si>
    <t>https://community.secop.gov.co/Public/Tendering/ContractNoticePhases/View?PPI=CO1.PPI.29543124&amp;isFromPublicArea=True&amp;isModal=False</t>
  </si>
  <si>
    <t>https://community.secop.gov.co/Public/Tendering/ContractNoticePhases/View?PPI=CO1.PPI.29514939&amp;isFromPublicArea=True&amp;isModal=False</t>
  </si>
  <si>
    <t>https://community.secop.gov.co/Public/Tendering/ContractNoticePhases/View?PPI=CO1.PPI.29519893&amp;isFromPublicArea=True&amp;isModal=False</t>
  </si>
  <si>
    <t>https://community.secop.gov.co/Public/Tendering/ContractNoticePhases/View?PPI=CO1.PPI.29532630&amp;isFromPublicArea=True&amp;isModal=False</t>
  </si>
  <si>
    <t>https://community.secop.gov.co/Public/Tendering/ContractNoticePhases/View?PPI=CO1.PPI.29534731&amp;isFromPublicArea=True&amp;isModal=False</t>
  </si>
  <si>
    <t>https://community.secop.gov.co/Public/Tendering/ContractNoticePhases/View?PPI=CO1.PPI.29535782&amp;isFromPublicArea=True&amp;isModal=False</t>
  </si>
  <si>
    <t>https://community.secop.gov.co/Public/Tendering/ContractNoticePhases/View?PPI=CO1.PPI.29543144&amp;isFromPublicArea=True&amp;isModal=False</t>
  </si>
  <si>
    <t>https://community.secop.gov.co/Public/Tendering/ContractNoticePhases/View?PPI=CO1.PPI.29547718&amp;isFromPublicArea=True&amp;isModal=False</t>
  </si>
  <si>
    <t>https://community.secop.gov.co/Public/Tendering/ContractNoticePhases/View?PPI=CO1.PPI.29543418&amp;isFromPublicArea=True&amp;isModal=False</t>
  </si>
  <si>
    <t>https://community.secop.gov.co/Public/Tendering/ContractNoticePhases/View?PPI=CO1.PPI.29544574&amp;isFromPublicArea=True&amp;isModal=False</t>
  </si>
  <si>
    <t>https://community.secop.gov.co/Public/Tendering/ContractNoticePhases/View?PPI=CO1.PPI.29544192&amp;isFromPublicArea=True&amp;isModal=False</t>
  </si>
  <si>
    <t>https://community.secop.gov.co/Public/Tendering/ContractNoticePhases/View?PPI=CO1.PPI.29560721&amp;isFromPublicArea=True&amp;isModal=False</t>
  </si>
  <si>
    <t>https://community.secop.gov.co/Public/Tendering/ContractNoticePhases/View?PPI=CO1.PPI.29589287&amp;isFromPublicArea=True&amp;isModal=False</t>
  </si>
  <si>
    <t>https://community.secop.gov.co/Public/Tendering/ContractNoticePhases/View?PPI=CO1.PPI.29559334&amp;isFromPublicArea=True&amp;isModal=False</t>
  </si>
  <si>
    <t>https://community.secop.gov.co/Public/Tendering/ContractNoticePhases/View?PPI=CO1.PPI.29560082&amp;isFromPublicArea=True&amp;isModal=False</t>
  </si>
  <si>
    <t>https://community.secop.gov.co/Public/Tendering/ContractNoticePhases/View?PPI=CO1.PPI.29559695&amp;isFromPublicArea=True&amp;isModal=False</t>
  </si>
  <si>
    <t>https://community.secop.gov.co/Public/Tendering/ContractNoticePhases/View?PPI=CO1.PPI.29567622&amp;isFromPublicArea=True&amp;isModal=False</t>
  </si>
  <si>
    <t>https://community.secop.gov.co/Public/Tendering/ContractNoticePhases/View?PPI=CO1.PPI.29566492&amp;isFromPublicArea=True&amp;isModal=False</t>
  </si>
  <si>
    <t>https://community.secop.gov.co/Public/Tendering/ContractNoticePhases/View?PPI=CO1.PPI.29567304&amp;isFromPublicArea=True&amp;isModal=False</t>
  </si>
  <si>
    <t>https://community.secop.gov.co/Public/Tendering/ContractNoticePhases/View?PPI=CO1.PPI.29567685&amp;isFromPublicArea=True&amp;isModal=False</t>
  </si>
  <si>
    <t>https://community.secop.gov.co/Public/Tendering/ContractNoticePhases/View?PPI=CO1.PPI.29569837&amp;isFromPublicArea=True&amp;isModal=False</t>
  </si>
  <si>
    <t>https://community.secop.gov.co/Public/Tendering/ContractNoticePhases/View?PPI=CO1.PPI.29570939&amp;isFromPublicArea=True&amp;isModal=False</t>
  </si>
  <si>
    <t>https://community.secop.gov.co/Public/Tendering/ContractNoticePhases/View?PPI=CO1.PPI.29573341&amp;isFromPublicArea=True&amp;isModal=False</t>
  </si>
  <si>
    <t>https://community.secop.gov.co/Public/Tendering/ContractNoticePhases/View?PPI=CO1.PPI.29575388&amp;isFromPublicArea=True&amp;isModal=False</t>
  </si>
  <si>
    <t>https://community.secop.gov.co/Public/Tendering/ContractNoticePhases/View?PPI=CO1.PPI.29578748&amp;isFromPublicArea=True&amp;isModal=False</t>
  </si>
  <si>
    <t>https://community.secop.gov.co/Public/Tendering/ContractNoticePhases/View?PPI=CO1.PPI.29591992&amp;isFromPublicArea=True&amp;isModal=False</t>
  </si>
  <si>
    <t>https://community.secop.gov.co/Public/Tendering/ContractNoticePhases/View?PPI=CO1.PPI.29593438&amp;isFromPublicArea=True&amp;isModal=False</t>
  </si>
  <si>
    <t>https://community.secop.gov.co/Public/Tendering/ContractNoticePhases/View?PPI=CO1.PPI.29594315&amp;isFromPublicArea=True&amp;isModal=False</t>
  </si>
  <si>
    <t>https://community.secop.gov.co/Public/Tendering/ContractNoticePhases/View?PPI=CO1.PPI.29574419&amp;isFromPublicArea=True&amp;isModal=False</t>
  </si>
  <si>
    <t>https://community.secop.gov.co/Public/Tendering/ContractNoticePhases/View?PPI=CO1.PPI.29576204&amp;isFromPublicArea=True&amp;isModal=False</t>
  </si>
  <si>
    <t>https://community.secop.gov.co/Public/Tendering/ContractNoticePhases/View?PPI=CO1.PPI.29583503&amp;isFromPublicArea=True&amp;isModal=False</t>
  </si>
  <si>
    <t>https://community.secop.gov.co/Public/Tendering/ContractNoticePhases/View?PPI=CO1.PPI.29580561&amp;isFromPublicArea=True&amp;isModal=False</t>
  </si>
  <si>
    <t>https://community.secop.gov.co/Public/Tendering/ContractNoticePhases/View?PPI=CO1.PPI.29585284&amp;isFromPublicArea=True&amp;isModal=False</t>
  </si>
  <si>
    <t>https://community.secop.gov.co/Public/Tendering/ContractNoticePhases/View?PPI=CO1.PPI.29596191&amp;isFromPublicArea=True&amp;isModal=False</t>
  </si>
  <si>
    <t>https://community.secop.gov.co/Public/Tendering/ContractNoticePhases/View?PPI=CO1.PPI.29589216&amp;isFromPublicArea=True&amp;isModal=False</t>
  </si>
  <si>
    <t>https://community.secop.gov.co/Public/Tendering/ContractNoticePhases/View?PPI=CO1.PPI.29591721&amp;isFromPublicArea=True&amp;isModal=False</t>
  </si>
  <si>
    <t>https://community.secop.gov.co/Public/Tendering/ContractNoticePhases/View?PPI=CO1.PPI.29588939&amp;isFromPublicArea=True&amp;isModal=False</t>
  </si>
  <si>
    <t>https://community.secop.gov.co/Public/Tendering/ContractNoticePhases/View?PPI=CO1.PPI.29591242&amp;isFromPublicArea=True&amp;isModal=False</t>
  </si>
  <si>
    <t>https://community.secop.gov.co/Public/Tendering/ContractNoticePhases/View?PPI=CO1.PPI.29591878&amp;isFromPublicArea=True&amp;isModal=False</t>
  </si>
  <si>
    <t>https://community.secop.gov.co/Public/Tendering/ContractNoticePhases/View?PPI=CO1.PPI.29592400&amp;isFromPublicArea=True&amp;isModal=False</t>
  </si>
  <si>
    <t>https://community.secop.gov.co/Public/Tendering/ContractNoticePhases/View?PPI=CO1.PPI.29591494&amp;isFromPublicArea=True&amp;isModal=False</t>
  </si>
  <si>
    <t>https://community.secop.gov.co/Public/Tendering/ContractNoticePhases/View?PPI=CO1.PPI.29596186&amp;isFromPublicArea=True&amp;isModal=False</t>
  </si>
  <si>
    <t>https://community.secop.gov.co/Public/Tendering/ContractNoticePhases/View?PPI=CO1.PPI.29594340&amp;isFromPublicArea=True&amp;isModal=False</t>
  </si>
  <si>
    <t>https://community.secop.gov.co/Public/Tendering/ContractNoticePhases/View?PPI=CO1.PPI.29594968&amp;isFromPublicArea=True&amp;isModal=False</t>
  </si>
  <si>
    <t>https://community.secop.gov.co/Public/Tendering/ContractNoticePhases/View?PPI=CO1.PPI.29596395&amp;isFromPublicArea=True&amp;isModal=False</t>
  </si>
  <si>
    <t>https://community.secop.gov.co/Public/Tendering/ContractNoticePhases/View?PPI=CO1.PPI.29629410&amp;isFromPublicArea=True&amp;isModal=False</t>
  </si>
  <si>
    <t>https://community.secop.gov.co/Public/Tendering/ContractNoticePhases/View?PPI=CO1.PPI.29629833&amp;isFromPublicArea=True&amp;isModal=False</t>
  </si>
  <si>
    <t>https://community.secop.gov.co/Public/Tendering/ContractNoticePhases/View?PPI=CO1.PPI.29630401&amp;isFromPublicArea=True&amp;isModal=False</t>
  </si>
  <si>
    <t>https://community.secop.gov.co/Public/Tendering/ContractNoticePhases/View?PPI=CO1.PPI.29630450&amp;isFromPublicArea=True&amp;isModal=False</t>
  </si>
  <si>
    <t>https://community.secop.gov.co/Public/Tendering/ContractNoticePhases/View?PPI=CO1.PPI.29637815&amp;isFromPublicArea=True&amp;isModal=False</t>
  </si>
  <si>
    <t>https://community.secop.gov.co/Public/Tendering/ContractNoticePhases/View?PPI=CO1.PPI.29642362&amp;isFromPublicArea=True&amp;isModal=False</t>
  </si>
  <si>
    <t>https://community.secop.gov.co/Public/Tendering/ContractNoticePhases/View?PPI=CO1.PPI.29643795&amp;isFromPublicArea=True&amp;isModal=False</t>
  </si>
  <si>
    <t>https://community.secop.gov.co/Public/Tendering/ContractNoticePhases/View?PPI=CO1.PPI.29655731&amp;isFromPublicArea=True&amp;isModal=False</t>
  </si>
  <si>
    <t>https://community.secop.gov.co/Public/Tendering/ContractNoticePhases/View?PPI=CO1.PPI.29653598&amp;isFromPublicArea=True&amp;isModal=False</t>
  </si>
  <si>
    <t>https://community.secop.gov.co/Public/Tendering/ContractNoticePhases/View?PPI=CO1.PPI.29651386&amp;isFromPublicArea=True&amp;isModal=False</t>
  </si>
  <si>
    <t>https://community.secop.gov.co/Public/Tendering/ContractNoticePhases/View?PPI=CO1.PPI.29648108&amp;isFromPublicArea=True&amp;isModal=False</t>
  </si>
  <si>
    <t>https://www.colombiacompra.gov.co/tienda-virtual-del-estado-colombiano/ordenes-compra/124111</t>
  </si>
  <si>
    <t>https://community.secop.gov.co/Public/Tendering/ContractNoticePhases/View?PPI=CO1.PPI.29657191&amp;isFromPublicArea=True&amp;isModal=False</t>
  </si>
  <si>
    <t>https://community.secop.gov.co/Public/Tendering/ContractNoticePhases/View?PPI=CO1.PPI.29658432&amp;isFromPublicArea=True&amp;isModal=False</t>
  </si>
  <si>
    <t>https://community.secop.gov.co/Public/Tendering/ContractNoticePhases/View?PPI=CO1.PPI.29724952&amp;isFromPublicArea=True&amp;isModal=False</t>
  </si>
  <si>
    <t>https://community.secop.gov.co/Public/Tendering/ContractNoticePhases/View?PPI=CO1.PPI.29723178&amp;isFromPublicArea=True&amp;isModal=False</t>
  </si>
  <si>
    <t>https://www.colombiacompra.gov.co/tienda-virtual-del-estado-colombiano/ordenes-compra/124485</t>
  </si>
  <si>
    <t>https://community.secop.gov.co/Public/Tendering/ContractNoticePhases/View?PPI=CO1.PPI.29970995&amp;isFromPublicArea=True&amp;isModal=False</t>
  </si>
  <si>
    <t>https://community.secop.gov.co/Public/Tendering/ContractNoticePhases/View?PPI=CO1.PPI.29976429&amp;isFromPublicArea=True&amp;isModal=False</t>
  </si>
  <si>
    <t>https://community.secop.gov.co/Public/Tendering/ContractNoticePhases/View?PPI=CO1.PPI.30028258&amp;isFromPublicArea=True&amp;isModal=False</t>
  </si>
  <si>
    <t>https://community.secop.gov.co/Public/Tendering/ContractNoticePhases/View?PPI=CO1.PPI.30037975&amp;isFromPublicArea=True&amp;isModal=False</t>
  </si>
  <si>
    <t>https://community.secop.gov.co/Public/Tendering/ContractNoticePhases/View?PPI=CO1.PPI.30041808&amp;isFromPublicArea=True&amp;isModal=False</t>
  </si>
  <si>
    <t>https://community.secop.gov.co/Public/Tendering/ContractNoticePhases/View?PPI=CO1.PPI.30046456&amp;isFromPublicArea=True&amp;isModal=False</t>
  </si>
  <si>
    <t>https://community.secop.gov.co/Public/Tendering/ContractNoticePhases/View?PPI=CO1.PPI.30068250&amp;isFromPublicArea=True&amp;isModal=False</t>
  </si>
  <si>
    <t>https://community.secop.gov.co/Public/Tendering/ContractNoticePhases/View?PPI=CO1.PPI.30199714&amp;isFromPublicArea=True&amp;isModal=False</t>
  </si>
  <si>
    <t>https://community.secop.gov.co/Public/Tendering/ContractNoticePhases/View?PPI=CO1.PPI.30254968&amp;isFromPublicArea=True&amp;isModal=False</t>
  </si>
  <si>
    <t>https://community.secop.gov.co/Public/Tendering/ContractNoticePhases/View?PPI=CO1.PPI.30239215&amp;isFromPublicArea=True&amp;isModal=False</t>
  </si>
  <si>
    <t>RECURSOS PENDIENTES POR EJECUTAR</t>
  </si>
  <si>
    <t>CANTIDAD DE OTROSIES</t>
  </si>
  <si>
    <t>ADICIONES REALIZADAS</t>
  </si>
  <si>
    <t>VALOR ADICIONES</t>
  </si>
  <si>
    <t>FECHA DE FINALIZACIÓN</t>
  </si>
  <si>
    <t>PORCENTAJE DE EJECUCIÓN</t>
  </si>
  <si>
    <t>DIAS EJECUTADOS</t>
  </si>
  <si>
    <t xml:space="preserve">FECHA </t>
  </si>
  <si>
    <t>367-2024</t>
  </si>
  <si>
    <t>369-2024</t>
  </si>
  <si>
    <t>371-2024</t>
  </si>
  <si>
    <t>377-2024</t>
  </si>
  <si>
    <t>381-2024</t>
  </si>
  <si>
    <t>382-2024</t>
  </si>
  <si>
    <t>384-2024</t>
  </si>
  <si>
    <t>385-2024</t>
  </si>
  <si>
    <t>386-2024</t>
  </si>
  <si>
    <t>388-2024</t>
  </si>
  <si>
    <t>389-2024</t>
  </si>
  <si>
    <t>390-2024</t>
  </si>
  <si>
    <t>391-2024</t>
  </si>
  <si>
    <t>392-2024</t>
  </si>
  <si>
    <t>393-2024</t>
  </si>
  <si>
    <t>394-2024</t>
  </si>
  <si>
    <t>395-2024</t>
  </si>
  <si>
    <t>396-2024</t>
  </si>
  <si>
    <t>397-2024</t>
  </si>
  <si>
    <t>398-2024</t>
  </si>
  <si>
    <t>399-2024</t>
  </si>
  <si>
    <t>401-2024</t>
  </si>
  <si>
    <t>402-2024</t>
  </si>
  <si>
    <t>403-2024</t>
  </si>
  <si>
    <t>404-2024</t>
  </si>
  <si>
    <t>405-2024</t>
  </si>
  <si>
    <t>406-2024</t>
  </si>
  <si>
    <t>407-2024</t>
  </si>
  <si>
    <t>408-2024</t>
  </si>
  <si>
    <t>409-2024</t>
  </si>
  <si>
    <t>410-2024</t>
  </si>
  <si>
    <t>411-2024</t>
  </si>
  <si>
    <t>412-2024</t>
  </si>
  <si>
    <t>413-2024</t>
  </si>
  <si>
    <t>414-2024</t>
  </si>
  <si>
    <t>415-2024</t>
  </si>
  <si>
    <t>416-2024</t>
  </si>
  <si>
    <t>418-2024</t>
  </si>
  <si>
    <t>420-2024</t>
  </si>
  <si>
    <t>421-2024</t>
  </si>
  <si>
    <t>423-2024</t>
  </si>
  <si>
    <t>424-2024</t>
  </si>
  <si>
    <t>430-2024</t>
  </si>
  <si>
    <t>433-2024</t>
  </si>
  <si>
    <t>434-2024</t>
  </si>
  <si>
    <t>435-2024</t>
  </si>
  <si>
    <t>442-2024</t>
  </si>
  <si>
    <t>463-2024</t>
  </si>
  <si>
    <t>464-2024</t>
  </si>
  <si>
    <t>SERVICIOS DE MANTENIMIENTO Y/O REPARACION </t>
  </si>
  <si>
    <t>JOAN SEBASTIÁN CASTAÑEDA CARDONA</t>
  </si>
  <si>
    <t>ORACLE COLOMBIA LIMITADA</t>
  </si>
  <si>
    <t xml:space="preserve">MONICA ROSNEY DIAZ HERNANDEZ </t>
  </si>
  <si>
    <t>RICARDO SALAZAR DIAZ</t>
  </si>
  <si>
    <t>CAMILO ERNESTO CADENA CANDELA</t>
  </si>
  <si>
    <t>YURI ALEJANDRA CARVAJAL REINA</t>
  </si>
  <si>
    <t>ERIKA NINIVED RUIZ CASA</t>
  </si>
  <si>
    <t>HERNÁN LÓPEZ BELTRÁN</t>
  </si>
  <si>
    <t>YENNY ROSSIO MARTINEZ PINEDA</t>
  </si>
  <si>
    <t>MIGUEL ALEJANDRO ABRIL PEREZ</t>
  </si>
  <si>
    <t>IVONNE NAYHESKA VALDES</t>
  </si>
  <si>
    <t>MARIA ANGELICA CARDOZO AMAYA</t>
  </si>
  <si>
    <t>OSWALDO GONZÁLEZ BELLO</t>
  </si>
  <si>
    <t>CLAUDIO ANDRES NOGUERA PIDGHIRNAY</t>
  </si>
  <si>
    <t>MIGUEL ANGEL CASTILLO MOLANO</t>
  </si>
  <si>
    <t>YULIETH SANCHEZ GUIZA</t>
  </si>
  <si>
    <t>FERNEY MARTINEZ RIVERA</t>
  </si>
  <si>
    <t>XIMENA DEL PILAR RODRIGUEZ</t>
  </si>
  <si>
    <t>JENNY MARITZA GAMBOA BAQUERO</t>
  </si>
  <si>
    <t>LUIS FERNANDO FERNANDEZ SANCHEZ</t>
  </si>
  <si>
    <t>MILTON DAVID PAEZ ROMERO</t>
  </si>
  <si>
    <t>GLORIA ANDREA ALVARADO BERNAL</t>
  </si>
  <si>
    <t xml:space="preserve">EDWIN OSWALDO MOYANO ALFONSO </t>
  </si>
  <si>
    <t>SUJEY YADIRA ORDOÑEZ DIAZ</t>
  </si>
  <si>
    <t>AUTOINVERCOL SA</t>
  </si>
  <si>
    <t>HÉCTOR LEONARDO MOSQUERA OLAYA</t>
  </si>
  <si>
    <t>DIEGO MAURICIO PINILLA DATIVA</t>
  </si>
  <si>
    <t>JOSE NICOLAS ARIZA CASTILLO</t>
  </si>
  <si>
    <t>DIEGO SEBASTIÁN CAÑAVERAL NARANJO</t>
  </si>
  <si>
    <t>NATALIA ANDREA ESPINOSA CÉSPEDES</t>
  </si>
  <si>
    <t>CAMILO EDUARDO DUARTE ESCAMILLA</t>
  </si>
  <si>
    <t>JULIÁN DAVID PÉREZ PINILLA</t>
  </si>
  <si>
    <t>ROSA ANGELICA TELLEZ SANABRIA</t>
  </si>
  <si>
    <t>JOSE DANIEL RODRIGUEZ</t>
  </si>
  <si>
    <t>JOSÉ IGNACIO CÓRDOBA DELGADO</t>
  </si>
  <si>
    <t>MANUEL ALBERTO MORENO MONROY</t>
  </si>
  <si>
    <t>OSCAR MATEO TAUTIVA ROZO</t>
  </si>
  <si>
    <t>LUIS CARLOS VERGEL HERNANDEZ</t>
  </si>
  <si>
    <t>OSCAR PABON AVILA</t>
  </si>
  <si>
    <t>SERGIO ALEJANDRO NIÑO CARRANZA</t>
  </si>
  <si>
    <t>YOLANDA BEATRIZ CABALLERO PEREZ</t>
  </si>
  <si>
    <t>ADRIANA ROCÍO CACAIS GALINDO</t>
  </si>
  <si>
    <t xml:space="preserve">JHENIFER ANDREA NOREÑA DUQUE  </t>
  </si>
  <si>
    <t>LUIS ALBERTO MARIÑO RIVEROS</t>
  </si>
  <si>
    <t>LAURA HINCAPIE BRAVO</t>
  </si>
  <si>
    <t>EDWARD ALBERTO FLORIAN RAMOS</t>
  </si>
  <si>
    <t>CINDY MARÍA ARREDONDO SANCHEZ</t>
  </si>
  <si>
    <t>CONTROLES EMPRESARIALES SAS</t>
  </si>
  <si>
    <t>BMIND S.A</t>
  </si>
  <si>
    <t>PRESTACIÓN DE SERVICIOS DE SOPORTE Y ACTUALIZACIÓN ORACLE SOFTWARE UPDATE LICENSE &amp; SUPPORT</t>
  </si>
  <si>
    <t>PRESTACIÓN DE SERVICIOS PROFESIONALES ORIENTADOS A LA VERIFICACIÓN DE CUMPLIMIENTO DE REQUISITOS EN TEMAS VALUATORIOS RELACIONADOS CON LA ACTUALIZACIÓN CATASTRAL, EN EL MARCO DEL FORTALECIMIENTO DE LA GESTIÓN CATASTRAL CON ENFOQUE MULTIPROPÓSITO EN BOGOTÁ D.C.</t>
  </si>
  <si>
    <t>PRESTACION DE SERVICIOS PROFESIONALES PARA EL PROCESO DE GESTION CATASTRAL EN EL DESARROLLO DE LAS ACTIVIDADES DE ACTUALIZACION CARTOGRAFICA, Y LA ORIENTACION, SEGUIMIENTO Y CONTROL DE LOS CAMBIOS EN LA DINAMICA DE LOS MUNICIPIOS</t>
  </si>
  <si>
    <t>PRESTACIÓN DE SERVICIOS PROFESIONALES ESPECIALIZADOS EN EL DESARROLLO DE ACTIVIDADES EN LOS COMPONENTES JURÍDICO Y FINANCIERO QUE REQUIERA LA GERENCIA DE GESTIÓN CORPORATIVA Y LA ENTIDAD, EN FUNCIÓN DE LA PRESTACIÓN DE SUS SERVICIOS CATASTRALES</t>
  </si>
  <si>
    <t>PRESTACIÓN DE SERVICIOS PROFESIONALES ORIENTADOS A LA VERIFICACIÓN DE CUMPLIMIENTO DE REQUISITOS EN LA EDICIÓN CARTOGRÁFICA, EN EL MARCO DEL FORTALECIMIENTO DE LA GESTIÓN CATASTRAL CON ENFOQUE MULTIPROPÓSITO EN BOGOTÁ D.C</t>
  </si>
  <si>
    <t>PRESTACIÓN DE SERVICIOS DE APOYO A LA GESTIÓN PARA REALIZAR PRESUPUESTOS DE OBRA QUE SEAN REQUERIDOS PARA REALIZAR LOS INFORMES TÉCNICOS DE LOS AVALÚOS COMERCIALES, EN EL MARCO DEL FORTALECIMIENTO DE LA GESTIÓN CATASTRAL CON ENFOQUE MULTIPROPÓSITO EN BOGOTÁ D.C</t>
  </si>
  <si>
    <t>PRESTACIÓN DE SERVICIOS PROFESIONALES PARA EL DISEÑO E IMPLEMENTACIÓN DE ESTRATEGIAS DE COMUNICACIÓN PARA EL FORTALECIMIENTO DE LOS PRODUCTOS Y SERVICIOS DE LA IDE DE BOGOTÁ</t>
  </si>
  <si>
    <t>PRESTACIÓN DE SERVICIOS DE APOYO A LA GESTIÓN PARA GARANTIZAR EL FUNCIONAMIENTO PRESUPUESTAL Y ADMINISTRATIVO NECESARIO EN EL PROCESO DE GESTIÓN JURÍDICA.</t>
  </si>
  <si>
    <t>PRESTACIÓN DE SERVICIOS PROFESIONALES EN EL DESARROLLO DE ACTIVIDADES ASOCIADAS AL CICLO DE GESTIÓN DEL TALENTO HUMANO Y LOS TRÁMITES RELACIONADOS AL DESARROLLO ORGANIZACIONAL DE LA UNIDAD ADMINISTRATIVA ESPECIAL DE CATASTRO DISTRITAL.</t>
  </si>
  <si>
    <t>PRESTACIÓN DE SERVICIOS PROFESIONALES ESPECIALIZADOS EN EL DESARROLLO DE LAS ACTIVIDADES ASOCIADAS A LA GERENCIA DE GESTIÓN CORPORATIVA Y SUS SUBGERENCIAS, EN EL COMPONENTE JURÍDICO, ASÍ COMO PARA LA ENTIDAD, EN FUNCIÓN DE LA PRESTACIÓN DE SUS SERVICIOS CATASTRALES.</t>
  </si>
  <si>
    <t>PRESTACION DE SERVICIOS PROFESIONALES PARA REALIZAR ACTIVIDADES REQUERIDAS EN LA ATENCION DE TRAMITES NO INMEDIATOS COMPETENCIA DE LA SUBGERENCIA DE INFORMACIÓN FISICA Y JURIDICA, EN EL MARCO DEL FORTALECIMIENTO DE LA GESTION CATASTRAL CON ENFOQUE MULTIPROPOSITO EN BOGOTA D.C</t>
  </si>
  <si>
    <t>PRESTACIÓN DE SERVICIOS PROFESIONALES ESPECIALIZADOS EN EL DESARROLLO DE ACTIVIDADES EN EL COMPONENTE DE GESTIÓN DOCUMENTAL QUE REQUIERA LA ENTIDAD EN FUNCIÓN DE LA PRESTACIÓN DE SUS SERVICIOS CATASTRALES.</t>
  </si>
  <si>
    <t>PRESTACIÓN DE SERVICIOS PROFESIONALES EN ACTIVIDADES DE TEMAS CARTOGRÁFICOS DE LOS PROCESOS RELACIONADOS CON LOS ENCARGOS VALUATORIOS A CARGO DEL PROCESO DE GESTIÓN DE PRODUCTOS Y SERVICIOS EN EL MARCO DEL FORTALECIMIENTO DE LA GESTIÓN CATASTRAL CON ENFOQUE MULTIPROPÓSITO EN BOGOTÁ D.C</t>
  </si>
  <si>
    <t>PRESTACIÓN DE SERVICIOS PROFESIONALES EN EL DESARROLLO DE ACTIVIDADES EN EL SEGUIMIENTO DE LOS PROCESOS, PROCEDIMIENTOS Y TRAMITES DE LA GERENCIA DE GESTIÓN CORPORATIVA, SUS SUBGERENCIAS Y LA ENTIDAD.</t>
  </si>
  <si>
    <t>PRESTACION DE SERVICIOS PROFESIONALES EN LA GESTION, SEGUIMIENTO MONITOREO Y ACTUALIZACION DE LAS HERRAMIENTAS DE PLANEACION Y FINANCIERAPARA LA GESTION Y LOS RECURSOS DEFINIDOS POR LA UAECD EN LOS PROYECTOS DE TECNOLOGIAS DE INFORMACION, EN CUMPLIMIENTO DE LOS LINEAMIENTOS DE GESTION DEL PRESUPUESTO DE TI EN EL MARCO DE REFERENCIA DE ARQUITECTURA EMPRESARIAL.</t>
  </si>
  <si>
    <t>PRESTACIÓN DE SERVICIOS DE MANTENIMIENTO INTEGRAL A LOS VEHÍCULOS MARCA RENAULT DEL PARQUE AUTOMOTOR DE LA UAECD, INCLUIDO EL SUMINISTRO DE REPUESTOS E INSUMOS NECESARIOS</t>
  </si>
  <si>
    <t>PRESTACIÓN DE SERVICIOS PROFESIONALES EN LA ATENCIÓN DE REQUERIMIENTOS VALUATORIOS RELACIONADOS CON AVALÚOS COMERCIALES Y REVISIONES DE AVALUÓ, EN EL MARCO DEL FORTALECIMIENTO DE LA GESTIÓN CATASTRAL CON ENFOQUE MULTIPROPÓSITO EN BOGOTÁ DC</t>
  </si>
  <si>
    <t>PRESTACIÓN DE SERVICIOS DE APOYO A LA GESTIÓN PARA REALIZAR ACTIVIDADES REQUERIDAS POR LA CONSERVACIÓN CATASTRAL RELACIONADAS CON LA ACTUALIZACIÓN JURÍDICA DE LOS PREDIOS, EN EL MARCO DEL FORTALECIMIENTO DE LA GESTIÓN CATASTRAL CON ENFOQUE MULTIPROPÓSITO EN BOGOTÁ D.C</t>
  </si>
  <si>
    <t>PRESTACIÓN DE SERVICIOS DE PROFESIONALES PARA EL DESARROLLO DEL PROCEDIMIENTO DE ACTUALIZACIÓN CATASTRAL, RELACIONADO CON LA INCORPORACIÓN DE INFORMACIÓN PREDIAL EN EL MARCO DEL FORTALECIMIENTO DE LA GESTIÓN CATASTRAL CON ENFOQUE MULTIPROPÓSITO EN BOGOTÁ DC.</t>
  </si>
  <si>
    <t>PRESTACIÓN DE SERVICIOS DE PROFESIONALES PARA EL DESARROLLO DEL PROCEDIMIENTO DE ACTUALIZACIÓN CATASTRAL, RELACIONADO CON LA INCORPORACIÓN DE INFORMACIÓN PREDIAL EN EL MARCO DEL FORTALECIMIENTO DE LA GESTIÓN CATASTRAL CON ENFOQUE MULTIPROPÓSITO EN BOGOTÁ DC</t>
  </si>
  <si>
    <t>PRESTACION DE SERVICIOS DE APOYO A LA GESTION PARA REALIZAR ACTIVIDADES REQUERIDAS POR LA CONSERVACION CATASTRAL RELACIONADAS CON LA ACTUALIZACION JURIDICA DE LOS PREDIOS, EN EL MARCO DEL FORTALECIMIENTO DE LA GESTION CATASTRAL CON ENFOQUE MULTIPROPOSITO EN BOGOTA D.C.</t>
  </si>
  <si>
    <t>PRESTACIÓN DE SERVICIOS PROFESIONALES EN LA ATENCIÓN DE REQUERIMIENTOS VALUATORIOS RELACIONADOS CON AVALÚOS COMERCIALES Y REVISIONES DE AVALÚO, EN EL MARCO DEL FORTALECIMIENTO DE LA GESTIÓN CATASTRAL CON ENFOQUE MULTIPROPÓSITO EN BOGOTÁ DC</t>
  </si>
  <si>
    <t>PRESTACIÓN DE SERVICIOS DE APOYO A LA GESTIÓN PARA REALIZAR ACTIVIDADES REQUERIDAS POR LA CONSERVACIÓN CATASTRAL RELACIONADAS CON LA ACTUALIZACIÓN JURÍDICA DE LOS PREDIOS, EN EL MARCO DEL FORTALECIMIENTO DE LA GESTIÓN CATASTRAL CON ENFOQUE MULTIPROPÓSITO EN BOGOTÁ D.C.</t>
  </si>
  <si>
    <t>PRESTACIÓN DE SERVICIOS PROFESIONALES EN EL DESARROLLO DE ACTIVIDADES EN LOS COMPONENTES JURÍDICO Y ADMINISTRATIVO QUE REQUIERA LA ENTIDAD EN FUNCIÓN DE LA PRESTACIÓN DE SUS SERVICIOS CATASTRALES.</t>
  </si>
  <si>
    <t>PRESTACIÓN DE SERVICIOS PROFESIONALES PARA LA REVISIÓN Y/O PROYECCIÓN DE ACTOS ADMINISTRATIVO, CONCEPTOS, Y DEMÁS DOCUMENTOS RELACIONADOS CON EL PROCESO DE GESTIÓN JURÍDICA, ASÍ COMO APOYAR LA ATENCIÓN DE AUDITORÍAS INTERNAS Y EXTERNAS EN LAS QUE DEBA PARTICIPAR LA GERENCIA JURÍDICA</t>
  </si>
  <si>
    <t>PRESTACIÓN DE SERVICIOS PROFESIONALES PARA ADELANTAR LA REPRESENTACIÓN JUDICIAL A CARGO DE LA SUBGERENCIA DE GESTIÓN JURÍDICA DE LAS FUNCIONES PROPIAS DE LA UAECD EN EL MARCO DEL PROCESO DE GESTIÓN JURÍDICA</t>
  </si>
  <si>
    <t>PRESTACION DE APOYO A GESTION COMO TECNICO A LA GCAC Y SPAC HACIENDO ACOMPAÑAMIENTO Y SOPORTE A LA ESTRATEGIA COMERCIAL DE LA UAECD, A LOS DIFERENTES GRUPOS DE INTERES, EN ARTICULACION CON LAS AREAS MISIONALES Y TRANSVERSALES DE LA ENTIDAD.</t>
  </si>
  <si>
    <t>PRESTACION DE SERVICIOS PROFESIONALES EN LA ELABORACION DE INFORMES TECNICOS PARA LOS AVALUOS COMERCIALES Y DEMAS REQUERIMIENTOS VALUATORIOS DEL PROCESO DE GESTION DE PRODUCTOS Y SERVICIOS, EN EL MARCO DEL FORTALECIMIENTO DE LA GESTION CATASTRAL CON ENFOQUE MULTIPROPOSITO EN BOGOTA DC</t>
  </si>
  <si>
    <t>PRESTACIÓN DE SERVICIOS PROFESIONALES PARA LA EJECUCIÓN DE ACTIVIDADES DE APOYO AL PROCESO GESTIÓN DE INFORMACIÓN GEOGRÁFICA Y LÍNEA DE PRODUCCIÓN CARTOGRÁFICA.</t>
  </si>
  <si>
    <t>PRESTACION DE SERVICIOS PROFESIONALES PARA EL DESARROLLO DE ACTIVIDADES PRECONTRACTUALES Y CONTRACTUALES EN EL MARCO DEL PROCESO DE GESTION CONTRACTUAL DE LA UAECD</t>
  </si>
  <si>
    <t>PRESTACIÓN DE SERVICIOS PROFESIONALES PARA EL DESARROLLO DE ACTIVIDADES DESDE EL COMPONENTE FINANCIERO Y ECONÓMICO DE LOS PROCESOS DE SELECCIÓN DE LA UAECD.</t>
  </si>
  <si>
    <t>PRESTACION DE SERVICIOS PROFESIONALES PARA DAR APOYO A LA GERENCIA JURIDICA EN LAS RESPUESTAS A LAS SOLICITUDES Y ESTUDIOS JURIDICOS QUE LE SEAN ASIGNADOS, ASI COMO REALIZAR LA CONSULTA A LA PRODUCCION NORMATIVA Y JURISPRUDENCIAL APLICABLES A LA UAECD.</t>
  </si>
  <si>
    <t>PRESTACION DE SERVICIOS DE APOYO A LA GESTION PARA EL PROCESO DE GESTION CATASTRAL EN EL SOPORTE EN LA ACTUALIZACION CARTOGRAFICA DE LOS CAMBIOS EN LA DINAMICA DE LOS MUNICIPIOS</t>
  </si>
  <si>
    <t>PRESTACIÓN DE SERVICIOS PROFESIONALES PARA LA REVISIÓN Y/O PROYECCIÓN DE ACTOS ADMINISTRATIVO, CONCEPTOS, Y DEMÁS DOCUMENTOS RELACIONADOS CON EL PROCESO DE GESTIÓN JURÍDICA.</t>
  </si>
  <si>
    <t>PRESTACIÓN DE SERVICIOS DE NUBE ORACLE PARA LOS PROCESOS INFORMÁTICOS QUE SOPORTAN LA OPERACIÓN DE LA UAECD.</t>
  </si>
  <si>
    <t>UAECD-CD-362- 2024</t>
  </si>
  <si>
    <t>UAECD-CD-363- 2024</t>
  </si>
  <si>
    <t>UAECD-CD-365- 2024</t>
  </si>
  <si>
    <t>UAECD-CD-371- 2024</t>
  </si>
  <si>
    <t>UAECD-CD-375- 2024</t>
  </si>
  <si>
    <t>UAECD-CD-376- 2024</t>
  </si>
  <si>
    <t>UAECD-CD-378- 2024</t>
  </si>
  <si>
    <t>UAECD-CD-379- 2024</t>
  </si>
  <si>
    <t>UAECD-CD-380- 2024</t>
  </si>
  <si>
    <t>UAECD-CD-382- 2024</t>
  </si>
  <si>
    <t>UAECD-CD-383- 2024</t>
  </si>
  <si>
    <t>UAECD-CD-384- 2024</t>
  </si>
  <si>
    <t>UAECD-CD-385- 2024</t>
  </si>
  <si>
    <t>UAECD-CD-386- 2024</t>
  </si>
  <si>
    <t>UAECD-CD-387- 2024</t>
  </si>
  <si>
    <t>UAECD-CD-388- 2024</t>
  </si>
  <si>
    <t>UAECD-CD-389- 2024</t>
  </si>
  <si>
    <t>UAECD-CD-390- 2024</t>
  </si>
  <si>
    <t>UAECD-CD-391- 2024</t>
  </si>
  <si>
    <t>UAECD-CD-392- 2024</t>
  </si>
  <si>
    <t>UAECD-CD-393- 2024</t>
  </si>
  <si>
    <t>UAECD-CD-394- 2024</t>
  </si>
  <si>
    <t>UAECD-CD-395- 2024</t>
  </si>
  <si>
    <t>UAECD-CD-396- 2024</t>
  </si>
  <si>
    <t>OC 128572</t>
  </si>
  <si>
    <t>UAECD-CD-397- 2024</t>
  </si>
  <si>
    <t>UAECD-CD-398- 2024</t>
  </si>
  <si>
    <t>UAECD-CD-399- 2024</t>
  </si>
  <si>
    <t>UAECD-CD-400- 2024</t>
  </si>
  <si>
    <t>UAECD-CD-401- 2024</t>
  </si>
  <si>
    <t>UAECD-CD-402- 2024</t>
  </si>
  <si>
    <t>UAECD-CD-403- 2024</t>
  </si>
  <si>
    <t>UAECD-CD-404- 2024</t>
  </si>
  <si>
    <t>UAECD-CD-405- 2024</t>
  </si>
  <si>
    <t>UAECD-CD-406- 2024</t>
  </si>
  <si>
    <t>UAECD-CD-407- 2024</t>
  </si>
  <si>
    <t>UAECD-CD-408- 2024</t>
  </si>
  <si>
    <t>UAECD-CD-410- 2024</t>
  </si>
  <si>
    <t>UAECD-CD-412- 2024</t>
  </si>
  <si>
    <t>UAECD-CD-413- 2024</t>
  </si>
  <si>
    <t>UAECD-CD-415- 2024</t>
  </si>
  <si>
    <t>UAECD-CD-416- 2024</t>
  </si>
  <si>
    <t>UAECD-CD-422- 2024</t>
  </si>
  <si>
    <t>UAECD-CD-425- 2024</t>
  </si>
  <si>
    <t>UAECD-CD-426- 2024</t>
  </si>
  <si>
    <t>UAECD-CD-427- 2024</t>
  </si>
  <si>
    <t>UAECD-CD-434-2024</t>
  </si>
  <si>
    <t>https://community.secop.gov.co/Public/Tendering/ContractNoticePhases/View?PPI=CO1.PPI.31394414&amp;isFromPublicArea=True&amp;isModal=False</t>
  </si>
  <si>
    <t>https://community.secop.gov.co/Public/Tendering/ContractNoticePhases/View?PPI=CO1.PPI.31457795&amp;isFromPublicArea=True&amp;isModal=False</t>
  </si>
  <si>
    <t>https://community.secop.gov.co/Public/Tendering/ContractNoticePhases/View?PPI=CO1.PPI.31429923&amp;isFromPublicArea=True&amp;isModal=False</t>
  </si>
  <si>
    <t>https://community.secop.gov.co/Public/Tendering/ContractNoticePhases/View?PPI=CO1.PPI.31468007&amp;isFromPublicArea=True&amp;isModal=False</t>
  </si>
  <si>
    <t>https://community.secop.gov.co/Public/Tendering/ContractNoticePhases/View?PPI=CO1.PPI.31481674&amp;isFromPublicArea=True&amp;isModal=False</t>
  </si>
  <si>
    <t>https://community.secop.gov.co/Public/Tendering/ContractNoticePhases/View?PPI=CO1.PPI.31480015&amp;isFromPublicArea=True&amp;isModal=False</t>
  </si>
  <si>
    <t>https://community.secop.gov.co/Public/Tendering/ContractNoticePhases/View?PPI=CO1.PPI.31493900&amp;isFromPublicArea=True&amp;isModal=False</t>
  </si>
  <si>
    <t>https://community.secop.gov.co/Public/Tendering/ContractNoticePhases/View?PPI=CO1.PPI.31498840&amp;isFromPublicArea=True&amp;isModal=False</t>
  </si>
  <si>
    <t>https://community.secop.gov.co/Public/Tendering/ContractNoticePhases/View?PPI=CO1.PPI.31501560&amp;isFromPublicArea=True&amp;isModal=False</t>
  </si>
  <si>
    <t>https://community.secop.gov.co/Public/Tendering/ContractNoticePhases/View?PPI=CO1.PPI.31527615&amp;isFromPublicArea=True&amp;isModal=False</t>
  </si>
  <si>
    <t>https://community.secop.gov.co/Public/Tendering/ContractNoticePhases/View?PPI=CO1.PPI.31531531&amp;isFromPublicArea=True&amp;isModal=False</t>
  </si>
  <si>
    <t>https://community.secop.gov.co/Public/Tendering/ContractNoticePhases/View?PPI=CO1.PPI.31537784&amp;isFromPublicArea=True&amp;isModal=False</t>
  </si>
  <si>
    <t>https://community.secop.gov.co/Public/Tendering/ContractNoticePhases/View?PPI=CO1.PPI.31546376&amp;isFromPublicArea=True&amp;isModal=False</t>
  </si>
  <si>
    <t>https://community.secop.gov.co/Public/Tendering/ContractNoticePhases/View?PPI=CO1.PPI.31558759&amp;isFromPublicArea=True&amp;isModal=False</t>
  </si>
  <si>
    <t>https://community.secop.gov.co/Public/Tendering/ContractNoticePhases/View?PPI=CO1.PPI.31578242&amp;isFromPublicArea=True&amp;isModal=False</t>
  </si>
  <si>
    <t>https://community.secop.gov.co/Public/Tendering/ContractNoticePhases/View?PPI=CO1.PPI.31603271&amp;isFromPublicArea=True&amp;isModal=False</t>
  </si>
  <si>
    <t>https://community.secop.gov.co/Public/Tendering/ContractNoticePhases/View?PPI=CO1.PPI.31628935&amp;isFromPublicArea=True&amp;isModal=False</t>
  </si>
  <si>
    <t>https://community.secop.gov.co/Public/Tendering/ContractNoticePhases/View?PPI=CO1.PPI.31639593&amp;isFromPublicArea=True&amp;isModal=False</t>
  </si>
  <si>
    <t>https://community.secop.gov.co/Public/Tendering/ContractNoticePhases/View?PPI=CO1.PPI.31653899&amp;isFromPublicArea=True&amp;isModal=False</t>
  </si>
  <si>
    <t>https://community.secop.gov.co/Public/Tendering/ContractNoticePhases/View?PPI=CO1.PPI.31644906&amp;isFromPublicArea=True&amp;isModal=False</t>
  </si>
  <si>
    <t>https://community.secop.gov.co/Public/Tendering/ContractNoticePhases/View?PPI=CO1.PPI.31690004&amp;isFromPublicArea=True&amp;isModal=False</t>
  </si>
  <si>
    <t>https://community.secop.gov.co/Public/Tendering/ContractNoticePhases/View?PPI=CO1.PPI.31689070&amp;isFromPublicArea=True&amp;isModal=False</t>
  </si>
  <si>
    <t>https://community.secop.gov.co/Public/Tendering/ContractNoticePhases/View?PPI=CO1.PPI.31692090&amp;isFromPublicArea=True&amp;isModal=False</t>
  </si>
  <si>
    <t>https://www.colombiacompra.gov.co/tienda-virtual-del-estado-colombiano/ordenes-compra/128572</t>
  </si>
  <si>
    <t>https://community.secop.gov.co/Public/Tendering/ContractNoticePhases/View?PPI=CO1.PPI.31759450&amp;isFromPublicArea=True&amp;isModal=False</t>
  </si>
  <si>
    <t>https://community.secop.gov.co/Public/Tendering/ContractNoticePhases/View?PPI=CO1.PPI.31775332&amp;isFromPublicArea=True&amp;isModal=False</t>
  </si>
  <si>
    <t>https://community.secop.gov.co/Public/Tendering/ContractNoticePhases/View?PPI=CO1.PPI.31763449&amp;isFromPublicArea=True&amp;isModal=False</t>
  </si>
  <si>
    <t>https://community.secop.gov.co/Public/Tendering/ContractNoticePhases/View?PPI=CO1.PPI.31763904&amp;isFromPublicArea=True&amp;isModal=False</t>
  </si>
  <si>
    <t>https://community.secop.gov.co/Public/Tendering/ContractNoticePhases/View?PPI=CO1.PPI.31764874&amp;isFromPublicArea=True&amp;isModal=False</t>
  </si>
  <si>
    <t>https://community.secop.gov.co/Public/Tendering/ContractNoticePhases/View?PPI=CO1.PPI.31769456&amp;isFromPublicArea=True&amp;isModal=False</t>
  </si>
  <si>
    <t>https://community.secop.gov.co/Public/Tendering/ContractNoticePhases/View?PPI=CO1.PPI.31781386&amp;isFromPublicArea=True&amp;isModal=False</t>
  </si>
  <si>
    <t>https://community.secop.gov.co/Public/Tendering/ContractNoticePhases/View?PPI=CO1.PPI.31769344&amp;isFromPublicArea=True&amp;isModal=False</t>
  </si>
  <si>
    <t>https://community.secop.gov.co/Public/Tendering/ContractNoticePhases/View?PPI=CO1.PPI.31770948&amp;isFromPublicArea=True&amp;isModal=False</t>
  </si>
  <si>
    <t>https://community.secop.gov.co/Public/Tendering/ContractNoticePhases/View?PPI=CO1.PPI.31798092&amp;isFromPublicArea=True&amp;isModal=False</t>
  </si>
  <si>
    <t>https://community.secop.gov.co/Public/Tendering/ContractNoticePhases/View?PPI=CO1.PPI.31797430&amp;isFromPublicArea=True&amp;isModal=False</t>
  </si>
  <si>
    <t>https://community.secop.gov.co/Public/Tendering/ContractNoticePhases/View?PPI=CO1.PPI.31832511&amp;isFromPublicArea=True&amp;isModal=False</t>
  </si>
  <si>
    <t>https://community.secop.gov.co/Public/Tendering/ContractNoticePhases/View?PPI=CO1.PPI.31868104&amp;isFromPublicArea=True&amp;isModal=False</t>
  </si>
  <si>
    <t>https://community.secop.gov.co/Public/Tendering/ContractNoticePhases/View?PPI=CO1.PPI.31908187&amp;isFromPublicArea=True&amp;isModal=False</t>
  </si>
  <si>
    <t>https://community.secop.gov.co/Public/Tendering/ContractNoticePhases/View?PPI=CO1.PPI.31930044&amp;isFromPublicArea=True&amp;isModal=False</t>
  </si>
  <si>
    <t>https://community.secop.gov.co/Public/Tendering/ContractNoticePhases/View?PPI=CO1.PPI.31995027&amp;isFromPublicArea=True&amp;isModal=False</t>
  </si>
  <si>
    <t>https://community.secop.gov.co/Public/Tendering/ContractNoticePhases/View?PPI=CO1.PPI.32021809&amp;isFromPublicArea=True&amp;isModal=False</t>
  </si>
  <si>
    <t>https://community.secop.gov.co/Public/Tendering/ContractNoticePhases/View?PPI=CO1.PPI.32032900&amp;isFromPublicArea=True&amp;isModal=False</t>
  </si>
  <si>
    <t>https://community.secop.gov.co/Public/Tendering/ContractNoticePhases/View?PPI=CO1.PPI.32046765&amp;isFromPublicArea=True&amp;isModal=False</t>
  </si>
  <si>
    <t>https://community.secop.gov.co/Public/Tendering/ContractNoticePhases/View?PPI=CO1.PPI.32035201&amp;isFromPublicArea=True&amp;isModal=False</t>
  </si>
  <si>
    <t>https://community.secop.gov.co/Public/Tendering/ContractNoticePhases/View?PPI=CO1.PPI.32035077&amp;isFromPublicArea=True&amp;isModal=False</t>
  </si>
  <si>
    <t>https://community.secop.gov.co/Public/Tendering/ContractNoticePhases/View?PPI=CO1.PPI.32084046&amp;isFromPublicArea=True&amp;isModal=False</t>
  </si>
  <si>
    <t>PRESTACIÓN DE SERVICIOS DE NUBE DE AZURE A TRAVÉS DE CRÉDITOS.</t>
  </si>
  <si>
    <t>OC 129438</t>
  </si>
  <si>
    <t>OC 129439</t>
  </si>
  <si>
    <t>https://www.colombiacompra.gov.co/tienda-virtual-del-estado-colombiano/ordenes-compra/129438</t>
  </si>
  <si>
    <t>https://www.colombiacompra.gov.co/tienda-virtual-del-estado-colombiano/ordenes-compra/129439</t>
  </si>
  <si>
    <t>SUPERVISOR</t>
  </si>
  <si>
    <t>DERLY JOHANA LEON CRUZ</t>
  </si>
  <si>
    <t>WILLIAM ALFREDO SANDOVAL SANDOVAL</t>
  </si>
  <si>
    <t>JUAN MANUEL ANGEL CUARTAS</t>
  </si>
  <si>
    <t>GERMAN ALEXIS VILLAMARIN MESA</t>
  </si>
  <si>
    <t>EIBIN FABIAN ACOSTA AGUDELO</t>
  </si>
  <si>
    <t>MARIA OTILIA ADAN BARRETO</t>
  </si>
  <si>
    <t>PATRICIA DEL ROSARIO LOZANO TRIVIÑO</t>
  </si>
  <si>
    <t>NATALIA ANDREA SANCHEZ HUERTAS</t>
  </si>
  <si>
    <t>GUIOMAR PATRICIA GIL ARDILA</t>
  </si>
  <si>
    <t>JAIRO ANDRES REVELO MOLINA</t>
  </si>
  <si>
    <t>DIANA ESTHER CAÑAS OCHOA</t>
  </si>
  <si>
    <t>PEDRO ALBERTO PINZON MONTERO</t>
  </si>
  <si>
    <t>ELIZABETH MONTAÑO RODRIGUEZ</t>
  </si>
  <si>
    <t>YIMMI GUTIERREZ CASALLAS</t>
  </si>
  <si>
    <t xml:space="preserve">YENNY CAROLINA ROZO GOMEZ </t>
  </si>
  <si>
    <t xml:space="preserve">DIANA KARINA RUIZ PINILLA </t>
  </si>
  <si>
    <t>YIRA PAOLA PEREZ QUIROZ</t>
  </si>
  <si>
    <t>EDGAR ESTEVENS ESPAÑOL MORALES</t>
  </si>
  <si>
    <t>ANA MARIA ORTIZ ZULUAGA</t>
  </si>
  <si>
    <t xml:space="preserve">ALBERTO UMBARILA MADERO </t>
  </si>
  <si>
    <t>CATALINA RODRIGUEZ CARRASCO</t>
  </si>
  <si>
    <t>FLOR EMILIA HOYOS PEDRAZA</t>
  </si>
  <si>
    <t>MANUEL TIBERIO BOLIVAR OSPINA</t>
  </si>
  <si>
    <t>MARIA ISABEL COGUA MORENO</t>
  </si>
  <si>
    <t>JOHN JAIRO DAZA GARCIA</t>
  </si>
  <si>
    <t>YENNY CAROLINA ROZO GOMEZ</t>
  </si>
  <si>
    <t>ELBA NAYIBE NUÑEZ ARCINIEGAS</t>
  </si>
  <si>
    <t>ADRIANA ROCIO TOVAR CORTES</t>
  </si>
  <si>
    <t>PAULA ANDREA MAHECHA MAHECHA</t>
  </si>
  <si>
    <t>SALOME NARANJO DURAN</t>
  </si>
  <si>
    <t xml:space="preserve">LUZ ELENA RODRIGUEZ QUIMBAYO </t>
  </si>
  <si>
    <t>JORGE ANTONIO BLANCO VELANDIA</t>
  </si>
  <si>
    <t>FRANCISCO ANDRES RODRIGUEZ ERASO</t>
  </si>
  <si>
    <t>GLORIA EDITH MARTINEZ SIERRA</t>
  </si>
  <si>
    <t>LUZ ELENA RODRIGUEZ QUIMBAYO</t>
  </si>
  <si>
    <t>JOSE ALEJANDRO SUAREZ</t>
  </si>
  <si>
    <t>RECURSOS TOTALES DESEMBOLSADOS</t>
  </si>
  <si>
    <t>400-2024</t>
  </si>
  <si>
    <t>417-2024</t>
  </si>
  <si>
    <t>419-2024</t>
  </si>
  <si>
    <t>422-2024</t>
  </si>
  <si>
    <t>425-2024</t>
  </si>
  <si>
    <t>426-2024</t>
  </si>
  <si>
    <t>427-2024</t>
  </si>
  <si>
    <t>428-2024</t>
  </si>
  <si>
    <t>429-2024</t>
  </si>
  <si>
    <t>431-2024</t>
  </si>
  <si>
    <t>432-2024</t>
  </si>
  <si>
    <t>436-2024</t>
  </si>
  <si>
    <t>438-2024</t>
  </si>
  <si>
    <t>439-2024</t>
  </si>
  <si>
    <t>440-2024</t>
  </si>
  <si>
    <t>441-2024</t>
  </si>
  <si>
    <t>443-2024</t>
  </si>
  <si>
    <t>444-2024</t>
  </si>
  <si>
    <t>445-2024</t>
  </si>
  <si>
    <t>446-2024</t>
  </si>
  <si>
    <t>447-2024</t>
  </si>
  <si>
    <t>449-2024</t>
  </si>
  <si>
    <t>450-2024</t>
  </si>
  <si>
    <t>451-2024</t>
  </si>
  <si>
    <t>452-2024</t>
  </si>
  <si>
    <t>453-2024</t>
  </si>
  <si>
    <t>454-2024</t>
  </si>
  <si>
    <t>455-2024</t>
  </si>
  <si>
    <t>456-2024</t>
  </si>
  <si>
    <t>457-2024</t>
  </si>
  <si>
    <t>458-2024</t>
  </si>
  <si>
    <t>459-2024</t>
  </si>
  <si>
    <t>460-2024</t>
  </si>
  <si>
    <t>461-2024</t>
  </si>
  <si>
    <t>462-2024</t>
  </si>
  <si>
    <t>465-2024</t>
  </si>
  <si>
    <t>466-2024</t>
  </si>
  <si>
    <t>468-2024</t>
  </si>
  <si>
    <t>469-2024</t>
  </si>
  <si>
    <t>471-2024</t>
  </si>
  <si>
    <t>472-2024</t>
  </si>
  <si>
    <t>MC - MINIMA CUANTIA</t>
  </si>
  <si>
    <t>MARIA ROSARIO PIÑERES ESPINOSA</t>
  </si>
  <si>
    <t>DIANA CAROLINA NARANJO OLARTE</t>
  </si>
  <si>
    <t>JORGE DAVID NADAFF TORRES</t>
  </si>
  <si>
    <t>MARÍA CAMILA GALVIS GÓMEZ</t>
  </si>
  <si>
    <t>DANIEL EDUARDO GOMEZ ROMERO</t>
  </si>
  <si>
    <t>KARINA ROJAS PUELLO</t>
  </si>
  <si>
    <t>DELANOVA SAS</t>
  </si>
  <si>
    <t>PAULA ANDREA HERRERA BERMUDEZ</t>
  </si>
  <si>
    <t>JORGE EDUARDO FORERO TORRES</t>
  </si>
  <si>
    <t>LOURDES VIVAS PAVAJEAU</t>
  </si>
  <si>
    <t xml:space="preserve">CLARA PATRICIA LEAL GONZÁLEZ </t>
  </si>
  <si>
    <t xml:space="preserve">ANDREA YAMILE SANCHEZ PRIETO </t>
  </si>
  <si>
    <t>CARLOS ANDRÉS GUILLEN REY</t>
  </si>
  <si>
    <t>MARTHA CECILIA FLOREZ ROMERO</t>
  </si>
  <si>
    <t>ANGIE NATALIA MENDEZ</t>
  </si>
  <si>
    <t xml:space="preserve">EDISON OBANDO VILLA </t>
  </si>
  <si>
    <t>JHON HENRY FONSECA PIEDRAHITA</t>
  </si>
  <si>
    <t>MELISSA VILLADA LONDOÑO</t>
  </si>
  <si>
    <t>MOISES DAVID VEGA SUAREZ</t>
  </si>
  <si>
    <t>LAURA VANESSA MONTEALEGRE</t>
  </si>
  <si>
    <t>KELLY TATIANA QUINTERO HERNANDEZ</t>
  </si>
  <si>
    <t>ELIN ANDERSON HERNANDEZ GARZON</t>
  </si>
  <si>
    <t>JORGE ELIECER CAMARGO MENDOZA</t>
  </si>
  <si>
    <t>NATALIA ANDREA ROMERO MIRANDA</t>
  </si>
  <si>
    <t>SERGIO AUGUSTO ORTÍZ PESCA</t>
  </si>
  <si>
    <t xml:space="preserve">SANDRA MILENA GAMBA PULIDO </t>
  </si>
  <si>
    <t>LILIANA MARIA VALENCIA SEGURA</t>
  </si>
  <si>
    <t>VICTOR MANUEL PEREZ HERNANDEZ</t>
  </si>
  <si>
    <t>OLGA LILIANA PRIETO ARENAS</t>
  </si>
  <si>
    <t>MARIA FERNANDA ZARATE JIMENEZ</t>
  </si>
  <si>
    <t>ANA MARIA OSORIO SANCHEZ</t>
  </si>
  <si>
    <t xml:space="preserve">DIEGO ANDRES ANGARITA MURILLO </t>
  </si>
  <si>
    <t>BEJARANO RODRÍGUEZ ABOGADOS S.A.S</t>
  </si>
  <si>
    <t>SANDRA PATRICIA SARMIENTO CASAS</t>
  </si>
  <si>
    <t>WILSON REINEL CASTIBLANCO ORJUELA</t>
  </si>
  <si>
    <t>JOHN FREDDY MORA MAYORGA</t>
  </si>
  <si>
    <t>UNIPAR ALQUILERES DE COMPUTADORES SAS</t>
  </si>
  <si>
    <t>LILIANA SILVA MIGUEZ</t>
  </si>
  <si>
    <t>RICARDO VALENCIA GIL</t>
  </si>
  <si>
    <t>LILLIAN DANIELA BELTRAN BARRERA</t>
  </si>
  <si>
    <t>HUGO ANDRES RESTREPO ARIAS</t>
  </si>
  <si>
    <t>CLAUDIA PATRICIA MORALES MORALES</t>
  </si>
  <si>
    <t>NURY DEL PILAR VERA VARGAS</t>
  </si>
  <si>
    <t>ANGELA ANDREA MARROQUIN GONZALEZ</t>
  </si>
  <si>
    <t>LINA MARCELA CARDONA PRADO</t>
  </si>
  <si>
    <t>PRESTACIÓN DE SERVICIOS DE MONITOREO PARA EL PARQUE AUTOMOTOR DE LA UAECD A TRAVÉS DEL DISPOSITIVO DE POSICIONAMIENTO GLOBAL (GPS).</t>
  </si>
  <si>
    <t>PRESTACION DE SERVICIOS DE APOYO A LA GESTION PARA REALIZAR ACTIVIDADES DE VALIDACION Y ANALISIS A LA BASE DE DATOS ALFANUMERICA DEL SISTEMA INTEGRADO DE INFORMACION CATASTRAL RELACIONADAS CON LOS PREDIOS, EN EL MARCO DEL FORTALECIMIENTO DE LA GESTION CATASTRAL CON ENFOQUE MULTIPROPOSITO EN BOGOTA D.C</t>
  </si>
  <si>
    <t>PRESTACIÓN DE SERVICIOS PROFESIONALES EN LA ELABORACIÓN DE INFORMES TÉCNICOS PARA LOS AVALÚOS COMERCIALES Y DEMÁS REQUERIMIENTOS VALUATORIOS DEL PROCESO DE GESTIÓN DE PRODUCTOS Y SERVICIOS, EN EL MARCO DEL FORTALECIMIENTO DE LA GESTIÓN CATASTRAL CON ENFOQUE MULTIPROPÓSITO EN BOGOTÁ DC.</t>
  </si>
  <si>
    <t>PRESTACIÓN DE SERVICIOS PROFESIONALES EN EL DESARROLLO DE ACTIVIDADES QUE SE REQUIERAN EN EL CUMPLIMIENTO DEL MODELO INTEGRADO DE PLANEACIÓN Y GESTIÓN - MIPG EN LOS PROCESOS DE LA SUBGERENCIA ADMINISTRATIVA Y FINANCIERA</t>
  </si>
  <si>
    <t>PRESTACIÓN DE SERVICIOS PROFESIONALES PARA GESTIONAR, PROYECTAR Y DESARROLLAR ACCIONES COORDINADAS DESDE EL COMPONENTE ADMINISTRATIVO EN EL MARCO DEL PROCESO GESTIÓN CATASTRAL EN LAS ENTIDADES TERRITORIALES EN LAS QUE LA UNIDAD ADMINISTRATIVA ESPECIAL DE CATASTRO DISTRITAL UAECD PRESTE SUS SERVICIOS</t>
  </si>
  <si>
    <t>PRESTACION DE SERVICIOS PROFESIONALES PARA DAR APOYO A LA SUBGERENCIA DE GESTION JURIDICA EN LAS ACTIVIDADES DE SU COMPETENCIA, ASI COMO ATENDER LOS REQUERIMIENTOS INTERNOS, EXTERNOS Y JUDICIALES.</t>
  </si>
  <si>
    <t>PRESTACIÓN DE SERVICIOS DE APOYO A LA GESTIÓN COMO AUXILIAR DE SERVICIOS GENERALES EN LOS TERRITORIOS DONDE LA UAECD PRESTE SUS SERVICIOS COMO OPERADOS Y/O GESTOR CATASTRAL</t>
  </si>
  <si>
    <t>PRESTACIÓN DE SERVICIOS PROFESIONALES PARA EL PROCESO DE GESTIÓN CATASTRAL EN LA RESPUESTA DE LOS REQUERIMIENTOS EN SEDE ADMINISTRATIVA DE LAS ACTIVIDADES DEL COMPONENTE JURÍDICO DERIVADAS DE LOS PROCESOS DE ACTUALIZACIÓN Y CONSERVACIÓN EN DONDE LA UAECD EJERCE COMO GESTOR U OPERADOR.</t>
  </si>
  <si>
    <t>PRESTACION DE SERVICIOS PROFESIONALES PARA EL PROCESO DE GESTION CATASTRAL EN LA ORIENTACION DE ACTIVIDADES DE ARCHIVO CONFORMACION DE EXPEDIENTES Y CARGUE EN EL SISTEMA RESPECTIVO DE LA INFORMACION PRODUCTO DE LOS PROCESOS DE ACTUALIZACION Y CONSERVACION</t>
  </si>
  <si>
    <t>PRESTACIÓN DE SERVICIOS PROFESIONALES PARA EL PROCESO DE GESTIÓN CATASTRAL EN LA ACTUALIZACIÓN CARTOGRÁFICA, Y LA ORIENTACIÓN, SEGUIMIENTO Y CONTROL DE LOS CAMBIOS EN LA DINÁMICA DE LOS MUNICIPIOS.</t>
  </si>
  <si>
    <t>PRESTACIÓN DE SERVICIOS PROFESIONALES PARA EL DESARROLLO DE VISORES Y SERVICIOS GEOGRÁFICOS ENFOCADOS A LA MEJORA Y ANÁLISIS DEL COMPONENTE ECONÓMICO Y FÍSICO DEL CATASTRO EN LA UAECD ADEMÁS DE NUEVAS SOLUCIONES NECESARIAS PARA MEJORAR DEL COMPONENTE GEOGRÁFICO PARA LA ENTIDAD.</t>
  </si>
  <si>
    <t>PRESTACIÓN DE SERVICIOS PROFESIONALES PARA COMO ARQUITECTO Y LÍDER TÉCNICO DE ANALÍTICA DE DATOS E INTELIGENCIA ARTIFICIAL</t>
  </si>
  <si>
    <t>PRESTACIÓN DE SERVICIOS PROFESIONALES PARA EJECUTAR ACTIVIDADES TÉCNICAS RELACIONADAS CON EL PROCESO GESTIÓN DE INFORMACIÓN GEOGRÁFICA Y LA GENERACIÓN DE CARTOGRAFÍA</t>
  </si>
  <si>
    <t>PRESTACIÓN DE SERVICIOS PROFESIONALES PARA EL CUMPLIMIENTO DE ESTÁNDARES DE INFORMACIÓN GEOGRÁFICA ORIENTADOS A LA CALIDAD DE LA GENERACIÓN DE CARTOGRAFÍA.</t>
  </si>
  <si>
    <t>PRESTACION DE SERVICIOS PROFESIONALES PARA LA GESTION Y SEGUIMIENTO DE LA ATENCION DE TRAMITES Y PRODUCTOS A CARGO DE LA GERENCIA DE INFORMACION CATASTRAL Y SUS SUBGERENCIAS.</t>
  </si>
  <si>
    <t>PRESTACIÓN DE SERVICIOS DE APOYO A LA GESTIÓN PARA ADELANTAR ACTIVIDADES COMO TÉCNICO EN TEMAS RELACIONADOS CON LA COMERCIALIZACIÓN DE PRODUCTOS Y SERVICIOS Y ATENCIÓN A SOLICITUDES DE LAS ENTIDADES, RECIBIDAS A TRAVÉS DE LOS DIFERENTES CANALES DISPUESTOS POR LA UAECD.</t>
  </si>
  <si>
    <t>PRESTACIÓN DE SERVICIOS DE APOYO A LA GESTIÓN EN ACTIVIDADES OPERATIVAS QUE ESTÉN RELACIONADAS CON EL COMPONENTE ECONÓMICO, EN EL MARCO DEL FORTALECIMIENTO DE LA GESTIÓN CATASTRAL CON ENFOQUE MULTIPROPÓSITO EN BOGOTÁ D.C.</t>
  </si>
  <si>
    <t>PRESTACIÓN DE SERVICIOS PROFESIONALES PARA APOYAR EL LEVANTAMIENTO DE REQUISITOS FUNCIONALES DE MÓDULOS QUE COMPONEN LA PLATAFORMA IDECA.</t>
  </si>
  <si>
    <t>PRESTACIÓN DE SERVICIOS PROFESIONALES EN ACTIVIDADES PARA LA GENERACIÓN Y ESTUDIO PRELIMINAR DE REPORTES ESTADÍSTICOS DE LAS VARIABLES PREDIALES REQUERIDOS POR LOS PROCESOS MISIONALES, EN EL MARCO DEL FORTALECIMIENTO DE LA GESTIÓN CATASTRAL CON ENFOQUE MULTIPROPÓSITO EN BOGOTÁ D.C.</t>
  </si>
  <si>
    <t>ARRENDAMIENTO DE SEDE EN EL MUNICIPIO DE SANTA ROSA DE CABAL, PARA EL DESARROLLO DEL PROYECTO</t>
  </si>
  <si>
    <t>PRESTACION DE SERVICIOS PROFESIONALES EN LA GESTION ESTRATEGICA DE TECNOLOGIA DE LA INFORMACION DE LA UAECD, EN EL MARCO DE LA ARQUITECTURAEMPRESARIAL, EL GOBIERNO DE TECNOLOGIA Y LAS MEJORES PRACTICAS ASOCIADASAL PROCESO DE GESTION Y DESARROLLO DE LAS TIC.</t>
  </si>
  <si>
    <t>PRESTAR SERVICIOS PROFESIONALES ESPECIALIZADOS, EN EL ACOMPAÑAMIENTO JURÍDICO A LA UNIDAD ADMINISTRATIVA ESPECIAL DE CATASTRO DISTRITAL, ASÍ COMO APOYAR EN LA ELABORACIÓN DE CONCEPTOS JURÍDICOS.</t>
  </si>
  <si>
    <t>PRESTACIÓN DE SERVICIOS DE APOYO A LA GESTIÓN EN ACTIVIDADES DE CONDUCCIÓN PARA EL TRANSPORTE DE LOS FUNCIONARIOS Y/O COLABORADORES DE LOS PROCESOS MISIONALES, EN EL MARCO DEL FORTALECIMIENTO DE LA GESTIÓN CATASTRAL CON ENFOQUE MULTIPROPÓSITO EN BOGOTÁ D.C.</t>
  </si>
  <si>
    <t>PRESTACION DE SERVICIOS DE APOYO A LA GESTION EN ACTIVIDADES DE CONDUCCION PARA EL TRANSPORTE DE LOS FUNCIONARIOS Y/O COLABORADORES DE LOS PROCESOS MISIONALES, EN EL MARCO DEL FORTALECIMIENTO DE LA GESTION CATASTRAL CON ENFOQUE MULTIPROPOSITO EN BOGOTA D.C.</t>
  </si>
  <si>
    <t>PRESTAR EL SERVICIO DE ALQUILER DE COMPUTADORES PARA LOS TERRITORIOS EN LOS QUE SE DESARROLLAN LAS ACTIVIDADES DE GESTIÓN Y/U OPERACIÓN CATASTRAL.</t>
  </si>
  <si>
    <t>PRESTACIÓN DE SERVICIOS PROFESIONALES COMO CIENTÍFICO DE DATOS PARA EL DISEÑO Y LA IMPLEMENTACIÓN DE INICIATIVAS DE ANALÍTICA CON COMPONENTES GEOESPACIALES.</t>
  </si>
  <si>
    <t>PRESTACIÓN DE SERVICIOS PROFESIONALES EN EL PROCESO DE MANTENIMIENTO DEL SISTEMA DE GESTIÓN SST Y CON ESPECIAL ÉNFASIS EN RIESGO PSICOSOCIAL.</t>
  </si>
  <si>
    <t>PRESTACIÓN DE SERVICIOS PROFESIONALES PARA EL DESARROLLO DE ACTIVIDADES CONTABLES EN EL PROCESO GESTIÓN FINANCIERA.</t>
  </si>
  <si>
    <t>PRESTACIÓN DE SERVICIOS PROFESIONALES EN EL DESARROLLO DE ACTIVIDADES CONTRACTUALES Y EN LA GESTIÓN DE COBRO QUE CORRESPONDEN A LA SUBGERENCIA ADMINISTRATIVA Y FINANCIERA</t>
  </si>
  <si>
    <t>PRESTACIÓN DE SERVICIOS PROFESIONALES PARA EL PROCESO DE TALENTO HUMANO PARA LA GESTIÓN Y SEGUIMIENTO DE ACTIVIDADES FINANCIERAS, PRESUPUESTALES Y DE NÓMINA</t>
  </si>
  <si>
    <t>PRESTACIÓN DE SERVICIOS DE APOYO A LA GESTIÓN PARA EL DESARROLLO DE ACTIVIDADES ADMINISTRATIVAS Y OPERATIVAS EN LOS PROCESOS DE GESTIÓN DE SERVICIOS ADMINISTRATIVOS Y GESTIÓN FINANCIERA.</t>
  </si>
  <si>
    <t>UAECD-MC-001-2024</t>
  </si>
  <si>
    <t>UAECD-CD-409- 2024</t>
  </si>
  <si>
    <t>UAECD-CD-411- 2024</t>
  </si>
  <si>
    <t>UAECD-CD-414- 2024</t>
  </si>
  <si>
    <t>UAECD-CD-417- 2024</t>
  </si>
  <si>
    <t>UAECD-CD-418- 2024</t>
  </si>
  <si>
    <t>UAECD-CD-419- 2024</t>
  </si>
  <si>
    <t>UAECD-CD-420- 2024</t>
  </si>
  <si>
    <t>UAECD-CD-421- 2024</t>
  </si>
  <si>
    <t>UAECD-CD-423- 2024</t>
  </si>
  <si>
    <t>UAECD-CD-424- 2024</t>
  </si>
  <si>
    <t>UAECD-CD-428-2024</t>
  </si>
  <si>
    <t>UAECD-CD-430-2024</t>
  </si>
  <si>
    <t>UAECD-CD-431-2024</t>
  </si>
  <si>
    <t>UAECD-CD-432-2024</t>
  </si>
  <si>
    <t>UAECD-CD-433-2024</t>
  </si>
  <si>
    <t>UAECD-CD-435-2024</t>
  </si>
  <si>
    <t>UAECD-CD-436-2024</t>
  </si>
  <si>
    <t>UAECD-CD-437-2024</t>
  </si>
  <si>
    <t>UAECD-CD-438-2024</t>
  </si>
  <si>
    <t>UAECD-CD-439-2024</t>
  </si>
  <si>
    <t>UAECD-CD-441-2024</t>
  </si>
  <si>
    <t>UAECD-CD-442-2024</t>
  </si>
  <si>
    <t>UAECD-CD-443-2024</t>
  </si>
  <si>
    <t>UAECD-CD-444-2024</t>
  </si>
  <si>
    <t>UAECD-CD-445-2024</t>
  </si>
  <si>
    <t>UAECD-CD-446-2024</t>
  </si>
  <si>
    <t>UAECD-CD-447-2024</t>
  </si>
  <si>
    <t>UAECD-CD-448-2024</t>
  </si>
  <si>
    <t>UAECD-CD-449-2024</t>
  </si>
  <si>
    <t>UAECD-CD-450-2024</t>
  </si>
  <si>
    <t>UAECD-CD-451-2024</t>
  </si>
  <si>
    <t>UAECD-MC-003-2024</t>
  </si>
  <si>
    <t>UAECD-CD-452-2024</t>
  </si>
  <si>
    <t>UAECD-CD-453-2024</t>
  </si>
  <si>
    <t>UAECD-CD-454-2024</t>
  </si>
  <si>
    <t>UAECD-CD-455-2024</t>
  </si>
  <si>
    <t>UAECD-CD-456-2024</t>
  </si>
  <si>
    <t>UAECD-CD-457-2024</t>
  </si>
  <si>
    <t>UAECD-CD-458-2024</t>
  </si>
  <si>
    <t>UAECD-CD-459-2024</t>
  </si>
  <si>
    <t>https://community.secop.gov.co/Public/Tendering/ContractNoticePhases/View?PPI=CO1.PPI.31234177&amp;isFromPublicArea=True&amp;isModal=False</t>
  </si>
  <si>
    <t>https://community.secop.gov.co/Public/Tendering/ContractNoticePhases/View?PPI=CO1.PPI.31851207&amp;isFromPublicArea=True&amp;isModal=False</t>
  </si>
  <si>
    <t>https://community.secop.gov.co/Public/Tendering/ContractNoticePhases/View?PPI=CO1.PPI.31944132&amp;isFromPublicArea=True&amp;isModal=False</t>
  </si>
  <si>
    <t>https://community.secop.gov.co/Public/Tendering/ContractNoticePhases/View?PPI=CO1.PPI.31986365&amp;isFromPublicArea=True&amp;isModal=False</t>
  </si>
  <si>
    <t>https://community.secop.gov.co/Public/Tendering/ContractNoticePhases/View?PPI=CO1.PPI.32029692&amp;isFromPublicArea=True&amp;isModal=False</t>
  </si>
  <si>
    <t>https://community.secop.gov.co/Public/Tendering/ContractNoticePhases/View?PPI=CO1.PPI.32022492&amp;isFromPublicArea=True&amp;isModal=False</t>
  </si>
  <si>
    <t>https://community.secop.gov.co/Public/Tendering/ContractNoticePhases/View?PPI=CO1.PPI.32022747&amp;isFromPublicArea=True&amp;isModal=False</t>
  </si>
  <si>
    <t>https://community.secop.gov.co/Public/Tendering/ContractNoticePhases/View?PPI=CO1.PPI.32028282&amp;isFromPublicArea=True&amp;isModal=False</t>
  </si>
  <si>
    <t>https://community.secop.gov.co/Public/Tendering/ContractNoticePhases/View?PPI=CO1.PPI.32031677&amp;isFromPublicArea=True&amp;isModal=False</t>
  </si>
  <si>
    <t>https://community.secop.gov.co/Public/Tendering/ContractNoticePhases/View?PPI=CO1.PPI.32034510&amp;isFromPublicArea=True&amp;isModal=False</t>
  </si>
  <si>
    <t>https://community.secop.gov.co/Public/Tendering/ContractNoticePhases/View?PPI=CO1.PPI.32034920&amp;isFromPublicArea=True&amp;isModal=False</t>
  </si>
  <si>
    <t>https://community.secop.gov.co/Public/Tendering/ContractNoticePhases/View?PPI=CO1.PPI.32050800&amp;isFromPublicArea=True&amp;isModal=False</t>
  </si>
  <si>
    <t>https://community.secop.gov.co/Public/Tendering/ContractNoticePhases/View?PPI=CO1.PPI.32064596&amp;isFromPublicArea=True&amp;isModal=False</t>
  </si>
  <si>
    <t>https://community.secop.gov.co/Public/Tendering/ContractNoticePhases/View?PPI=CO1.PPI.32066455&amp;isFromPublicArea=True&amp;isModal=False</t>
  </si>
  <si>
    <t>https://community.secop.gov.co/Public/Tendering/ContractNoticePhases/View?PPI=CO1.PPI.32079339&amp;isFromPublicArea=True&amp;isModal=False</t>
  </si>
  <si>
    <t>https://community.secop.gov.co/Public/Tendering/ContractNoticePhases/View?PPI=CO1.PPI.32066470&amp;isFromPublicArea=True&amp;isModal=False</t>
  </si>
  <si>
    <t>https://community.secop.gov.co/Public/Tendering/ContractNoticePhases/View?PPI=CO1.PPI.32079030&amp;isFromPublicArea=True&amp;isModal=False</t>
  </si>
  <si>
    <t>https://community.secop.gov.co/Public/Tendering/ContractNoticePhases/View?PPI=CO1.PPI.32098746&amp;isFromPublicArea=True&amp;isModal=False</t>
  </si>
  <si>
    <t>https://community.secop.gov.co/Public/Tendering/ContractNoticePhases/View?PPI=CO1.PPI.32074237&amp;isFromPublicArea=True&amp;isModal=False</t>
  </si>
  <si>
    <t>https://community.secop.gov.co/Public/Tendering/ContractNoticePhases/View?PPI=CO1.PPI.32074422&amp;isFromPublicArea=True&amp;isModal=False</t>
  </si>
  <si>
    <t>https://community.secop.gov.co/Public/Tendering/ContractNoticePhases/View?PPI=CO1.PPI.32084999&amp;isFromPublicArea=True&amp;isModal=False</t>
  </si>
  <si>
    <t>https://community.secop.gov.co/Public/Tendering/ContractNoticePhases/View?PPI=CO1.PPI.32095604&amp;isFromPublicArea=True&amp;isModal=False</t>
  </si>
  <si>
    <t>https://community.secop.gov.co/Public/Tendering/ContractNoticePhases/View?PPI=CO1.PPI.32096204&amp;isFromPublicArea=True&amp;isModal=False</t>
  </si>
  <si>
    <t>https://community.secop.gov.co/Public/Tendering/ContractNoticePhases/View?PPI=CO1.PPI.32095391&amp;isFromPublicArea=True&amp;isModal=False</t>
  </si>
  <si>
    <t>https://community.secop.gov.co/Public/Tendering/ContractNoticePhases/View?PPI=CO1.PPI.32097770&amp;isFromPublicArea=True&amp;isModal=False</t>
  </si>
  <si>
    <t>https://community.secop.gov.co/Public/Tendering/ContractNoticePhases/View?PPI=CO1.PPI.32098599&amp;isFromPublicArea=True&amp;isModal=False</t>
  </si>
  <si>
    <t>https://community.secop.gov.co/Public/Tendering/ContractNoticePhases/View?PPI=CO1.PPI.32126808&amp;isFromPublicArea=True&amp;isModal=False</t>
  </si>
  <si>
    <t>https://community.secop.gov.co/Public/Tendering/ContractNoticePhases/View?PPI=CO1.PPI.32098633&amp;isFromPublicArea=True&amp;isModal=False</t>
  </si>
  <si>
    <t>https://community.secop.gov.co/Public/Tendering/ContractNoticePhases/View?PPI=CO1.PPI.32098647&amp;isFromPublicArea=True&amp;isModal=False</t>
  </si>
  <si>
    <t>https://community.secop.gov.co/Public/Tendering/ContractNoticePhases/View?PPI=CO1.PPI.32125846&amp;isFromPublicArea=True&amp;isModal=False</t>
  </si>
  <si>
    <t>https://community.secop.gov.co/Public/Tendering/ContractNoticePhases/View?PPI=CO1.PPI.32126239&amp;isFromPublicArea=True&amp;isModal=False</t>
  </si>
  <si>
    <t>https://community.secop.gov.co/Public/Tendering/ContractNoticePhases/View?PPI=CO1.PPI.32125862&amp;isFromPublicArea=True&amp;isModal=False</t>
  </si>
  <si>
    <t>https://community.secop.gov.co/Public/Tendering/ContractNoticePhases/View?PPI=CO1.PPI.31838986&amp;isFromPublicArea=True&amp;isModal=False</t>
  </si>
  <si>
    <t>https://community.secop.gov.co/Public/Tendering/ContractNoticePhases/View?PPI=CO1.PPI.32125849&amp;isFromPublicArea=True&amp;isModal=False</t>
  </si>
  <si>
    <t>https://community.secop.gov.co/Public/Tendering/ContractNoticePhases/View?PPI=CO1.PPI.32127331&amp;isFromPublicArea=True&amp;isModal=False</t>
  </si>
  <si>
    <t>https://community.secop.gov.co/Public/Tendering/ContractNoticePhases/View?PPI=CO1.PPI.32145696&amp;isFromPublicArea=True&amp;isModal=False</t>
  </si>
  <si>
    <t>https://community.secop.gov.co/Public/Tendering/ContractNoticePhases/View?PPI=CO1.PPI.32155662&amp;isFromPublicArea=True&amp;isModal=False</t>
  </si>
  <si>
    <t>https://community.secop.gov.co/Public/Tendering/ContractNoticePhases/View?PPI=CO1.PPI.32374226&amp;isFromPublicArea=True&amp;isModal=False</t>
  </si>
  <si>
    <t>https://community.secop.gov.co/Public/Tendering/ContractNoticePhases/View?PPI=CO1.PPI.32395762&amp;isFromPublicArea=True&amp;isModal=False</t>
  </si>
  <si>
    <t>https://community.secop.gov.co/Public/Tendering/ContractNoticePhases/View?PPI=CO1.PPI.32478556&amp;isFromPublicArea=True&amp;isModal=False</t>
  </si>
  <si>
    <t>https://community.secop.gov.co/Public/Tendering/ContractNoticePhases/View?PPI=CO1.PPI.32488349&amp;isFromPublicArea=True&amp;isModal=False</t>
  </si>
  <si>
    <t>WILLIAM EMIRO MEDINA TARAZONA</t>
  </si>
  <si>
    <t>HENRY RODRÍGUEZ SOSA</t>
  </si>
  <si>
    <t>DIEGO FERNANDO MELO VAQUEN</t>
  </si>
  <si>
    <t>ALEJANDRA LEGUIZAMÓN TRUJILLO</t>
  </si>
  <si>
    <t>JUAN CARLOS ZAMUDIO ROZO</t>
  </si>
  <si>
    <t>JOHN FERNANDO MARTIN QUIROZ</t>
  </si>
  <si>
    <t>DIEGO RICARDO IBARRA RODRIGUEZ</t>
  </si>
  <si>
    <t>467-2024</t>
  </si>
  <si>
    <t>SA - SELECCION ABREVIADA MENOR CUANTIA</t>
  </si>
  <si>
    <t>CONTRATO DE SEGUROS  </t>
  </si>
  <si>
    <t>ZURICH COLOMBIA SEGUROS S.A</t>
  </si>
  <si>
    <t>CONTRATAR LOS SEGUROS QUE CUBRAN LOS RIESGOS RELACIONADOS CON EL USO DE AERONAVES NO TRIPULADAS -UAS, QUE SEAN O LLEGAREN A SER DE PROPIEDAD DE LA UNIDAD ADMINISTRATIVA ESPECIAL DE CATASTRO DISTRITAL</t>
  </si>
  <si>
    <t>UAECD-SAMC-001-2024</t>
  </si>
  <si>
    <t>https://community.secop.gov.co/Public/Tendering/ContractNoticePhases/View?PPI=CO1.PPI.31493782&amp;isFromPublicArea=True&amp;isModal=False</t>
  </si>
  <si>
    <t>LUIS FERNANDO CADENA ARDILA</t>
  </si>
  <si>
    <t xml:space="preserve"> JULIO CESAR VILLA SALAMANCA </t>
  </si>
  <si>
    <t>MYRIAM TOVAR LOSADA</t>
  </si>
  <si>
    <t>LUIS ARMANDO GARCIA BARCO</t>
  </si>
  <si>
    <t>ORLANDO JOSE MAYA MARTINEZ</t>
  </si>
  <si>
    <t>ANA MARIA AGUIRRE TOVAR</t>
  </si>
  <si>
    <t>473-2024</t>
  </si>
  <si>
    <t>474-2024</t>
  </si>
  <si>
    <t>475-2024</t>
  </si>
  <si>
    <t>476-2024</t>
  </si>
  <si>
    <t>477-2024</t>
  </si>
  <si>
    <t>480-2024</t>
  </si>
  <si>
    <t>481-2024</t>
  </si>
  <si>
    <t>SASI - SELECCION ABREVIADA SUBASTA INVERSA</t>
  </si>
  <si>
    <t>JOHANA JAIMES DEHOYES</t>
  </si>
  <si>
    <t>ANGEL ANDRES HERNANDEZ MONTIEL</t>
  </si>
  <si>
    <t>DATASEC S.A.S</t>
  </si>
  <si>
    <t>ANGIE KATHERINE DIAZ QUISOBONI</t>
  </si>
  <si>
    <t xml:space="preserve">IVAN CAMILO CALDERON RUBIANO
</t>
  </si>
  <si>
    <t xml:space="preserve">OSCAR EDUARDO SOTO VELASCO </t>
  </si>
  <si>
    <t>PRESTACIÓN DE SERVICIOS DE APOYO A LA GESTIÓN EN EL DESARROLLO DE ACTIVIDADES DE CARÁCTER TÉCNICO Y ADMINISTRATIVO INHERENTES AL PROCESO DE GESTIÓN DEL TALENTO HUMANO CON ÉNFASIS EN EL COMPONENTE DE NÓMINA Y SITUACIONES ADMINISTRATIVAS.</t>
  </si>
  <si>
    <t>PRESTACIÓN DE SERVICIOS PROFESIONALES EN EL DESARROLLO DE ACTIVIDADES JURÍDICAS PARA EL PROCESO DE GESTIÓN DE TALENTO HUMANO.</t>
  </si>
  <si>
    <t>PRESTACION DE SERVICIOS DE MANTENIMIENTO INTEGRAL A LOS VEHICULOS MARCA CHEVROLET DEL PARQUE AUTOMOTOR DE LA UAECD, INCLUIDO EL SUMINISTRO DE REPUESTOS E INSUMOS NECESARIOS</t>
  </si>
  <si>
    <t>PRESTACIÓN DE SERVICIOS DE GARANTÍA, SOPORTE, MANTENIMIENTO Y ACTUALIZACIÓN PARA LOS EQUIPOS DE SEGURIDAD INFORMÁTICA, CON QUE CUENTA LA UAECD, ASÍ COMO EL SERVICIO DE MONITOREO Y SEGURIDAD SOC</t>
  </si>
  <si>
    <t>UAECD-CD-460-2024</t>
  </si>
  <si>
    <t>UAECD-CD-461-2024</t>
  </si>
  <si>
    <t>OC 130675</t>
  </si>
  <si>
    <t>UAECD-SASI-001-2024</t>
  </si>
  <si>
    <t>UAECD-CD-462-2024</t>
  </si>
  <si>
    <t>UAECD-CD-465-2024</t>
  </si>
  <si>
    <t>UAECD-CD-466-2024</t>
  </si>
  <si>
    <t>JULIO CESAR VILLA SALAMANCA</t>
  </si>
  <si>
    <t>ENNIS ESTHER JARAMILLO MORATO</t>
  </si>
  <si>
    <t>JOSE IGNACIO SAAVEDRA VIVAS</t>
  </si>
  <si>
    <t>https://community.secop.gov.co/Public/Tendering/ContractNoticePhases/View?PPI=CO1.PPI.32717003&amp;isFromPublicArea=True&amp;isModal=False</t>
  </si>
  <si>
    <t>https://community.secop.gov.co/Public/Tendering/ContractNoticePhases/View?PPI=CO1.PPI.32724781&amp;isFromPublicArea=True&amp;isModal=False</t>
  </si>
  <si>
    <t>https://www.colombiacompra.gov.co/tienda-virtual-del-estado-colombiano/ordenes-compra/130675</t>
  </si>
  <si>
    <t>https://community.secop.gov.co/Public/Tendering/ContractNoticePhases/View?PPI=CO1.PPI.31778804&amp;isFromPublicArea=True&amp;isModal=False</t>
  </si>
  <si>
    <t>https://community.secop.gov.co/Public/Tendering/ContractNoticePhases/View?PPI=CO1.PPI.33079805&amp;isFromPublicArea=True&amp;isModal=False</t>
  </si>
  <si>
    <t>https://community.secop.gov.co/Public/Tendering/ContractNoticePhases/View?PPI=CO1.PPI.33115094&amp;isFromPublicArea=True&amp;isModal=False</t>
  </si>
  <si>
    <t>https://community.secop.gov.co/Public/Tendering/ContractNoticePhases/View?PPI=CO1.PPI.33154238&amp;isFromPublicArea=True&amp;isModal=False</t>
  </si>
  <si>
    <t>482-2024</t>
  </si>
  <si>
    <t>484-2024</t>
  </si>
  <si>
    <t>486-2024</t>
  </si>
  <si>
    <t>487-2024</t>
  </si>
  <si>
    <t>488-2024</t>
  </si>
  <si>
    <t>489-2024</t>
  </si>
  <si>
    <t>490-2024</t>
  </si>
  <si>
    <t>491-2024</t>
  </si>
  <si>
    <t>492-2024</t>
  </si>
  <si>
    <t>493-2024</t>
  </si>
  <si>
    <t>494-2024</t>
  </si>
  <si>
    <t>495-2024</t>
  </si>
  <si>
    <t>496-2024</t>
  </si>
  <si>
    <t>498-2024</t>
  </si>
  <si>
    <t>499-2024</t>
  </si>
  <si>
    <t>500-2024</t>
  </si>
  <si>
    <t>502-2024</t>
  </si>
  <si>
    <t>503-2024</t>
  </si>
  <si>
    <t>504-2024</t>
  </si>
  <si>
    <t>505-2024</t>
  </si>
  <si>
    <t>506-2024</t>
  </si>
  <si>
    <t>507-2024</t>
  </si>
  <si>
    <t>508-2024</t>
  </si>
  <si>
    <t>509-2024</t>
  </si>
  <si>
    <t>510-2024</t>
  </si>
  <si>
    <t>512-2024</t>
  </si>
  <si>
    <t>513-2024</t>
  </si>
  <si>
    <t>514-2024</t>
  </si>
  <si>
    <t>516-2024</t>
  </si>
  <si>
    <t>517-2024</t>
  </si>
  <si>
    <t>518-2024</t>
  </si>
  <si>
    <t>519-2024</t>
  </si>
  <si>
    <t>520-2024</t>
  </si>
  <si>
    <t>521-2024</t>
  </si>
  <si>
    <t>522-2024</t>
  </si>
  <si>
    <t>524-2024</t>
  </si>
  <si>
    <t>526-2024</t>
  </si>
  <si>
    <t>LAURA PATRICIA PERDOMO IZQUIERDO</t>
  </si>
  <si>
    <t>NATALIA VALENTINA ARENAS CHACON</t>
  </si>
  <si>
    <t>MAURICIO GARCIA BUITRAGO</t>
  </si>
  <si>
    <t>MARIA FERNANDA CORTÉS GARZÓN</t>
  </si>
  <si>
    <t>MARTHA CONSTANZA FIERRO RAMIREZ</t>
  </si>
  <si>
    <t>JEISON HERIBERTO ORDUÑA MARTINEZ</t>
  </si>
  <si>
    <t>DOCUMENTOS INTELIGENTES SAS</t>
  </si>
  <si>
    <t>DIANA XIMENA SIERRA MENDEZ</t>
  </si>
  <si>
    <t>INVERSIONES BRT SAS</t>
  </si>
  <si>
    <t>CARLOS HECTOR MEDIORREAL RAMIREZ</t>
  </si>
  <si>
    <t>NATALIA MIRANDA NIETO</t>
  </si>
  <si>
    <t>JESUS ALFONSO ARIAS SANTOS</t>
  </si>
  <si>
    <t>MARCELA IVONNE HERNANDEZ CASALLAS</t>
  </si>
  <si>
    <t>BRYAN ANDRES RIOS BORRAEZ</t>
  </si>
  <si>
    <t>LAURA STEPHANIA URREGO MELO</t>
  </si>
  <si>
    <t>ADRIANA PALACIOS MANRIQUE</t>
  </si>
  <si>
    <t>ANGIE LIZETH CADENA OVALLE</t>
  </si>
  <si>
    <t>TATIANA BUELVAS RAMOS</t>
  </si>
  <si>
    <t>CARMEN LIZETH TORRES CLAVIJO</t>
  </si>
  <si>
    <t>ALDEMAR GUZMAN YARA</t>
  </si>
  <si>
    <t>HELBERTH ANTONIO LOPEZ PEDRAZA</t>
  </si>
  <si>
    <t>RICARDO MUNEVAR MOLANO</t>
  </si>
  <si>
    <t>YEISON ALEXANDER JIMENEZ NUÑEZ</t>
  </si>
  <si>
    <t>JAIME ALBERTO VERA ROJAS</t>
  </si>
  <si>
    <t>DIANA PATRICIA BULA GUZMAN</t>
  </si>
  <si>
    <t>JEISON DAVID CUERVO NIÑO</t>
  </si>
  <si>
    <t>DAVID MAURICIO OLARTE ESCOBAR</t>
  </si>
  <si>
    <t>RAFAEL ANTONIO PAEZ ACUÑA</t>
  </si>
  <si>
    <t>PRESTACIÓN DE SERVICIOS DE APOYO A LA GESTIÓN NIVEL TÉCNICO, PARA DESARROLLAR TEMAS RELACIONADOS CON LA ATENCIÓN Y PARTICIPACIÓN CIUDADANA.</t>
  </si>
  <si>
    <t>PRESTACIÓN DE SERVICIOS PROFESIONALES PARA LA GESTIÓN, ADMINISTRACIÓN Y SOPORTE DE LA PLATAFORMA MIDDLEWARE WEB LOGIC DE LA INFRAESTRUCTURA TECNOLÓGICA QUE SOPORTA LOS PROYECTOS DE CATASTRO EN LA UAECD.</t>
  </si>
  <si>
    <t>PRESTACIÓN DE SERVICIOS PROFESIONALES PARA LA OPERACIÓN Y SOPORTE DEL COMPONENTE GEOGRÁFICO DE LA ENTIDAD</t>
  </si>
  <si>
    <t>PRESTACIÓN DE SERVICIOS PROFESIONALES PARA LA IMPLEMENTACIÓN DE METODOLOGÍAS PARA LA EVALUACIÓN DE DESEMPEÑO Y DE IMPACTO DE LA INFRAESTRUCTURA DE DATOS ESPACIALES DE BOGOTÁ.</t>
  </si>
  <si>
    <t>PRESTACION DE SERVICIOS PROFESIONALES PARA DESARROLLAR ACTIVIDADES PRODUCCION Y ACTUALIZACION DE LOS INSTRUMENTOS TECNICOS Y JURIDICOS DE LA INFRAESTRUCTURA DE DATOS ESPACIALES DE BOGOTA</t>
  </si>
  <si>
    <t>ARRENDAMIENTO DE UN ESPACIO EN METROS CUADRADOS DEL INMUEBLE DOTADO DEL MOBILIARIO, EQUIPAMIENTO, ACATANDO LAS ESPECIFICACIONES ARQUITECTÓNICAS PARA EDIFICIOS DE ARCHIVO DE GESTIÓN EN EL PERÍMETRO URBANO DE BOGOTÁ DESTINADO AL FUNCIONAMIENTO DEL ARCHIVO DE GESTIÓN DE LA UAECD</t>
  </si>
  <si>
    <t>PRESTACIÓN DE SERVICIOS PROFESIONALES EN LA GERENCIA COMERCIAL Y DE ATENCIÓN AL CIUDADANO, PARA DESARROLLAR ACTIVIDADES DE SEGUIMIENTO FINANCIERO A LOS CONTRATOS INTERADMINISTRATIVOS QUE SUSCRIBE LA UAECD.</t>
  </si>
  <si>
    <t>SUMINISTRO DE DOTACIÓN DE VESTUARIO (ROPA Y CALZADO) PARA LOS SERVIDORES PÚBLICOS DE LA UNIDAD ADMINISTRATIVA ESPECIAL DE CATASTRO DISTRITAL, POR EL SISTEMA DE BONOS CANJEABLES</t>
  </si>
  <si>
    <t>PRESTACIÓN DE SERVICIOS PROFESIONALES PARA LA GESTIÓN, ADMINISTRACIÓN Y SOPORTE DE LA PLATAFORMA DE BASE DE DATOS ORACLE DE LA INFRAESTRUCTURA TECNOLÓGICA DE LA UAECD.</t>
  </si>
  <si>
    <t>PRESTACIÓN DE SERVICIOS PROFESIONALES PARA SOPORTE A APLICACIONES QUE SOPORTAN EL CATASTRO DE LA ENTIDAD.</t>
  </si>
  <si>
    <t>PRESTACIÓN DE SERVICIOS PROFESIONALES PARA EL DESARROLLO E IMPLEMENTACIÓN DE COMPONENTES DE SOFTWARE SOBRE LA PLATAFORMA GEOGRÁFICA DE LA UAECD.</t>
  </si>
  <si>
    <t>PRESTACIÓN DE SERVICIOS DE APOYO A LA GESTIÓN EN ACTIVIDADES TÉCNICAS QUE ESTÉN RELACIONADAS CON EL COMPONENTE ECONÓMICO Y QUE FORMEN PARTE DEL PROCESO DE GESTIÓN CATASTRAL.</t>
  </si>
  <si>
    <t>PRESTACIÓN DE SERVICIOS PROFESIONALES PARA EL DESARROLLO DE ACTIVIDADES DE PROCESO DE GESTIÓN DE TALENTO HUMANO DE LA UAECD.</t>
  </si>
  <si>
    <t>PRESTACIÓN DE SERVICIOS PROFESIONALES PARA EL PROCESO DE GESTIÓN CATASTRAL EN LA PROYECCIÓN DE ACTOS ADMINISTRATIVOS Y REQUERIMIENTOS DERIVADOS DEL PROCESO DE GESTIÓN CATASTRAL, EN DONDE LA UAECD EJERCE COMO GESTOR U OPERADOR.</t>
  </si>
  <si>
    <t>PRESTACIÓN DE SERVICIOS PROFESIONALES PARA EL PROCESO DE GESTIÓN CATASTRAL EN LA ACTUALIZACIÓN CARTOGRÁFICA, Y LA ORIENTACIÓN, SEGUIMIENTO Y CONTROL DE LOS CAMBIOS EN LA DINÁMICA DE LOS MUNICIPIOS</t>
  </si>
  <si>
    <t>PRESTACIÓN DE SERVICIOS PROFESIONALES EN ACTIVIDADES ADMINISTRATIVAS RELACIONADAS CON LA CONSOLIDACIÓN Y PRESENTACIÓN DE INFORMES EN EL MARCO DEL PROCESO DE GESTIÓN CONTRACTUAL A CARGO DE LA SUBGERENCIA DE CONTRATACIÓN DE LA UAECD.</t>
  </si>
  <si>
    <t>PRESTACIÓN DE SERVICIOS PROFESIONALES PARA LA REVISIÓN Y TRÁMITE DE LOS PROCESOS PRECONTRACTUALES, CONTRACTUALES Y POST CONTRACTUALES DE LA UAECD.</t>
  </si>
  <si>
    <t>PRESTACIÓN DE SERVICIOS DE APOYO A LA GESTIÓN EN LAS ACTIVIDADES CONTRACTUALES OPERATIVAS DEL PROCESO DE GESTIÓN CONTRACTUAL DE LA UAECD.</t>
  </si>
  <si>
    <t>PRESTACIÓN DE SERVICIOS PROFESIONALES PARA LA EXPLOTACIÓN DE DATOS DEL SISTEMA DE INFORMACIÓN GEOGRÁFICO E INTEGRACIÓN CON INICIATIVAS DE ANALÍTICA DE DATOSE</t>
  </si>
  <si>
    <t>PRESTACIÓN DE SERVICIOS PROFESIONALES PARA LA GESTIÓN, ADMINISTRACIÓN Y SOPORTE DE LA PLATAFORMA DE CAPA MEDIA ARC GIS DE LA INFRAESTRUCTURA TECNOLÓGICA QUE SOPORTA LOS PROYECTOS EN LA UAECD.</t>
  </si>
  <si>
    <t>PRESTACIÓN DE SERVICIOS PROFESIONALES EN LA SUBGERENCIA DE PARTICIPACIÓN Y ATENCIÓN, PARA REALIZAR LA ATENCIÓN DE TRAMITES QUE SE OFRECEN A LA CIUDADANÍA EN LOS DIFERENTES CANALES DISPUESTOS PARA TAL FIN</t>
  </si>
  <si>
    <t>PRESTACIÓN DE SERVICIOS PROFESIONALES ESPECIALIZADOS EN EL DESARROLLO DE ACTIVIDADES EN EL COMPONENTE DE GESTIÓN CONTRACTUAL QUE REQUIERA LA ENTIDAD EN FUNCIÓN DE LA PRESTACIÓN DE SUS SERVICIOS CATASTRALES.</t>
  </si>
  <si>
    <t>PRESTACIÓN DE SERVICIOS PROFESIONALES ESPECIALIZADOS PARA DESARROLLAR EL TRÁMITE Y REVISIÓN DE LA GESTIÓN CONTRACTUAL.</t>
  </si>
  <si>
    <t>PRESTACIÓN DE SERVICIOS PROFESIONALES PARA LA GESTIÓN DE SERVIDORES DE APLICACIÓN WEB LOGIC Y LA CAPA GEOGRÁFICA DE LA UAECD.</t>
  </si>
  <si>
    <t>PRESTACION DE SERVICIOS PROFESIONALES PARA ADELANTAR LOS PROCESOS CONTRACTUALES REQUERIDOS POR LA UAECD</t>
  </si>
  <si>
    <t>PRESTACIÓN DE SERVICIOS PROFESIONALES PARA REALIZAR LA IMPLEMENTACIÓN DE GOBIERNO DIGITAL Y DEL PLAN DE TRANSFORMACIÓN DIGITAL DE LA ENTIDAD.</t>
  </si>
  <si>
    <t>PRESTACIÓN DE SERVICIOS DE APOYO A LA GESTIÓN PARA EL PROCESO DE GESTIÓN CATASTRAL EN LA EDICIÓN CARTOGRÁFICA.</t>
  </si>
  <si>
    <t>PRESTACION DE SERVICIOS PROFESIONALES PARA DESARROLLAR ACTIVIDADES DE ACTUALIZACION Y MEJORAMIENTO DEL APLICATIVO DE NOMINA</t>
  </si>
  <si>
    <t>PRESTACIÓN DE SERVICIOS PROFESIONALES PARA APOYAR LA GES&amp;ÓN EN EL PROCESO DEL SISTEMA DE GESTIÓN DE SST DE LA UAECD</t>
  </si>
  <si>
    <t>PRESTACIÓN DE SERVICIOS PROFESIONALES PARA DESARROLLAR ACTIVIDADES DE PRESERVACIÓN DEL ARCHIVO DIGITAL Y FÍSICO DE LA UAECD.</t>
  </si>
  <si>
    <t>PRESTACIÓN DE SERVICIOS PROFESIONALES EN ACTIVIDADES PARA APOYAR TEMAS RELACIONADOS CON EL COMPONENTE ECONÓMICO, EN EL PROCESO DE GESTIÓN CATASTRAL.</t>
  </si>
  <si>
    <t>PRESTACIÓN DE SERVICIOS PROFESIONALES PARA EL DESARROLLO DE ESTRATEGIAS QUE PERMITAN LA RACIONALIZACION DE TRAMITES DE LA SUBGERENCIA ADMINISTRATIVA Y FINANCIERA</t>
  </si>
  <si>
    <t>UAECD-CD-467-2024</t>
  </si>
  <si>
    <t>UAECD-CD-469-2024</t>
  </si>
  <si>
    <t>UAECD-CD-471-2024</t>
  </si>
  <si>
    <t>UAECD-CD-472-2024</t>
  </si>
  <si>
    <t>UAECD-CD-473-2024</t>
  </si>
  <si>
    <t>UAECD-CD-474-2024</t>
  </si>
  <si>
    <t>UAECD-CD-475-2024</t>
  </si>
  <si>
    <t>UAECD-CD-476-2024</t>
  </si>
  <si>
    <t>UAECD-CD-477-2024</t>
  </si>
  <si>
    <t>UAECD-SASI-002-2024</t>
  </si>
  <si>
    <t>UAECD-CD-470-2024</t>
  </si>
  <si>
    <t>UAECD-CD-478-2024</t>
  </si>
  <si>
    <t>UAECD-CD-479-2024</t>
  </si>
  <si>
    <t>UAECD-CD-481-2024</t>
  </si>
  <si>
    <t>UAECD-CD-482-2024</t>
  </si>
  <si>
    <t>UAECD-CD-483-2024</t>
  </si>
  <si>
    <t>UAECD-CD-484-2024</t>
  </si>
  <si>
    <t>UAECD-CD-485-2024</t>
  </si>
  <si>
    <t>UAECD-CD-486-2024</t>
  </si>
  <si>
    <t>UAECD-CD-487-2024</t>
  </si>
  <si>
    <t>UAECD-CD-488-2024</t>
  </si>
  <si>
    <t>UAECD-CD-489-2024</t>
  </si>
  <si>
    <t>UAECD-CD-490-2024</t>
  </si>
  <si>
    <t>UAECD-CD-491-2024</t>
  </si>
  <si>
    <t>UAECD-CD-492-2024</t>
  </si>
  <si>
    <t>UAECD-CD-494-2024</t>
  </si>
  <si>
    <t>UAECD-CD-495-2024</t>
  </si>
  <si>
    <t>UAECD-CD-496-2024</t>
  </si>
  <si>
    <t>UAECD-CD-498-2024</t>
  </si>
  <si>
    <t>UAECD-CD-499-2024</t>
  </si>
  <si>
    <t>UAECD-CD-500-2024</t>
  </si>
  <si>
    <t>UAECD-CD-501-2024</t>
  </si>
  <si>
    <t>UAECD-CD-502-2024</t>
  </si>
  <si>
    <t>UAECD-CD-503-2024</t>
  </si>
  <si>
    <t>UAECD-CD-504-2024</t>
  </si>
  <si>
    <t>UAECD-CD-506-2024</t>
  </si>
  <si>
    <t>UAECD-CD-508-2024</t>
  </si>
  <si>
    <t>YIRA PAOLA PÉREZ QUIROZ</t>
  </si>
  <si>
    <t>JUAN CARLOS VELASQUEZ</t>
  </si>
  <si>
    <t xml:space="preserve">SALOME NARANJO </t>
  </si>
  <si>
    <t>JUAN CARLOS VELASQUEZ SALAZAR</t>
  </si>
  <si>
    <t xml:space="preserve">YAZMIN ASTRID PALACIOS DUARTE </t>
  </si>
  <si>
    <t>NATALIA ANDREA SÁNCHEZ HUERTAS</t>
  </si>
  <si>
    <t>https://community.secop.gov.co/Public/Tendering/ContractNoticePhases/View?PPI=CO1.PPI.33313154&amp;isFromPublicArea=True&amp;isModal=False</t>
  </si>
  <si>
    <t>https://community.secop.gov.co/Public/Tendering/ContractNoticePhases/View?PPI=CO1.PPI.33346870&amp;isFromPublicArea=True&amp;isModal=False</t>
  </si>
  <si>
    <t>https://community.secop.gov.co/Public/Tendering/ContractNoticePhases/View?PPI=CO1.PPI.33347321&amp;isFromPublicArea=True&amp;isModal=False</t>
  </si>
  <si>
    <t>https://community.secop.gov.co/Public/Tendering/ContractNoticePhases/View?PPI=CO1.PPI.33357104&amp;isFromPublicArea=True&amp;isModal=False</t>
  </si>
  <si>
    <t>https://community.secop.gov.co/Public/Tendering/ContractNoticePhases/View?PPI=CO1.PPI.33357848&amp;isFromPublicArea=True&amp;isModal=False</t>
  </si>
  <si>
    <t>https://community.secop.gov.co/Public/Tendering/ContractNoticePhases/View?PPI=CO1.PPI.33358592&amp;isFromPublicArea=True&amp;isModal=False</t>
  </si>
  <si>
    <t>https://community.secop.gov.co/Public/Tendering/ContractNoticePhases/View?PPI=CO1.PPI.33360315&amp;isFromPublicArea=True&amp;isModal=False</t>
  </si>
  <si>
    <t>https://community.secop.gov.co/Public/Tendering/ContractNoticePhases/View?PPI=CO1.PPI.33611286&amp;isFromPublicArea=True&amp;isModal=False</t>
  </si>
  <si>
    <t>https://community.secop.gov.co/Public/Tendering/ContractNoticePhases/View?PPI=CO1.PPI.33621346&amp;isFromPublicArea=True&amp;isModal=False</t>
  </si>
  <si>
    <t>https://community.secop.gov.co/Public/Tendering/ContractNoticePhases/View?PPI=CO1.PPI.33622337&amp;isFromPublicArea=True&amp;isModal=False</t>
  </si>
  <si>
    <t>https://community.secop.gov.co/Public/Tendering/ContractNoticePhases/View?PPI=CO1.PPI.33669519&amp;isFromPublicArea=True&amp;isModal=False</t>
  </si>
  <si>
    <t>https://community.secop.gov.co/Public/Tendering/ContractNoticePhases/View?PPI=CO1.PPI.33673255&amp;isFromPublicArea=True&amp;isModal=False</t>
  </si>
  <si>
    <t>https://community.secop.gov.co/Public/Tendering/ContractNoticePhases/View?PPI=CO1.PPI.33710385&amp;isFromPublicArea=True&amp;isModal=False</t>
  </si>
  <si>
    <t>https://community.secop.gov.co/Public/Tendering/ContractNoticePhases/View?PPI=CO1.PPI.33789404&amp;isFromPublicArea=True&amp;isModal=False</t>
  </si>
  <si>
    <t>https://community.secop.gov.co/Public/Tendering/ContractNoticePhases/View?PPI=CO1.PPI.33791628&amp;isFromPublicArea=True&amp;isModal=False</t>
  </si>
  <si>
    <t>https://community.secop.gov.co/Public/Tendering/ContractNoticePhases/View?PPI=CO1.PPI.33795906&amp;isFromPublicArea=True&amp;isModal=False</t>
  </si>
  <si>
    <t>https://community.secop.gov.co/Public/Tendering/ContractNoticePhases/View?PPI=CO1.PPI.33796464&amp;isFromPublicArea=True&amp;isModal=False</t>
  </si>
  <si>
    <t>https://community.secop.gov.co/Public/Tendering/ContractNoticePhases/View?PPI=CO1.PPI.33797820&amp;isFromPublicArea=True&amp;isModal=False</t>
  </si>
  <si>
    <t>https://community.secop.gov.co/Public/Tendering/ContractNoticePhases/View?PPI=CO1.PPI.33798618&amp;isFromPublicArea=True&amp;isModal=False</t>
  </si>
  <si>
    <t>https://community.secop.gov.co/Public/Tendering/ContractNoticePhases/View?PPI=CO1.PPI.33808142&amp;isFromPublicArea=True&amp;isModal=False</t>
  </si>
  <si>
    <t>https://community.secop.gov.co/Public/Tendering/ContractNoticePhases/View?PPI=CO1.PPI.33819926&amp;isFromPublicArea=True&amp;isModal=False</t>
  </si>
  <si>
    <t>https://community.secop.gov.co/Public/Tendering/ContractNoticePhases/View?PPI=CO1.PPI.33818636&amp;isFromPublicArea=True&amp;isModal=False</t>
  </si>
  <si>
    <t>https://community.secop.gov.co/Public/Tendering/ContractNoticePhases/View?PPI=CO1.PPI.33907605&amp;isFromPublicArea=True&amp;isModal=False</t>
  </si>
  <si>
    <t>https://community.secop.gov.co/Public/Tendering/ContractNoticePhases/View?PPI=CO1.PPI.33909721&amp;isFromPublicArea=True&amp;isModal=False</t>
  </si>
  <si>
    <t>https://community.secop.gov.co/Public/Tendering/ContractNoticePhases/View?PPI=CO1.PPI.33908762&amp;isFromPublicArea=True&amp;isModal=False</t>
  </si>
  <si>
    <t>https://community.secop.gov.co/Public/Tendering/ContractNoticePhases/View?PPI=CO1.PPI.33961759&amp;isFromPublicArea=True&amp;isModal=False</t>
  </si>
  <si>
    <t>https://community.secop.gov.co/Public/Tendering/ContractNoticePhases/View?PPI=CO1.PPI.33964800&amp;isFromPublicArea=True&amp;isModal=False</t>
  </si>
  <si>
    <t>https://community.secop.gov.co/Public/Tendering/ContractNoticePhases/View?PPI=CO1.PPI.33970246&amp;isFromPublicArea=True&amp;isModal=False</t>
  </si>
  <si>
    <t>https://community.secop.gov.co/Public/Tendering/ContractNoticePhases/View?PPI=CO1.PPI.33998917&amp;isFromPublicArea=True&amp;isModal=False</t>
  </si>
  <si>
    <t>https://community.secop.gov.co/Public/Tendering/ContractNoticePhases/View?PPI=CO1.PPI.33999175&amp;isFromPublicArea=True&amp;isModal=False</t>
  </si>
  <si>
    <t>https://community.secop.gov.co/Public/Tendering/ContractNoticePhases/View?PPI=CO1.PPI.34001441&amp;isFromPublicArea=True&amp;isModal=False</t>
  </si>
  <si>
    <t>https://community.secop.gov.co/Public/Tendering/ContractNoticePhases/View?PPI=CO1.PPI.34000429&amp;isFromPublicArea=True&amp;isModal=False</t>
  </si>
  <si>
    <t>https://community.secop.gov.co/Public/Tendering/ContractNoticePhases/View?PPI=CO1.PPI.34001490&amp;isFromPublicArea=True&amp;isModal=False</t>
  </si>
  <si>
    <t>https://community.secop.gov.co/Public/Tendering/ContractNoticePhases/View?PPI=CO1.PPI.34000394&amp;isFromPublicArea=True&amp;isModal=False</t>
  </si>
  <si>
    <t>https://community.secop.gov.co/Public/Tendering/ContractNoticePhases/View?PPI=CO1.PPI.32709189&amp;isFromPublicArea=True&amp;isModal=False</t>
  </si>
  <si>
    <t>https://community.secop.gov.co/Public/Tendering/ContractNoticePhases/View?PPI=CO1.PPI.33387370&amp;isFromPublicArea=True&amp;isModal=False</t>
  </si>
  <si>
    <t>https://community.secop.gov.co/Public/Tendering/ContractNoticePhases/View?PPI=CO1.PPI.33211583&amp;isFromPublicArea=True&amp;isModal=False</t>
  </si>
  <si>
    <t xml:space="preserve"> $                                                   -  </t>
  </si>
  <si>
    <t xml:space="preserve">$                                                   -  </t>
  </si>
  <si>
    <t>NO DISPONIBLE</t>
  </si>
  <si>
    <t>UNIDAD ADMINISTRATIVA ESPECIAL DE CATASTRO DISTRITAL
EJECUCIÓN CONTRACTUAL Y PLAZO DE CUMPLIMIENTO CONTRATOS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</si>
</sst>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00_);[Red]\(&quot;$&quot;\ #,##0.00\)"/>
    <numFmt numFmtId="165" formatCode="&quot;$&quot;\ #,##0"/>
    <numFmt numFmtId="166" formatCode="d/mm/yyyy;@"/>
    <numFmt numFmtId="167" formatCode="[$$-240A]\ #,##0.00"/>
  </numFmts>
  <fonts count="5"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5">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3"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0" fontId="3" fillId="0" borderId="1" xfId="4" applyNumberFormat="1" applyFont="1" applyBorder="1" applyAlignment="1">
      <alignment horizontal="center" vertical="center"/>
    </xf>
    <xf numFmtId="10"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wrapText="1"/>
    </xf>
    <xf numFmtId="166" fontId="0" fillId="0" borderId="1" xfId="0" applyNumberFormat="1"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44" fontId="3" fillId="0" borderId="1" xfId="3" applyFont="1" applyBorder="1" applyAlignment="1">
      <alignment horizontal="center" vertical="center"/>
    </xf>
    <xf numFmtId="44" fontId="0" fillId="0" borderId="1" xfId="0" applyNumberFormat="1" applyBorder="1" applyAlignment="1">
      <alignment horizontal="center" vertical="center"/>
    </xf>
    <xf numFmtId="44" fontId="3" fillId="2" borderId="1" xfId="3" applyFont="1" applyFill="1"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167" fontId="1" fillId="0" borderId="0" xfId="0" applyNumberFormat="1" applyFont="1" applyAlignment="1">
      <alignment horizontal="center" vertical="center" wrapText="1"/>
    </xf>
    <xf numFmtId="167" fontId="0" fillId="0" borderId="0" xfId="0" applyNumberFormat="1" applyAlignment="1">
      <alignment horizontal="center" vertical="center" wrapText="1"/>
    </xf>
  </cellXfs>
  <cellStyles count="5">
    <cellStyle name="Hipervínculo" xfId="1" builtinId="8"/>
    <cellStyle name="Hyperlink" xfId="2" xr:uid="{00000000-0005-0000-0000-000001000000}"/>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3154238&amp;isFromPublicArea=True&amp;isModal=False" TargetMode="External"/><Relationship Id="rId7"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33115094&amp;isFromPublicArea=True&amp;isModal=False" TargetMode="External"/><Relationship Id="rId1" Type="http://schemas.openxmlformats.org/officeDocument/2006/relationships/hyperlink" Target="https://community.secop.gov.co/Public/Tendering/ContractNoticePhases/View?PPI=CO1.PPI.33079805&amp;isFromPublicArea=True&amp;isModal=False" TargetMode="External"/><Relationship Id="rId6" Type="http://schemas.openxmlformats.org/officeDocument/2006/relationships/hyperlink" Target="https://community.secop.gov.co/Public/Tendering/ContractNoticePhases/View?PPI=CO1.PPI.33211583&amp;isFromPublicArea=True&amp;isModal=False" TargetMode="External"/><Relationship Id="rId5" Type="http://schemas.openxmlformats.org/officeDocument/2006/relationships/hyperlink" Target="https://community.secop.gov.co/Public/Tendering/ContractNoticePhases/View?PPI=CO1.PPI.33387370&amp;isFromPublicArea=True&amp;isModal=False" TargetMode="External"/><Relationship Id="rId4" Type="http://schemas.openxmlformats.org/officeDocument/2006/relationships/hyperlink" Target="https://community.secop.gov.co/Public/Tendering/ContractNoticePhases/View?PPI=CO1.PPI.327091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9"/>
  <sheetViews>
    <sheetView tabSelected="1" zoomScale="90" zoomScaleNormal="90" workbookViewId="0">
      <pane xSplit="1" topLeftCell="G1" activePane="topRight" state="frozen"/>
      <selection pane="topRight" activeCell="Q12" sqref="Q12"/>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6" customWidth="1"/>
    <col min="9" max="9" width="6.85546875" style="16" hidden="1" customWidth="1"/>
    <col min="10" max="10" width="19.28515625" style="16" customWidth="1"/>
    <col min="11" max="12" width="19.28515625" style="21" customWidth="1"/>
    <col min="13" max="14" width="26.28515625" style="21" hidden="1" customWidth="1"/>
    <col min="15" max="15" width="26.28515625" style="22" customWidth="1"/>
    <col min="16" max="18" width="26.28515625" style="21" customWidth="1"/>
    <col min="19" max="19" width="28.28515625" style="21" customWidth="1"/>
    <col min="20" max="20" width="29.5703125" style="21" customWidth="1"/>
    <col min="21" max="21" width="154.85546875" style="5" customWidth="1"/>
  </cols>
  <sheetData>
    <row r="1" spans="1:21" ht="69" customHeight="1" x14ac:dyDescent="0.25">
      <c r="A1" s="23" t="s">
        <v>2105</v>
      </c>
      <c r="B1" s="23"/>
      <c r="C1" s="23"/>
      <c r="D1" s="23"/>
      <c r="E1" s="23"/>
      <c r="F1" s="23"/>
      <c r="G1" s="23"/>
      <c r="H1" s="23"/>
      <c r="I1" s="23"/>
      <c r="J1" s="23"/>
      <c r="K1" s="23"/>
      <c r="L1" s="23"/>
      <c r="M1" s="23"/>
      <c r="N1" s="23"/>
      <c r="O1" s="23"/>
      <c r="P1" s="23"/>
      <c r="Q1" s="23"/>
      <c r="R1" s="23"/>
      <c r="S1" s="24"/>
      <c r="T1" s="24"/>
      <c r="U1" s="24"/>
    </row>
    <row r="2" spans="1:21" ht="51" x14ac:dyDescent="0.25">
      <c r="A2" s="1" t="s">
        <v>0</v>
      </c>
      <c r="B2" s="1" t="s">
        <v>1</v>
      </c>
      <c r="C2" s="1" t="s">
        <v>2</v>
      </c>
      <c r="D2" s="2" t="s">
        <v>3</v>
      </c>
      <c r="E2" s="1" t="s">
        <v>4</v>
      </c>
      <c r="F2" s="3" t="s">
        <v>5</v>
      </c>
      <c r="G2" s="1" t="s">
        <v>6</v>
      </c>
      <c r="H2" s="1" t="s">
        <v>7</v>
      </c>
      <c r="I2" s="1" t="s">
        <v>1399</v>
      </c>
      <c r="J2" s="1" t="s">
        <v>1396</v>
      </c>
      <c r="K2" s="1" t="s">
        <v>1669</v>
      </c>
      <c r="L2" s="1" t="s">
        <v>1392</v>
      </c>
      <c r="M2" s="1" t="s">
        <v>1398</v>
      </c>
      <c r="N2" s="1"/>
      <c r="O2" s="1" t="s">
        <v>1397</v>
      </c>
      <c r="P2" s="1" t="s">
        <v>1393</v>
      </c>
      <c r="Q2" s="1" t="s">
        <v>1394</v>
      </c>
      <c r="R2" s="1" t="s">
        <v>1395</v>
      </c>
      <c r="S2" s="1" t="s">
        <v>8</v>
      </c>
      <c r="T2" s="1" t="s">
        <v>1632</v>
      </c>
      <c r="U2" s="1" t="s">
        <v>9</v>
      </c>
    </row>
    <row r="3" spans="1:21" ht="15.75" customHeight="1" x14ac:dyDescent="0.25">
      <c r="A3" s="9" t="s">
        <v>763</v>
      </c>
      <c r="B3" s="4" t="s">
        <v>10</v>
      </c>
      <c r="C3" s="4" t="s">
        <v>11</v>
      </c>
      <c r="D3" s="8" t="s">
        <v>896</v>
      </c>
      <c r="E3" s="4" t="s">
        <v>1023</v>
      </c>
      <c r="F3" s="6">
        <v>21235500</v>
      </c>
      <c r="G3" s="8">
        <v>195</v>
      </c>
      <c r="H3" s="14">
        <v>45300</v>
      </c>
      <c r="I3" s="15"/>
      <c r="J3" s="14">
        <v>45495</v>
      </c>
      <c r="K3" s="17">
        <v>21235500</v>
      </c>
      <c r="L3" s="17">
        <v>0</v>
      </c>
      <c r="M3" s="9"/>
      <c r="N3" s="9"/>
      <c r="O3" s="10">
        <f>K3/F3</f>
        <v>1</v>
      </c>
      <c r="P3" s="9">
        <v>0</v>
      </c>
      <c r="Q3" s="9">
        <v>0</v>
      </c>
      <c r="R3" s="17">
        <v>0</v>
      </c>
      <c r="S3" s="9" t="s">
        <v>1126</v>
      </c>
      <c r="T3" s="9" t="s">
        <v>1633</v>
      </c>
      <c r="U3" s="4" t="s">
        <v>1259</v>
      </c>
    </row>
    <row r="4" spans="1:21" x14ac:dyDescent="0.25">
      <c r="A4" s="9" t="s">
        <v>764</v>
      </c>
      <c r="B4" s="4" t="s">
        <v>10</v>
      </c>
      <c r="C4" s="4" t="s">
        <v>11</v>
      </c>
      <c r="D4" s="8" t="s">
        <v>897</v>
      </c>
      <c r="E4" s="4" t="s">
        <v>1024</v>
      </c>
      <c r="F4" s="6">
        <v>21235500</v>
      </c>
      <c r="G4" s="8">
        <v>195</v>
      </c>
      <c r="H4" s="14">
        <v>45296</v>
      </c>
      <c r="I4" s="15"/>
      <c r="J4" s="14">
        <v>45491</v>
      </c>
      <c r="K4" s="17">
        <v>21235500</v>
      </c>
      <c r="L4" s="17">
        <v>0</v>
      </c>
      <c r="M4" s="9"/>
      <c r="N4" s="9"/>
      <c r="O4" s="10">
        <f t="shared" ref="O4:O67" si="0">K4/F4</f>
        <v>1</v>
      </c>
      <c r="P4" s="9">
        <v>0</v>
      </c>
      <c r="Q4" s="9">
        <v>0</v>
      </c>
      <c r="R4" s="17">
        <v>0</v>
      </c>
      <c r="S4" s="9" t="s">
        <v>1127</v>
      </c>
      <c r="T4" s="9" t="s">
        <v>1633</v>
      </c>
      <c r="U4" s="4" t="s">
        <v>1260</v>
      </c>
    </row>
    <row r="5" spans="1:21" x14ac:dyDescent="0.25">
      <c r="A5" s="9" t="s">
        <v>765</v>
      </c>
      <c r="B5" s="4" t="s">
        <v>10</v>
      </c>
      <c r="C5" s="4" t="s">
        <v>11</v>
      </c>
      <c r="D5" s="8" t="s">
        <v>898</v>
      </c>
      <c r="E5" s="4" t="s">
        <v>1025</v>
      </c>
      <c r="F5" s="6">
        <v>58500000</v>
      </c>
      <c r="G5" s="8">
        <v>195</v>
      </c>
      <c r="H5" s="14">
        <v>45300</v>
      </c>
      <c r="I5" s="15"/>
      <c r="J5" s="14">
        <v>45495</v>
      </c>
      <c r="K5" s="17">
        <v>58500000</v>
      </c>
      <c r="L5" s="17">
        <v>0</v>
      </c>
      <c r="M5" s="9"/>
      <c r="N5" s="9"/>
      <c r="O5" s="10">
        <f t="shared" si="0"/>
        <v>1</v>
      </c>
      <c r="P5" s="9">
        <v>0</v>
      </c>
      <c r="Q5" s="9">
        <v>0</v>
      </c>
      <c r="R5" s="17">
        <v>0</v>
      </c>
      <c r="S5" s="9" t="s">
        <v>1128</v>
      </c>
      <c r="T5" s="9" t="s">
        <v>1633</v>
      </c>
      <c r="U5" s="4" t="s">
        <v>1261</v>
      </c>
    </row>
    <row r="6" spans="1:21" x14ac:dyDescent="0.25">
      <c r="A6" s="9" t="s">
        <v>766</v>
      </c>
      <c r="B6" s="4" t="s">
        <v>10</v>
      </c>
      <c r="C6" s="4" t="s">
        <v>11</v>
      </c>
      <c r="D6" s="8" t="s">
        <v>899</v>
      </c>
      <c r="E6" s="4" t="s">
        <v>1027</v>
      </c>
      <c r="F6" s="6">
        <v>23524500</v>
      </c>
      <c r="G6" s="8">
        <v>140</v>
      </c>
      <c r="H6" s="14">
        <v>45302</v>
      </c>
      <c r="I6" s="15"/>
      <c r="J6" s="14">
        <v>45473</v>
      </c>
      <c r="K6" s="17" t="s">
        <v>2104</v>
      </c>
      <c r="L6" s="17" t="s">
        <v>2104</v>
      </c>
      <c r="M6" s="9"/>
      <c r="N6" s="9"/>
      <c r="O6" s="10">
        <v>0</v>
      </c>
      <c r="P6" s="9">
        <v>1</v>
      </c>
      <c r="Q6" s="9">
        <v>2</v>
      </c>
      <c r="R6" s="17">
        <f>3920750+5881125</f>
        <v>9801875</v>
      </c>
      <c r="S6" s="9" t="s">
        <v>1129</v>
      </c>
      <c r="T6" s="9" t="s">
        <v>1639</v>
      </c>
      <c r="U6" s="4" t="s">
        <v>1262</v>
      </c>
    </row>
    <row r="7" spans="1:21" x14ac:dyDescent="0.25">
      <c r="A7" s="9" t="s">
        <v>767</v>
      </c>
      <c r="B7" s="4" t="s">
        <v>10</v>
      </c>
      <c r="C7" s="4" t="s">
        <v>11</v>
      </c>
      <c r="D7" s="8" t="s">
        <v>900</v>
      </c>
      <c r="E7" s="4" t="s">
        <v>1028</v>
      </c>
      <c r="F7" s="6">
        <v>39000000</v>
      </c>
      <c r="G7" s="8">
        <v>180</v>
      </c>
      <c r="H7" s="14">
        <v>45306</v>
      </c>
      <c r="I7" s="15"/>
      <c r="J7" s="14">
        <v>45486</v>
      </c>
      <c r="K7" s="17">
        <v>39000000</v>
      </c>
      <c r="L7" s="17">
        <v>0</v>
      </c>
      <c r="M7" s="9"/>
      <c r="N7" s="9"/>
      <c r="O7" s="10">
        <f t="shared" si="0"/>
        <v>1</v>
      </c>
      <c r="P7" s="9">
        <v>0</v>
      </c>
      <c r="Q7" s="9">
        <v>0</v>
      </c>
      <c r="R7" s="17">
        <v>0</v>
      </c>
      <c r="S7" s="9" t="s">
        <v>1130</v>
      </c>
      <c r="T7" s="9" t="s">
        <v>1633</v>
      </c>
      <c r="U7" s="4" t="s">
        <v>1263</v>
      </c>
    </row>
    <row r="8" spans="1:21" x14ac:dyDescent="0.25">
      <c r="A8" s="9" t="s">
        <v>768</v>
      </c>
      <c r="B8" s="4" t="s">
        <v>10</v>
      </c>
      <c r="C8" s="4" t="s">
        <v>11</v>
      </c>
      <c r="D8" s="8" t="s">
        <v>901</v>
      </c>
      <c r="E8" s="4" t="s">
        <v>1029</v>
      </c>
      <c r="F8" s="6">
        <v>49452000</v>
      </c>
      <c r="G8" s="8">
        <v>270</v>
      </c>
      <c r="H8" s="14">
        <v>45306</v>
      </c>
      <c r="I8" s="15"/>
      <c r="J8" s="14">
        <v>45579</v>
      </c>
      <c r="K8" s="17">
        <v>62089733</v>
      </c>
      <c r="L8" s="18">
        <v>12088267</v>
      </c>
      <c r="M8" s="9"/>
      <c r="N8" s="9"/>
      <c r="O8" s="10">
        <v>0.83</v>
      </c>
      <c r="P8" s="9">
        <v>0</v>
      </c>
      <c r="Q8" s="9">
        <v>1</v>
      </c>
      <c r="R8" s="17">
        <v>24726000</v>
      </c>
      <c r="S8" s="9" t="s">
        <v>1131</v>
      </c>
      <c r="T8" s="9" t="s">
        <v>1634</v>
      </c>
      <c r="U8" s="4" t="s">
        <v>1264</v>
      </c>
    </row>
    <row r="9" spans="1:21" x14ac:dyDescent="0.25">
      <c r="A9" s="9" t="s">
        <v>769</v>
      </c>
      <c r="B9" s="4" t="s">
        <v>10</v>
      </c>
      <c r="C9" s="4" t="s">
        <v>11</v>
      </c>
      <c r="D9" s="8" t="s">
        <v>902</v>
      </c>
      <c r="E9" s="4" t="s">
        <v>1030</v>
      </c>
      <c r="F9" s="6">
        <v>47136000</v>
      </c>
      <c r="G9" s="8">
        <v>270</v>
      </c>
      <c r="H9" s="14">
        <v>45306</v>
      </c>
      <c r="I9" s="15"/>
      <c r="J9" s="14">
        <v>45579</v>
      </c>
      <c r="K9" s="17">
        <v>51064600</v>
      </c>
      <c r="L9" s="18">
        <v>19639400</v>
      </c>
      <c r="M9" s="9"/>
      <c r="N9" s="9"/>
      <c r="O9" s="10">
        <v>0.72</v>
      </c>
      <c r="P9" s="9">
        <v>0</v>
      </c>
      <c r="Q9" s="9">
        <v>1</v>
      </c>
      <c r="R9" s="17">
        <v>23568000</v>
      </c>
      <c r="S9" s="9" t="s">
        <v>1132</v>
      </c>
      <c r="T9" s="9" t="s">
        <v>1635</v>
      </c>
      <c r="U9" s="4" t="s">
        <v>1265</v>
      </c>
    </row>
    <row r="10" spans="1:21" ht="15" customHeight="1" x14ac:dyDescent="0.25">
      <c r="A10" s="9" t="s">
        <v>770</v>
      </c>
      <c r="B10" s="4" t="s">
        <v>10</v>
      </c>
      <c r="C10" s="4" t="s">
        <v>11</v>
      </c>
      <c r="D10" s="8" t="s">
        <v>903</v>
      </c>
      <c r="E10" s="4" t="s">
        <v>1031</v>
      </c>
      <c r="F10" s="6">
        <v>58590000</v>
      </c>
      <c r="G10" s="8">
        <v>182</v>
      </c>
      <c r="H10" s="14">
        <v>45307</v>
      </c>
      <c r="I10" s="15"/>
      <c r="J10" s="14">
        <v>45488</v>
      </c>
      <c r="K10" s="17">
        <v>58590000</v>
      </c>
      <c r="L10" s="18">
        <v>0</v>
      </c>
      <c r="M10" s="9"/>
      <c r="N10" s="9"/>
      <c r="O10" s="10">
        <f t="shared" si="0"/>
        <v>1</v>
      </c>
      <c r="P10" s="9">
        <v>0</v>
      </c>
      <c r="Q10" s="9">
        <v>0</v>
      </c>
      <c r="R10" s="17">
        <v>0</v>
      </c>
      <c r="S10" s="9" t="s">
        <v>1133</v>
      </c>
      <c r="T10" s="9" t="s">
        <v>1635</v>
      </c>
      <c r="U10" s="4" t="s">
        <v>1266</v>
      </c>
    </row>
    <row r="11" spans="1:21" ht="15" customHeight="1" x14ac:dyDescent="0.25">
      <c r="A11" s="9" t="s">
        <v>771</v>
      </c>
      <c r="B11" s="4" t="s">
        <v>10</v>
      </c>
      <c r="C11" s="4" t="s">
        <v>11</v>
      </c>
      <c r="D11" s="8" t="s">
        <v>904</v>
      </c>
      <c r="E11" s="4" t="s">
        <v>1032</v>
      </c>
      <c r="F11" s="6">
        <v>52374000</v>
      </c>
      <c r="G11" s="8">
        <v>182</v>
      </c>
      <c r="H11" s="14">
        <v>45309</v>
      </c>
      <c r="I11" s="15"/>
      <c r="J11" s="14">
        <v>45490</v>
      </c>
      <c r="K11" s="17">
        <v>52374000</v>
      </c>
      <c r="L11" s="18">
        <v>0</v>
      </c>
      <c r="M11" s="9"/>
      <c r="N11" s="9"/>
      <c r="O11" s="10">
        <f t="shared" si="0"/>
        <v>1</v>
      </c>
      <c r="P11" s="9">
        <v>0</v>
      </c>
      <c r="Q11" s="9">
        <v>0</v>
      </c>
      <c r="R11" s="17">
        <v>0</v>
      </c>
      <c r="S11" s="9" t="s">
        <v>1134</v>
      </c>
      <c r="T11" s="9" t="s">
        <v>1870</v>
      </c>
      <c r="U11" s="4" t="s">
        <v>1267</v>
      </c>
    </row>
    <row r="12" spans="1:21" ht="15" customHeight="1" x14ac:dyDescent="0.25">
      <c r="A12" s="9" t="s">
        <v>772</v>
      </c>
      <c r="B12" s="4" t="s">
        <v>10</v>
      </c>
      <c r="C12" s="4" t="s">
        <v>11</v>
      </c>
      <c r="D12" s="8" t="s">
        <v>905</v>
      </c>
      <c r="E12" s="4" t="s">
        <v>1033</v>
      </c>
      <c r="F12" s="6">
        <v>52374000</v>
      </c>
      <c r="G12" s="8">
        <v>270</v>
      </c>
      <c r="H12" s="14">
        <v>45309</v>
      </c>
      <c r="I12" s="15"/>
      <c r="J12" s="14">
        <v>45582</v>
      </c>
      <c r="K12" s="17">
        <v>64885567</v>
      </c>
      <c r="L12" s="18">
        <v>13675433</v>
      </c>
      <c r="M12" s="9"/>
      <c r="N12" s="9"/>
      <c r="O12" s="10">
        <v>0.82</v>
      </c>
      <c r="P12" s="9">
        <v>0</v>
      </c>
      <c r="Q12" s="9">
        <v>1</v>
      </c>
      <c r="R12" s="17">
        <v>26187000</v>
      </c>
      <c r="S12" s="9" t="s">
        <v>1135</v>
      </c>
      <c r="T12" s="9" t="s">
        <v>1636</v>
      </c>
      <c r="U12" s="4" t="s">
        <v>1268</v>
      </c>
    </row>
    <row r="13" spans="1:21" ht="15" customHeight="1" x14ac:dyDescent="0.25">
      <c r="A13" s="9" t="s">
        <v>773</v>
      </c>
      <c r="B13" s="4" t="s">
        <v>10</v>
      </c>
      <c r="C13" s="4" t="s">
        <v>11</v>
      </c>
      <c r="D13" s="8" t="s">
        <v>906</v>
      </c>
      <c r="E13" s="4" t="s">
        <v>1035</v>
      </c>
      <c r="F13" s="6">
        <v>56598000</v>
      </c>
      <c r="G13" s="8">
        <v>270</v>
      </c>
      <c r="H13" s="14">
        <v>45310</v>
      </c>
      <c r="I13" s="15"/>
      <c r="J13" s="14">
        <v>45583</v>
      </c>
      <c r="K13" s="17">
        <v>60371200</v>
      </c>
      <c r="L13" s="18">
        <v>24525800</v>
      </c>
      <c r="M13" s="9"/>
      <c r="N13" s="9"/>
      <c r="O13" s="10">
        <v>0.71</v>
      </c>
      <c r="P13" s="9">
        <v>0</v>
      </c>
      <c r="Q13" s="9">
        <v>1</v>
      </c>
      <c r="R13" s="17">
        <v>28299000</v>
      </c>
      <c r="S13" s="9" t="s">
        <v>1136</v>
      </c>
      <c r="T13" s="9" t="s">
        <v>1664</v>
      </c>
      <c r="U13" s="4" t="s">
        <v>1269</v>
      </c>
    </row>
    <row r="14" spans="1:21" ht="15" customHeight="1" x14ac:dyDescent="0.25">
      <c r="A14" s="9" t="s">
        <v>774</v>
      </c>
      <c r="B14" s="4" t="s">
        <v>10</v>
      </c>
      <c r="C14" s="4" t="s">
        <v>11</v>
      </c>
      <c r="D14" s="8" t="s">
        <v>907</v>
      </c>
      <c r="E14" s="4" t="s">
        <v>1036</v>
      </c>
      <c r="F14" s="6">
        <v>52374000</v>
      </c>
      <c r="G14" s="8">
        <v>180</v>
      </c>
      <c r="H14" s="14">
        <v>45314</v>
      </c>
      <c r="I14" s="15"/>
      <c r="J14" s="14">
        <v>45496</v>
      </c>
      <c r="K14" s="17">
        <v>45972733</v>
      </c>
      <c r="L14" s="18">
        <v>6401267</v>
      </c>
      <c r="M14" s="9"/>
      <c r="N14" s="9"/>
      <c r="O14" s="10">
        <f t="shared" si="0"/>
        <v>0.87777777141329671</v>
      </c>
      <c r="P14" s="9">
        <v>0</v>
      </c>
      <c r="Q14" s="9">
        <v>0</v>
      </c>
      <c r="R14" s="17">
        <v>0</v>
      </c>
      <c r="S14" s="9" t="s">
        <v>1137</v>
      </c>
      <c r="T14" s="9" t="s">
        <v>1637</v>
      </c>
      <c r="U14" s="4" t="s">
        <v>1270</v>
      </c>
    </row>
    <row r="15" spans="1:21" ht="15" customHeight="1" x14ac:dyDescent="0.25">
      <c r="A15" s="9" t="s">
        <v>775</v>
      </c>
      <c r="B15" s="4" t="s">
        <v>10</v>
      </c>
      <c r="C15" s="4" t="s">
        <v>11</v>
      </c>
      <c r="D15" s="8" t="s">
        <v>908</v>
      </c>
      <c r="E15" s="4" t="s">
        <v>1037</v>
      </c>
      <c r="F15" s="6">
        <v>74000000</v>
      </c>
      <c r="G15" s="8">
        <v>300</v>
      </c>
      <c r="H15" s="14">
        <v>45314</v>
      </c>
      <c r="I15" s="15"/>
      <c r="J15" s="14">
        <v>45618</v>
      </c>
      <c r="K15" s="17">
        <v>46373334</v>
      </c>
      <c r="L15" s="18">
        <v>27626666</v>
      </c>
      <c r="M15" s="9"/>
      <c r="N15" s="9"/>
      <c r="O15" s="10">
        <f t="shared" si="0"/>
        <v>0.62666667567567569</v>
      </c>
      <c r="P15" s="9">
        <v>0</v>
      </c>
      <c r="Q15" s="9">
        <v>0</v>
      </c>
      <c r="R15" s="17">
        <v>0</v>
      </c>
      <c r="S15" s="9" t="s">
        <v>1138</v>
      </c>
      <c r="T15" s="9" t="s">
        <v>1888</v>
      </c>
      <c r="U15" s="4" t="s">
        <v>1271</v>
      </c>
    </row>
    <row r="16" spans="1:21" ht="15" customHeight="1" x14ac:dyDescent="0.25">
      <c r="A16" s="9" t="s">
        <v>776</v>
      </c>
      <c r="B16" s="4" t="s">
        <v>10</v>
      </c>
      <c r="C16" s="4" t="s">
        <v>11</v>
      </c>
      <c r="D16" s="8" t="s">
        <v>909</v>
      </c>
      <c r="E16" s="4" t="s">
        <v>1038</v>
      </c>
      <c r="F16" s="6">
        <v>79632302</v>
      </c>
      <c r="G16" s="8">
        <v>336</v>
      </c>
      <c r="H16" s="14">
        <v>45316</v>
      </c>
      <c r="I16" s="15"/>
      <c r="J16" s="14">
        <v>45656</v>
      </c>
      <c r="K16" s="17">
        <v>79627287</v>
      </c>
      <c r="L16" s="18">
        <v>5015</v>
      </c>
      <c r="M16" s="9"/>
      <c r="N16" s="9"/>
      <c r="O16" s="10">
        <f t="shared" si="0"/>
        <v>0.99993702304373921</v>
      </c>
      <c r="P16" s="9">
        <v>0</v>
      </c>
      <c r="Q16" s="9">
        <v>1</v>
      </c>
      <c r="R16" s="17">
        <v>39816151</v>
      </c>
      <c r="S16" s="9" t="s">
        <v>1139</v>
      </c>
      <c r="T16" s="9" t="s">
        <v>1638</v>
      </c>
      <c r="U16" s="4" t="s">
        <v>1272</v>
      </c>
    </row>
    <row r="17" spans="1:21" ht="15" customHeight="1" x14ac:dyDescent="0.25">
      <c r="A17" s="9" t="s">
        <v>777</v>
      </c>
      <c r="B17" s="4" t="s">
        <v>10</v>
      </c>
      <c r="C17" s="4" t="s">
        <v>11</v>
      </c>
      <c r="D17" s="8" t="s">
        <v>910</v>
      </c>
      <c r="E17" s="4" t="s">
        <v>1039</v>
      </c>
      <c r="F17" s="6">
        <v>76160000</v>
      </c>
      <c r="G17" s="8">
        <v>340</v>
      </c>
      <c r="H17" s="14">
        <v>45316</v>
      </c>
      <c r="I17" s="15"/>
      <c r="J17" s="14">
        <v>45657</v>
      </c>
      <c r="K17" s="17" t="s">
        <v>2104</v>
      </c>
      <c r="L17" s="17" t="s">
        <v>2104</v>
      </c>
      <c r="M17" s="9"/>
      <c r="N17" s="9"/>
      <c r="O17" s="10">
        <v>0</v>
      </c>
      <c r="P17" s="9">
        <v>0</v>
      </c>
      <c r="Q17" s="9">
        <v>0</v>
      </c>
      <c r="R17" s="17">
        <v>0</v>
      </c>
      <c r="S17" s="9" t="s">
        <v>1140</v>
      </c>
      <c r="T17" s="9" t="s">
        <v>1639</v>
      </c>
      <c r="U17" s="4" t="s">
        <v>1273</v>
      </c>
    </row>
    <row r="18" spans="1:21" ht="15" customHeight="1" x14ac:dyDescent="0.25">
      <c r="A18" s="9" t="s">
        <v>778</v>
      </c>
      <c r="B18" s="4" t="s">
        <v>10</v>
      </c>
      <c r="C18" s="4" t="s">
        <v>11</v>
      </c>
      <c r="D18" s="8" t="s">
        <v>911</v>
      </c>
      <c r="E18" s="4" t="s">
        <v>1040</v>
      </c>
      <c r="F18" s="6">
        <v>69779557</v>
      </c>
      <c r="G18" s="8">
        <v>339</v>
      </c>
      <c r="H18" s="14">
        <v>45316</v>
      </c>
      <c r="I18" s="15"/>
      <c r="J18" s="14">
        <v>45657</v>
      </c>
      <c r="K18" s="17">
        <v>38491967.799999997</v>
      </c>
      <c r="L18" s="18">
        <v>31287589.200000003</v>
      </c>
      <c r="M18" s="9"/>
      <c r="N18" s="9"/>
      <c r="O18" s="10">
        <f t="shared" si="0"/>
        <v>0.5516224157169699</v>
      </c>
      <c r="P18" s="9">
        <v>0</v>
      </c>
      <c r="Q18" s="9">
        <v>0</v>
      </c>
      <c r="R18" s="17">
        <v>0</v>
      </c>
      <c r="S18" s="9" t="s">
        <v>1141</v>
      </c>
      <c r="T18" s="9" t="s">
        <v>1639</v>
      </c>
      <c r="U18" s="4" t="s">
        <v>1274</v>
      </c>
    </row>
    <row r="19" spans="1:21" ht="15" customHeight="1" x14ac:dyDescent="0.25">
      <c r="A19" s="9" t="s">
        <v>779</v>
      </c>
      <c r="B19" s="4" t="s">
        <v>10</v>
      </c>
      <c r="C19" s="4" t="s">
        <v>12</v>
      </c>
      <c r="D19" s="8" t="s">
        <v>912</v>
      </c>
      <c r="E19" s="4" t="s">
        <v>1041</v>
      </c>
      <c r="F19" s="6">
        <v>30618605</v>
      </c>
      <c r="G19" s="8">
        <v>340</v>
      </c>
      <c r="H19" s="14">
        <v>45320</v>
      </c>
      <c r="I19" s="15"/>
      <c r="J19" s="14">
        <v>45657</v>
      </c>
      <c r="K19" s="17">
        <v>16480016.199999999</v>
      </c>
      <c r="L19" s="18">
        <v>14138588.800000001</v>
      </c>
      <c r="M19" s="9"/>
      <c r="N19" s="9"/>
      <c r="O19" s="10">
        <f t="shared" si="0"/>
        <v>0.53823537029201685</v>
      </c>
      <c r="P19" s="9">
        <v>0</v>
      </c>
      <c r="Q19" s="9">
        <v>0</v>
      </c>
      <c r="R19" s="17">
        <v>0</v>
      </c>
      <c r="S19" s="9" t="s">
        <v>1142</v>
      </c>
      <c r="T19" s="9" t="s">
        <v>1884</v>
      </c>
      <c r="U19" s="4" t="s">
        <v>1275</v>
      </c>
    </row>
    <row r="20" spans="1:21" ht="15" customHeight="1" x14ac:dyDescent="0.25">
      <c r="A20" s="9" t="s">
        <v>780</v>
      </c>
      <c r="B20" s="4" t="s">
        <v>10</v>
      </c>
      <c r="C20" s="4" t="s">
        <v>11</v>
      </c>
      <c r="D20" s="8" t="s">
        <v>913</v>
      </c>
      <c r="E20" s="4" t="s">
        <v>1042</v>
      </c>
      <c r="F20" s="6">
        <v>30000000</v>
      </c>
      <c r="G20" s="8">
        <v>180</v>
      </c>
      <c r="H20" s="14">
        <v>45323</v>
      </c>
      <c r="I20" s="15"/>
      <c r="J20" s="14">
        <v>45504</v>
      </c>
      <c r="K20" s="17">
        <v>30000000</v>
      </c>
      <c r="L20" s="18">
        <v>0</v>
      </c>
      <c r="M20" s="9"/>
      <c r="N20" s="9"/>
      <c r="O20" s="10">
        <f t="shared" si="0"/>
        <v>1</v>
      </c>
      <c r="P20" s="9">
        <v>0</v>
      </c>
      <c r="Q20" s="9">
        <v>0</v>
      </c>
      <c r="R20" s="17">
        <v>0</v>
      </c>
      <c r="S20" s="9" t="s">
        <v>1143</v>
      </c>
      <c r="T20" s="9" t="s">
        <v>1871</v>
      </c>
      <c r="U20" s="4" t="s">
        <v>1276</v>
      </c>
    </row>
    <row r="21" spans="1:21" ht="15" customHeight="1" x14ac:dyDescent="0.25">
      <c r="A21" s="9" t="s">
        <v>781</v>
      </c>
      <c r="B21" s="4" t="s">
        <v>10</v>
      </c>
      <c r="C21" s="4" t="s">
        <v>12</v>
      </c>
      <c r="D21" s="8" t="s">
        <v>914</v>
      </c>
      <c r="E21" s="4" t="s">
        <v>1043</v>
      </c>
      <c r="F21" s="6">
        <v>39366788</v>
      </c>
      <c r="G21" s="8">
        <v>340</v>
      </c>
      <c r="H21" s="14">
        <v>45316</v>
      </c>
      <c r="I21" s="15"/>
      <c r="J21" s="14">
        <v>45657</v>
      </c>
      <c r="K21" s="17">
        <v>18178192.666666668</v>
      </c>
      <c r="L21" s="18">
        <v>21188595.333333332</v>
      </c>
      <c r="M21" s="9"/>
      <c r="N21" s="9"/>
      <c r="O21" s="10">
        <f t="shared" si="0"/>
        <v>0.46176469024261435</v>
      </c>
      <c r="P21" s="9">
        <v>0</v>
      </c>
      <c r="Q21" s="9">
        <v>0</v>
      </c>
      <c r="R21" s="17">
        <v>0</v>
      </c>
      <c r="S21" s="9" t="s">
        <v>1144</v>
      </c>
      <c r="T21" s="9" t="s">
        <v>1884</v>
      </c>
      <c r="U21" s="7" t="s">
        <v>1277</v>
      </c>
    </row>
    <row r="22" spans="1:21" ht="15" customHeight="1" x14ac:dyDescent="0.25">
      <c r="A22" s="9" t="s">
        <v>782</v>
      </c>
      <c r="B22" s="4" t="s">
        <v>10</v>
      </c>
      <c r="C22" s="4" t="s">
        <v>11</v>
      </c>
      <c r="D22" s="8" t="s">
        <v>915</v>
      </c>
      <c r="E22" s="4" t="s">
        <v>1044</v>
      </c>
      <c r="F22" s="6">
        <v>58590000</v>
      </c>
      <c r="G22" s="8">
        <v>180</v>
      </c>
      <c r="H22" s="14">
        <v>45317</v>
      </c>
      <c r="I22" s="15"/>
      <c r="J22" s="14">
        <v>45498</v>
      </c>
      <c r="K22" s="17">
        <v>58590000</v>
      </c>
      <c r="L22" s="18">
        <v>0</v>
      </c>
      <c r="M22" s="9"/>
      <c r="N22" s="9"/>
      <c r="O22" s="10">
        <f t="shared" si="0"/>
        <v>1</v>
      </c>
      <c r="P22" s="9">
        <v>0</v>
      </c>
      <c r="Q22" s="9">
        <v>0</v>
      </c>
      <c r="R22" s="17">
        <v>0</v>
      </c>
      <c r="S22" s="9" t="s">
        <v>1145</v>
      </c>
      <c r="T22" s="9" t="s">
        <v>1635</v>
      </c>
      <c r="U22" s="7" t="s">
        <v>1278</v>
      </c>
    </row>
    <row r="23" spans="1:21" x14ac:dyDescent="0.25">
      <c r="A23" s="9" t="s">
        <v>783</v>
      </c>
      <c r="B23" s="4" t="s">
        <v>10</v>
      </c>
      <c r="C23" s="4" t="s">
        <v>11</v>
      </c>
      <c r="D23" s="8" t="s">
        <v>916</v>
      </c>
      <c r="E23" s="4" t="s">
        <v>1045</v>
      </c>
      <c r="F23" s="6">
        <v>52374000</v>
      </c>
      <c r="G23" s="8">
        <v>180</v>
      </c>
      <c r="H23" s="14">
        <v>45316</v>
      </c>
      <c r="I23" s="15"/>
      <c r="J23" s="14">
        <v>45497</v>
      </c>
      <c r="K23" s="17">
        <v>52374000</v>
      </c>
      <c r="L23" s="18">
        <v>0</v>
      </c>
      <c r="M23" s="9"/>
      <c r="N23" s="9"/>
      <c r="O23" s="10">
        <f t="shared" si="0"/>
        <v>1</v>
      </c>
      <c r="P23" s="9">
        <v>0</v>
      </c>
      <c r="Q23" s="9">
        <v>0</v>
      </c>
      <c r="R23" s="17">
        <v>0</v>
      </c>
      <c r="S23" s="9" t="s">
        <v>1146</v>
      </c>
      <c r="T23" s="9" t="s">
        <v>1635</v>
      </c>
      <c r="U23" s="7" t="s">
        <v>1279</v>
      </c>
    </row>
    <row r="24" spans="1:21" x14ac:dyDescent="0.25">
      <c r="A24" s="9" t="s">
        <v>784</v>
      </c>
      <c r="B24" s="4" t="s">
        <v>10</v>
      </c>
      <c r="C24" s="4" t="s">
        <v>11</v>
      </c>
      <c r="D24" s="8" t="s">
        <v>917</v>
      </c>
      <c r="E24" s="4" t="s">
        <v>1046</v>
      </c>
      <c r="F24" s="6">
        <v>46356300</v>
      </c>
      <c r="G24" s="8">
        <v>177</v>
      </c>
      <c r="H24" s="14">
        <v>45316</v>
      </c>
      <c r="I24" s="15"/>
      <c r="J24" s="14">
        <v>45493</v>
      </c>
      <c r="K24" s="17">
        <v>46094400</v>
      </c>
      <c r="L24" s="18">
        <v>261900</v>
      </c>
      <c r="M24" s="9"/>
      <c r="N24" s="9"/>
      <c r="O24" s="10">
        <f t="shared" si="0"/>
        <v>0.99435028248587576</v>
      </c>
      <c r="P24" s="9">
        <v>0</v>
      </c>
      <c r="Q24" s="9">
        <v>0</v>
      </c>
      <c r="R24" s="17">
        <v>0</v>
      </c>
      <c r="S24" s="9" t="s">
        <v>1147</v>
      </c>
      <c r="T24" s="9" t="s">
        <v>1635</v>
      </c>
      <c r="U24" s="7" t="s">
        <v>1280</v>
      </c>
    </row>
    <row r="25" spans="1:21" x14ac:dyDescent="0.25">
      <c r="A25" s="9" t="s">
        <v>785</v>
      </c>
      <c r="B25" s="4" t="s">
        <v>10</v>
      </c>
      <c r="C25" s="4" t="s">
        <v>11</v>
      </c>
      <c r="D25" s="8" t="s">
        <v>1712</v>
      </c>
      <c r="E25" s="4" t="s">
        <v>1047</v>
      </c>
      <c r="F25" s="6">
        <v>155037756</v>
      </c>
      <c r="G25" s="8">
        <v>340</v>
      </c>
      <c r="H25" s="14">
        <v>45316</v>
      </c>
      <c r="I25" s="15"/>
      <c r="J25" s="14">
        <v>45657</v>
      </c>
      <c r="K25" s="17">
        <v>82990798.799999997</v>
      </c>
      <c r="L25" s="18">
        <v>72046957.200000003</v>
      </c>
      <c r="M25" s="9"/>
      <c r="N25" s="9"/>
      <c r="O25" s="10">
        <f t="shared" si="0"/>
        <v>0.53529411764705881</v>
      </c>
      <c r="P25" s="9">
        <v>1</v>
      </c>
      <c r="Q25" s="9">
        <v>0</v>
      </c>
      <c r="R25" s="17">
        <v>0</v>
      </c>
      <c r="S25" s="9" t="s">
        <v>1148</v>
      </c>
      <c r="T25" s="9" t="s">
        <v>1639</v>
      </c>
      <c r="U25" s="7" t="s">
        <v>1281</v>
      </c>
    </row>
    <row r="26" spans="1:21" x14ac:dyDescent="0.25">
      <c r="A26" s="9" t="s">
        <v>786</v>
      </c>
      <c r="B26" s="4" t="s">
        <v>10</v>
      </c>
      <c r="C26" s="4" t="s">
        <v>11</v>
      </c>
      <c r="D26" s="8" t="s">
        <v>918</v>
      </c>
      <c r="E26" s="4" t="s">
        <v>1044</v>
      </c>
      <c r="F26" s="6">
        <v>58590000</v>
      </c>
      <c r="G26" s="8">
        <v>180</v>
      </c>
      <c r="H26" s="14">
        <v>45317</v>
      </c>
      <c r="I26" s="15"/>
      <c r="J26" s="14">
        <v>45498</v>
      </c>
      <c r="K26" s="17">
        <v>58590000</v>
      </c>
      <c r="L26" s="18">
        <v>0</v>
      </c>
      <c r="M26" s="9"/>
      <c r="N26" s="9"/>
      <c r="O26" s="10">
        <f t="shared" si="0"/>
        <v>1</v>
      </c>
      <c r="P26" s="9">
        <v>0</v>
      </c>
      <c r="Q26" s="9">
        <v>0</v>
      </c>
      <c r="R26" s="17">
        <v>0</v>
      </c>
      <c r="S26" s="9" t="s">
        <v>1149</v>
      </c>
      <c r="T26" s="9" t="s">
        <v>1635</v>
      </c>
      <c r="U26" s="7" t="s">
        <v>1282</v>
      </c>
    </row>
    <row r="27" spans="1:21" x14ac:dyDescent="0.25">
      <c r="A27" s="9" t="s">
        <v>787</v>
      </c>
      <c r="B27" s="4" t="s">
        <v>10</v>
      </c>
      <c r="C27" s="4" t="s">
        <v>11</v>
      </c>
      <c r="D27" s="8" t="s">
        <v>919</v>
      </c>
      <c r="E27" s="4" t="s">
        <v>1048</v>
      </c>
      <c r="F27" s="6">
        <v>61237210</v>
      </c>
      <c r="G27" s="8">
        <v>340</v>
      </c>
      <c r="H27" s="14">
        <v>45320</v>
      </c>
      <c r="I27" s="15"/>
      <c r="J27" s="14">
        <v>45657</v>
      </c>
      <c r="K27" s="17">
        <v>32960026.300000001</v>
      </c>
      <c r="L27" s="18">
        <v>28277183.699999999</v>
      </c>
      <c r="M27" s="9"/>
      <c r="N27" s="9"/>
      <c r="O27" s="10">
        <f t="shared" si="0"/>
        <v>0.53823527067937937</v>
      </c>
      <c r="P27" s="9">
        <v>0</v>
      </c>
      <c r="Q27" s="9">
        <v>0</v>
      </c>
      <c r="R27" s="17">
        <v>0</v>
      </c>
      <c r="S27" s="9" t="s">
        <v>1150</v>
      </c>
      <c r="T27" s="9" t="s">
        <v>1639</v>
      </c>
      <c r="U27" s="7" t="s">
        <v>1283</v>
      </c>
    </row>
    <row r="28" spans="1:21" x14ac:dyDescent="0.25">
      <c r="A28" s="9" t="s">
        <v>788</v>
      </c>
      <c r="B28" s="4" t="s">
        <v>10</v>
      </c>
      <c r="C28" s="4" t="s">
        <v>11</v>
      </c>
      <c r="D28" s="8" t="s">
        <v>920</v>
      </c>
      <c r="E28" s="4" t="s">
        <v>1049</v>
      </c>
      <c r="F28" s="6">
        <v>34300000</v>
      </c>
      <c r="G28" s="8">
        <v>210</v>
      </c>
      <c r="H28" s="14">
        <v>45316</v>
      </c>
      <c r="I28" s="15"/>
      <c r="J28" s="14">
        <v>45528</v>
      </c>
      <c r="K28" s="17">
        <v>30833333</v>
      </c>
      <c r="L28" s="18">
        <v>3466667</v>
      </c>
      <c r="M28" s="9"/>
      <c r="N28" s="9"/>
      <c r="O28" s="10">
        <f t="shared" si="0"/>
        <v>0.89893099125364428</v>
      </c>
      <c r="P28" s="9">
        <v>0</v>
      </c>
      <c r="Q28" s="9">
        <v>0</v>
      </c>
      <c r="R28" s="17">
        <v>0</v>
      </c>
      <c r="S28" s="9" t="s">
        <v>1151</v>
      </c>
      <c r="T28" s="9" t="s">
        <v>1640</v>
      </c>
      <c r="U28" s="7" t="s">
        <v>1284</v>
      </c>
    </row>
    <row r="29" spans="1:21" x14ac:dyDescent="0.25">
      <c r="A29" s="9" t="s">
        <v>789</v>
      </c>
      <c r="B29" s="4" t="s">
        <v>10</v>
      </c>
      <c r="C29" s="4" t="s">
        <v>11</v>
      </c>
      <c r="D29" s="8" t="s">
        <v>921</v>
      </c>
      <c r="E29" s="4" t="s">
        <v>1051</v>
      </c>
      <c r="F29" s="6">
        <v>43740866</v>
      </c>
      <c r="G29" s="8">
        <v>340</v>
      </c>
      <c r="H29" s="14">
        <v>45323</v>
      </c>
      <c r="I29" s="15"/>
      <c r="J29" s="14">
        <v>45657</v>
      </c>
      <c r="K29" s="17">
        <v>23156928</v>
      </c>
      <c r="L29" s="18">
        <v>20583938</v>
      </c>
      <c r="M29" s="9"/>
      <c r="N29" s="9"/>
      <c r="O29" s="10">
        <f t="shared" si="0"/>
        <v>0.52941174049914785</v>
      </c>
      <c r="P29" s="9">
        <v>0</v>
      </c>
      <c r="Q29" s="9">
        <v>0</v>
      </c>
      <c r="R29" s="17">
        <v>0</v>
      </c>
      <c r="S29" s="9" t="s">
        <v>1152</v>
      </c>
      <c r="T29" s="9" t="s">
        <v>1884</v>
      </c>
      <c r="U29" s="7" t="s">
        <v>1285</v>
      </c>
    </row>
    <row r="30" spans="1:21" x14ac:dyDescent="0.25">
      <c r="A30" s="9" t="s">
        <v>790</v>
      </c>
      <c r="B30" s="4" t="s">
        <v>10</v>
      </c>
      <c r="C30" s="4" t="s">
        <v>11</v>
      </c>
      <c r="D30" s="8" t="s">
        <v>922</v>
      </c>
      <c r="E30" s="4" t="s">
        <v>1052</v>
      </c>
      <c r="F30" s="6">
        <v>47000000</v>
      </c>
      <c r="G30" s="8">
        <v>300</v>
      </c>
      <c r="H30" s="14">
        <v>45320</v>
      </c>
      <c r="I30" s="15"/>
      <c r="J30" s="14">
        <v>45621</v>
      </c>
      <c r="K30" s="17">
        <v>33213333</v>
      </c>
      <c r="L30" s="18">
        <v>13786667</v>
      </c>
      <c r="M30" s="9"/>
      <c r="N30" s="9"/>
      <c r="O30" s="10">
        <f t="shared" si="0"/>
        <v>0.70666665957446806</v>
      </c>
      <c r="P30" s="9">
        <v>0</v>
      </c>
      <c r="Q30" s="9">
        <v>0</v>
      </c>
      <c r="R30" s="17">
        <v>0</v>
      </c>
      <c r="S30" s="9" t="s">
        <v>1153</v>
      </c>
      <c r="T30" s="9" t="s">
        <v>1888</v>
      </c>
      <c r="U30" s="7" t="s">
        <v>1286</v>
      </c>
    </row>
    <row r="31" spans="1:21" x14ac:dyDescent="0.25">
      <c r="A31" s="9" t="s">
        <v>791</v>
      </c>
      <c r="B31" s="4" t="s">
        <v>10</v>
      </c>
      <c r="C31" s="4" t="s">
        <v>11</v>
      </c>
      <c r="D31" s="8" t="s">
        <v>923</v>
      </c>
      <c r="E31" s="4" t="s">
        <v>1053</v>
      </c>
      <c r="F31" s="6">
        <v>43740866</v>
      </c>
      <c r="G31" s="8">
        <v>340</v>
      </c>
      <c r="H31" s="14">
        <v>45317</v>
      </c>
      <c r="I31" s="15"/>
      <c r="J31" s="14">
        <v>45657</v>
      </c>
      <c r="K31" s="17">
        <v>23928825.600000001</v>
      </c>
      <c r="L31" s="18">
        <v>19812040.399999999</v>
      </c>
      <c r="M31" s="9"/>
      <c r="N31" s="9"/>
      <c r="O31" s="10">
        <f t="shared" si="0"/>
        <v>0.5470587985157862</v>
      </c>
      <c r="P31" s="9">
        <v>0</v>
      </c>
      <c r="Q31" s="9">
        <v>0</v>
      </c>
      <c r="R31" s="17">
        <v>0</v>
      </c>
      <c r="S31" s="9" t="s">
        <v>1154</v>
      </c>
      <c r="T31" s="9" t="s">
        <v>1884</v>
      </c>
      <c r="U31" s="7" t="s">
        <v>1287</v>
      </c>
    </row>
    <row r="32" spans="1:21" x14ac:dyDescent="0.25">
      <c r="A32" s="9" t="s">
        <v>792</v>
      </c>
      <c r="B32" s="4" t="s">
        <v>10</v>
      </c>
      <c r="C32" s="4" t="s">
        <v>12</v>
      </c>
      <c r="D32" s="8" t="s">
        <v>924</v>
      </c>
      <c r="E32" s="4" t="s">
        <v>1054</v>
      </c>
      <c r="F32" s="6">
        <v>23800000</v>
      </c>
      <c r="G32" s="8">
        <v>340</v>
      </c>
      <c r="H32" s="14">
        <v>45323</v>
      </c>
      <c r="I32" s="15"/>
      <c r="J32" s="14">
        <v>45657</v>
      </c>
      <c r="K32" s="17">
        <v>12600000</v>
      </c>
      <c r="L32" s="18">
        <v>11200000</v>
      </c>
      <c r="M32" s="9"/>
      <c r="N32" s="9"/>
      <c r="O32" s="10">
        <f t="shared" si="0"/>
        <v>0.52941176470588236</v>
      </c>
      <c r="P32" s="9">
        <v>0</v>
      </c>
      <c r="Q32" s="9">
        <v>0</v>
      </c>
      <c r="R32" s="17">
        <v>0</v>
      </c>
      <c r="S32" s="9" t="s">
        <v>1155</v>
      </c>
      <c r="T32" s="9" t="s">
        <v>1884</v>
      </c>
      <c r="U32" s="7" t="s">
        <v>1288</v>
      </c>
    </row>
    <row r="33" spans="1:21" x14ac:dyDescent="0.25">
      <c r="A33" s="9" t="s">
        <v>793</v>
      </c>
      <c r="B33" s="4" t="s">
        <v>10</v>
      </c>
      <c r="C33" s="4" t="s">
        <v>11</v>
      </c>
      <c r="D33" s="8" t="s">
        <v>925</v>
      </c>
      <c r="E33" s="4" t="s">
        <v>1055</v>
      </c>
      <c r="F33" s="6">
        <v>41892000</v>
      </c>
      <c r="G33" s="8">
        <v>180</v>
      </c>
      <c r="H33" s="14">
        <v>45323</v>
      </c>
      <c r="I33" s="15"/>
      <c r="J33" s="14">
        <v>45499</v>
      </c>
      <c r="K33" s="17">
        <v>41892000</v>
      </c>
      <c r="L33" s="18">
        <v>0</v>
      </c>
      <c r="M33" s="9"/>
      <c r="N33" s="9"/>
      <c r="O33" s="10">
        <f t="shared" si="0"/>
        <v>1</v>
      </c>
      <c r="P33" s="9">
        <v>0</v>
      </c>
      <c r="Q33" s="9">
        <v>0</v>
      </c>
      <c r="R33" s="17">
        <v>0</v>
      </c>
      <c r="S33" s="9" t="s">
        <v>1156</v>
      </c>
      <c r="T33" s="9" t="s">
        <v>1872</v>
      </c>
      <c r="U33" s="7" t="s">
        <v>1289</v>
      </c>
    </row>
    <row r="34" spans="1:21" x14ac:dyDescent="0.25">
      <c r="A34" s="9" t="s">
        <v>794</v>
      </c>
      <c r="B34" s="4" t="s">
        <v>10</v>
      </c>
      <c r="C34" s="4" t="s">
        <v>12</v>
      </c>
      <c r="D34" s="8" t="s">
        <v>926</v>
      </c>
      <c r="E34" s="4" t="s">
        <v>1056</v>
      </c>
      <c r="F34" s="6">
        <v>30618605</v>
      </c>
      <c r="G34" s="8">
        <v>340</v>
      </c>
      <c r="H34" s="14">
        <v>45323</v>
      </c>
      <c r="I34" s="15"/>
      <c r="J34" s="14">
        <v>45657</v>
      </c>
      <c r="K34" s="17">
        <v>16209852</v>
      </c>
      <c r="L34" s="18">
        <v>14408753</v>
      </c>
      <c r="M34" s="9"/>
      <c r="N34" s="9"/>
      <c r="O34" s="10">
        <f t="shared" si="0"/>
        <v>0.52941183963149208</v>
      </c>
      <c r="P34" s="9">
        <v>0</v>
      </c>
      <c r="Q34" s="9">
        <v>0</v>
      </c>
      <c r="R34" s="17">
        <v>0</v>
      </c>
      <c r="S34" s="9" t="s">
        <v>1157</v>
      </c>
      <c r="T34" s="9" t="s">
        <v>1884</v>
      </c>
      <c r="U34" s="7" t="s">
        <v>1290</v>
      </c>
    </row>
    <row r="35" spans="1:21" x14ac:dyDescent="0.25">
      <c r="A35" s="9" t="s">
        <v>795</v>
      </c>
      <c r="B35" s="4" t="s">
        <v>10</v>
      </c>
      <c r="C35" s="4" t="s">
        <v>11</v>
      </c>
      <c r="D35" s="8" t="s">
        <v>927</v>
      </c>
      <c r="E35" s="4" t="s">
        <v>1057</v>
      </c>
      <c r="F35" s="6">
        <v>35750000</v>
      </c>
      <c r="G35" s="8">
        <v>195</v>
      </c>
      <c r="H35" s="14">
        <v>45328</v>
      </c>
      <c r="I35" s="15"/>
      <c r="J35" s="14">
        <v>45540</v>
      </c>
      <c r="K35" s="17">
        <v>35750000</v>
      </c>
      <c r="L35" s="17">
        <v>0</v>
      </c>
      <c r="M35" s="9"/>
      <c r="N35" s="9"/>
      <c r="O35" s="10">
        <f t="shared" si="0"/>
        <v>1</v>
      </c>
      <c r="P35" s="9">
        <v>3</v>
      </c>
      <c r="Q35" s="9">
        <v>0</v>
      </c>
      <c r="R35" s="17">
        <v>0</v>
      </c>
      <c r="S35" s="9" t="s">
        <v>1158</v>
      </c>
      <c r="T35" s="9" t="s">
        <v>1633</v>
      </c>
      <c r="U35" s="7" t="s">
        <v>1291</v>
      </c>
    </row>
    <row r="36" spans="1:21" x14ac:dyDescent="0.25">
      <c r="A36" s="9" t="s">
        <v>796</v>
      </c>
      <c r="B36" s="4" t="s">
        <v>10</v>
      </c>
      <c r="C36" s="4" t="s">
        <v>11</v>
      </c>
      <c r="D36" s="8" t="s">
        <v>928</v>
      </c>
      <c r="E36" s="4" t="s">
        <v>1058</v>
      </c>
      <c r="F36" s="6">
        <v>24050000</v>
      </c>
      <c r="G36" s="8">
        <v>195</v>
      </c>
      <c r="H36" s="14">
        <v>45323</v>
      </c>
      <c r="I36" s="15"/>
      <c r="J36" s="14">
        <v>45519</v>
      </c>
      <c r="K36" s="17">
        <v>24050000</v>
      </c>
      <c r="L36" s="17">
        <v>0</v>
      </c>
      <c r="M36" s="9"/>
      <c r="N36" s="9"/>
      <c r="O36" s="10">
        <f t="shared" si="0"/>
        <v>1</v>
      </c>
      <c r="P36" s="9">
        <v>0</v>
      </c>
      <c r="Q36" s="9">
        <v>0</v>
      </c>
      <c r="R36" s="17">
        <v>0</v>
      </c>
      <c r="S36" s="9" t="s">
        <v>1159</v>
      </c>
      <c r="T36" s="9" t="s">
        <v>1633</v>
      </c>
      <c r="U36" s="7" t="s">
        <v>1292</v>
      </c>
    </row>
    <row r="37" spans="1:21" x14ac:dyDescent="0.25">
      <c r="A37" s="9" t="s">
        <v>797</v>
      </c>
      <c r="B37" s="4" t="s">
        <v>10</v>
      </c>
      <c r="C37" s="4" t="s">
        <v>12</v>
      </c>
      <c r="D37" s="8" t="s">
        <v>929</v>
      </c>
      <c r="E37" s="4" t="s">
        <v>1059</v>
      </c>
      <c r="F37" s="6">
        <v>16250000</v>
      </c>
      <c r="G37" s="8">
        <v>195</v>
      </c>
      <c r="H37" s="14">
        <v>45323</v>
      </c>
      <c r="I37" s="15"/>
      <c r="J37" s="14">
        <v>45519</v>
      </c>
      <c r="K37" s="17">
        <v>16250000</v>
      </c>
      <c r="L37" s="17">
        <v>0</v>
      </c>
      <c r="M37" s="9"/>
      <c r="N37" s="9"/>
      <c r="O37" s="10">
        <f t="shared" si="0"/>
        <v>1</v>
      </c>
      <c r="P37" s="9">
        <v>0</v>
      </c>
      <c r="Q37" s="9">
        <v>0</v>
      </c>
      <c r="R37" s="17">
        <v>0</v>
      </c>
      <c r="S37" s="9" t="s">
        <v>1160</v>
      </c>
      <c r="T37" s="9" t="s">
        <v>1633</v>
      </c>
      <c r="U37" s="7" t="s">
        <v>1293</v>
      </c>
    </row>
    <row r="38" spans="1:21" x14ac:dyDescent="0.25">
      <c r="A38" s="9" t="s">
        <v>798</v>
      </c>
      <c r="B38" s="4" t="s">
        <v>10</v>
      </c>
      <c r="C38" s="4" t="s">
        <v>11</v>
      </c>
      <c r="D38" s="8" t="s">
        <v>930</v>
      </c>
      <c r="E38" s="4" t="s">
        <v>1060</v>
      </c>
      <c r="F38" s="6">
        <v>24050000</v>
      </c>
      <c r="G38" s="8">
        <v>195</v>
      </c>
      <c r="H38" s="14">
        <v>45323</v>
      </c>
      <c r="I38" s="15"/>
      <c r="J38" s="14">
        <v>45519</v>
      </c>
      <c r="K38" s="17">
        <v>24050000</v>
      </c>
      <c r="L38" s="17">
        <v>0</v>
      </c>
      <c r="M38" s="9"/>
      <c r="N38" s="9"/>
      <c r="O38" s="10">
        <f t="shared" si="0"/>
        <v>1</v>
      </c>
      <c r="P38" s="9">
        <v>0</v>
      </c>
      <c r="Q38" s="9">
        <v>0</v>
      </c>
      <c r="R38" s="17">
        <v>0</v>
      </c>
      <c r="S38" s="9" t="s">
        <v>1161</v>
      </c>
      <c r="T38" s="9" t="s">
        <v>1633</v>
      </c>
      <c r="U38" s="7" t="s">
        <v>1294</v>
      </c>
    </row>
    <row r="39" spans="1:21" x14ac:dyDescent="0.25">
      <c r="A39" s="9" t="s">
        <v>799</v>
      </c>
      <c r="B39" s="4" t="s">
        <v>10</v>
      </c>
      <c r="C39" s="4" t="s">
        <v>11</v>
      </c>
      <c r="D39" s="8" t="s">
        <v>931</v>
      </c>
      <c r="E39" s="4" t="s">
        <v>1061</v>
      </c>
      <c r="F39" s="6">
        <v>26000000</v>
      </c>
      <c r="G39" s="8">
        <v>195</v>
      </c>
      <c r="H39" s="14">
        <v>45323</v>
      </c>
      <c r="I39" s="15"/>
      <c r="J39" s="14">
        <v>45519</v>
      </c>
      <c r="K39" s="17">
        <v>26000000</v>
      </c>
      <c r="L39" s="17">
        <v>0</v>
      </c>
      <c r="M39" s="9"/>
      <c r="N39" s="9"/>
      <c r="O39" s="10">
        <f t="shared" si="0"/>
        <v>1</v>
      </c>
      <c r="P39" s="9">
        <v>0</v>
      </c>
      <c r="Q39" s="9">
        <v>0</v>
      </c>
      <c r="R39" s="17">
        <v>0</v>
      </c>
      <c r="S39" s="9" t="s">
        <v>1162</v>
      </c>
      <c r="T39" s="9" t="s">
        <v>1633</v>
      </c>
      <c r="U39" s="7" t="s">
        <v>1295</v>
      </c>
    </row>
    <row r="40" spans="1:21" x14ac:dyDescent="0.25">
      <c r="A40" s="9" t="s">
        <v>800</v>
      </c>
      <c r="B40" s="4" t="s">
        <v>10</v>
      </c>
      <c r="C40" s="4" t="s">
        <v>11</v>
      </c>
      <c r="D40" s="8" t="s">
        <v>932</v>
      </c>
      <c r="E40" s="4" t="s">
        <v>1062</v>
      </c>
      <c r="F40" s="6">
        <v>96711833</v>
      </c>
      <c r="G40" s="8">
        <v>296</v>
      </c>
      <c r="H40" s="14">
        <v>45323</v>
      </c>
      <c r="I40" s="15"/>
      <c r="J40" s="14">
        <v>45622</v>
      </c>
      <c r="K40" s="17">
        <v>49009375</v>
      </c>
      <c r="L40" s="18">
        <v>47702458</v>
      </c>
      <c r="M40" s="10">
        <v>0.50675675850337776</v>
      </c>
      <c r="N40" s="9"/>
      <c r="O40" s="10">
        <f t="shared" si="0"/>
        <v>0.50675675850337776</v>
      </c>
      <c r="P40" s="9">
        <v>0</v>
      </c>
      <c r="Q40" s="9">
        <v>0</v>
      </c>
      <c r="R40" s="17">
        <v>0</v>
      </c>
      <c r="S40" s="9" t="s">
        <v>1163</v>
      </c>
      <c r="T40" s="9" t="s">
        <v>1641</v>
      </c>
      <c r="U40" s="7" t="s">
        <v>1296</v>
      </c>
    </row>
    <row r="41" spans="1:21" x14ac:dyDescent="0.25">
      <c r="A41" s="9" t="s">
        <v>801</v>
      </c>
      <c r="B41" s="4" t="s">
        <v>10</v>
      </c>
      <c r="C41" s="4" t="s">
        <v>11</v>
      </c>
      <c r="D41" s="8" t="s">
        <v>933</v>
      </c>
      <c r="E41" s="4" t="s">
        <v>1063</v>
      </c>
      <c r="F41" s="6">
        <v>72100000</v>
      </c>
      <c r="G41" s="8">
        <v>300</v>
      </c>
      <c r="H41" s="14">
        <v>45323</v>
      </c>
      <c r="I41" s="15"/>
      <c r="J41" s="14">
        <v>45626</v>
      </c>
      <c r="K41" s="17">
        <v>43250000</v>
      </c>
      <c r="L41" s="18">
        <v>0</v>
      </c>
      <c r="M41" s="9"/>
      <c r="N41" s="9"/>
      <c r="O41" s="10">
        <f t="shared" si="0"/>
        <v>0.59986130374479885</v>
      </c>
      <c r="P41" s="9">
        <v>0</v>
      </c>
      <c r="Q41" s="9">
        <v>0</v>
      </c>
      <c r="R41" s="17">
        <v>0</v>
      </c>
      <c r="S41" s="9" t="s">
        <v>1164</v>
      </c>
      <c r="T41" s="9" t="s">
        <v>1642</v>
      </c>
      <c r="U41" s="7" t="s">
        <v>1297</v>
      </c>
    </row>
    <row r="42" spans="1:21" x14ac:dyDescent="0.25">
      <c r="A42" s="9" t="s">
        <v>802</v>
      </c>
      <c r="B42" s="4" t="s">
        <v>10</v>
      </c>
      <c r="C42" s="4" t="s">
        <v>11</v>
      </c>
      <c r="D42" s="8" t="s">
        <v>934</v>
      </c>
      <c r="E42" s="4" t="s">
        <v>1064</v>
      </c>
      <c r="F42" s="6">
        <v>52000000</v>
      </c>
      <c r="G42" s="8">
        <v>195</v>
      </c>
      <c r="H42" s="14">
        <v>45323</v>
      </c>
      <c r="I42" s="15"/>
      <c r="J42" s="14">
        <v>45519</v>
      </c>
      <c r="K42" s="17">
        <v>52000000</v>
      </c>
      <c r="L42" s="17">
        <v>0</v>
      </c>
      <c r="M42" s="9"/>
      <c r="N42" s="9"/>
      <c r="O42" s="10">
        <f t="shared" si="0"/>
        <v>1</v>
      </c>
      <c r="P42" s="9">
        <v>0</v>
      </c>
      <c r="Q42" s="9">
        <v>0</v>
      </c>
      <c r="R42" s="17">
        <v>0</v>
      </c>
      <c r="S42" s="9" t="s">
        <v>1165</v>
      </c>
      <c r="T42" s="9" t="s">
        <v>1633</v>
      </c>
      <c r="U42" s="7" t="s">
        <v>1298</v>
      </c>
    </row>
    <row r="43" spans="1:21" x14ac:dyDescent="0.25">
      <c r="A43" s="9" t="s">
        <v>803</v>
      </c>
      <c r="B43" s="4" t="s">
        <v>10</v>
      </c>
      <c r="C43" s="4" t="s">
        <v>11</v>
      </c>
      <c r="D43" s="8" t="s">
        <v>935</v>
      </c>
      <c r="E43" s="4" t="s">
        <v>1065</v>
      </c>
      <c r="F43" s="6">
        <v>26000000</v>
      </c>
      <c r="G43" s="8">
        <v>195</v>
      </c>
      <c r="H43" s="14">
        <v>45323</v>
      </c>
      <c r="I43" s="15"/>
      <c r="J43" s="14">
        <v>45519</v>
      </c>
      <c r="K43" s="17">
        <v>26000000</v>
      </c>
      <c r="L43" s="17">
        <v>0</v>
      </c>
      <c r="M43" s="9"/>
      <c r="N43" s="9"/>
      <c r="O43" s="10">
        <f t="shared" si="0"/>
        <v>1</v>
      </c>
      <c r="P43" s="9">
        <v>0</v>
      </c>
      <c r="Q43" s="9">
        <v>0</v>
      </c>
      <c r="R43" s="17">
        <v>0</v>
      </c>
      <c r="S43" s="9" t="s">
        <v>1166</v>
      </c>
      <c r="T43" s="9" t="s">
        <v>1633</v>
      </c>
      <c r="U43" s="7" t="s">
        <v>1299</v>
      </c>
    </row>
    <row r="44" spans="1:21" x14ac:dyDescent="0.25">
      <c r="A44" s="9" t="s">
        <v>804</v>
      </c>
      <c r="B44" s="4" t="s">
        <v>10</v>
      </c>
      <c r="C44" s="4" t="s">
        <v>11</v>
      </c>
      <c r="D44" s="8" t="s">
        <v>936</v>
      </c>
      <c r="E44" s="4" t="s">
        <v>1025</v>
      </c>
      <c r="F44" s="6">
        <v>58500000</v>
      </c>
      <c r="G44" s="8">
        <v>195</v>
      </c>
      <c r="H44" s="14">
        <v>45323</v>
      </c>
      <c r="I44" s="15"/>
      <c r="J44" s="14">
        <v>45519</v>
      </c>
      <c r="K44" s="17">
        <v>58500000</v>
      </c>
      <c r="L44" s="17">
        <v>0</v>
      </c>
      <c r="M44" s="9"/>
      <c r="N44" s="9"/>
      <c r="O44" s="10">
        <f t="shared" si="0"/>
        <v>1</v>
      </c>
      <c r="P44" s="9">
        <v>0</v>
      </c>
      <c r="Q44" s="9">
        <v>0</v>
      </c>
      <c r="R44" s="17">
        <v>0</v>
      </c>
      <c r="S44" s="9" t="s">
        <v>1167</v>
      </c>
      <c r="T44" s="9" t="s">
        <v>1633</v>
      </c>
      <c r="U44" s="7" t="s">
        <v>1300</v>
      </c>
    </row>
    <row r="45" spans="1:21" x14ac:dyDescent="0.25">
      <c r="A45" s="9" t="s">
        <v>805</v>
      </c>
      <c r="B45" s="4" t="s">
        <v>10</v>
      </c>
      <c r="C45" s="4" t="s">
        <v>11</v>
      </c>
      <c r="D45" s="8" t="s">
        <v>937</v>
      </c>
      <c r="E45" s="4" t="s">
        <v>1066</v>
      </c>
      <c r="F45" s="6">
        <v>21235500</v>
      </c>
      <c r="G45" s="8">
        <v>195</v>
      </c>
      <c r="H45" s="14">
        <v>45323</v>
      </c>
      <c r="I45" s="15"/>
      <c r="J45" s="14">
        <v>45519</v>
      </c>
      <c r="K45" s="17">
        <v>21235500</v>
      </c>
      <c r="L45" s="17">
        <v>0</v>
      </c>
      <c r="M45" s="9"/>
      <c r="N45" s="9"/>
      <c r="O45" s="10">
        <f t="shared" si="0"/>
        <v>1</v>
      </c>
      <c r="P45" s="9">
        <v>0</v>
      </c>
      <c r="Q45" s="9">
        <v>0</v>
      </c>
      <c r="R45" s="17">
        <v>0</v>
      </c>
      <c r="S45" s="9" t="s">
        <v>1168</v>
      </c>
      <c r="T45" s="9" t="s">
        <v>1633</v>
      </c>
      <c r="U45" s="7" t="s">
        <v>1301</v>
      </c>
    </row>
    <row r="46" spans="1:21" x14ac:dyDescent="0.25">
      <c r="A46" s="9" t="s">
        <v>806</v>
      </c>
      <c r="B46" s="4" t="s">
        <v>10</v>
      </c>
      <c r="C46" s="4" t="s">
        <v>11</v>
      </c>
      <c r="D46" s="8" t="s">
        <v>938</v>
      </c>
      <c r="E46" s="4" t="s">
        <v>1048</v>
      </c>
      <c r="F46" s="6">
        <v>61237207</v>
      </c>
      <c r="G46" s="8">
        <v>340</v>
      </c>
      <c r="H46" s="14">
        <v>45323</v>
      </c>
      <c r="I46" s="15"/>
      <c r="J46" s="14">
        <v>45657</v>
      </c>
      <c r="K46" s="17">
        <v>27016415</v>
      </c>
      <c r="L46" s="18">
        <v>34220792</v>
      </c>
      <c r="M46" s="9"/>
      <c r="N46" s="9"/>
      <c r="O46" s="10">
        <f t="shared" si="0"/>
        <v>0.44117647298969725</v>
      </c>
      <c r="P46" s="9">
        <v>0</v>
      </c>
      <c r="Q46" s="9">
        <v>0</v>
      </c>
      <c r="R46" s="17">
        <v>0</v>
      </c>
      <c r="S46" s="9" t="s">
        <v>1169</v>
      </c>
      <c r="T46" s="9" t="s">
        <v>1639</v>
      </c>
      <c r="U46" s="7" t="s">
        <v>1302</v>
      </c>
    </row>
    <row r="47" spans="1:21" x14ac:dyDescent="0.25">
      <c r="A47" s="9" t="s">
        <v>807</v>
      </c>
      <c r="B47" s="4" t="s">
        <v>10</v>
      </c>
      <c r="C47" s="4" t="s">
        <v>11</v>
      </c>
      <c r="D47" s="8" t="s">
        <v>939</v>
      </c>
      <c r="E47" s="4" t="s">
        <v>1067</v>
      </c>
      <c r="F47" s="6">
        <v>45500000</v>
      </c>
      <c r="G47" s="8">
        <v>195</v>
      </c>
      <c r="H47" s="14">
        <v>45324</v>
      </c>
      <c r="I47" s="15"/>
      <c r="J47" s="14">
        <v>45520</v>
      </c>
      <c r="K47" s="17">
        <v>45500000</v>
      </c>
      <c r="L47" s="17">
        <v>0</v>
      </c>
      <c r="M47" s="9"/>
      <c r="N47" s="9"/>
      <c r="O47" s="10">
        <f t="shared" si="0"/>
        <v>1</v>
      </c>
      <c r="P47" s="9">
        <v>0</v>
      </c>
      <c r="Q47" s="9">
        <v>0</v>
      </c>
      <c r="R47" s="17">
        <v>0</v>
      </c>
      <c r="S47" s="9" t="s">
        <v>1170</v>
      </c>
      <c r="T47" s="9" t="s">
        <v>1633</v>
      </c>
      <c r="U47" s="7" t="s">
        <v>1303</v>
      </c>
    </row>
    <row r="48" spans="1:21" x14ac:dyDescent="0.25">
      <c r="A48" s="9" t="s">
        <v>808</v>
      </c>
      <c r="B48" s="4" t="s">
        <v>10</v>
      </c>
      <c r="C48" s="4" t="s">
        <v>11</v>
      </c>
      <c r="D48" s="8" t="s">
        <v>940</v>
      </c>
      <c r="E48" s="4" t="s">
        <v>1068</v>
      </c>
      <c r="F48" s="6">
        <v>48100000</v>
      </c>
      <c r="G48" s="8">
        <v>195</v>
      </c>
      <c r="H48" s="14">
        <v>45334</v>
      </c>
      <c r="I48" s="15"/>
      <c r="J48" s="14">
        <v>45531</v>
      </c>
      <c r="K48" s="17">
        <v>48100000</v>
      </c>
      <c r="L48" s="17">
        <v>0</v>
      </c>
      <c r="M48" s="9"/>
      <c r="N48" s="9"/>
      <c r="O48" s="10">
        <f t="shared" si="0"/>
        <v>1</v>
      </c>
      <c r="P48" s="9">
        <v>0</v>
      </c>
      <c r="Q48" s="9">
        <v>0</v>
      </c>
      <c r="R48" s="17">
        <v>0</v>
      </c>
      <c r="S48" s="9" t="s">
        <v>1171</v>
      </c>
      <c r="T48" s="9" t="s">
        <v>1633</v>
      </c>
      <c r="U48" s="7" t="s">
        <v>1304</v>
      </c>
    </row>
    <row r="49" spans="1:21" x14ac:dyDescent="0.25">
      <c r="A49" s="9" t="s">
        <v>809</v>
      </c>
      <c r="B49" s="4" t="s">
        <v>10</v>
      </c>
      <c r="C49" s="4" t="s">
        <v>11</v>
      </c>
      <c r="D49" s="8" t="s">
        <v>941</v>
      </c>
      <c r="E49" s="4" t="s">
        <v>1069</v>
      </c>
      <c r="F49" s="6">
        <v>28560000</v>
      </c>
      <c r="G49" s="8">
        <v>240</v>
      </c>
      <c r="H49" s="14">
        <v>45323</v>
      </c>
      <c r="I49" s="15"/>
      <c r="J49" s="14">
        <v>45565</v>
      </c>
      <c r="K49" s="17">
        <v>17850000</v>
      </c>
      <c r="L49" s="18">
        <v>10710000</v>
      </c>
      <c r="M49" s="9"/>
      <c r="N49" s="9"/>
      <c r="O49" s="10">
        <f t="shared" si="0"/>
        <v>0.625</v>
      </c>
      <c r="P49" s="9">
        <v>0</v>
      </c>
      <c r="Q49" s="9">
        <v>0</v>
      </c>
      <c r="R49" s="17">
        <v>0</v>
      </c>
      <c r="S49" s="9" t="s">
        <v>1172</v>
      </c>
      <c r="T49" s="9" t="s">
        <v>1643</v>
      </c>
      <c r="U49" s="7" t="s">
        <v>1305</v>
      </c>
    </row>
    <row r="50" spans="1:21" x14ac:dyDescent="0.25">
      <c r="A50" s="9" t="s">
        <v>810</v>
      </c>
      <c r="B50" s="4" t="s">
        <v>10</v>
      </c>
      <c r="C50" s="4" t="s">
        <v>11</v>
      </c>
      <c r="D50" s="8" t="s">
        <v>1713</v>
      </c>
      <c r="E50" s="4" t="s">
        <v>1069</v>
      </c>
      <c r="F50" s="6">
        <v>28560000</v>
      </c>
      <c r="G50" s="8">
        <v>240</v>
      </c>
      <c r="H50" s="14">
        <v>45323</v>
      </c>
      <c r="I50" s="15"/>
      <c r="J50" s="14">
        <v>45565</v>
      </c>
      <c r="K50" s="17">
        <v>17731000</v>
      </c>
      <c r="L50" s="18">
        <v>28560000</v>
      </c>
      <c r="M50" s="9"/>
      <c r="N50" s="9"/>
      <c r="O50" s="10">
        <f t="shared" si="0"/>
        <v>0.62083333333333335</v>
      </c>
      <c r="P50" s="9">
        <v>0</v>
      </c>
      <c r="Q50" s="9">
        <v>0</v>
      </c>
      <c r="R50" s="17">
        <v>0</v>
      </c>
      <c r="S50" s="9" t="s">
        <v>1173</v>
      </c>
      <c r="T50" s="9" t="s">
        <v>1643</v>
      </c>
      <c r="U50" s="7" t="s">
        <v>1306</v>
      </c>
    </row>
    <row r="51" spans="1:21" x14ac:dyDescent="0.25">
      <c r="A51" s="9" t="s">
        <v>811</v>
      </c>
      <c r="B51" s="4" t="s">
        <v>10</v>
      </c>
      <c r="C51" s="4" t="s">
        <v>12</v>
      </c>
      <c r="D51" s="8" t="s">
        <v>942</v>
      </c>
      <c r="E51" s="4" t="s">
        <v>1070</v>
      </c>
      <c r="F51" s="6">
        <v>39366787</v>
      </c>
      <c r="G51" s="8">
        <v>340</v>
      </c>
      <c r="H51" s="14">
        <v>45320</v>
      </c>
      <c r="I51" s="15"/>
      <c r="J51" s="14">
        <v>45657</v>
      </c>
      <c r="K51" s="17">
        <v>21188594</v>
      </c>
      <c r="L51" s="18">
        <v>18178193</v>
      </c>
      <c r="M51" s="9"/>
      <c r="N51" s="9"/>
      <c r="O51" s="10">
        <f t="shared" si="0"/>
        <v>0.53823528956020716</v>
      </c>
      <c r="P51" s="9">
        <v>0</v>
      </c>
      <c r="Q51" s="9">
        <v>0</v>
      </c>
      <c r="R51" s="17">
        <v>0</v>
      </c>
      <c r="S51" s="9" t="s">
        <v>1174</v>
      </c>
      <c r="T51" s="9" t="s">
        <v>1884</v>
      </c>
      <c r="U51" s="7" t="s">
        <v>1307</v>
      </c>
    </row>
    <row r="52" spans="1:21" x14ac:dyDescent="0.25">
      <c r="A52" s="9" t="s">
        <v>812</v>
      </c>
      <c r="B52" s="4" t="s">
        <v>10</v>
      </c>
      <c r="C52" s="4" t="s">
        <v>12</v>
      </c>
      <c r="D52" s="8" t="s">
        <v>1714</v>
      </c>
      <c r="E52" s="4" t="s">
        <v>1071</v>
      </c>
      <c r="F52" s="6">
        <v>30528555</v>
      </c>
      <c r="G52" s="8">
        <v>339</v>
      </c>
      <c r="H52" s="14">
        <v>45323</v>
      </c>
      <c r="I52" s="15"/>
      <c r="J52" s="14">
        <v>45657</v>
      </c>
      <c r="K52" s="17">
        <v>7834762</v>
      </c>
      <c r="L52" s="18">
        <v>22693793</v>
      </c>
      <c r="M52" s="9"/>
      <c r="N52" s="9"/>
      <c r="O52" s="10">
        <f t="shared" si="0"/>
        <v>0.25663717133025132</v>
      </c>
      <c r="P52" s="9">
        <v>0</v>
      </c>
      <c r="Q52" s="9">
        <v>0</v>
      </c>
      <c r="R52" s="17">
        <v>0</v>
      </c>
      <c r="S52" s="9" t="s">
        <v>1175</v>
      </c>
      <c r="T52" s="9" t="s">
        <v>1884</v>
      </c>
      <c r="U52" s="7" t="s">
        <v>1308</v>
      </c>
    </row>
    <row r="53" spans="1:21" x14ac:dyDescent="0.25">
      <c r="A53" s="9" t="s">
        <v>813</v>
      </c>
      <c r="B53" s="4" t="s">
        <v>10</v>
      </c>
      <c r="C53" s="4" t="s">
        <v>12</v>
      </c>
      <c r="D53" s="8" t="s">
        <v>943</v>
      </c>
      <c r="E53" s="4" t="s">
        <v>1072</v>
      </c>
      <c r="F53" s="6">
        <v>37051090</v>
      </c>
      <c r="G53" s="8">
        <v>240</v>
      </c>
      <c r="H53" s="14">
        <v>45323</v>
      </c>
      <c r="I53" s="15"/>
      <c r="J53" s="14">
        <v>45565</v>
      </c>
      <c r="K53" s="17">
        <v>27788316</v>
      </c>
      <c r="L53" s="18">
        <v>9262774</v>
      </c>
      <c r="M53" s="9"/>
      <c r="N53" s="9"/>
      <c r="O53" s="10">
        <f t="shared" si="0"/>
        <v>0.74999995951536114</v>
      </c>
      <c r="P53" s="9">
        <v>0</v>
      </c>
      <c r="Q53" s="9">
        <v>0</v>
      </c>
      <c r="R53" s="17">
        <v>0</v>
      </c>
      <c r="S53" s="9" t="s">
        <v>1176</v>
      </c>
      <c r="T53" s="9" t="s">
        <v>1884</v>
      </c>
      <c r="U53" s="7" t="s">
        <v>1309</v>
      </c>
    </row>
    <row r="54" spans="1:21" x14ac:dyDescent="0.25">
      <c r="A54" s="9" t="s">
        <v>814</v>
      </c>
      <c r="B54" s="4" t="s">
        <v>10</v>
      </c>
      <c r="C54" s="4" t="s">
        <v>11</v>
      </c>
      <c r="D54" s="8" t="s">
        <v>944</v>
      </c>
      <c r="E54" s="4" t="s">
        <v>1073</v>
      </c>
      <c r="F54" s="6">
        <v>33963468</v>
      </c>
      <c r="G54" s="8">
        <v>330</v>
      </c>
      <c r="H54" s="14">
        <v>45323</v>
      </c>
      <c r="I54" s="15"/>
      <c r="J54" s="14">
        <v>45657</v>
      </c>
      <c r="K54" s="17">
        <v>18525528</v>
      </c>
      <c r="L54" s="18">
        <v>15437940</v>
      </c>
      <c r="M54" s="9"/>
      <c r="N54" s="9"/>
      <c r="O54" s="10">
        <f t="shared" si="0"/>
        <v>0.54545454545454541</v>
      </c>
      <c r="P54" s="9">
        <v>0</v>
      </c>
      <c r="Q54" s="9">
        <v>0</v>
      </c>
      <c r="R54" s="17">
        <v>0</v>
      </c>
      <c r="S54" s="9" t="s">
        <v>1177</v>
      </c>
      <c r="T54" s="9" t="s">
        <v>1884</v>
      </c>
      <c r="U54" s="7" t="s">
        <v>1310</v>
      </c>
    </row>
    <row r="55" spans="1:21" x14ac:dyDescent="0.25">
      <c r="A55" s="9" t="s">
        <v>815</v>
      </c>
      <c r="B55" s="4" t="s">
        <v>10</v>
      </c>
      <c r="C55" s="4" t="s">
        <v>11</v>
      </c>
      <c r="D55" s="8" t="s">
        <v>945</v>
      </c>
      <c r="E55" s="4" t="s">
        <v>1074</v>
      </c>
      <c r="F55" s="6">
        <v>61237207</v>
      </c>
      <c r="G55" s="8">
        <v>340</v>
      </c>
      <c r="H55" s="14">
        <v>45320</v>
      </c>
      <c r="I55" s="15"/>
      <c r="J55" s="14">
        <v>45657</v>
      </c>
      <c r="K55" s="17">
        <v>27556743.300000001</v>
      </c>
      <c r="L55" s="18">
        <v>33680463.700000003</v>
      </c>
      <c r="M55" s="9"/>
      <c r="N55" s="9"/>
      <c r="O55" s="10">
        <f t="shared" si="0"/>
        <v>0.45000000244949123</v>
      </c>
      <c r="P55" s="9">
        <v>0</v>
      </c>
      <c r="Q55" s="9">
        <v>0</v>
      </c>
      <c r="R55" s="17">
        <v>0</v>
      </c>
      <c r="S55" s="9" t="s">
        <v>1178</v>
      </c>
      <c r="T55" s="9" t="s">
        <v>1884</v>
      </c>
      <c r="U55" s="7" t="s">
        <v>1311</v>
      </c>
    </row>
    <row r="56" spans="1:21" x14ac:dyDescent="0.25">
      <c r="A56" s="9" t="s">
        <v>816</v>
      </c>
      <c r="B56" s="4" t="s">
        <v>10</v>
      </c>
      <c r="C56" s="4" t="s">
        <v>11</v>
      </c>
      <c r="D56" s="8" t="s">
        <v>1715</v>
      </c>
      <c r="E56" s="4" t="s">
        <v>1069</v>
      </c>
      <c r="F56" s="6">
        <v>28560000</v>
      </c>
      <c r="G56" s="8">
        <v>240</v>
      </c>
      <c r="H56" s="14">
        <v>45323</v>
      </c>
      <c r="I56" s="15"/>
      <c r="J56" s="14">
        <v>45565</v>
      </c>
      <c r="K56" s="17">
        <v>12376000</v>
      </c>
      <c r="L56" s="18">
        <v>16184000</v>
      </c>
      <c r="M56" s="9"/>
      <c r="N56" s="9"/>
      <c r="O56" s="10">
        <f t="shared" si="0"/>
        <v>0.43333333333333335</v>
      </c>
      <c r="P56" s="9">
        <v>2</v>
      </c>
      <c r="Q56" s="9">
        <v>0</v>
      </c>
      <c r="R56" s="17">
        <v>0</v>
      </c>
      <c r="S56" s="9" t="s">
        <v>1179</v>
      </c>
      <c r="T56" s="9" t="s">
        <v>1643</v>
      </c>
      <c r="U56" s="7" t="s">
        <v>1312</v>
      </c>
    </row>
    <row r="57" spans="1:21" x14ac:dyDescent="0.25">
      <c r="A57" s="9" t="s">
        <v>817</v>
      </c>
      <c r="B57" s="4" t="s">
        <v>10</v>
      </c>
      <c r="C57" s="4" t="s">
        <v>12</v>
      </c>
      <c r="D57" s="8" t="s">
        <v>946</v>
      </c>
      <c r="E57" s="4" t="s">
        <v>1056</v>
      </c>
      <c r="F57" s="6">
        <v>30528555</v>
      </c>
      <c r="G57" s="8">
        <v>339</v>
      </c>
      <c r="H57" s="14">
        <v>45323</v>
      </c>
      <c r="I57" s="15"/>
      <c r="J57" s="14">
        <v>45657</v>
      </c>
      <c r="K57" s="17">
        <v>16209852</v>
      </c>
      <c r="L57" s="18">
        <v>14318703</v>
      </c>
      <c r="M57" s="9"/>
      <c r="N57" s="9"/>
      <c r="O57" s="10">
        <f t="shared" si="0"/>
        <v>0.53097344437036076</v>
      </c>
      <c r="P57" s="9">
        <v>0</v>
      </c>
      <c r="Q57" s="9">
        <v>0</v>
      </c>
      <c r="R57" s="17">
        <v>0</v>
      </c>
      <c r="S57" s="9" t="s">
        <v>1180</v>
      </c>
      <c r="T57" s="9" t="s">
        <v>1884</v>
      </c>
      <c r="U57" s="7" t="s">
        <v>1313</v>
      </c>
    </row>
    <row r="58" spans="1:21" x14ac:dyDescent="0.25">
      <c r="A58" s="9" t="s">
        <v>818</v>
      </c>
      <c r="B58" s="4" t="s">
        <v>10</v>
      </c>
      <c r="C58" s="4" t="s">
        <v>11</v>
      </c>
      <c r="D58" s="8" t="s">
        <v>947</v>
      </c>
      <c r="E58" s="4" t="s">
        <v>1075</v>
      </c>
      <c r="F58" s="6">
        <v>61237210</v>
      </c>
      <c r="G58" s="8">
        <v>340</v>
      </c>
      <c r="H58" s="14">
        <v>45323</v>
      </c>
      <c r="I58" s="15"/>
      <c r="J58" s="14">
        <v>45657</v>
      </c>
      <c r="K58" s="17">
        <v>32419698</v>
      </c>
      <c r="L58" s="18">
        <v>28817512</v>
      </c>
      <c r="M58" s="9"/>
      <c r="N58" s="9"/>
      <c r="O58" s="10">
        <f t="shared" si="0"/>
        <v>0.52941174165184857</v>
      </c>
      <c r="P58" s="9">
        <v>0</v>
      </c>
      <c r="Q58" s="9">
        <v>0</v>
      </c>
      <c r="R58" s="17">
        <v>0</v>
      </c>
      <c r="S58" s="9" t="s">
        <v>1181</v>
      </c>
      <c r="T58" s="9" t="s">
        <v>1639</v>
      </c>
      <c r="U58" s="7" t="s">
        <v>1314</v>
      </c>
    </row>
    <row r="59" spans="1:21" x14ac:dyDescent="0.25">
      <c r="A59" s="9" t="s">
        <v>819</v>
      </c>
      <c r="B59" s="4" t="s">
        <v>10</v>
      </c>
      <c r="C59" s="4" t="s">
        <v>11</v>
      </c>
      <c r="D59" s="8" t="s">
        <v>948</v>
      </c>
      <c r="E59" s="4" t="s">
        <v>1076</v>
      </c>
      <c r="F59" s="6">
        <v>61237207</v>
      </c>
      <c r="G59" s="8">
        <v>340</v>
      </c>
      <c r="H59" s="14">
        <v>45323</v>
      </c>
      <c r="I59" s="15"/>
      <c r="J59" s="14">
        <v>45657</v>
      </c>
      <c r="K59" s="17">
        <v>32419698</v>
      </c>
      <c r="L59" s="18">
        <v>23414226</v>
      </c>
      <c r="M59" s="9"/>
      <c r="N59" s="9"/>
      <c r="O59" s="10">
        <f t="shared" si="0"/>
        <v>0.52941176758763675</v>
      </c>
      <c r="P59" s="9">
        <v>0</v>
      </c>
      <c r="Q59" s="9">
        <v>0</v>
      </c>
      <c r="R59" s="17">
        <v>0</v>
      </c>
      <c r="S59" s="9" t="s">
        <v>1182</v>
      </c>
      <c r="T59" s="9" t="s">
        <v>1884</v>
      </c>
      <c r="U59" s="7" t="s">
        <v>1315</v>
      </c>
    </row>
    <row r="60" spans="1:21" x14ac:dyDescent="0.25">
      <c r="A60" s="9" t="s">
        <v>820</v>
      </c>
      <c r="B60" s="4" t="s">
        <v>10</v>
      </c>
      <c r="C60" s="4" t="s">
        <v>11</v>
      </c>
      <c r="D60" s="8" t="s">
        <v>949</v>
      </c>
      <c r="E60" s="4" t="s">
        <v>1077</v>
      </c>
      <c r="F60" s="6">
        <v>51450000</v>
      </c>
      <c r="G60" s="8">
        <v>180</v>
      </c>
      <c r="H60" s="14">
        <v>45323</v>
      </c>
      <c r="I60" s="15"/>
      <c r="J60" s="14">
        <v>45504</v>
      </c>
      <c r="K60" s="17">
        <v>51450000</v>
      </c>
      <c r="L60" s="18">
        <v>0</v>
      </c>
      <c r="M60" s="9"/>
      <c r="N60" s="9"/>
      <c r="O60" s="10">
        <f t="shared" si="0"/>
        <v>1</v>
      </c>
      <c r="P60" s="9">
        <v>0</v>
      </c>
      <c r="Q60" s="9">
        <v>0</v>
      </c>
      <c r="R60" s="17">
        <v>0</v>
      </c>
      <c r="S60" s="9" t="s">
        <v>1183</v>
      </c>
      <c r="T60" s="9" t="s">
        <v>1870</v>
      </c>
      <c r="U60" s="7" t="s">
        <v>1316</v>
      </c>
    </row>
    <row r="61" spans="1:21" x14ac:dyDescent="0.25">
      <c r="A61" s="9" t="s">
        <v>821</v>
      </c>
      <c r="B61" s="4" t="s">
        <v>10</v>
      </c>
      <c r="C61" s="4" t="s">
        <v>11</v>
      </c>
      <c r="D61" s="8" t="s">
        <v>950</v>
      </c>
      <c r="E61" s="4" t="s">
        <v>1078</v>
      </c>
      <c r="F61" s="6">
        <v>71200000</v>
      </c>
      <c r="G61" s="8">
        <v>240</v>
      </c>
      <c r="H61" s="14">
        <v>45323</v>
      </c>
      <c r="I61" s="15"/>
      <c r="J61" s="14">
        <v>45565</v>
      </c>
      <c r="K61" s="17">
        <v>53400000</v>
      </c>
      <c r="L61" s="18">
        <v>17800000</v>
      </c>
      <c r="M61" s="9"/>
      <c r="N61" s="9"/>
      <c r="O61" s="10">
        <f t="shared" si="0"/>
        <v>0.75</v>
      </c>
      <c r="P61" s="9">
        <v>0</v>
      </c>
      <c r="Q61" s="9">
        <v>0</v>
      </c>
      <c r="R61" s="17">
        <v>0</v>
      </c>
      <c r="S61" s="9" t="s">
        <v>1184</v>
      </c>
      <c r="T61" s="9" t="s">
        <v>1644</v>
      </c>
      <c r="U61" s="7" t="s">
        <v>1317</v>
      </c>
    </row>
    <row r="62" spans="1:21" x14ac:dyDescent="0.25">
      <c r="A62" s="9" t="s">
        <v>822</v>
      </c>
      <c r="B62" s="4" t="s">
        <v>10</v>
      </c>
      <c r="C62" s="4" t="s">
        <v>11</v>
      </c>
      <c r="D62" s="8" t="s">
        <v>951</v>
      </c>
      <c r="E62" s="4" t="s">
        <v>1079</v>
      </c>
      <c r="F62" s="6">
        <v>71200000</v>
      </c>
      <c r="G62" s="8">
        <v>240</v>
      </c>
      <c r="H62" s="14">
        <v>45323</v>
      </c>
      <c r="I62" s="15"/>
      <c r="J62" s="14">
        <v>45565</v>
      </c>
      <c r="K62" s="17">
        <v>53400000</v>
      </c>
      <c r="L62" s="18">
        <v>17800000</v>
      </c>
      <c r="M62" s="9"/>
      <c r="N62" s="9"/>
      <c r="O62" s="10">
        <f t="shared" si="0"/>
        <v>0.75</v>
      </c>
      <c r="P62" s="9">
        <v>0</v>
      </c>
      <c r="Q62" s="9">
        <v>0</v>
      </c>
      <c r="R62" s="17">
        <v>0</v>
      </c>
      <c r="S62" s="9" t="s">
        <v>1185</v>
      </c>
      <c r="T62" s="9" t="s">
        <v>1644</v>
      </c>
      <c r="U62" s="7" t="s">
        <v>1318</v>
      </c>
    </row>
    <row r="63" spans="1:21" x14ac:dyDescent="0.25">
      <c r="A63" s="9" t="s">
        <v>823</v>
      </c>
      <c r="B63" s="4" t="s">
        <v>10</v>
      </c>
      <c r="C63" s="4" t="s">
        <v>11</v>
      </c>
      <c r="D63" s="8" t="s">
        <v>952</v>
      </c>
      <c r="E63" s="4" t="s">
        <v>1033</v>
      </c>
      <c r="F63" s="6">
        <v>52374000</v>
      </c>
      <c r="G63" s="8">
        <v>180</v>
      </c>
      <c r="H63" s="14">
        <v>45323</v>
      </c>
      <c r="I63" s="15"/>
      <c r="J63" s="14">
        <v>45504</v>
      </c>
      <c r="K63" s="17">
        <v>52374000</v>
      </c>
      <c r="L63" s="18">
        <v>0</v>
      </c>
      <c r="M63" s="9"/>
      <c r="N63" s="9"/>
      <c r="O63" s="10">
        <f t="shared" si="0"/>
        <v>1</v>
      </c>
      <c r="P63" s="9">
        <v>0</v>
      </c>
      <c r="Q63" s="9">
        <v>0</v>
      </c>
      <c r="R63" s="17">
        <v>0</v>
      </c>
      <c r="S63" s="9" t="s">
        <v>1186</v>
      </c>
      <c r="T63" s="9" t="s">
        <v>1645</v>
      </c>
      <c r="U63" s="7" t="s">
        <v>1319</v>
      </c>
    </row>
    <row r="64" spans="1:21" x14ac:dyDescent="0.25">
      <c r="A64" s="9" t="s">
        <v>824</v>
      </c>
      <c r="B64" s="4" t="s">
        <v>10</v>
      </c>
      <c r="C64" s="4" t="s">
        <v>12</v>
      </c>
      <c r="D64" s="8" t="s">
        <v>953</v>
      </c>
      <c r="E64" s="4" t="s">
        <v>1080</v>
      </c>
      <c r="F64" s="6">
        <v>27672535</v>
      </c>
      <c r="G64" s="8">
        <v>239</v>
      </c>
      <c r="H64" s="14">
        <v>45327</v>
      </c>
      <c r="I64" s="15"/>
      <c r="J64" s="14">
        <v>45568</v>
      </c>
      <c r="K64" s="17">
        <v>20262316.666666668</v>
      </c>
      <c r="L64" s="18">
        <v>7410218.3333333321</v>
      </c>
      <c r="M64" s="12"/>
      <c r="N64" s="9"/>
      <c r="O64" s="10">
        <f t="shared" si="0"/>
        <v>0.732217582041785</v>
      </c>
      <c r="P64" s="9">
        <v>0</v>
      </c>
      <c r="Q64" s="9">
        <v>0</v>
      </c>
      <c r="R64" s="17">
        <v>0</v>
      </c>
      <c r="S64" s="9" t="s">
        <v>1187</v>
      </c>
      <c r="T64" s="9" t="s">
        <v>1884</v>
      </c>
      <c r="U64" s="7" t="s">
        <v>1320</v>
      </c>
    </row>
    <row r="65" spans="1:21" x14ac:dyDescent="0.25">
      <c r="A65" s="9" t="s">
        <v>825</v>
      </c>
      <c r="B65" s="4" t="s">
        <v>10</v>
      </c>
      <c r="C65" s="4" t="s">
        <v>11</v>
      </c>
      <c r="D65" s="8" t="s">
        <v>954</v>
      </c>
      <c r="E65" s="4" t="s">
        <v>1081</v>
      </c>
      <c r="F65" s="6">
        <v>52374000</v>
      </c>
      <c r="G65" s="8">
        <v>180</v>
      </c>
      <c r="H65" s="14">
        <v>45323</v>
      </c>
      <c r="I65" s="15"/>
      <c r="J65" s="14">
        <v>45504</v>
      </c>
      <c r="K65" s="17">
        <v>52374000</v>
      </c>
      <c r="L65" s="18">
        <v>0</v>
      </c>
      <c r="M65" s="9"/>
      <c r="N65" s="9"/>
      <c r="O65" s="10">
        <f t="shared" si="0"/>
        <v>1</v>
      </c>
      <c r="P65" s="9">
        <v>0</v>
      </c>
      <c r="Q65" s="9">
        <v>0</v>
      </c>
      <c r="R65" s="17">
        <v>0</v>
      </c>
      <c r="S65" s="9" t="s">
        <v>1188</v>
      </c>
      <c r="T65" s="9" t="s">
        <v>1646</v>
      </c>
      <c r="U65" s="7" t="s">
        <v>1321</v>
      </c>
    </row>
    <row r="66" spans="1:21" x14ac:dyDescent="0.25">
      <c r="A66" s="9" t="s">
        <v>826</v>
      </c>
      <c r="B66" s="4" t="s">
        <v>10</v>
      </c>
      <c r="C66" s="4" t="s">
        <v>11</v>
      </c>
      <c r="D66" s="8" t="s">
        <v>955</v>
      </c>
      <c r="E66" s="4" t="s">
        <v>1082</v>
      </c>
      <c r="F66" s="6">
        <v>47136000</v>
      </c>
      <c r="G66" s="8">
        <v>270</v>
      </c>
      <c r="H66" s="14">
        <v>45327</v>
      </c>
      <c r="I66" s="15"/>
      <c r="J66" s="14">
        <v>45600</v>
      </c>
      <c r="K66" s="17">
        <v>53682667</v>
      </c>
      <c r="L66" s="18">
        <v>17021333</v>
      </c>
      <c r="M66" s="9"/>
      <c r="N66" s="9"/>
      <c r="O66" s="10">
        <v>0.76</v>
      </c>
      <c r="P66" s="9">
        <v>0</v>
      </c>
      <c r="Q66" s="9">
        <v>1</v>
      </c>
      <c r="R66" s="17">
        <v>23568000</v>
      </c>
      <c r="S66" s="9" t="s">
        <v>1189</v>
      </c>
      <c r="T66" s="9" t="s">
        <v>1645</v>
      </c>
      <c r="U66" s="7" t="s">
        <v>1322</v>
      </c>
    </row>
    <row r="67" spans="1:21" x14ac:dyDescent="0.25">
      <c r="A67" s="9" t="s">
        <v>827</v>
      </c>
      <c r="B67" s="4" t="s">
        <v>10</v>
      </c>
      <c r="C67" s="4" t="s">
        <v>11</v>
      </c>
      <c r="D67" s="8" t="s">
        <v>956</v>
      </c>
      <c r="E67" s="4" t="s">
        <v>1083</v>
      </c>
      <c r="F67" s="6">
        <v>78502004</v>
      </c>
      <c r="G67" s="8">
        <v>339</v>
      </c>
      <c r="H67" s="14">
        <v>45323</v>
      </c>
      <c r="I67" s="15"/>
      <c r="J67" s="14">
        <v>45657</v>
      </c>
      <c r="K67" s="17">
        <v>41682480</v>
      </c>
      <c r="L67" s="18">
        <v>36819524</v>
      </c>
      <c r="M67" s="9"/>
      <c r="N67" s="9"/>
      <c r="O67" s="10">
        <f t="shared" si="0"/>
        <v>0.53097345132743368</v>
      </c>
      <c r="P67" s="9">
        <v>0</v>
      </c>
      <c r="Q67" s="9">
        <v>0</v>
      </c>
      <c r="R67" s="17">
        <v>0</v>
      </c>
      <c r="S67" s="9" t="s">
        <v>1190</v>
      </c>
      <c r="T67" s="9" t="s">
        <v>1639</v>
      </c>
      <c r="U67" s="7" t="s">
        <v>1323</v>
      </c>
    </row>
    <row r="68" spans="1:21" x14ac:dyDescent="0.25">
      <c r="A68" s="9" t="s">
        <v>828</v>
      </c>
      <c r="B68" s="4" t="s">
        <v>10</v>
      </c>
      <c r="C68" s="4" t="s">
        <v>11</v>
      </c>
      <c r="D68" s="8" t="s">
        <v>957</v>
      </c>
      <c r="E68" s="4" t="s">
        <v>1084</v>
      </c>
      <c r="F68" s="6">
        <v>61237207</v>
      </c>
      <c r="G68" s="8">
        <v>340</v>
      </c>
      <c r="H68" s="14">
        <v>45324</v>
      </c>
      <c r="I68" s="15"/>
      <c r="J68" s="14">
        <v>45657</v>
      </c>
      <c r="K68" s="17">
        <v>32059479</v>
      </c>
      <c r="L68" s="18">
        <v>23774445</v>
      </c>
      <c r="M68" s="9"/>
      <c r="N68" s="9"/>
      <c r="O68" s="10">
        <f t="shared" ref="O68:O131" si="1">K68/F68</f>
        <v>0.52352941243711526</v>
      </c>
      <c r="P68" s="9">
        <v>0</v>
      </c>
      <c r="Q68" s="9">
        <v>0</v>
      </c>
      <c r="R68" s="17">
        <v>0</v>
      </c>
      <c r="S68" s="9" t="s">
        <v>1191</v>
      </c>
      <c r="T68" s="9" t="s">
        <v>1884</v>
      </c>
      <c r="U68" s="7" t="s">
        <v>1324</v>
      </c>
    </row>
    <row r="69" spans="1:21" x14ac:dyDescent="0.25">
      <c r="A69" s="9" t="s">
        <v>829</v>
      </c>
      <c r="B69" s="4" t="s">
        <v>10</v>
      </c>
      <c r="C69" s="4" t="s">
        <v>12</v>
      </c>
      <c r="D69" s="8" t="s">
        <v>958</v>
      </c>
      <c r="E69" s="4" t="s">
        <v>1085</v>
      </c>
      <c r="F69" s="6">
        <v>37051088</v>
      </c>
      <c r="G69" s="8">
        <v>240</v>
      </c>
      <c r="H69" s="14">
        <v>45323</v>
      </c>
      <c r="I69" s="15"/>
      <c r="J69" s="14">
        <v>45565</v>
      </c>
      <c r="K69" s="17">
        <v>27788316</v>
      </c>
      <c r="L69" s="18">
        <v>9262772</v>
      </c>
      <c r="M69" s="9"/>
      <c r="N69" s="9"/>
      <c r="O69" s="10">
        <f t="shared" si="1"/>
        <v>0.75</v>
      </c>
      <c r="P69" s="9">
        <v>0</v>
      </c>
      <c r="Q69" s="9">
        <v>0</v>
      </c>
      <c r="R69" s="17">
        <v>0</v>
      </c>
      <c r="S69" s="9" t="s">
        <v>1192</v>
      </c>
      <c r="T69" s="9" t="s">
        <v>1884</v>
      </c>
      <c r="U69" s="7" t="s">
        <v>1325</v>
      </c>
    </row>
    <row r="70" spans="1:21" x14ac:dyDescent="0.25">
      <c r="A70" s="9" t="s">
        <v>830</v>
      </c>
      <c r="B70" s="4" t="s">
        <v>10</v>
      </c>
      <c r="C70" s="4" t="s">
        <v>11</v>
      </c>
      <c r="D70" s="8" t="s">
        <v>959</v>
      </c>
      <c r="E70" s="4" t="s">
        <v>1086</v>
      </c>
      <c r="F70" s="6">
        <v>58321144</v>
      </c>
      <c r="G70" s="8">
        <v>330</v>
      </c>
      <c r="H70" s="14">
        <v>45323</v>
      </c>
      <c r="I70" s="15"/>
      <c r="J70" s="14">
        <v>45657</v>
      </c>
      <c r="K70" s="17">
        <v>30875904</v>
      </c>
      <c r="L70" s="18">
        <v>27445240</v>
      </c>
      <c r="M70" s="9"/>
      <c r="N70" s="9"/>
      <c r="O70" s="10">
        <f t="shared" si="1"/>
        <v>0.52941183732609909</v>
      </c>
      <c r="P70" s="9">
        <v>0</v>
      </c>
      <c r="Q70" s="9">
        <v>0</v>
      </c>
      <c r="R70" s="17">
        <v>0</v>
      </c>
      <c r="S70" s="9" t="s">
        <v>1193</v>
      </c>
      <c r="T70" s="9" t="s">
        <v>1884</v>
      </c>
      <c r="U70" s="7" t="s">
        <v>1326</v>
      </c>
    </row>
    <row r="71" spans="1:21" x14ac:dyDescent="0.25">
      <c r="A71" s="9" t="s">
        <v>831</v>
      </c>
      <c r="B71" s="4" t="s">
        <v>10</v>
      </c>
      <c r="C71" s="4" t="s">
        <v>11</v>
      </c>
      <c r="D71" s="8" t="s">
        <v>960</v>
      </c>
      <c r="E71" s="4" t="s">
        <v>1087</v>
      </c>
      <c r="F71" s="6">
        <v>37051090</v>
      </c>
      <c r="G71" s="8">
        <v>240</v>
      </c>
      <c r="H71" s="14">
        <v>45323</v>
      </c>
      <c r="I71" s="15"/>
      <c r="J71" s="14">
        <v>45565</v>
      </c>
      <c r="K71" s="17">
        <v>27788316</v>
      </c>
      <c r="L71" s="18">
        <v>4631388</v>
      </c>
      <c r="M71" s="9"/>
      <c r="N71" s="9"/>
      <c r="O71" s="10">
        <f t="shared" si="1"/>
        <v>0.74999995951536114</v>
      </c>
      <c r="P71" s="9">
        <v>0</v>
      </c>
      <c r="Q71" s="9">
        <v>0</v>
      </c>
      <c r="R71" s="17">
        <v>0</v>
      </c>
      <c r="S71" s="9" t="s">
        <v>1194</v>
      </c>
      <c r="T71" s="9" t="s">
        <v>1667</v>
      </c>
      <c r="U71" s="7" t="s">
        <v>1327</v>
      </c>
    </row>
    <row r="72" spans="1:21" x14ac:dyDescent="0.25">
      <c r="A72" s="9" t="s">
        <v>832</v>
      </c>
      <c r="B72" s="4" t="s">
        <v>10</v>
      </c>
      <c r="C72" s="4" t="s">
        <v>11</v>
      </c>
      <c r="D72" s="8" t="s">
        <v>961</v>
      </c>
      <c r="E72" s="4" t="s">
        <v>1088</v>
      </c>
      <c r="F72" s="6">
        <v>43226264</v>
      </c>
      <c r="G72" s="8">
        <v>240</v>
      </c>
      <c r="H72" s="14">
        <v>45327</v>
      </c>
      <c r="I72" s="15"/>
      <c r="J72" s="14">
        <v>45569</v>
      </c>
      <c r="K72" s="17">
        <v>31519150.833333332</v>
      </c>
      <c r="L72" s="18">
        <v>11707113.166666668</v>
      </c>
      <c r="M72" s="9"/>
      <c r="N72" s="9"/>
      <c r="O72" s="10">
        <f t="shared" si="1"/>
        <v>0.72916666666666663</v>
      </c>
      <c r="P72" s="9">
        <v>0</v>
      </c>
      <c r="Q72" s="9">
        <v>0</v>
      </c>
      <c r="R72" s="17">
        <v>0</v>
      </c>
      <c r="S72" s="9" t="s">
        <v>1195</v>
      </c>
      <c r="T72" s="9" t="s">
        <v>1884</v>
      </c>
      <c r="U72" s="7" t="s">
        <v>1328</v>
      </c>
    </row>
    <row r="73" spans="1:21" x14ac:dyDescent="0.25">
      <c r="A73" s="9" t="s">
        <v>833</v>
      </c>
      <c r="B73" s="4" t="s">
        <v>10</v>
      </c>
      <c r="C73" s="4" t="s">
        <v>12</v>
      </c>
      <c r="D73" s="8" t="s">
        <v>962</v>
      </c>
      <c r="E73" s="4" t="s">
        <v>1085</v>
      </c>
      <c r="F73" s="6">
        <v>37051088</v>
      </c>
      <c r="G73" s="8">
        <v>240</v>
      </c>
      <c r="H73" s="14">
        <v>45323</v>
      </c>
      <c r="I73" s="15"/>
      <c r="J73" s="14">
        <v>45565</v>
      </c>
      <c r="K73" s="17">
        <v>27788316</v>
      </c>
      <c r="L73" s="18">
        <v>9262772</v>
      </c>
      <c r="M73" s="9"/>
      <c r="N73" s="9"/>
      <c r="O73" s="10">
        <f t="shared" si="1"/>
        <v>0.75</v>
      </c>
      <c r="P73" s="9">
        <v>0</v>
      </c>
      <c r="Q73" s="9">
        <v>0</v>
      </c>
      <c r="R73" s="17">
        <v>0</v>
      </c>
      <c r="S73" s="9" t="s">
        <v>1196</v>
      </c>
      <c r="T73" s="9" t="s">
        <v>1884</v>
      </c>
      <c r="U73" s="7" t="s">
        <v>1329</v>
      </c>
    </row>
    <row r="74" spans="1:21" x14ac:dyDescent="0.25">
      <c r="A74" s="9" t="s">
        <v>834</v>
      </c>
      <c r="B74" s="4" t="s">
        <v>10</v>
      </c>
      <c r="C74" s="4" t="s">
        <v>11</v>
      </c>
      <c r="D74" s="8" t="s">
        <v>963</v>
      </c>
      <c r="E74" s="4" t="s">
        <v>1089</v>
      </c>
      <c r="F74" s="6">
        <v>43226264</v>
      </c>
      <c r="G74" s="8">
        <v>240</v>
      </c>
      <c r="H74" s="14">
        <v>45323</v>
      </c>
      <c r="I74" s="15"/>
      <c r="J74" s="14">
        <v>45565</v>
      </c>
      <c r="K74" s="17">
        <v>32419698</v>
      </c>
      <c r="L74" s="18">
        <v>10806566</v>
      </c>
      <c r="M74" s="9"/>
      <c r="N74" s="9"/>
      <c r="O74" s="10">
        <f t="shared" si="1"/>
        <v>0.75</v>
      </c>
      <c r="P74" s="9">
        <v>0</v>
      </c>
      <c r="Q74" s="9">
        <v>0</v>
      </c>
      <c r="R74" s="17">
        <v>0</v>
      </c>
      <c r="S74" s="9" t="s">
        <v>1197</v>
      </c>
      <c r="T74" s="9" t="s">
        <v>1884</v>
      </c>
      <c r="U74" s="7" t="s">
        <v>1330</v>
      </c>
    </row>
    <row r="75" spans="1:21" x14ac:dyDescent="0.25">
      <c r="A75" s="9" t="s">
        <v>835</v>
      </c>
      <c r="B75" s="4" t="s">
        <v>10</v>
      </c>
      <c r="C75" s="4" t="s">
        <v>11</v>
      </c>
      <c r="D75" s="8" t="s">
        <v>964</v>
      </c>
      <c r="E75" s="4" t="s">
        <v>1090</v>
      </c>
      <c r="F75" s="6">
        <v>73137207</v>
      </c>
      <c r="G75" s="8">
        <v>340</v>
      </c>
      <c r="H75" s="14">
        <v>45324</v>
      </c>
      <c r="I75" s="15"/>
      <c r="J75" s="14">
        <v>45657</v>
      </c>
      <c r="K75" s="17">
        <v>37213932</v>
      </c>
      <c r="L75" s="18">
        <v>29469992</v>
      </c>
      <c r="M75" s="9"/>
      <c r="N75" s="9"/>
      <c r="O75" s="10">
        <f t="shared" si="1"/>
        <v>0.5088235321865654</v>
      </c>
      <c r="P75" s="9">
        <v>1</v>
      </c>
      <c r="Q75" s="9">
        <v>0</v>
      </c>
      <c r="R75" s="17">
        <v>0</v>
      </c>
      <c r="S75" s="9" t="s">
        <v>1198</v>
      </c>
      <c r="T75" s="9" t="s">
        <v>1884</v>
      </c>
      <c r="U75" s="7" t="s">
        <v>1331</v>
      </c>
    </row>
    <row r="76" spans="1:21" x14ac:dyDescent="0.25">
      <c r="A76" s="9" t="s">
        <v>836</v>
      </c>
      <c r="B76" s="4" t="s">
        <v>10</v>
      </c>
      <c r="C76" s="4" t="s">
        <v>11</v>
      </c>
      <c r="D76" s="8" t="s">
        <v>965</v>
      </c>
      <c r="E76" s="4" t="s">
        <v>1091</v>
      </c>
      <c r="F76" s="6">
        <v>22871044</v>
      </c>
      <c r="G76" s="8">
        <v>120</v>
      </c>
      <c r="H76" s="14">
        <v>45323</v>
      </c>
      <c r="I76" s="15"/>
      <c r="J76" s="14">
        <v>45443</v>
      </c>
      <c r="K76" s="17">
        <v>22871044</v>
      </c>
      <c r="L76" s="18">
        <v>0</v>
      </c>
      <c r="M76" s="9"/>
      <c r="N76" s="9"/>
      <c r="O76" s="10">
        <f t="shared" si="1"/>
        <v>1</v>
      </c>
      <c r="P76" s="9">
        <v>1</v>
      </c>
      <c r="Q76" s="9">
        <v>0</v>
      </c>
      <c r="R76" s="17">
        <v>0</v>
      </c>
      <c r="S76" s="9" t="s">
        <v>1199</v>
      </c>
      <c r="T76" s="9" t="s">
        <v>1642</v>
      </c>
      <c r="U76" s="7" t="s">
        <v>1332</v>
      </c>
    </row>
    <row r="77" spans="1:21" x14ac:dyDescent="0.25">
      <c r="A77" s="9" t="s">
        <v>837</v>
      </c>
      <c r="B77" s="4" t="s">
        <v>10</v>
      </c>
      <c r="C77" s="4" t="s">
        <v>11</v>
      </c>
      <c r="D77" s="8" t="s">
        <v>966</v>
      </c>
      <c r="E77" s="4" t="s">
        <v>1092</v>
      </c>
      <c r="F77" s="6">
        <v>52374000</v>
      </c>
      <c r="G77" s="8">
        <v>180</v>
      </c>
      <c r="H77" s="14">
        <v>45329</v>
      </c>
      <c r="I77" s="15"/>
      <c r="J77" s="14">
        <v>45511</v>
      </c>
      <c r="K77" s="17">
        <v>50337233</v>
      </c>
      <c r="L77" s="18">
        <v>2036767</v>
      </c>
      <c r="M77" s="9"/>
      <c r="N77" s="9"/>
      <c r="O77" s="10">
        <f t="shared" si="1"/>
        <v>0.96111110474662997</v>
      </c>
      <c r="P77" s="9">
        <v>0</v>
      </c>
      <c r="Q77" s="9">
        <v>0</v>
      </c>
      <c r="R77" s="17">
        <v>0</v>
      </c>
      <c r="S77" s="9" t="s">
        <v>1200</v>
      </c>
      <c r="T77" s="9" t="s">
        <v>1665</v>
      </c>
      <c r="U77" s="7" t="s">
        <v>1333</v>
      </c>
    </row>
    <row r="78" spans="1:21" x14ac:dyDescent="0.25">
      <c r="A78" s="9" t="s">
        <v>838</v>
      </c>
      <c r="B78" s="4" t="s">
        <v>10</v>
      </c>
      <c r="C78" s="4" t="s">
        <v>11</v>
      </c>
      <c r="D78" s="8" t="s">
        <v>967</v>
      </c>
      <c r="E78" s="4" t="s">
        <v>1093</v>
      </c>
      <c r="F78" s="6">
        <v>61237208</v>
      </c>
      <c r="G78" s="8">
        <v>340</v>
      </c>
      <c r="H78" s="14">
        <v>45324</v>
      </c>
      <c r="I78" s="15"/>
      <c r="J78" s="14">
        <v>45657</v>
      </c>
      <c r="K78" s="17">
        <v>32419698</v>
      </c>
      <c r="L78" s="18">
        <v>28817510</v>
      </c>
      <c r="M78" s="9"/>
      <c r="N78" s="9"/>
      <c r="O78" s="10">
        <f t="shared" si="1"/>
        <v>0.52941175894237369</v>
      </c>
      <c r="P78" s="9">
        <v>0</v>
      </c>
      <c r="Q78" s="9">
        <v>0</v>
      </c>
      <c r="R78" s="17">
        <v>0</v>
      </c>
      <c r="S78" s="9" t="s">
        <v>1201</v>
      </c>
      <c r="T78" s="9" t="s">
        <v>1884</v>
      </c>
      <c r="U78" s="7" t="s">
        <v>1334</v>
      </c>
    </row>
    <row r="79" spans="1:21" x14ac:dyDescent="0.25">
      <c r="A79" s="9" t="s">
        <v>839</v>
      </c>
      <c r="B79" s="4" t="s">
        <v>10</v>
      </c>
      <c r="C79" s="4" t="s">
        <v>12</v>
      </c>
      <c r="D79" s="8" t="s">
        <v>968</v>
      </c>
      <c r="E79" s="4" t="s">
        <v>1094</v>
      </c>
      <c r="F79" s="6">
        <v>43226264</v>
      </c>
      <c r="G79" s="8">
        <v>240</v>
      </c>
      <c r="H79" s="14">
        <v>45323</v>
      </c>
      <c r="I79" s="15"/>
      <c r="J79" s="14">
        <v>45565</v>
      </c>
      <c r="K79" s="17">
        <v>32419698</v>
      </c>
      <c r="L79" s="18">
        <v>10806566</v>
      </c>
      <c r="M79" s="9"/>
      <c r="N79" s="9"/>
      <c r="O79" s="10">
        <f t="shared" si="1"/>
        <v>0.75</v>
      </c>
      <c r="P79" s="9">
        <v>0</v>
      </c>
      <c r="Q79" s="9">
        <v>0</v>
      </c>
      <c r="R79" s="17">
        <v>0</v>
      </c>
      <c r="S79" s="9" t="s">
        <v>1202</v>
      </c>
      <c r="T79" s="9" t="s">
        <v>1884</v>
      </c>
      <c r="U79" s="7" t="s">
        <v>1335</v>
      </c>
    </row>
    <row r="80" spans="1:21" x14ac:dyDescent="0.25">
      <c r="A80" s="9" t="s">
        <v>840</v>
      </c>
      <c r="B80" s="4" t="s">
        <v>10</v>
      </c>
      <c r="C80" s="4" t="s">
        <v>12</v>
      </c>
      <c r="D80" s="8" t="s">
        <v>969</v>
      </c>
      <c r="E80" s="4" t="s">
        <v>1072</v>
      </c>
      <c r="F80" s="6">
        <v>37051088</v>
      </c>
      <c r="G80" s="8">
        <v>240</v>
      </c>
      <c r="H80" s="14">
        <v>45328</v>
      </c>
      <c r="I80" s="15"/>
      <c r="J80" s="14">
        <v>45570</v>
      </c>
      <c r="K80" s="17">
        <v>25781381.800000001</v>
      </c>
      <c r="L80" s="18">
        <v>11269706.199999999</v>
      </c>
      <c r="M80" s="9"/>
      <c r="N80" s="9"/>
      <c r="O80" s="10">
        <f t="shared" si="1"/>
        <v>0.69583332613606386</v>
      </c>
      <c r="P80" s="9">
        <v>1</v>
      </c>
      <c r="Q80" s="9">
        <v>0</v>
      </c>
      <c r="R80" s="17">
        <v>0</v>
      </c>
      <c r="S80" s="9" t="s">
        <v>1203</v>
      </c>
      <c r="T80" s="9" t="s">
        <v>1884</v>
      </c>
      <c r="U80" s="7" t="s">
        <v>1336</v>
      </c>
    </row>
    <row r="81" spans="1:21" x14ac:dyDescent="0.25">
      <c r="A81" s="9" t="s">
        <v>841</v>
      </c>
      <c r="B81" s="4" t="s">
        <v>10</v>
      </c>
      <c r="C81" s="4" t="s">
        <v>12</v>
      </c>
      <c r="D81" s="8" t="s">
        <v>970</v>
      </c>
      <c r="E81" s="4" t="s">
        <v>1095</v>
      </c>
      <c r="F81" s="6">
        <v>47962572</v>
      </c>
      <c r="G81" s="8">
        <v>240</v>
      </c>
      <c r="H81" s="14">
        <v>45324</v>
      </c>
      <c r="I81" s="15"/>
      <c r="J81" s="14">
        <v>45566</v>
      </c>
      <c r="K81" s="17">
        <v>35572243.866666667</v>
      </c>
      <c r="L81" s="18">
        <v>12390328.133333333</v>
      </c>
      <c r="M81" s="9"/>
      <c r="N81" s="9"/>
      <c r="O81" s="10">
        <f t="shared" si="1"/>
        <v>0.74166672852045268</v>
      </c>
      <c r="P81" s="9">
        <v>0</v>
      </c>
      <c r="Q81" s="9">
        <v>0</v>
      </c>
      <c r="R81" s="17">
        <v>0</v>
      </c>
      <c r="S81" s="9" t="s">
        <v>1204</v>
      </c>
      <c r="T81" s="9" t="s">
        <v>1884</v>
      </c>
      <c r="U81" s="7" t="s">
        <v>1337</v>
      </c>
    </row>
    <row r="82" spans="1:21" x14ac:dyDescent="0.25">
      <c r="A82" s="9" t="s">
        <v>842</v>
      </c>
      <c r="B82" s="4" t="s">
        <v>10</v>
      </c>
      <c r="C82" s="4" t="s">
        <v>11</v>
      </c>
      <c r="D82" s="8" t="s">
        <v>971</v>
      </c>
      <c r="E82" s="4" t="s">
        <v>1096</v>
      </c>
      <c r="F82" s="6">
        <v>49075721</v>
      </c>
      <c r="G82" s="8">
        <v>120</v>
      </c>
      <c r="H82" s="14">
        <v>45328</v>
      </c>
      <c r="I82" s="15"/>
      <c r="J82" s="14">
        <v>45448</v>
      </c>
      <c r="K82" s="17">
        <v>26407921</v>
      </c>
      <c r="L82" s="18">
        <v>22667800</v>
      </c>
      <c r="M82" s="9"/>
      <c r="N82" s="9"/>
      <c r="O82" s="10">
        <f t="shared" si="1"/>
        <v>0.53810561438312843</v>
      </c>
      <c r="P82" s="9">
        <v>0</v>
      </c>
      <c r="Q82" s="9">
        <v>0</v>
      </c>
      <c r="R82" s="17">
        <v>0</v>
      </c>
      <c r="S82" s="9" t="s">
        <v>1205</v>
      </c>
      <c r="T82" s="9" t="s">
        <v>1638</v>
      </c>
      <c r="U82" s="7" t="s">
        <v>1338</v>
      </c>
    </row>
    <row r="83" spans="1:21" x14ac:dyDescent="0.25">
      <c r="A83" s="9" t="s">
        <v>843</v>
      </c>
      <c r="B83" s="4" t="s">
        <v>10</v>
      </c>
      <c r="C83" s="4" t="s">
        <v>11</v>
      </c>
      <c r="D83" s="8" t="s">
        <v>972</v>
      </c>
      <c r="E83" s="4" t="s">
        <v>1097</v>
      </c>
      <c r="F83" s="6">
        <v>69930000</v>
      </c>
      <c r="G83" s="8">
        <v>333</v>
      </c>
      <c r="H83" s="14">
        <v>45323</v>
      </c>
      <c r="I83" s="15"/>
      <c r="J83" s="14">
        <v>45657</v>
      </c>
      <c r="K83" s="17">
        <v>31500000</v>
      </c>
      <c r="L83" s="18">
        <v>38430000</v>
      </c>
      <c r="M83" s="9"/>
      <c r="N83" s="9"/>
      <c r="O83" s="10">
        <f t="shared" si="1"/>
        <v>0.45045045045045046</v>
      </c>
      <c r="P83" s="9">
        <v>0</v>
      </c>
      <c r="Q83" s="9">
        <v>0</v>
      </c>
      <c r="R83" s="17">
        <v>0</v>
      </c>
      <c r="S83" s="9" t="s">
        <v>1206</v>
      </c>
      <c r="T83" s="9" t="s">
        <v>1653</v>
      </c>
      <c r="U83" s="7" t="s">
        <v>1339</v>
      </c>
    </row>
    <row r="84" spans="1:21" x14ac:dyDescent="0.25">
      <c r="A84" s="9" t="s">
        <v>844</v>
      </c>
      <c r="B84" s="4" t="s">
        <v>10</v>
      </c>
      <c r="C84" s="4" t="s">
        <v>12</v>
      </c>
      <c r="D84" s="8" t="s">
        <v>973</v>
      </c>
      <c r="E84" s="4" t="s">
        <v>1094</v>
      </c>
      <c r="F84" s="6">
        <v>43226264</v>
      </c>
      <c r="G84" s="8">
        <v>240</v>
      </c>
      <c r="H84" s="14">
        <v>45328</v>
      </c>
      <c r="I84" s="15"/>
      <c r="J84" s="14">
        <v>45570</v>
      </c>
      <c r="K84" s="17">
        <v>31339041.399999999</v>
      </c>
      <c r="L84" s="18">
        <v>11887222.600000001</v>
      </c>
      <c r="M84" s="9"/>
      <c r="N84" s="9"/>
      <c r="O84" s="10">
        <f t="shared" si="1"/>
        <v>0.72499999999999998</v>
      </c>
      <c r="P84" s="9">
        <v>0</v>
      </c>
      <c r="Q84" s="9">
        <v>0</v>
      </c>
      <c r="R84" s="17">
        <v>0</v>
      </c>
      <c r="S84" s="9" t="s">
        <v>1207</v>
      </c>
      <c r="T84" s="9" t="s">
        <v>1884</v>
      </c>
      <c r="U84" s="7" t="s">
        <v>1340</v>
      </c>
    </row>
    <row r="85" spans="1:21" x14ac:dyDescent="0.25">
      <c r="A85" s="9" t="s">
        <v>845</v>
      </c>
      <c r="B85" s="4" t="s">
        <v>10</v>
      </c>
      <c r="C85" s="4" t="s">
        <v>12</v>
      </c>
      <c r="D85" s="8" t="s">
        <v>974</v>
      </c>
      <c r="E85" s="4" t="s">
        <v>1098</v>
      </c>
      <c r="F85" s="6">
        <v>34169340</v>
      </c>
      <c r="G85" s="8">
        <v>332</v>
      </c>
      <c r="H85" s="14">
        <v>45323</v>
      </c>
      <c r="I85" s="15"/>
      <c r="J85" s="14">
        <v>45657</v>
      </c>
      <c r="K85" s="17">
        <v>17908028</v>
      </c>
      <c r="L85" s="18">
        <v>16261312</v>
      </c>
      <c r="M85" s="9"/>
      <c r="N85" s="9"/>
      <c r="O85" s="10">
        <f t="shared" si="1"/>
        <v>0.52409639753065174</v>
      </c>
      <c r="P85" s="9">
        <v>0</v>
      </c>
      <c r="Q85" s="9">
        <v>0</v>
      </c>
      <c r="R85" s="17">
        <v>0</v>
      </c>
      <c r="S85" s="9" t="s">
        <v>1208</v>
      </c>
      <c r="T85" s="9" t="s">
        <v>1661</v>
      </c>
      <c r="U85" s="7" t="s">
        <v>1341</v>
      </c>
    </row>
    <row r="86" spans="1:21" x14ac:dyDescent="0.25">
      <c r="A86" s="9" t="s">
        <v>846</v>
      </c>
      <c r="B86" s="4" t="s">
        <v>10</v>
      </c>
      <c r="C86" s="4" t="s">
        <v>11</v>
      </c>
      <c r="D86" s="8" t="s">
        <v>975</v>
      </c>
      <c r="E86" s="4" t="s">
        <v>1087</v>
      </c>
      <c r="F86" s="6">
        <v>37051088</v>
      </c>
      <c r="G86" s="8">
        <v>240</v>
      </c>
      <c r="H86" s="14">
        <v>45327</v>
      </c>
      <c r="I86" s="15"/>
      <c r="J86" s="14">
        <v>45569</v>
      </c>
      <c r="K86" s="17">
        <v>27015330</v>
      </c>
      <c r="L86" s="18">
        <v>10035758</v>
      </c>
      <c r="M86" s="9"/>
      <c r="N86" s="9"/>
      <c r="O86" s="10">
        <f t="shared" si="1"/>
        <v>0.72913729281040274</v>
      </c>
      <c r="P86" s="9">
        <v>0</v>
      </c>
      <c r="Q86" s="9">
        <v>0</v>
      </c>
      <c r="R86" s="17">
        <v>0</v>
      </c>
      <c r="S86" s="9" t="s">
        <v>1209</v>
      </c>
      <c r="T86" s="9" t="s">
        <v>1643</v>
      </c>
      <c r="U86" s="7" t="s">
        <v>1342</v>
      </c>
    </row>
    <row r="87" spans="1:21" x14ac:dyDescent="0.25">
      <c r="A87" s="9" t="s">
        <v>847</v>
      </c>
      <c r="B87" s="4" t="s">
        <v>10</v>
      </c>
      <c r="C87" s="4" t="s">
        <v>12</v>
      </c>
      <c r="D87" s="8" t="s">
        <v>976</v>
      </c>
      <c r="E87" s="4" t="s">
        <v>1094</v>
      </c>
      <c r="F87" s="6">
        <v>43226264</v>
      </c>
      <c r="G87" s="8">
        <v>240</v>
      </c>
      <c r="H87" s="14">
        <v>45327</v>
      </c>
      <c r="I87" s="15"/>
      <c r="J87" s="14">
        <v>45569</v>
      </c>
      <c r="K87" s="17">
        <v>31519150.833333332</v>
      </c>
      <c r="L87" s="18">
        <v>11707113.166666668</v>
      </c>
      <c r="M87" s="9"/>
      <c r="N87" s="9"/>
      <c r="O87" s="10">
        <f t="shared" si="1"/>
        <v>0.72916666666666663</v>
      </c>
      <c r="P87" s="9">
        <v>0</v>
      </c>
      <c r="Q87" s="9">
        <v>0</v>
      </c>
      <c r="R87" s="17">
        <v>0</v>
      </c>
      <c r="S87" s="9" t="s">
        <v>1210</v>
      </c>
      <c r="T87" s="9" t="s">
        <v>1884</v>
      </c>
      <c r="U87" s="7" t="s">
        <v>1343</v>
      </c>
    </row>
    <row r="88" spans="1:21" x14ac:dyDescent="0.25">
      <c r="A88" s="9" t="s">
        <v>848</v>
      </c>
      <c r="B88" s="4" t="s">
        <v>10</v>
      </c>
      <c r="C88" s="4" t="s">
        <v>12</v>
      </c>
      <c r="D88" s="8" t="s">
        <v>977</v>
      </c>
      <c r="E88" s="4" t="s">
        <v>1099</v>
      </c>
      <c r="F88" s="6">
        <v>27672545</v>
      </c>
      <c r="G88" s="8">
        <v>239</v>
      </c>
      <c r="H88" s="14">
        <v>45327</v>
      </c>
      <c r="I88" s="15"/>
      <c r="J88" s="14">
        <v>45568</v>
      </c>
      <c r="K88" s="17">
        <v>20262316.666666668</v>
      </c>
      <c r="L88" s="18">
        <v>7410228.3333333321</v>
      </c>
      <c r="M88" s="9"/>
      <c r="N88" s="9"/>
      <c r="O88" s="10">
        <f t="shared" si="1"/>
        <v>0.73221731744104734</v>
      </c>
      <c r="P88" s="9">
        <v>0</v>
      </c>
      <c r="Q88" s="9">
        <v>0</v>
      </c>
      <c r="R88" s="17">
        <v>0</v>
      </c>
      <c r="S88" s="9" t="s">
        <v>1211</v>
      </c>
      <c r="T88" s="9" t="s">
        <v>1884</v>
      </c>
      <c r="U88" s="7" t="s">
        <v>1344</v>
      </c>
    </row>
    <row r="89" spans="1:21" x14ac:dyDescent="0.25">
      <c r="A89" s="9" t="s">
        <v>849</v>
      </c>
      <c r="B89" s="4" t="s">
        <v>10</v>
      </c>
      <c r="C89" s="4" t="s">
        <v>11</v>
      </c>
      <c r="D89" s="8" t="s">
        <v>978</v>
      </c>
      <c r="E89" s="4" t="s">
        <v>1100</v>
      </c>
      <c r="F89" s="6">
        <v>56598000</v>
      </c>
      <c r="G89" s="8">
        <v>180</v>
      </c>
      <c r="H89" s="14">
        <v>45324</v>
      </c>
      <c r="I89" s="15"/>
      <c r="J89" s="14">
        <v>45505</v>
      </c>
      <c r="K89" s="17">
        <v>37103133</v>
      </c>
      <c r="L89" s="18">
        <v>19494867</v>
      </c>
      <c r="M89" s="11"/>
      <c r="N89" s="11"/>
      <c r="O89" s="10">
        <f t="shared" si="1"/>
        <v>0.65555554966606588</v>
      </c>
      <c r="P89" s="9">
        <v>0</v>
      </c>
      <c r="Q89" s="9">
        <v>0</v>
      </c>
      <c r="R89" s="17">
        <v>0</v>
      </c>
      <c r="S89" s="9" t="s">
        <v>1212</v>
      </c>
      <c r="T89" s="9" t="s">
        <v>1664</v>
      </c>
      <c r="U89" s="7" t="s">
        <v>1345</v>
      </c>
    </row>
    <row r="90" spans="1:21" x14ac:dyDescent="0.25">
      <c r="A90" s="9" t="s">
        <v>850</v>
      </c>
      <c r="B90" s="4" t="s">
        <v>10</v>
      </c>
      <c r="C90" s="4" t="s">
        <v>11</v>
      </c>
      <c r="D90" s="8" t="s">
        <v>979</v>
      </c>
      <c r="E90" s="4" t="s">
        <v>1101</v>
      </c>
      <c r="F90" s="6">
        <v>52374000</v>
      </c>
      <c r="G90" s="8">
        <v>180</v>
      </c>
      <c r="H90" s="14">
        <v>45327</v>
      </c>
      <c r="I90" s="15"/>
      <c r="J90" s="14">
        <v>45508</v>
      </c>
      <c r="K90" s="17">
        <v>50919167</v>
      </c>
      <c r="L90" s="18">
        <v>1454833</v>
      </c>
      <c r="M90" s="9"/>
      <c r="N90" s="9"/>
      <c r="O90" s="10">
        <f t="shared" si="1"/>
        <v>0.97222222858670337</v>
      </c>
      <c r="P90" s="9">
        <v>0</v>
      </c>
      <c r="Q90" s="9">
        <v>0</v>
      </c>
      <c r="R90" s="17">
        <v>0</v>
      </c>
      <c r="S90" s="9" t="s">
        <v>1213</v>
      </c>
      <c r="T90" s="9" t="s">
        <v>1870</v>
      </c>
      <c r="U90" s="7" t="s">
        <v>1346</v>
      </c>
    </row>
    <row r="91" spans="1:21" x14ac:dyDescent="0.25">
      <c r="A91" s="9" t="s">
        <v>851</v>
      </c>
      <c r="B91" s="4" t="s">
        <v>10</v>
      </c>
      <c r="C91" s="4" t="s">
        <v>11</v>
      </c>
      <c r="D91" s="8" t="s">
        <v>980</v>
      </c>
      <c r="E91" s="4" t="s">
        <v>1102</v>
      </c>
      <c r="F91" s="6">
        <v>41160000</v>
      </c>
      <c r="G91" s="8">
        <v>180</v>
      </c>
      <c r="H91" s="14">
        <v>45327</v>
      </c>
      <c r="I91" s="15"/>
      <c r="J91" s="14">
        <v>45508</v>
      </c>
      <c r="K91" s="17">
        <v>40016667</v>
      </c>
      <c r="L91" s="18">
        <v>1143333</v>
      </c>
      <c r="M91" s="9"/>
      <c r="N91" s="9"/>
      <c r="O91" s="10">
        <f t="shared" si="1"/>
        <v>0.97222223032069965</v>
      </c>
      <c r="P91" s="9">
        <v>0</v>
      </c>
      <c r="Q91" s="9">
        <v>0</v>
      </c>
      <c r="R91" s="17">
        <v>0</v>
      </c>
      <c r="S91" s="9" t="s">
        <v>1214</v>
      </c>
      <c r="T91" s="9" t="s">
        <v>1646</v>
      </c>
      <c r="U91" s="7" t="s">
        <v>1347</v>
      </c>
    </row>
    <row r="92" spans="1:21" x14ac:dyDescent="0.25">
      <c r="A92" s="9" t="s">
        <v>852</v>
      </c>
      <c r="B92" s="4" t="s">
        <v>10</v>
      </c>
      <c r="C92" s="4" t="s">
        <v>12</v>
      </c>
      <c r="D92" s="8" t="s">
        <v>981</v>
      </c>
      <c r="E92" s="4" t="s">
        <v>1094</v>
      </c>
      <c r="F92" s="6">
        <v>43226264</v>
      </c>
      <c r="G92" s="8">
        <v>240</v>
      </c>
      <c r="H92" s="14">
        <v>45329</v>
      </c>
      <c r="I92" s="15"/>
      <c r="J92" s="14">
        <v>45571</v>
      </c>
      <c r="K92" s="17">
        <v>31158931.966666669</v>
      </c>
      <c r="L92" s="18">
        <v>12067332.033333331</v>
      </c>
      <c r="M92" s="9"/>
      <c r="N92" s="9"/>
      <c r="O92" s="10">
        <f t="shared" si="1"/>
        <v>0.72083333333333333</v>
      </c>
      <c r="P92" s="9">
        <v>0</v>
      </c>
      <c r="Q92" s="9">
        <v>0</v>
      </c>
      <c r="R92" s="17">
        <v>0</v>
      </c>
      <c r="S92" s="9" t="s">
        <v>1215</v>
      </c>
      <c r="T92" s="9" t="s">
        <v>1884</v>
      </c>
      <c r="U92" s="7" t="s">
        <v>1348</v>
      </c>
    </row>
    <row r="93" spans="1:21" x14ac:dyDescent="0.25">
      <c r="A93" s="9" t="s">
        <v>853</v>
      </c>
      <c r="B93" s="4" t="s">
        <v>10</v>
      </c>
      <c r="C93" s="4" t="s">
        <v>11</v>
      </c>
      <c r="D93" s="8" t="s">
        <v>982</v>
      </c>
      <c r="E93" s="4" t="s">
        <v>1103</v>
      </c>
      <c r="F93" s="6">
        <v>14000000</v>
      </c>
      <c r="G93" s="8">
        <v>180</v>
      </c>
      <c r="H93" s="14">
        <v>45323</v>
      </c>
      <c r="I93" s="15"/>
      <c r="J93" s="14">
        <v>45504</v>
      </c>
      <c r="K93" s="17">
        <v>21000000</v>
      </c>
      <c r="L93" s="18" t="s">
        <v>2103</v>
      </c>
      <c r="M93" s="9"/>
      <c r="N93" s="9"/>
      <c r="O93" s="10">
        <v>1</v>
      </c>
      <c r="P93" s="9">
        <v>0</v>
      </c>
      <c r="Q93" s="9">
        <v>1</v>
      </c>
      <c r="R93" s="17">
        <v>7000000</v>
      </c>
      <c r="S93" s="9" t="s">
        <v>1216</v>
      </c>
      <c r="T93" s="9" t="s">
        <v>1885</v>
      </c>
      <c r="U93" s="7" t="s">
        <v>1349</v>
      </c>
    </row>
    <row r="94" spans="1:21" x14ac:dyDescent="0.25">
      <c r="A94" s="9" t="s">
        <v>854</v>
      </c>
      <c r="B94" s="4" t="s">
        <v>10</v>
      </c>
      <c r="C94" s="4" t="s">
        <v>11</v>
      </c>
      <c r="D94" s="8" t="s">
        <v>983</v>
      </c>
      <c r="E94" s="4" t="s">
        <v>1033</v>
      </c>
      <c r="F94" s="6">
        <v>52374000</v>
      </c>
      <c r="G94" s="8">
        <v>240</v>
      </c>
      <c r="H94" s="14">
        <v>45324</v>
      </c>
      <c r="I94" s="15"/>
      <c r="J94" s="14">
        <v>45505</v>
      </c>
      <c r="K94" s="17">
        <v>52083034</v>
      </c>
      <c r="L94" s="18">
        <v>290966</v>
      </c>
      <c r="M94" s="9"/>
      <c r="N94" s="9"/>
      <c r="O94" s="10">
        <f t="shared" si="1"/>
        <v>0.99444445717340668</v>
      </c>
      <c r="P94" s="9">
        <v>0</v>
      </c>
      <c r="Q94" s="9">
        <v>0</v>
      </c>
      <c r="R94" s="17">
        <v>0</v>
      </c>
      <c r="S94" s="9" t="s">
        <v>1217</v>
      </c>
      <c r="T94" s="9" t="s">
        <v>1636</v>
      </c>
      <c r="U94" s="7" t="s">
        <v>1350</v>
      </c>
    </row>
    <row r="95" spans="1:21" x14ac:dyDescent="0.25">
      <c r="A95" s="9" t="s">
        <v>855</v>
      </c>
      <c r="B95" s="4" t="s">
        <v>10</v>
      </c>
      <c r="C95" s="4" t="s">
        <v>12</v>
      </c>
      <c r="D95" s="8" t="s">
        <v>984</v>
      </c>
      <c r="E95" s="4" t="s">
        <v>1104</v>
      </c>
      <c r="F95" s="6">
        <v>23800000</v>
      </c>
      <c r="G95" s="8">
        <v>340</v>
      </c>
      <c r="H95" s="14">
        <v>45324</v>
      </c>
      <c r="I95" s="15"/>
      <c r="J95" s="14">
        <v>45657</v>
      </c>
      <c r="K95" s="17">
        <v>12460000</v>
      </c>
      <c r="L95" s="18">
        <v>11340000</v>
      </c>
      <c r="M95" s="9"/>
      <c r="N95" s="9"/>
      <c r="O95" s="10">
        <f t="shared" si="1"/>
        <v>0.52352941176470591</v>
      </c>
      <c r="P95" s="9">
        <v>0</v>
      </c>
      <c r="Q95" s="9">
        <v>0</v>
      </c>
      <c r="R95" s="17">
        <v>0</v>
      </c>
      <c r="S95" s="9" t="s">
        <v>1218</v>
      </c>
      <c r="T95" s="9" t="s">
        <v>1884</v>
      </c>
      <c r="U95" s="7" t="s">
        <v>1351</v>
      </c>
    </row>
    <row r="96" spans="1:21" x14ac:dyDescent="0.25">
      <c r="A96" s="9" t="s">
        <v>856</v>
      </c>
      <c r="B96" s="4" t="s">
        <v>10</v>
      </c>
      <c r="C96" s="4" t="s">
        <v>12</v>
      </c>
      <c r="D96" s="8" t="s">
        <v>985</v>
      </c>
      <c r="E96" s="4" t="s">
        <v>1085</v>
      </c>
      <c r="F96" s="6">
        <v>37051088</v>
      </c>
      <c r="G96" s="8">
        <v>240</v>
      </c>
      <c r="H96" s="14">
        <v>45328</v>
      </c>
      <c r="I96" s="15"/>
      <c r="J96" s="14">
        <v>45570</v>
      </c>
      <c r="K96" s="17">
        <v>26862038.800000001</v>
      </c>
      <c r="L96" s="18">
        <v>10189049.199999999</v>
      </c>
      <c r="M96" s="9"/>
      <c r="N96" s="9"/>
      <c r="O96" s="10">
        <f t="shared" si="1"/>
        <v>0.72499999999999998</v>
      </c>
      <c r="P96" s="9">
        <v>0</v>
      </c>
      <c r="Q96" s="9">
        <v>0</v>
      </c>
      <c r="R96" s="17">
        <v>0</v>
      </c>
      <c r="S96" s="9" t="s">
        <v>1219</v>
      </c>
      <c r="T96" s="9" t="s">
        <v>1884</v>
      </c>
      <c r="U96" s="7" t="s">
        <v>1352</v>
      </c>
    </row>
    <row r="97" spans="1:21" x14ac:dyDescent="0.25">
      <c r="A97" s="9" t="s">
        <v>857</v>
      </c>
      <c r="B97" s="4" t="s">
        <v>10</v>
      </c>
      <c r="C97" s="4" t="s">
        <v>12</v>
      </c>
      <c r="D97" s="8" t="s">
        <v>986</v>
      </c>
      <c r="E97" s="4" t="s">
        <v>1080</v>
      </c>
      <c r="F97" s="6">
        <v>27672535</v>
      </c>
      <c r="G97" s="8">
        <v>239</v>
      </c>
      <c r="H97" s="14">
        <v>45324</v>
      </c>
      <c r="I97" s="15"/>
      <c r="J97" s="14">
        <v>45565</v>
      </c>
      <c r="K97" s="17">
        <v>17136130.666666668</v>
      </c>
      <c r="L97" s="18">
        <v>10536404.333333332</v>
      </c>
      <c r="M97" s="9"/>
      <c r="N97" s="9"/>
      <c r="O97" s="10">
        <f t="shared" si="1"/>
        <v>0.6192468693839096</v>
      </c>
      <c r="P97" s="9">
        <v>0</v>
      </c>
      <c r="Q97" s="9">
        <v>0</v>
      </c>
      <c r="R97" s="17">
        <v>0</v>
      </c>
      <c r="S97" s="9" t="s">
        <v>1220</v>
      </c>
      <c r="T97" s="9" t="s">
        <v>1884</v>
      </c>
      <c r="U97" s="7" t="s">
        <v>1353</v>
      </c>
    </row>
    <row r="98" spans="1:21" x14ac:dyDescent="0.25">
      <c r="A98" s="9" t="s">
        <v>858</v>
      </c>
      <c r="B98" s="4" t="s">
        <v>10</v>
      </c>
      <c r="C98" s="4" t="s">
        <v>12</v>
      </c>
      <c r="D98" s="8" t="s">
        <v>987</v>
      </c>
      <c r="E98" s="4" t="s">
        <v>1085</v>
      </c>
      <c r="F98" s="6">
        <v>37051088</v>
      </c>
      <c r="G98" s="8">
        <v>240</v>
      </c>
      <c r="H98" s="14">
        <v>45327</v>
      </c>
      <c r="I98" s="15"/>
      <c r="J98" s="14">
        <v>45569</v>
      </c>
      <c r="K98" s="17">
        <v>27016418.333333332</v>
      </c>
      <c r="L98" s="18">
        <v>10034669.666666668</v>
      </c>
      <c r="M98" s="9"/>
      <c r="N98" s="9"/>
      <c r="O98" s="10">
        <f t="shared" si="1"/>
        <v>0.72916666666666663</v>
      </c>
      <c r="P98" s="9">
        <v>0</v>
      </c>
      <c r="Q98" s="9">
        <v>0</v>
      </c>
      <c r="R98" s="17">
        <v>0</v>
      </c>
      <c r="S98" s="9" t="s">
        <v>1221</v>
      </c>
      <c r="T98" s="9" t="s">
        <v>1884</v>
      </c>
      <c r="U98" s="7" t="s">
        <v>1354</v>
      </c>
    </row>
    <row r="99" spans="1:21" x14ac:dyDescent="0.25">
      <c r="A99" s="9" t="s">
        <v>859</v>
      </c>
      <c r="B99" s="4" t="s">
        <v>10</v>
      </c>
      <c r="C99" s="4" t="s">
        <v>12</v>
      </c>
      <c r="D99" s="8" t="s">
        <v>988</v>
      </c>
      <c r="E99" s="4" t="s">
        <v>1105</v>
      </c>
      <c r="F99" s="6">
        <v>29718062</v>
      </c>
      <c r="G99" s="8">
        <v>330</v>
      </c>
      <c r="H99" s="14">
        <v>45328</v>
      </c>
      <c r="I99" s="15"/>
      <c r="J99" s="14">
        <v>45657</v>
      </c>
      <c r="K99" s="17">
        <v>15669523.6</v>
      </c>
      <c r="L99" s="18">
        <v>14048538.4</v>
      </c>
      <c r="M99" s="9"/>
      <c r="N99" s="9"/>
      <c r="O99" s="10">
        <f t="shared" si="1"/>
        <v>0.52727272727272723</v>
      </c>
      <c r="P99" s="9">
        <v>0</v>
      </c>
      <c r="Q99" s="9">
        <v>0</v>
      </c>
      <c r="R99" s="17">
        <v>0</v>
      </c>
      <c r="S99" s="9" t="s">
        <v>1222</v>
      </c>
      <c r="T99" s="9" t="s">
        <v>1884</v>
      </c>
      <c r="U99" s="7" t="s">
        <v>1355</v>
      </c>
    </row>
    <row r="100" spans="1:21" x14ac:dyDescent="0.25">
      <c r="A100" s="9" t="s">
        <v>860</v>
      </c>
      <c r="B100" s="4" t="s">
        <v>10</v>
      </c>
      <c r="C100" s="4" t="s">
        <v>12</v>
      </c>
      <c r="D100" s="8" t="s">
        <v>989</v>
      </c>
      <c r="E100" s="4" t="s">
        <v>1104</v>
      </c>
      <c r="F100" s="6">
        <v>23800000</v>
      </c>
      <c r="G100" s="8">
        <v>340</v>
      </c>
      <c r="H100" s="14">
        <v>45324</v>
      </c>
      <c r="I100" s="15"/>
      <c r="J100" s="14">
        <v>45657</v>
      </c>
      <c r="K100" s="17">
        <v>12460000</v>
      </c>
      <c r="L100" s="18">
        <v>11340000</v>
      </c>
      <c r="M100" s="9"/>
      <c r="N100" s="9"/>
      <c r="O100" s="10">
        <f t="shared" si="1"/>
        <v>0.52352941176470591</v>
      </c>
      <c r="P100" s="9">
        <v>0</v>
      </c>
      <c r="Q100" s="9">
        <v>0</v>
      </c>
      <c r="R100" s="17">
        <v>0</v>
      </c>
      <c r="S100" s="9" t="s">
        <v>1223</v>
      </c>
      <c r="T100" s="9" t="s">
        <v>1884</v>
      </c>
      <c r="U100" s="7" t="s">
        <v>1356</v>
      </c>
    </row>
    <row r="101" spans="1:21" x14ac:dyDescent="0.25">
      <c r="A101" s="9" t="s">
        <v>861</v>
      </c>
      <c r="B101" s="4" t="s">
        <v>10</v>
      </c>
      <c r="C101" s="4" t="s">
        <v>11</v>
      </c>
      <c r="D101" s="8" t="s">
        <v>990</v>
      </c>
      <c r="E101" s="4" t="s">
        <v>1096</v>
      </c>
      <c r="F101" s="6">
        <v>33334452</v>
      </c>
      <c r="G101" s="8">
        <v>120</v>
      </c>
      <c r="H101" s="14">
        <v>45327</v>
      </c>
      <c r="I101" s="15"/>
      <c r="J101" s="14">
        <v>45447</v>
      </c>
      <c r="K101" s="17">
        <v>33334452</v>
      </c>
      <c r="L101" s="18" t="s">
        <v>2102</v>
      </c>
      <c r="M101" s="9"/>
      <c r="N101" s="9"/>
      <c r="O101" s="10">
        <f t="shared" si="1"/>
        <v>1</v>
      </c>
      <c r="P101" s="9">
        <v>0</v>
      </c>
      <c r="Q101" s="9">
        <v>0</v>
      </c>
      <c r="R101" s="17">
        <v>0</v>
      </c>
      <c r="S101" s="9" t="s">
        <v>1224</v>
      </c>
      <c r="T101" s="9" t="s">
        <v>1638</v>
      </c>
      <c r="U101" s="7" t="s">
        <v>1357</v>
      </c>
    </row>
    <row r="102" spans="1:21" x14ac:dyDescent="0.25">
      <c r="A102" s="9" t="s">
        <v>862</v>
      </c>
      <c r="B102" s="4" t="s">
        <v>10</v>
      </c>
      <c r="C102" s="4" t="s">
        <v>11</v>
      </c>
      <c r="D102" s="8" t="s">
        <v>991</v>
      </c>
      <c r="E102" s="4" t="s">
        <v>1106</v>
      </c>
      <c r="F102" s="6">
        <v>71400000</v>
      </c>
      <c r="G102" s="8">
        <v>340</v>
      </c>
      <c r="H102" s="14">
        <v>45324</v>
      </c>
      <c r="I102" s="15"/>
      <c r="J102" s="14">
        <v>45657</v>
      </c>
      <c r="K102" s="17">
        <v>31080000</v>
      </c>
      <c r="L102" s="18">
        <v>40320000</v>
      </c>
      <c r="M102" s="9"/>
      <c r="N102" s="9"/>
      <c r="O102" s="10">
        <f t="shared" si="1"/>
        <v>0.43529411764705883</v>
      </c>
      <c r="P102" s="9">
        <v>0</v>
      </c>
      <c r="Q102" s="9">
        <v>0</v>
      </c>
      <c r="R102" s="17">
        <v>0</v>
      </c>
      <c r="S102" s="9" t="s">
        <v>1225</v>
      </c>
      <c r="T102" s="9" t="s">
        <v>1653</v>
      </c>
      <c r="U102" s="7" t="s">
        <v>1358</v>
      </c>
    </row>
    <row r="103" spans="1:21" x14ac:dyDescent="0.25">
      <c r="A103" s="9" t="s">
        <v>863</v>
      </c>
      <c r="B103" s="4" t="s">
        <v>10</v>
      </c>
      <c r="C103" s="4" t="s">
        <v>11</v>
      </c>
      <c r="D103" s="8" t="s">
        <v>992</v>
      </c>
      <c r="E103" s="4" t="s">
        <v>1107</v>
      </c>
      <c r="F103" s="6">
        <v>37051088</v>
      </c>
      <c r="G103" s="8">
        <v>240</v>
      </c>
      <c r="H103" s="14">
        <v>45327</v>
      </c>
      <c r="I103" s="15"/>
      <c r="J103" s="14">
        <v>45569</v>
      </c>
      <c r="K103" s="17">
        <v>27016418</v>
      </c>
      <c r="L103" s="18">
        <v>10034670</v>
      </c>
      <c r="M103" s="9"/>
      <c r="N103" s="9"/>
      <c r="O103" s="10">
        <f t="shared" si="1"/>
        <v>0.72916665767007971</v>
      </c>
      <c r="P103" s="9">
        <v>0</v>
      </c>
      <c r="Q103" s="9">
        <v>0</v>
      </c>
      <c r="R103" s="17">
        <v>0</v>
      </c>
      <c r="S103" s="9" t="s">
        <v>1226</v>
      </c>
      <c r="T103" s="9" t="s">
        <v>1643</v>
      </c>
      <c r="U103" s="7" t="s">
        <v>1359</v>
      </c>
    </row>
    <row r="104" spans="1:21" x14ac:dyDescent="0.25">
      <c r="A104" s="9" t="s">
        <v>864</v>
      </c>
      <c r="B104" s="4" t="s">
        <v>10</v>
      </c>
      <c r="C104" s="4" t="s">
        <v>12</v>
      </c>
      <c r="D104" s="8" t="s">
        <v>993</v>
      </c>
      <c r="E104" s="4" t="s">
        <v>1085</v>
      </c>
      <c r="F104" s="6">
        <v>37051088</v>
      </c>
      <c r="G104" s="8">
        <v>240</v>
      </c>
      <c r="H104" s="14">
        <v>45328</v>
      </c>
      <c r="I104" s="15"/>
      <c r="J104" s="14">
        <v>45570</v>
      </c>
      <c r="K104" s="17">
        <v>26862038.800000001</v>
      </c>
      <c r="L104" s="18">
        <v>10189049.199999999</v>
      </c>
      <c r="M104" s="9"/>
      <c r="N104" s="9"/>
      <c r="O104" s="10">
        <f t="shared" si="1"/>
        <v>0.72499999999999998</v>
      </c>
      <c r="P104" s="9">
        <v>0</v>
      </c>
      <c r="Q104" s="9">
        <v>0</v>
      </c>
      <c r="R104" s="17">
        <v>0</v>
      </c>
      <c r="S104" s="9" t="s">
        <v>1227</v>
      </c>
      <c r="T104" s="9" t="s">
        <v>1884</v>
      </c>
      <c r="U104" s="7" t="s">
        <v>1360</v>
      </c>
    </row>
    <row r="105" spans="1:21" x14ac:dyDescent="0.25">
      <c r="A105" s="9" t="s">
        <v>865</v>
      </c>
      <c r="B105" s="4" t="s">
        <v>10</v>
      </c>
      <c r="C105" s="4" t="s">
        <v>11</v>
      </c>
      <c r="D105" s="8" t="s">
        <v>1716</v>
      </c>
      <c r="E105" s="4" t="s">
        <v>1108</v>
      </c>
      <c r="F105" s="6">
        <v>47762732</v>
      </c>
      <c r="G105" s="8">
        <v>239</v>
      </c>
      <c r="H105" s="14">
        <v>45328</v>
      </c>
      <c r="I105" s="15"/>
      <c r="J105" s="14">
        <v>45569</v>
      </c>
      <c r="K105" s="17">
        <v>33373959.600000001</v>
      </c>
      <c r="L105" s="18">
        <v>14388772.399999999</v>
      </c>
      <c r="M105" s="9"/>
      <c r="N105" s="9"/>
      <c r="O105" s="10">
        <f t="shared" si="1"/>
        <v>0.69874477866969587</v>
      </c>
      <c r="P105" s="9">
        <v>0</v>
      </c>
      <c r="Q105" s="9">
        <v>0</v>
      </c>
      <c r="R105" s="17">
        <v>0</v>
      </c>
      <c r="S105" s="9" t="s">
        <v>1228</v>
      </c>
      <c r="T105" s="9" t="s">
        <v>1884</v>
      </c>
      <c r="U105" s="7" t="s">
        <v>1361</v>
      </c>
    </row>
    <row r="106" spans="1:21" x14ac:dyDescent="0.25">
      <c r="A106" s="9" t="s">
        <v>866</v>
      </c>
      <c r="B106" s="4" t="s">
        <v>10</v>
      </c>
      <c r="C106" s="4" t="s">
        <v>12</v>
      </c>
      <c r="D106" s="8" t="s">
        <v>1717</v>
      </c>
      <c r="E106" s="4" t="s">
        <v>1080</v>
      </c>
      <c r="F106" s="6">
        <v>27672535</v>
      </c>
      <c r="G106" s="8">
        <v>239</v>
      </c>
      <c r="H106" s="14">
        <v>45328</v>
      </c>
      <c r="I106" s="15"/>
      <c r="J106" s="14">
        <v>45569</v>
      </c>
      <c r="K106" s="17">
        <v>19799177</v>
      </c>
      <c r="L106" s="18">
        <v>7873358</v>
      </c>
      <c r="M106" s="9"/>
      <c r="N106" s="9"/>
      <c r="O106" s="10">
        <f t="shared" si="1"/>
        <v>0.71548114402963081</v>
      </c>
      <c r="P106" s="9">
        <v>1</v>
      </c>
      <c r="Q106" s="9">
        <v>0</v>
      </c>
      <c r="R106" s="17">
        <v>0</v>
      </c>
      <c r="S106" s="9" t="s">
        <v>1229</v>
      </c>
      <c r="T106" s="9" t="s">
        <v>1884</v>
      </c>
      <c r="U106" s="7" t="s">
        <v>1362</v>
      </c>
    </row>
    <row r="107" spans="1:21" x14ac:dyDescent="0.25">
      <c r="A107" s="9" t="s">
        <v>867</v>
      </c>
      <c r="B107" s="4" t="s">
        <v>10</v>
      </c>
      <c r="C107" s="4" t="s">
        <v>11</v>
      </c>
      <c r="D107" s="8" t="s">
        <v>994</v>
      </c>
      <c r="E107" s="4" t="s">
        <v>1109</v>
      </c>
      <c r="F107" s="6">
        <v>78733569</v>
      </c>
      <c r="G107" s="8">
        <v>340</v>
      </c>
      <c r="H107" s="14">
        <v>45324</v>
      </c>
      <c r="I107" s="15"/>
      <c r="J107" s="14">
        <v>45657</v>
      </c>
      <c r="K107" s="17">
        <v>41219335</v>
      </c>
      <c r="L107" s="18">
        <v>37514234</v>
      </c>
      <c r="M107" s="9"/>
      <c r="N107" s="9"/>
      <c r="O107" s="10">
        <f t="shared" si="1"/>
        <v>0.52352936013862139</v>
      </c>
      <c r="P107" s="9">
        <v>0</v>
      </c>
      <c r="Q107" s="9">
        <v>0</v>
      </c>
      <c r="R107" s="17">
        <v>0</v>
      </c>
      <c r="S107" s="9" t="s">
        <v>1230</v>
      </c>
      <c r="T107" s="9" t="s">
        <v>1661</v>
      </c>
      <c r="U107" s="7" t="s">
        <v>1363</v>
      </c>
    </row>
    <row r="108" spans="1:21" x14ac:dyDescent="0.25">
      <c r="A108" s="9" t="s">
        <v>868</v>
      </c>
      <c r="B108" s="4" t="s">
        <v>10</v>
      </c>
      <c r="C108" s="4" t="s">
        <v>12</v>
      </c>
      <c r="D108" s="8" t="s">
        <v>995</v>
      </c>
      <c r="E108" s="4" t="s">
        <v>1085</v>
      </c>
      <c r="F108" s="6">
        <v>37051088</v>
      </c>
      <c r="G108" s="8">
        <v>240</v>
      </c>
      <c r="H108" s="14">
        <v>45324</v>
      </c>
      <c r="I108" s="15"/>
      <c r="J108" s="14">
        <v>45566</v>
      </c>
      <c r="K108" s="17">
        <v>18216784.933333334</v>
      </c>
      <c r="L108" s="18">
        <v>18834303.066666666</v>
      </c>
      <c r="M108" s="9"/>
      <c r="N108" s="9"/>
      <c r="O108" s="10">
        <f t="shared" si="1"/>
        <v>0.4916666666666667</v>
      </c>
      <c r="P108" s="9">
        <v>0</v>
      </c>
      <c r="Q108" s="9">
        <v>0</v>
      </c>
      <c r="R108" s="17">
        <v>0</v>
      </c>
      <c r="S108" s="9" t="s">
        <v>1231</v>
      </c>
      <c r="T108" s="9" t="s">
        <v>1884</v>
      </c>
      <c r="U108" s="7" t="s">
        <v>1364</v>
      </c>
    </row>
    <row r="109" spans="1:21" x14ac:dyDescent="0.25">
      <c r="A109" s="9" t="s">
        <v>869</v>
      </c>
      <c r="B109" s="4" t="s">
        <v>10</v>
      </c>
      <c r="C109" s="4" t="s">
        <v>12</v>
      </c>
      <c r="D109" s="8" t="s">
        <v>996</v>
      </c>
      <c r="E109" s="4" t="s">
        <v>1072</v>
      </c>
      <c r="F109" s="6">
        <v>37051088</v>
      </c>
      <c r="G109" s="8">
        <v>240</v>
      </c>
      <c r="H109" s="14">
        <v>45328</v>
      </c>
      <c r="I109" s="15"/>
      <c r="J109" s="14">
        <v>45570</v>
      </c>
      <c r="K109" s="17">
        <v>26862038.800000001</v>
      </c>
      <c r="L109" s="18">
        <v>10189049.199999999</v>
      </c>
      <c r="M109" s="9"/>
      <c r="N109" s="9"/>
      <c r="O109" s="10">
        <f t="shared" si="1"/>
        <v>0.72499999999999998</v>
      </c>
      <c r="P109" s="9">
        <v>0</v>
      </c>
      <c r="Q109" s="9">
        <v>0</v>
      </c>
      <c r="R109" s="17">
        <v>0</v>
      </c>
      <c r="S109" s="9" t="s">
        <v>1232</v>
      </c>
      <c r="T109" s="9" t="s">
        <v>1884</v>
      </c>
      <c r="U109" s="7" t="s">
        <v>1365</v>
      </c>
    </row>
    <row r="110" spans="1:21" x14ac:dyDescent="0.25">
      <c r="A110" s="9" t="s">
        <v>870</v>
      </c>
      <c r="B110" s="4" t="s">
        <v>10</v>
      </c>
      <c r="C110" s="4" t="s">
        <v>12</v>
      </c>
      <c r="D110" s="8" t="s">
        <v>997</v>
      </c>
      <c r="E110" s="4" t="s">
        <v>1080</v>
      </c>
      <c r="F110" s="6">
        <v>27672535</v>
      </c>
      <c r="G110" s="8">
        <v>239</v>
      </c>
      <c r="H110" s="14">
        <v>45328</v>
      </c>
      <c r="I110" s="15"/>
      <c r="J110" s="14">
        <v>45569</v>
      </c>
      <c r="K110" s="17">
        <v>20146532</v>
      </c>
      <c r="L110" s="18">
        <v>7526003</v>
      </c>
      <c r="M110" s="9"/>
      <c r="N110" s="9"/>
      <c r="O110" s="10">
        <f t="shared" si="1"/>
        <v>0.72803348157297476</v>
      </c>
      <c r="P110" s="9">
        <v>0</v>
      </c>
      <c r="Q110" s="9">
        <v>0</v>
      </c>
      <c r="R110" s="17">
        <v>0</v>
      </c>
      <c r="S110" s="9" t="s">
        <v>1233</v>
      </c>
      <c r="T110" s="9" t="s">
        <v>1884</v>
      </c>
      <c r="U110" s="7" t="s">
        <v>1366</v>
      </c>
    </row>
    <row r="111" spans="1:21" x14ac:dyDescent="0.25">
      <c r="A111" s="9" t="s">
        <v>871</v>
      </c>
      <c r="B111" s="4" t="s">
        <v>10</v>
      </c>
      <c r="C111" s="4" t="s">
        <v>12</v>
      </c>
      <c r="D111" s="8" t="s">
        <v>998</v>
      </c>
      <c r="E111" s="4" t="s">
        <v>1080</v>
      </c>
      <c r="F111" s="6">
        <v>27672535</v>
      </c>
      <c r="G111" s="8">
        <v>239</v>
      </c>
      <c r="H111" s="14">
        <v>45334</v>
      </c>
      <c r="I111" s="15"/>
      <c r="J111" s="14">
        <v>45575</v>
      </c>
      <c r="K111" s="17">
        <v>19451824</v>
      </c>
      <c r="L111" s="18">
        <v>8220711</v>
      </c>
      <c r="M111" s="9"/>
      <c r="N111" s="9"/>
      <c r="O111" s="10">
        <f t="shared" si="1"/>
        <v>0.70292887876011356</v>
      </c>
      <c r="P111" s="9">
        <v>0</v>
      </c>
      <c r="Q111" s="9">
        <v>0</v>
      </c>
      <c r="R111" s="17">
        <v>0</v>
      </c>
      <c r="S111" s="9" t="s">
        <v>1234</v>
      </c>
      <c r="T111" s="9" t="s">
        <v>1884</v>
      </c>
      <c r="U111" s="7" t="s">
        <v>1367</v>
      </c>
    </row>
    <row r="112" spans="1:21" x14ac:dyDescent="0.25">
      <c r="A112" s="9" t="s">
        <v>872</v>
      </c>
      <c r="B112" s="4" t="s">
        <v>10</v>
      </c>
      <c r="C112" s="4" t="s">
        <v>12</v>
      </c>
      <c r="D112" s="8" t="s">
        <v>999</v>
      </c>
      <c r="E112" s="4" t="s">
        <v>1110</v>
      </c>
      <c r="F112" s="6">
        <v>34272260</v>
      </c>
      <c r="G112" s="8">
        <v>333</v>
      </c>
      <c r="H112" s="14">
        <v>45329</v>
      </c>
      <c r="I112" s="15"/>
      <c r="J112" s="14">
        <v>45657</v>
      </c>
      <c r="K112" s="17">
        <v>17805108</v>
      </c>
      <c r="L112" s="18">
        <v>16467152</v>
      </c>
      <c r="M112" s="9"/>
      <c r="N112" s="9"/>
      <c r="O112" s="10">
        <f t="shared" si="1"/>
        <v>0.51951951811756802</v>
      </c>
      <c r="P112" s="9">
        <v>0</v>
      </c>
      <c r="Q112" s="9">
        <v>0</v>
      </c>
      <c r="R112" s="17">
        <v>0</v>
      </c>
      <c r="S112" s="9" t="s">
        <v>1235</v>
      </c>
      <c r="T112" s="9" t="s">
        <v>1661</v>
      </c>
      <c r="U112" s="7" t="s">
        <v>1368</v>
      </c>
    </row>
    <row r="113" spans="1:21" x14ac:dyDescent="0.25">
      <c r="A113" s="9" t="s">
        <v>873</v>
      </c>
      <c r="B113" s="4" t="s">
        <v>10</v>
      </c>
      <c r="C113" s="4" t="s">
        <v>12</v>
      </c>
      <c r="D113" s="8" t="s">
        <v>1000</v>
      </c>
      <c r="E113" s="4" t="s">
        <v>1056</v>
      </c>
      <c r="F113" s="6">
        <v>30528557</v>
      </c>
      <c r="G113" s="8">
        <v>339</v>
      </c>
      <c r="H113" s="14">
        <v>45329</v>
      </c>
      <c r="I113" s="15"/>
      <c r="J113" s="14">
        <v>45657</v>
      </c>
      <c r="K113" s="17">
        <v>15579468.866666667</v>
      </c>
      <c r="L113" s="18">
        <v>14949088.133333333</v>
      </c>
      <c r="M113" s="9"/>
      <c r="N113" s="9"/>
      <c r="O113" s="10">
        <f t="shared" si="1"/>
        <v>0.51032444365669383</v>
      </c>
      <c r="P113" s="9">
        <v>0</v>
      </c>
      <c r="Q113" s="9">
        <v>0</v>
      </c>
      <c r="R113" s="17">
        <v>0</v>
      </c>
      <c r="S113" s="9" t="s">
        <v>1236</v>
      </c>
      <c r="T113" s="9" t="s">
        <v>1884</v>
      </c>
      <c r="U113" s="7" t="s">
        <v>1369</v>
      </c>
    </row>
    <row r="114" spans="1:21" x14ac:dyDescent="0.25">
      <c r="A114" s="9" t="s">
        <v>874</v>
      </c>
      <c r="B114" s="4" t="s">
        <v>10</v>
      </c>
      <c r="C114" s="4" t="s">
        <v>11</v>
      </c>
      <c r="D114" s="8" t="s">
        <v>1001</v>
      </c>
      <c r="E114" s="4" t="s">
        <v>1112</v>
      </c>
      <c r="F114" s="6">
        <v>26138336</v>
      </c>
      <c r="G114" s="8">
        <v>240</v>
      </c>
      <c r="H114" s="14">
        <v>45331</v>
      </c>
      <c r="I114" s="15"/>
      <c r="J114" s="14">
        <v>45573</v>
      </c>
      <c r="K114" s="17">
        <v>21890856</v>
      </c>
      <c r="L114" s="18">
        <v>4247480</v>
      </c>
      <c r="M114" s="9"/>
      <c r="N114" s="9"/>
      <c r="O114" s="10">
        <f t="shared" si="1"/>
        <v>0.83749998469680698</v>
      </c>
      <c r="P114" s="9">
        <v>0</v>
      </c>
      <c r="Q114" s="9">
        <v>0</v>
      </c>
      <c r="R114" s="17">
        <v>0</v>
      </c>
      <c r="S114" s="9" t="s">
        <v>1237</v>
      </c>
      <c r="T114" s="9" t="s">
        <v>1647</v>
      </c>
      <c r="U114" s="7" t="s">
        <v>1370</v>
      </c>
    </row>
    <row r="115" spans="1:21" x14ac:dyDescent="0.25">
      <c r="A115" s="9" t="s">
        <v>875</v>
      </c>
      <c r="B115" s="4" t="s">
        <v>10</v>
      </c>
      <c r="C115" s="4" t="s">
        <v>12</v>
      </c>
      <c r="D115" s="8" t="s">
        <v>1002</v>
      </c>
      <c r="E115" s="4" t="s">
        <v>1072</v>
      </c>
      <c r="F115" s="6">
        <v>37051088</v>
      </c>
      <c r="G115" s="8">
        <v>240</v>
      </c>
      <c r="H115" s="14">
        <v>45329</v>
      </c>
      <c r="I115" s="15"/>
      <c r="J115" s="14">
        <v>45571</v>
      </c>
      <c r="K115" s="17">
        <v>26707659.266666666</v>
      </c>
      <c r="L115" s="18">
        <v>10343428.733333334</v>
      </c>
      <c r="M115" s="9"/>
      <c r="N115" s="9"/>
      <c r="O115" s="10">
        <f t="shared" si="1"/>
        <v>0.72083333333333333</v>
      </c>
      <c r="P115" s="9">
        <v>0</v>
      </c>
      <c r="Q115" s="9">
        <v>0</v>
      </c>
      <c r="R115" s="17">
        <v>0</v>
      </c>
      <c r="S115" s="9" t="s">
        <v>1238</v>
      </c>
      <c r="T115" s="9" t="s">
        <v>1884</v>
      </c>
      <c r="U115" s="7" t="s">
        <v>1371</v>
      </c>
    </row>
    <row r="116" spans="1:21" x14ac:dyDescent="0.25">
      <c r="A116" s="9" t="s">
        <v>876</v>
      </c>
      <c r="B116" s="4" t="s">
        <v>10</v>
      </c>
      <c r="C116" s="4" t="s">
        <v>12</v>
      </c>
      <c r="D116" s="8" t="s">
        <v>1003</v>
      </c>
      <c r="E116" s="4" t="s">
        <v>1072</v>
      </c>
      <c r="F116" s="6">
        <v>37051088</v>
      </c>
      <c r="G116" s="8">
        <v>240</v>
      </c>
      <c r="H116" s="14">
        <v>45328</v>
      </c>
      <c r="I116" s="15"/>
      <c r="J116" s="14">
        <v>45570</v>
      </c>
      <c r="K116" s="17">
        <v>26862038.800000001</v>
      </c>
      <c r="L116" s="18">
        <v>10189049.199999999</v>
      </c>
      <c r="M116" s="9"/>
      <c r="N116" s="9"/>
      <c r="O116" s="10">
        <f t="shared" si="1"/>
        <v>0.72499999999999998</v>
      </c>
      <c r="P116" s="9">
        <v>0</v>
      </c>
      <c r="Q116" s="9">
        <v>0</v>
      </c>
      <c r="R116" s="17">
        <v>0</v>
      </c>
      <c r="S116" s="9" t="s">
        <v>1239</v>
      </c>
      <c r="T116" s="9" t="s">
        <v>1884</v>
      </c>
      <c r="U116" s="7" t="s">
        <v>1372</v>
      </c>
    </row>
    <row r="117" spans="1:21" x14ac:dyDescent="0.25">
      <c r="A117" s="9" t="s">
        <v>877</v>
      </c>
      <c r="B117" s="4" t="s">
        <v>10</v>
      </c>
      <c r="C117" s="4" t="s">
        <v>12</v>
      </c>
      <c r="D117" s="8" t="s">
        <v>1004</v>
      </c>
      <c r="E117" s="4" t="s">
        <v>1072</v>
      </c>
      <c r="F117" s="6">
        <v>37051088</v>
      </c>
      <c r="G117" s="8">
        <v>240</v>
      </c>
      <c r="H117" s="14">
        <v>45329</v>
      </c>
      <c r="I117" s="15"/>
      <c r="J117" s="14">
        <v>45571</v>
      </c>
      <c r="K117" s="17">
        <v>26707659.266666666</v>
      </c>
      <c r="L117" s="18">
        <v>10343428.733333334</v>
      </c>
      <c r="M117" s="9"/>
      <c r="N117" s="9"/>
      <c r="O117" s="10">
        <f t="shared" si="1"/>
        <v>0.72083333333333333</v>
      </c>
      <c r="P117" s="9">
        <v>0</v>
      </c>
      <c r="Q117" s="9">
        <v>0</v>
      </c>
      <c r="R117" s="17">
        <v>0</v>
      </c>
      <c r="S117" s="9" t="s">
        <v>1240</v>
      </c>
      <c r="T117" s="9" t="s">
        <v>1884</v>
      </c>
      <c r="U117" s="7" t="s">
        <v>1373</v>
      </c>
    </row>
    <row r="118" spans="1:21" x14ac:dyDescent="0.25">
      <c r="A118" s="9" t="s">
        <v>878</v>
      </c>
      <c r="B118" s="4" t="s">
        <v>10</v>
      </c>
      <c r="C118" s="4" t="s">
        <v>12</v>
      </c>
      <c r="D118" s="8" t="s">
        <v>1005</v>
      </c>
      <c r="E118" s="4" t="s">
        <v>1072</v>
      </c>
      <c r="F118" s="6">
        <v>37051088</v>
      </c>
      <c r="G118" s="8">
        <v>240</v>
      </c>
      <c r="H118" s="14">
        <v>45335</v>
      </c>
      <c r="I118" s="15"/>
      <c r="J118" s="14">
        <v>45577</v>
      </c>
      <c r="K118" s="17">
        <v>25781382.066666666</v>
      </c>
      <c r="L118" s="18">
        <v>11269705.933333334</v>
      </c>
      <c r="M118" s="9"/>
      <c r="N118" s="9"/>
      <c r="O118" s="10">
        <f t="shared" si="1"/>
        <v>0.6958333333333333</v>
      </c>
      <c r="P118" s="9">
        <v>0</v>
      </c>
      <c r="Q118" s="9">
        <v>0</v>
      </c>
      <c r="R118" s="17">
        <v>0</v>
      </c>
      <c r="S118" s="9" t="s">
        <v>1241</v>
      </c>
      <c r="T118" s="9" t="s">
        <v>1884</v>
      </c>
      <c r="U118" s="7" t="s">
        <v>1374</v>
      </c>
    </row>
    <row r="119" spans="1:21" x14ac:dyDescent="0.25">
      <c r="A119" s="9" t="s">
        <v>879</v>
      </c>
      <c r="B119" s="4" t="s">
        <v>10</v>
      </c>
      <c r="C119" s="4" t="s">
        <v>12</v>
      </c>
      <c r="D119" s="8" t="s">
        <v>1006</v>
      </c>
      <c r="E119" s="4" t="s">
        <v>1094</v>
      </c>
      <c r="F119" s="6">
        <v>43226264</v>
      </c>
      <c r="G119" s="8">
        <v>240</v>
      </c>
      <c r="H119" s="14">
        <v>45328</v>
      </c>
      <c r="I119" s="15"/>
      <c r="J119" s="14">
        <v>45570</v>
      </c>
      <c r="K119" s="17">
        <v>31349041.399999999</v>
      </c>
      <c r="L119" s="18">
        <v>11877222.600000001</v>
      </c>
      <c r="M119" s="9"/>
      <c r="N119" s="9"/>
      <c r="O119" s="10">
        <f t="shared" si="1"/>
        <v>0.7252313408348221</v>
      </c>
      <c r="P119" s="9">
        <v>0</v>
      </c>
      <c r="Q119" s="9">
        <v>0</v>
      </c>
      <c r="R119" s="17">
        <v>0</v>
      </c>
      <c r="S119" s="9" t="s">
        <v>1242</v>
      </c>
      <c r="T119" s="9" t="s">
        <v>1884</v>
      </c>
      <c r="U119" s="7" t="s">
        <v>1375</v>
      </c>
    </row>
    <row r="120" spans="1:21" x14ac:dyDescent="0.25">
      <c r="A120" s="9" t="s">
        <v>880</v>
      </c>
      <c r="B120" s="4" t="s">
        <v>13</v>
      </c>
      <c r="C120" s="4" t="s">
        <v>14</v>
      </c>
      <c r="D120" s="8" t="s">
        <v>1007</v>
      </c>
      <c r="E120" s="4" t="s">
        <v>1113</v>
      </c>
      <c r="F120" s="6">
        <v>125318000</v>
      </c>
      <c r="G120" s="8">
        <v>240</v>
      </c>
      <c r="H120" s="14">
        <v>45329</v>
      </c>
      <c r="I120" s="15"/>
      <c r="J120" s="14">
        <v>45569</v>
      </c>
      <c r="K120" s="17">
        <v>51545777</v>
      </c>
      <c r="L120" s="18">
        <f>F120-K120</f>
        <v>73772223</v>
      </c>
      <c r="M120" s="9"/>
      <c r="N120" s="9"/>
      <c r="O120" s="10">
        <f t="shared" si="1"/>
        <v>0.41131981838203607</v>
      </c>
      <c r="P120" s="9">
        <v>0</v>
      </c>
      <c r="Q120" s="9">
        <v>0</v>
      </c>
      <c r="R120" s="17">
        <v>0</v>
      </c>
      <c r="S120" s="9" t="s">
        <v>1243</v>
      </c>
      <c r="T120" s="9" t="s">
        <v>1641</v>
      </c>
      <c r="U120" s="7" t="s">
        <v>1376</v>
      </c>
    </row>
    <row r="121" spans="1:21" x14ac:dyDescent="0.25">
      <c r="A121" s="9" t="s">
        <v>881</v>
      </c>
      <c r="B121" s="4" t="s">
        <v>10</v>
      </c>
      <c r="C121" s="4" t="s">
        <v>12</v>
      </c>
      <c r="D121" s="8" t="s">
        <v>1008</v>
      </c>
      <c r="E121" s="4" t="s">
        <v>1085</v>
      </c>
      <c r="F121" s="6">
        <v>37051088</v>
      </c>
      <c r="G121" s="8">
        <v>240</v>
      </c>
      <c r="H121" s="14">
        <v>45328</v>
      </c>
      <c r="I121" s="15"/>
      <c r="J121" s="14">
        <v>45570</v>
      </c>
      <c r="K121" s="17">
        <v>26862038.800000001</v>
      </c>
      <c r="L121" s="18">
        <v>10189049.199999999</v>
      </c>
      <c r="M121" s="9"/>
      <c r="N121" s="9"/>
      <c r="O121" s="10">
        <f t="shared" si="1"/>
        <v>0.72499999999999998</v>
      </c>
      <c r="P121" s="9">
        <v>0</v>
      </c>
      <c r="Q121" s="9">
        <v>0</v>
      </c>
      <c r="R121" s="17">
        <v>0</v>
      </c>
      <c r="S121" s="9" t="s">
        <v>1244</v>
      </c>
      <c r="T121" s="9" t="s">
        <v>1884</v>
      </c>
      <c r="U121" s="7" t="s">
        <v>1377</v>
      </c>
    </row>
    <row r="122" spans="1:21" x14ac:dyDescent="0.25">
      <c r="A122" s="9" t="s">
        <v>882</v>
      </c>
      <c r="B122" s="4" t="s">
        <v>10</v>
      </c>
      <c r="C122" s="4" t="s">
        <v>12</v>
      </c>
      <c r="D122" s="8" t="s">
        <v>1009</v>
      </c>
      <c r="E122" s="4" t="s">
        <v>1072</v>
      </c>
      <c r="F122" s="6">
        <v>37051088</v>
      </c>
      <c r="G122" s="8">
        <v>240</v>
      </c>
      <c r="H122" s="14">
        <v>45328</v>
      </c>
      <c r="I122" s="15"/>
      <c r="J122" s="14">
        <v>45570</v>
      </c>
      <c r="K122" s="17">
        <v>26862038.800000001</v>
      </c>
      <c r="L122" s="18">
        <v>10189049.199999999</v>
      </c>
      <c r="M122" s="9"/>
      <c r="N122" s="9"/>
      <c r="O122" s="10">
        <f t="shared" si="1"/>
        <v>0.72499999999999998</v>
      </c>
      <c r="P122" s="9">
        <v>0</v>
      </c>
      <c r="Q122" s="9">
        <v>0</v>
      </c>
      <c r="R122" s="17">
        <v>0</v>
      </c>
      <c r="S122" s="9" t="s">
        <v>1245</v>
      </c>
      <c r="T122" s="9" t="s">
        <v>1884</v>
      </c>
      <c r="U122" s="7" t="s">
        <v>1378</v>
      </c>
    </row>
    <row r="123" spans="1:21" x14ac:dyDescent="0.25">
      <c r="A123" s="9" t="s">
        <v>883</v>
      </c>
      <c r="B123" s="4" t="s">
        <v>10</v>
      </c>
      <c r="C123" s="4" t="s">
        <v>11</v>
      </c>
      <c r="D123" s="8" t="s">
        <v>1010</v>
      </c>
      <c r="E123" s="4" t="s">
        <v>1114</v>
      </c>
      <c r="F123" s="6">
        <v>51450000</v>
      </c>
      <c r="G123" s="8">
        <v>180</v>
      </c>
      <c r="H123" s="14">
        <v>45331</v>
      </c>
      <c r="I123" s="15"/>
      <c r="J123" s="14">
        <v>45513</v>
      </c>
      <c r="K123" s="17">
        <v>51450000</v>
      </c>
      <c r="L123" s="18">
        <v>0</v>
      </c>
      <c r="M123" s="9"/>
      <c r="N123" s="9"/>
      <c r="O123" s="10">
        <f t="shared" si="1"/>
        <v>1</v>
      </c>
      <c r="P123" s="9">
        <v>0</v>
      </c>
      <c r="Q123" s="9">
        <v>0</v>
      </c>
      <c r="R123" s="17">
        <v>0</v>
      </c>
      <c r="S123" s="9" t="s">
        <v>1246</v>
      </c>
      <c r="T123" s="9" t="s">
        <v>1634</v>
      </c>
      <c r="U123" s="7" t="s">
        <v>1379</v>
      </c>
    </row>
    <row r="124" spans="1:21" x14ac:dyDescent="0.25">
      <c r="A124" s="9" t="s">
        <v>884</v>
      </c>
      <c r="B124" s="4" t="s">
        <v>10</v>
      </c>
      <c r="C124" s="4" t="s">
        <v>12</v>
      </c>
      <c r="D124" s="8" t="s">
        <v>1011</v>
      </c>
      <c r="E124" s="4" t="s">
        <v>1054</v>
      </c>
      <c r="F124" s="6">
        <v>22750000</v>
      </c>
      <c r="G124" s="8">
        <v>325</v>
      </c>
      <c r="H124" s="14">
        <v>45331</v>
      </c>
      <c r="I124" s="15"/>
      <c r="J124" s="14">
        <v>45657</v>
      </c>
      <c r="K124" s="17">
        <v>11970000</v>
      </c>
      <c r="L124" s="18">
        <v>10780000</v>
      </c>
      <c r="M124" s="9"/>
      <c r="N124" s="9"/>
      <c r="O124" s="10">
        <f t="shared" si="1"/>
        <v>0.52615384615384619</v>
      </c>
      <c r="P124" s="9">
        <v>0</v>
      </c>
      <c r="Q124" s="9">
        <v>0</v>
      </c>
      <c r="R124" s="17">
        <v>0</v>
      </c>
      <c r="S124" s="9" t="s">
        <v>1247</v>
      </c>
      <c r="T124" s="9" t="s">
        <v>1884</v>
      </c>
      <c r="U124" s="7" t="s">
        <v>1380</v>
      </c>
    </row>
    <row r="125" spans="1:21" x14ac:dyDescent="0.25">
      <c r="A125" s="9" t="s">
        <v>885</v>
      </c>
      <c r="B125" s="4" t="s">
        <v>13</v>
      </c>
      <c r="C125" s="4" t="s">
        <v>255</v>
      </c>
      <c r="D125" s="8" t="s">
        <v>1012</v>
      </c>
      <c r="E125" s="4" t="s">
        <v>1115</v>
      </c>
      <c r="F125" s="6">
        <v>326208940</v>
      </c>
      <c r="G125" s="8">
        <v>206</v>
      </c>
      <c r="H125" s="14">
        <v>45341</v>
      </c>
      <c r="I125" s="15"/>
      <c r="J125" s="14">
        <v>45542</v>
      </c>
      <c r="K125" s="17">
        <v>237571059</v>
      </c>
      <c r="L125" s="18">
        <f>F125-K125</f>
        <v>88637881</v>
      </c>
      <c r="M125" s="9"/>
      <c r="N125" s="9"/>
      <c r="O125" s="10">
        <f t="shared" si="1"/>
        <v>0.72827881112025927</v>
      </c>
      <c r="P125" s="9">
        <v>0</v>
      </c>
      <c r="Q125" s="9">
        <v>0</v>
      </c>
      <c r="R125" s="17">
        <v>0</v>
      </c>
      <c r="S125" s="9" t="s">
        <v>1248</v>
      </c>
      <c r="T125" s="9" t="s">
        <v>1641</v>
      </c>
      <c r="U125" s="7" t="s">
        <v>1381</v>
      </c>
    </row>
    <row r="126" spans="1:21" x14ac:dyDescent="0.25">
      <c r="A126" s="9" t="s">
        <v>886</v>
      </c>
      <c r="B126" s="4" t="s">
        <v>10</v>
      </c>
      <c r="C126" s="4" t="s">
        <v>11</v>
      </c>
      <c r="D126" s="8" t="s">
        <v>1013</v>
      </c>
      <c r="E126" s="4" t="s">
        <v>1116</v>
      </c>
      <c r="F126" s="6">
        <v>50643026</v>
      </c>
      <c r="G126" s="8">
        <v>310</v>
      </c>
      <c r="H126" s="14">
        <v>45342</v>
      </c>
      <c r="I126" s="15"/>
      <c r="J126" s="14">
        <v>45655</v>
      </c>
      <c r="K126" s="17">
        <v>31202639</v>
      </c>
      <c r="L126" s="18">
        <v>19440387</v>
      </c>
      <c r="M126" s="9"/>
      <c r="N126" s="9"/>
      <c r="O126" s="10">
        <f t="shared" si="1"/>
        <v>0.61612904015648673</v>
      </c>
      <c r="P126" s="9">
        <v>0</v>
      </c>
      <c r="Q126" s="9">
        <v>0</v>
      </c>
      <c r="R126" s="17">
        <v>0</v>
      </c>
      <c r="S126" s="9" t="s">
        <v>1249</v>
      </c>
      <c r="T126" s="9" t="s">
        <v>1638</v>
      </c>
      <c r="U126" s="7" t="s">
        <v>1382</v>
      </c>
    </row>
    <row r="127" spans="1:21" x14ac:dyDescent="0.25">
      <c r="A127" s="9" t="s">
        <v>887</v>
      </c>
      <c r="B127" s="4" t="s">
        <v>10</v>
      </c>
      <c r="C127" s="4" t="s">
        <v>11</v>
      </c>
      <c r="D127" s="8" t="s">
        <v>1014</v>
      </c>
      <c r="E127" s="4" t="s">
        <v>1117</v>
      </c>
      <c r="F127" s="6">
        <v>54318720</v>
      </c>
      <c r="G127" s="8">
        <v>285</v>
      </c>
      <c r="H127" s="14">
        <v>45342</v>
      </c>
      <c r="I127" s="15"/>
      <c r="J127" s="14">
        <v>45631</v>
      </c>
      <c r="K127" s="17">
        <v>36021888</v>
      </c>
      <c r="L127" s="18">
        <v>18296832</v>
      </c>
      <c r="M127" s="9"/>
      <c r="N127" s="9"/>
      <c r="O127" s="10">
        <f t="shared" si="1"/>
        <v>0.66315789473684206</v>
      </c>
      <c r="P127" s="9">
        <v>0</v>
      </c>
      <c r="Q127" s="9">
        <v>0</v>
      </c>
      <c r="R127" s="17">
        <v>0</v>
      </c>
      <c r="S127" s="9" t="s">
        <v>1250</v>
      </c>
      <c r="T127" s="9" t="s">
        <v>1651</v>
      </c>
      <c r="U127" s="7" t="s">
        <v>1383</v>
      </c>
    </row>
    <row r="128" spans="1:21" x14ac:dyDescent="0.25">
      <c r="A128" s="9" t="s">
        <v>888</v>
      </c>
      <c r="B128" s="4" t="s">
        <v>10</v>
      </c>
      <c r="C128" s="4" t="s">
        <v>11</v>
      </c>
      <c r="D128" s="8" t="s">
        <v>1015</v>
      </c>
      <c r="E128" s="4" t="s">
        <v>1118</v>
      </c>
      <c r="F128" s="6">
        <v>62078548</v>
      </c>
      <c r="G128" s="8">
        <v>285</v>
      </c>
      <c r="H128" s="14">
        <v>45344</v>
      </c>
      <c r="I128" s="15"/>
      <c r="J128" s="14">
        <v>45632</v>
      </c>
      <c r="K128" s="17">
        <v>34415475</v>
      </c>
      <c r="L128" s="18">
        <v>27663073</v>
      </c>
      <c r="M128" s="9"/>
      <c r="N128" s="9"/>
      <c r="O128" s="10">
        <f t="shared" si="1"/>
        <v>0.55438595309928962</v>
      </c>
      <c r="P128" s="9">
        <v>0</v>
      </c>
      <c r="Q128" s="9">
        <v>0</v>
      </c>
      <c r="R128" s="17">
        <v>0</v>
      </c>
      <c r="S128" s="9" t="s">
        <v>1251</v>
      </c>
      <c r="T128" s="9" t="s">
        <v>1648</v>
      </c>
      <c r="U128" s="7" t="s">
        <v>1384</v>
      </c>
    </row>
    <row r="129" spans="1:21" x14ac:dyDescent="0.25">
      <c r="A129" s="9" t="s">
        <v>889</v>
      </c>
      <c r="B129" s="4" t="s">
        <v>10</v>
      </c>
      <c r="C129" s="4" t="s">
        <v>11</v>
      </c>
      <c r="D129" s="8" t="s">
        <v>1016</v>
      </c>
      <c r="E129" s="4" t="s">
        <v>1119</v>
      </c>
      <c r="F129" s="6">
        <v>62078548</v>
      </c>
      <c r="G129" s="8">
        <v>285</v>
      </c>
      <c r="H129" s="14">
        <v>45344</v>
      </c>
      <c r="I129" s="15"/>
      <c r="J129" s="14">
        <v>45632</v>
      </c>
      <c r="K129" s="17">
        <v>34415475</v>
      </c>
      <c r="L129" s="18">
        <v>27663073</v>
      </c>
      <c r="M129" s="9"/>
      <c r="N129" s="9"/>
      <c r="O129" s="10">
        <f t="shared" si="1"/>
        <v>0.55438595309928962</v>
      </c>
      <c r="P129" s="9">
        <v>0</v>
      </c>
      <c r="Q129" s="9">
        <v>0</v>
      </c>
      <c r="R129" s="17">
        <v>0</v>
      </c>
      <c r="S129" s="9" t="s">
        <v>1252</v>
      </c>
      <c r="T129" s="9" t="s">
        <v>1886</v>
      </c>
      <c r="U129" s="7" t="s">
        <v>1385</v>
      </c>
    </row>
    <row r="130" spans="1:21" x14ac:dyDescent="0.25">
      <c r="A130" s="9" t="s">
        <v>890</v>
      </c>
      <c r="B130" s="4" t="s">
        <v>10</v>
      </c>
      <c r="C130" s="4" t="s">
        <v>11</v>
      </c>
      <c r="D130" s="8" t="s">
        <v>1017</v>
      </c>
      <c r="E130" s="4" t="s">
        <v>1120</v>
      </c>
      <c r="F130" s="6">
        <v>62078548</v>
      </c>
      <c r="G130" s="8">
        <v>285</v>
      </c>
      <c r="H130" s="14">
        <v>45344</v>
      </c>
      <c r="I130" s="15"/>
      <c r="J130" s="14">
        <v>45632</v>
      </c>
      <c r="K130" s="17">
        <v>34415475</v>
      </c>
      <c r="L130" s="18">
        <v>27663073</v>
      </c>
      <c r="M130" s="9"/>
      <c r="N130" s="9"/>
      <c r="O130" s="10">
        <f t="shared" si="1"/>
        <v>0.55438595309928962</v>
      </c>
      <c r="P130" s="9">
        <v>0</v>
      </c>
      <c r="Q130" s="9">
        <v>0</v>
      </c>
      <c r="R130" s="17">
        <v>0</v>
      </c>
      <c r="S130" s="9" t="s">
        <v>1253</v>
      </c>
      <c r="T130" s="9" t="s">
        <v>1886</v>
      </c>
      <c r="U130" s="7" t="s">
        <v>1386</v>
      </c>
    </row>
    <row r="131" spans="1:21" x14ac:dyDescent="0.25">
      <c r="A131" s="9" t="s">
        <v>891</v>
      </c>
      <c r="B131" s="4" t="s">
        <v>10</v>
      </c>
      <c r="C131" s="4" t="s">
        <v>11</v>
      </c>
      <c r="D131" s="8" t="s">
        <v>1018</v>
      </c>
      <c r="E131" s="4" t="s">
        <v>1121</v>
      </c>
      <c r="F131" s="6">
        <v>70454537</v>
      </c>
      <c r="G131" s="8">
        <v>310</v>
      </c>
      <c r="H131" s="14">
        <v>45345</v>
      </c>
      <c r="I131" s="15"/>
      <c r="J131" s="14">
        <v>45657</v>
      </c>
      <c r="K131" s="17">
        <v>35681813</v>
      </c>
      <c r="L131" s="18">
        <f>F131-K131</f>
        <v>34772724</v>
      </c>
      <c r="M131" s="9"/>
      <c r="N131" s="9"/>
      <c r="O131" s="10">
        <f t="shared" si="1"/>
        <v>0.50645160012903068</v>
      </c>
      <c r="P131" s="9">
        <v>0</v>
      </c>
      <c r="Q131" s="9">
        <v>0</v>
      </c>
      <c r="R131" s="17">
        <v>0</v>
      </c>
      <c r="S131" s="9" t="s">
        <v>1254</v>
      </c>
      <c r="T131" s="9" t="s">
        <v>1889</v>
      </c>
      <c r="U131" s="7" t="s">
        <v>1387</v>
      </c>
    </row>
    <row r="132" spans="1:21" x14ac:dyDescent="0.25">
      <c r="A132" s="9" t="s">
        <v>892</v>
      </c>
      <c r="B132" s="4" t="s">
        <v>10</v>
      </c>
      <c r="C132" s="4" t="s">
        <v>11</v>
      </c>
      <c r="D132" s="8" t="s">
        <v>1019</v>
      </c>
      <c r="E132" s="4" t="s">
        <v>1122</v>
      </c>
      <c r="F132" s="6">
        <v>62078548</v>
      </c>
      <c r="G132" s="8">
        <v>285</v>
      </c>
      <c r="H132" s="14">
        <v>45348</v>
      </c>
      <c r="I132" s="15"/>
      <c r="J132" s="14">
        <v>45636</v>
      </c>
      <c r="K132" s="17">
        <v>33544197</v>
      </c>
      <c r="L132" s="18">
        <v>28534351</v>
      </c>
      <c r="M132" s="9"/>
      <c r="N132" s="9"/>
      <c r="O132" s="10">
        <f t="shared" ref="O132:O195" si="2">K132/F132</f>
        <v>0.54035086323217485</v>
      </c>
      <c r="P132" s="9">
        <v>0</v>
      </c>
      <c r="Q132" s="9">
        <v>0</v>
      </c>
      <c r="R132" s="17">
        <v>0</v>
      </c>
      <c r="S132" s="9" t="s">
        <v>1255</v>
      </c>
      <c r="T132" s="9" t="s">
        <v>1886</v>
      </c>
      <c r="U132" s="7" t="s">
        <v>1388</v>
      </c>
    </row>
    <row r="133" spans="1:21" x14ac:dyDescent="0.25">
      <c r="A133" s="9" t="s">
        <v>893</v>
      </c>
      <c r="B133" s="4" t="s">
        <v>10</v>
      </c>
      <c r="C133" s="4" t="s">
        <v>11</v>
      </c>
      <c r="D133" s="8" t="s">
        <v>1020</v>
      </c>
      <c r="E133" s="4" t="s">
        <v>1123</v>
      </c>
      <c r="F133" s="6">
        <v>78415008</v>
      </c>
      <c r="G133" s="8">
        <v>240</v>
      </c>
      <c r="H133" s="14">
        <v>45352</v>
      </c>
      <c r="I133" s="15"/>
      <c r="J133" s="14">
        <v>45596</v>
      </c>
      <c r="K133" s="17">
        <v>58811256</v>
      </c>
      <c r="L133" s="18">
        <v>19603752</v>
      </c>
      <c r="M133" s="9"/>
      <c r="N133" s="9"/>
      <c r="O133" s="10">
        <f t="shared" si="2"/>
        <v>0.75</v>
      </c>
      <c r="P133" s="9">
        <v>0</v>
      </c>
      <c r="Q133" s="9">
        <v>0</v>
      </c>
      <c r="R133" s="17">
        <v>0</v>
      </c>
      <c r="S133" s="9" t="s">
        <v>1256</v>
      </c>
      <c r="T133" s="9" t="s">
        <v>1647</v>
      </c>
      <c r="U133" s="7" t="s">
        <v>1389</v>
      </c>
    </row>
    <row r="134" spans="1:21" x14ac:dyDescent="0.25">
      <c r="A134" s="9" t="s">
        <v>894</v>
      </c>
      <c r="B134" s="4" t="s">
        <v>10</v>
      </c>
      <c r="C134" s="4" t="s">
        <v>15</v>
      </c>
      <c r="D134" s="8" t="s">
        <v>1021</v>
      </c>
      <c r="E134" s="4" t="s">
        <v>1124</v>
      </c>
      <c r="F134" s="6">
        <v>275691580</v>
      </c>
      <c r="G134" s="8">
        <v>300</v>
      </c>
      <c r="H134" s="14">
        <v>45352</v>
      </c>
      <c r="I134" s="15"/>
      <c r="J134" s="14">
        <v>45657</v>
      </c>
      <c r="K134" s="17">
        <v>165414948</v>
      </c>
      <c r="L134" s="18">
        <f>F134-K134</f>
        <v>110276632</v>
      </c>
      <c r="M134" s="9"/>
      <c r="N134" s="9"/>
      <c r="O134" s="10">
        <f t="shared" si="2"/>
        <v>0.6</v>
      </c>
      <c r="P134" s="9">
        <v>0</v>
      </c>
      <c r="Q134" s="9">
        <v>0</v>
      </c>
      <c r="R134" s="17">
        <v>0</v>
      </c>
      <c r="S134" s="9" t="s">
        <v>1257</v>
      </c>
      <c r="T134" s="9" t="s">
        <v>1641</v>
      </c>
      <c r="U134" s="7" t="s">
        <v>1390</v>
      </c>
    </row>
    <row r="135" spans="1:21" x14ac:dyDescent="0.25">
      <c r="A135" s="9" t="s">
        <v>895</v>
      </c>
      <c r="B135" s="4" t="s">
        <v>10</v>
      </c>
      <c r="C135" s="4" t="s">
        <v>11</v>
      </c>
      <c r="D135" s="8" t="s">
        <v>1022</v>
      </c>
      <c r="E135" s="4" t="s">
        <v>1125</v>
      </c>
      <c r="F135" s="6">
        <v>34306560</v>
      </c>
      <c r="G135" s="8">
        <v>180</v>
      </c>
      <c r="H135" s="14">
        <v>45352</v>
      </c>
      <c r="I135" s="15"/>
      <c r="J135" s="14">
        <v>45535</v>
      </c>
      <c r="K135" s="17">
        <v>34306560</v>
      </c>
      <c r="L135" s="18" t="s">
        <v>2102</v>
      </c>
      <c r="M135" s="9"/>
      <c r="N135" s="9"/>
      <c r="O135" s="10">
        <f t="shared" si="2"/>
        <v>1</v>
      </c>
      <c r="P135" s="9">
        <v>0</v>
      </c>
      <c r="Q135" s="9">
        <v>0</v>
      </c>
      <c r="R135" s="17">
        <v>0</v>
      </c>
      <c r="S135" s="9" t="s">
        <v>1258</v>
      </c>
      <c r="T135" s="9" t="s">
        <v>1651</v>
      </c>
      <c r="U135" s="7" t="s">
        <v>1391</v>
      </c>
    </row>
    <row r="136" spans="1:21" x14ac:dyDescent="0.25">
      <c r="A136" s="9" t="s">
        <v>16</v>
      </c>
      <c r="B136" s="4" t="s">
        <v>10</v>
      </c>
      <c r="C136" s="4" t="s">
        <v>12</v>
      </c>
      <c r="D136" s="8" t="s">
        <v>35</v>
      </c>
      <c r="E136" s="4" t="s">
        <v>55</v>
      </c>
      <c r="F136" s="6">
        <v>19358705</v>
      </c>
      <c r="G136" s="8">
        <v>237</v>
      </c>
      <c r="H136" s="14">
        <v>45357</v>
      </c>
      <c r="I136" s="15"/>
      <c r="J136" s="14">
        <v>45597</v>
      </c>
      <c r="K136" s="17">
        <v>6452902</v>
      </c>
      <c r="L136" s="18">
        <v>12905803</v>
      </c>
      <c r="M136" s="9"/>
      <c r="N136" s="9"/>
      <c r="O136" s="10">
        <f t="shared" si="2"/>
        <v>0.33333335055211594</v>
      </c>
      <c r="P136" s="9">
        <v>1</v>
      </c>
      <c r="Q136" s="9">
        <v>0</v>
      </c>
      <c r="R136" s="17">
        <v>0</v>
      </c>
      <c r="S136" s="9" t="s">
        <v>74</v>
      </c>
      <c r="T136" s="9" t="s">
        <v>1649</v>
      </c>
      <c r="U136" s="7" t="s">
        <v>93</v>
      </c>
    </row>
    <row r="137" spans="1:21" x14ac:dyDescent="0.25">
      <c r="A137" s="9" t="s">
        <v>17</v>
      </c>
      <c r="B137" s="4" t="s">
        <v>10</v>
      </c>
      <c r="C137" s="4" t="s">
        <v>12</v>
      </c>
      <c r="D137" s="8" t="s">
        <v>36</v>
      </c>
      <c r="E137" s="4" t="s">
        <v>56</v>
      </c>
      <c r="F137" s="6">
        <v>19358705</v>
      </c>
      <c r="G137" s="8">
        <v>237</v>
      </c>
      <c r="H137" s="14">
        <v>45356</v>
      </c>
      <c r="I137" s="15"/>
      <c r="J137" s="14">
        <v>45596</v>
      </c>
      <c r="K137" s="17">
        <v>14457767</v>
      </c>
      <c r="L137" s="18">
        <v>4900938</v>
      </c>
      <c r="M137" s="9"/>
      <c r="N137" s="9"/>
      <c r="O137" s="10">
        <f t="shared" si="2"/>
        <v>0.7468354417302191</v>
      </c>
      <c r="P137" s="9">
        <v>0</v>
      </c>
      <c r="Q137" s="9">
        <v>0</v>
      </c>
      <c r="R137" s="17">
        <v>0</v>
      </c>
      <c r="S137" s="9" t="s">
        <v>75</v>
      </c>
      <c r="T137" s="9" t="s">
        <v>1649</v>
      </c>
      <c r="U137" s="7" t="s">
        <v>94</v>
      </c>
    </row>
    <row r="138" spans="1:21" x14ac:dyDescent="0.25">
      <c r="A138" s="9" t="s">
        <v>18</v>
      </c>
      <c r="B138" s="4" t="s">
        <v>10</v>
      </c>
      <c r="C138" s="4" t="s">
        <v>12</v>
      </c>
      <c r="D138" s="8" t="s">
        <v>37</v>
      </c>
      <c r="E138" s="4" t="s">
        <v>55</v>
      </c>
      <c r="F138" s="6">
        <v>19358705</v>
      </c>
      <c r="G138" s="8">
        <v>237</v>
      </c>
      <c r="H138" s="14">
        <v>45356</v>
      </c>
      <c r="I138" s="15"/>
      <c r="J138" s="14">
        <v>45596</v>
      </c>
      <c r="K138" s="17">
        <v>14457767</v>
      </c>
      <c r="L138" s="18">
        <v>4900938</v>
      </c>
      <c r="M138" s="9"/>
      <c r="N138" s="9"/>
      <c r="O138" s="10">
        <f t="shared" si="2"/>
        <v>0.7468354417302191</v>
      </c>
      <c r="P138" s="9">
        <v>0</v>
      </c>
      <c r="Q138" s="9">
        <v>0</v>
      </c>
      <c r="R138" s="17">
        <v>0</v>
      </c>
      <c r="S138" s="9" t="s">
        <v>76</v>
      </c>
      <c r="T138" s="9" t="s">
        <v>1649</v>
      </c>
      <c r="U138" s="7" t="s">
        <v>95</v>
      </c>
    </row>
    <row r="139" spans="1:21" x14ac:dyDescent="0.25">
      <c r="A139" s="9" t="s">
        <v>19</v>
      </c>
      <c r="B139" s="4" t="s">
        <v>13</v>
      </c>
      <c r="C139" s="4" t="s">
        <v>14</v>
      </c>
      <c r="D139" s="8" t="s">
        <v>38</v>
      </c>
      <c r="E139" s="4" t="s">
        <v>57</v>
      </c>
      <c r="F139" s="6">
        <v>524798909.27999997</v>
      </c>
      <c r="G139" s="8">
        <v>360</v>
      </c>
      <c r="H139" s="14">
        <v>45351</v>
      </c>
      <c r="I139" s="15"/>
      <c r="J139" s="14">
        <v>45717</v>
      </c>
      <c r="K139" s="17">
        <v>524798910</v>
      </c>
      <c r="L139" s="18">
        <v>-0.72000002861022949</v>
      </c>
      <c r="M139" s="9"/>
      <c r="N139" s="9"/>
      <c r="O139" s="10">
        <f t="shared" si="2"/>
        <v>1.0000000013719541</v>
      </c>
      <c r="P139" s="9">
        <v>0</v>
      </c>
      <c r="Q139" s="9">
        <v>0</v>
      </c>
      <c r="R139" s="17">
        <v>0</v>
      </c>
      <c r="S139" s="9" t="s">
        <v>77</v>
      </c>
      <c r="T139" s="9" t="s">
        <v>1634</v>
      </c>
      <c r="U139" s="7" t="s">
        <v>96</v>
      </c>
    </row>
    <row r="140" spans="1:21" x14ac:dyDescent="0.25">
      <c r="A140" s="9" t="s">
        <v>20</v>
      </c>
      <c r="B140" s="4" t="s">
        <v>10</v>
      </c>
      <c r="C140" s="4" t="s">
        <v>15</v>
      </c>
      <c r="D140" s="8" t="s">
        <v>39</v>
      </c>
      <c r="E140" s="4" t="s">
        <v>58</v>
      </c>
      <c r="F140" s="6">
        <v>9282000</v>
      </c>
      <c r="G140" s="8">
        <v>90</v>
      </c>
      <c r="H140" s="14">
        <v>45357</v>
      </c>
      <c r="I140" s="15"/>
      <c r="J140" s="14">
        <v>45448</v>
      </c>
      <c r="K140" s="17">
        <v>9282000</v>
      </c>
      <c r="L140" s="18">
        <f>F140-K140</f>
        <v>0</v>
      </c>
      <c r="M140" s="9"/>
      <c r="N140" s="9"/>
      <c r="O140" s="10">
        <f t="shared" si="2"/>
        <v>1</v>
      </c>
      <c r="P140" s="9">
        <v>0</v>
      </c>
      <c r="Q140" s="9">
        <v>0</v>
      </c>
      <c r="R140" s="17">
        <v>0</v>
      </c>
      <c r="S140" s="9" t="s">
        <v>78</v>
      </c>
      <c r="T140" s="9" t="s">
        <v>1641</v>
      </c>
      <c r="U140" s="7" t="s">
        <v>97</v>
      </c>
    </row>
    <row r="141" spans="1:21" x14ac:dyDescent="0.25">
      <c r="A141" s="9" t="s">
        <v>21</v>
      </c>
      <c r="B141" s="4" t="s">
        <v>10</v>
      </c>
      <c r="C141" s="4" t="s">
        <v>12</v>
      </c>
      <c r="D141" s="9" t="s">
        <v>40</v>
      </c>
      <c r="E141" s="4" t="s">
        <v>59</v>
      </c>
      <c r="F141" s="6">
        <v>18378513</v>
      </c>
      <c r="G141" s="8">
        <v>270</v>
      </c>
      <c r="H141" s="15">
        <v>45364</v>
      </c>
      <c r="I141" s="15"/>
      <c r="J141" s="15">
        <v>45637</v>
      </c>
      <c r="K141" s="17">
        <v>11435485</v>
      </c>
      <c r="L141" s="18">
        <v>6943028</v>
      </c>
      <c r="M141" s="9"/>
      <c r="N141" s="9"/>
      <c r="O141" s="10">
        <f t="shared" si="2"/>
        <v>0.62222036135350012</v>
      </c>
      <c r="P141" s="9">
        <v>0</v>
      </c>
      <c r="Q141" s="9">
        <v>0</v>
      </c>
      <c r="R141" s="17">
        <v>0</v>
      </c>
      <c r="S141" s="9" t="s">
        <v>79</v>
      </c>
      <c r="T141" s="9" t="s">
        <v>1658</v>
      </c>
      <c r="U141" s="7" t="s">
        <v>98</v>
      </c>
    </row>
    <row r="142" spans="1:21" x14ac:dyDescent="0.25">
      <c r="A142" s="9" t="s">
        <v>22</v>
      </c>
      <c r="B142" s="4" t="s">
        <v>10</v>
      </c>
      <c r="C142" s="4" t="s">
        <v>11</v>
      </c>
      <c r="D142" s="9" t="s">
        <v>41</v>
      </c>
      <c r="E142" s="4" t="s">
        <v>60</v>
      </c>
      <c r="F142" s="6">
        <v>58811256</v>
      </c>
      <c r="G142" s="8">
        <v>240</v>
      </c>
      <c r="H142" s="15">
        <v>45363</v>
      </c>
      <c r="I142" s="15"/>
      <c r="J142" s="15">
        <v>45606</v>
      </c>
      <c r="K142" s="17">
        <v>41657973</v>
      </c>
      <c r="L142" s="18">
        <v>17153283</v>
      </c>
      <c r="M142" s="9"/>
      <c r="N142" s="9"/>
      <c r="O142" s="10">
        <f t="shared" si="2"/>
        <v>0.70833333333333337</v>
      </c>
      <c r="P142" s="9">
        <v>0</v>
      </c>
      <c r="Q142" s="9">
        <v>0</v>
      </c>
      <c r="R142" s="17">
        <v>0</v>
      </c>
      <c r="S142" s="9" t="s">
        <v>80</v>
      </c>
      <c r="T142" s="9" t="s">
        <v>1647</v>
      </c>
      <c r="U142" s="7" t="s">
        <v>99</v>
      </c>
    </row>
    <row r="143" spans="1:21" x14ac:dyDescent="0.25">
      <c r="A143" s="9" t="s">
        <v>23</v>
      </c>
      <c r="B143" s="4" t="s">
        <v>10</v>
      </c>
      <c r="C143" s="4" t="s">
        <v>11</v>
      </c>
      <c r="D143" s="9" t="s">
        <v>42</v>
      </c>
      <c r="E143" s="4" t="s">
        <v>61</v>
      </c>
      <c r="F143" s="6">
        <v>101219617</v>
      </c>
      <c r="G143" s="8">
        <v>284</v>
      </c>
      <c r="H143" s="15">
        <v>45365</v>
      </c>
      <c r="I143" s="15"/>
      <c r="J143" s="15">
        <v>45653</v>
      </c>
      <c r="K143" s="17">
        <v>48827773</v>
      </c>
      <c r="L143" s="18">
        <v>52391844</v>
      </c>
      <c r="M143" s="9"/>
      <c r="N143" s="9"/>
      <c r="O143" s="10">
        <f t="shared" si="2"/>
        <v>0.48239436630154409</v>
      </c>
      <c r="P143" s="9">
        <v>0</v>
      </c>
      <c r="Q143" s="9">
        <v>0</v>
      </c>
      <c r="R143" s="17">
        <v>0</v>
      </c>
      <c r="S143" s="9" t="s">
        <v>81</v>
      </c>
      <c r="T143" s="9" t="s">
        <v>1644</v>
      </c>
      <c r="U143" s="7" t="s">
        <v>100</v>
      </c>
    </row>
    <row r="144" spans="1:21" x14ac:dyDescent="0.25">
      <c r="A144" s="9" t="s">
        <v>24</v>
      </c>
      <c r="B144" s="4" t="s">
        <v>10</v>
      </c>
      <c r="C144" s="4" t="s">
        <v>11</v>
      </c>
      <c r="D144" s="9" t="s">
        <v>43</v>
      </c>
      <c r="E144" s="4" t="s">
        <v>62</v>
      </c>
      <c r="F144" s="6">
        <v>66162663</v>
      </c>
      <c r="G144" s="8">
        <v>270</v>
      </c>
      <c r="H144" s="15">
        <v>45363</v>
      </c>
      <c r="I144" s="15"/>
      <c r="J144" s="15">
        <v>45637</v>
      </c>
      <c r="K144" s="17">
        <v>39952644</v>
      </c>
      <c r="L144" s="18">
        <v>26210019</v>
      </c>
      <c r="M144" s="9"/>
      <c r="N144" s="9"/>
      <c r="O144" s="10">
        <f t="shared" si="2"/>
        <v>0.60385483577044052</v>
      </c>
      <c r="P144" s="9">
        <v>1</v>
      </c>
      <c r="Q144" s="9">
        <v>0</v>
      </c>
      <c r="R144" s="17">
        <v>0</v>
      </c>
      <c r="S144" s="9" t="s">
        <v>82</v>
      </c>
      <c r="T144" s="9" t="s">
        <v>1651</v>
      </c>
      <c r="U144" s="7" t="s">
        <v>101</v>
      </c>
    </row>
    <row r="145" spans="1:21" x14ac:dyDescent="0.25">
      <c r="A145" s="9" t="s">
        <v>25</v>
      </c>
      <c r="B145" s="4" t="s">
        <v>10</v>
      </c>
      <c r="C145" s="4" t="s">
        <v>11</v>
      </c>
      <c r="D145" s="9" t="s">
        <v>44</v>
      </c>
      <c r="E145" s="4" t="s">
        <v>63</v>
      </c>
      <c r="F145" s="6">
        <v>101219617</v>
      </c>
      <c r="G145" s="8">
        <v>284</v>
      </c>
      <c r="H145" s="15">
        <v>45365</v>
      </c>
      <c r="I145" s="15"/>
      <c r="J145" s="15">
        <v>45653</v>
      </c>
      <c r="K145" s="17">
        <v>48827773</v>
      </c>
      <c r="L145" s="18">
        <v>52391844</v>
      </c>
      <c r="M145" s="9"/>
      <c r="N145" s="9"/>
      <c r="O145" s="10">
        <f t="shared" si="2"/>
        <v>0.48239436630154409</v>
      </c>
      <c r="P145" s="9">
        <v>0</v>
      </c>
      <c r="Q145" s="9">
        <v>0</v>
      </c>
      <c r="R145" s="17">
        <v>0</v>
      </c>
      <c r="S145" s="9" t="s">
        <v>83</v>
      </c>
      <c r="T145" s="9" t="s">
        <v>1644</v>
      </c>
      <c r="U145" s="7" t="s">
        <v>102</v>
      </c>
    </row>
    <row r="146" spans="1:21" x14ac:dyDescent="0.25">
      <c r="A146" s="9" t="s">
        <v>26</v>
      </c>
      <c r="B146" s="4" t="s">
        <v>10</v>
      </c>
      <c r="C146" s="4" t="s">
        <v>12</v>
      </c>
      <c r="D146" s="9" t="s">
        <v>46</v>
      </c>
      <c r="E146" s="4" t="s">
        <v>65</v>
      </c>
      <c r="F146" s="6">
        <v>18378513</v>
      </c>
      <c r="G146" s="8">
        <v>270</v>
      </c>
      <c r="H146" s="15">
        <v>45364</v>
      </c>
      <c r="I146" s="15"/>
      <c r="J146" s="15">
        <v>45637</v>
      </c>
      <c r="K146" s="17">
        <v>11503588</v>
      </c>
      <c r="L146" s="18">
        <v>6874925</v>
      </c>
      <c r="M146" s="9"/>
      <c r="N146" s="9"/>
      <c r="O146" s="10">
        <f t="shared" si="2"/>
        <v>0.62592593862191137</v>
      </c>
      <c r="P146" s="9">
        <v>0</v>
      </c>
      <c r="Q146" s="9">
        <v>0</v>
      </c>
      <c r="R146" s="17">
        <v>0</v>
      </c>
      <c r="S146" s="9" t="s">
        <v>84</v>
      </c>
      <c r="T146" s="9" t="s">
        <v>1652</v>
      </c>
      <c r="U146" s="7" t="s">
        <v>103</v>
      </c>
    </row>
    <row r="147" spans="1:21" x14ac:dyDescent="0.25">
      <c r="A147" s="9" t="s">
        <v>27</v>
      </c>
      <c r="B147" s="4" t="s">
        <v>10</v>
      </c>
      <c r="C147" s="4" t="s">
        <v>12</v>
      </c>
      <c r="D147" s="9" t="s">
        <v>47</v>
      </c>
      <c r="E147" s="4" t="s">
        <v>66</v>
      </c>
      <c r="F147" s="6">
        <v>18378513</v>
      </c>
      <c r="G147" s="8">
        <v>270</v>
      </c>
      <c r="H147" s="15">
        <v>45366</v>
      </c>
      <c r="I147" s="15"/>
      <c r="J147" s="15">
        <v>45639</v>
      </c>
      <c r="K147" s="17">
        <v>9257324</v>
      </c>
      <c r="L147" s="18">
        <v>9121189</v>
      </c>
      <c r="M147" s="9"/>
      <c r="N147" s="9"/>
      <c r="O147" s="10">
        <f t="shared" si="2"/>
        <v>0.5037036456649131</v>
      </c>
      <c r="P147" s="9">
        <v>0</v>
      </c>
      <c r="Q147" s="9">
        <v>0</v>
      </c>
      <c r="R147" s="17">
        <v>0</v>
      </c>
      <c r="S147" s="9" t="s">
        <v>85</v>
      </c>
      <c r="T147" s="9" t="s">
        <v>1654</v>
      </c>
      <c r="U147" s="7" t="s">
        <v>104</v>
      </c>
    </row>
    <row r="148" spans="1:21" x14ac:dyDescent="0.25">
      <c r="A148" s="9" t="s">
        <v>28</v>
      </c>
      <c r="B148" s="4" t="s">
        <v>10</v>
      </c>
      <c r="C148" s="4" t="s">
        <v>12</v>
      </c>
      <c r="D148" s="9" t="s">
        <v>48</v>
      </c>
      <c r="E148" s="4" t="s">
        <v>67</v>
      </c>
      <c r="F148" s="6">
        <v>22839320</v>
      </c>
      <c r="G148" s="8">
        <v>120</v>
      </c>
      <c r="H148" s="15">
        <v>45366</v>
      </c>
      <c r="I148" s="15"/>
      <c r="J148" s="15">
        <v>45487</v>
      </c>
      <c r="K148" s="17">
        <v>20174732.666666664</v>
      </c>
      <c r="L148" s="18">
        <v>2664587.3333333358</v>
      </c>
      <c r="M148" s="9"/>
      <c r="N148" s="9"/>
      <c r="O148" s="10">
        <f t="shared" si="2"/>
        <v>0.88333333333333319</v>
      </c>
      <c r="P148" s="9">
        <v>0</v>
      </c>
      <c r="Q148" s="9">
        <v>0</v>
      </c>
      <c r="R148" s="17">
        <v>0</v>
      </c>
      <c r="S148" s="9" t="s">
        <v>86</v>
      </c>
      <c r="T148" s="9" t="s">
        <v>1653</v>
      </c>
      <c r="U148" s="7" t="s">
        <v>105</v>
      </c>
    </row>
    <row r="149" spans="1:21" x14ac:dyDescent="0.25">
      <c r="A149" s="9" t="s">
        <v>29</v>
      </c>
      <c r="B149" s="4" t="s">
        <v>10</v>
      </c>
      <c r="C149" s="4" t="s">
        <v>12</v>
      </c>
      <c r="D149" s="9" t="s">
        <v>49</v>
      </c>
      <c r="E149" s="4" t="s">
        <v>68</v>
      </c>
      <c r="F149" s="6">
        <v>22839320</v>
      </c>
      <c r="G149" s="8">
        <v>120</v>
      </c>
      <c r="H149" s="15">
        <v>45366</v>
      </c>
      <c r="I149" s="15"/>
      <c r="J149" s="15">
        <v>45487</v>
      </c>
      <c r="K149" s="17">
        <v>20174732.666666664</v>
      </c>
      <c r="L149" s="18">
        <v>2664587.3333333358</v>
      </c>
      <c r="M149" s="9"/>
      <c r="N149" s="9"/>
      <c r="O149" s="10">
        <f t="shared" si="2"/>
        <v>0.88333333333333319</v>
      </c>
      <c r="P149" s="9">
        <v>0</v>
      </c>
      <c r="Q149" s="9">
        <v>0</v>
      </c>
      <c r="R149" s="17">
        <v>0</v>
      </c>
      <c r="S149" s="9" t="s">
        <v>87</v>
      </c>
      <c r="T149" s="9" t="s">
        <v>1653</v>
      </c>
      <c r="U149" s="7" t="s">
        <v>106</v>
      </c>
    </row>
    <row r="150" spans="1:21" x14ac:dyDescent="0.25">
      <c r="A150" s="9" t="s">
        <v>30</v>
      </c>
      <c r="B150" s="4" t="s">
        <v>13</v>
      </c>
      <c r="C150" s="4" t="s">
        <v>112</v>
      </c>
      <c r="D150" s="9" t="s">
        <v>50</v>
      </c>
      <c r="E150" s="4" t="s">
        <v>69</v>
      </c>
      <c r="F150" s="6">
        <v>800000000</v>
      </c>
      <c r="G150" s="8">
        <v>181</v>
      </c>
      <c r="H150" s="15">
        <v>45363</v>
      </c>
      <c r="I150" s="15"/>
      <c r="J150" s="15">
        <v>45549</v>
      </c>
      <c r="K150" s="17">
        <v>267805887</v>
      </c>
      <c r="L150" s="18" t="s">
        <v>2102</v>
      </c>
      <c r="M150" s="9"/>
      <c r="N150" s="9"/>
      <c r="O150" s="10">
        <f t="shared" si="2"/>
        <v>0.33475735875000001</v>
      </c>
      <c r="P150" s="9">
        <v>0</v>
      </c>
      <c r="Q150" s="9">
        <v>0</v>
      </c>
      <c r="R150" s="17">
        <v>0</v>
      </c>
      <c r="S150" s="9" t="s">
        <v>88</v>
      </c>
      <c r="T150" s="9" t="s">
        <v>1635</v>
      </c>
      <c r="U150" s="7" t="s">
        <v>107</v>
      </c>
    </row>
    <row r="151" spans="1:21" x14ac:dyDescent="0.25">
      <c r="A151" s="9" t="s">
        <v>31</v>
      </c>
      <c r="B151" s="4" t="s">
        <v>10</v>
      </c>
      <c r="C151" s="4" t="s">
        <v>11</v>
      </c>
      <c r="D151" s="9" t="s">
        <v>51</v>
      </c>
      <c r="E151" s="4" t="s">
        <v>70</v>
      </c>
      <c r="F151" s="6">
        <v>65345840</v>
      </c>
      <c r="G151" s="8">
        <v>240</v>
      </c>
      <c r="H151" s="15">
        <v>45370</v>
      </c>
      <c r="I151" s="15"/>
      <c r="J151" s="15">
        <v>45611</v>
      </c>
      <c r="K151" s="17">
        <v>44380716</v>
      </c>
      <c r="L151" s="18">
        <v>20965124</v>
      </c>
      <c r="M151" s="9"/>
      <c r="N151" s="9"/>
      <c r="O151" s="10">
        <f t="shared" si="2"/>
        <v>0.67916666156560235</v>
      </c>
      <c r="P151" s="9">
        <v>0</v>
      </c>
      <c r="Q151" s="9">
        <v>0</v>
      </c>
      <c r="R151" s="17">
        <v>0</v>
      </c>
      <c r="S151" s="9" t="s">
        <v>89</v>
      </c>
      <c r="T151" s="9" t="s">
        <v>1654</v>
      </c>
      <c r="U151" s="7" t="s">
        <v>108</v>
      </c>
    </row>
    <row r="152" spans="1:21" x14ac:dyDescent="0.25">
      <c r="A152" s="9" t="s">
        <v>32</v>
      </c>
      <c r="B152" s="4" t="s">
        <v>10</v>
      </c>
      <c r="C152" s="4" t="s">
        <v>11</v>
      </c>
      <c r="D152" s="9" t="s">
        <v>52</v>
      </c>
      <c r="E152" s="4" t="s">
        <v>71</v>
      </c>
      <c r="F152" s="6">
        <v>52276672</v>
      </c>
      <c r="G152" s="8">
        <v>240</v>
      </c>
      <c r="H152" s="15">
        <v>45372</v>
      </c>
      <c r="I152" s="15"/>
      <c r="J152" s="15">
        <v>45615</v>
      </c>
      <c r="K152" s="17">
        <v>35068934</v>
      </c>
      <c r="L152" s="18">
        <v>17207738</v>
      </c>
      <c r="M152" s="9"/>
      <c r="N152" s="9"/>
      <c r="O152" s="10">
        <f t="shared" si="2"/>
        <v>0.67083333078280116</v>
      </c>
      <c r="P152" s="9">
        <v>0</v>
      </c>
      <c r="Q152" s="9">
        <v>0</v>
      </c>
      <c r="R152" s="17">
        <v>0</v>
      </c>
      <c r="S152" s="9" t="s">
        <v>90</v>
      </c>
      <c r="T152" s="9" t="s">
        <v>1655</v>
      </c>
      <c r="U152" s="7" t="s">
        <v>109</v>
      </c>
    </row>
    <row r="153" spans="1:21" x14ac:dyDescent="0.25">
      <c r="A153" s="9" t="s">
        <v>33</v>
      </c>
      <c r="B153" s="4" t="s">
        <v>10</v>
      </c>
      <c r="C153" s="4" t="s">
        <v>12</v>
      </c>
      <c r="D153" s="9" t="s">
        <v>53</v>
      </c>
      <c r="E153" s="4" t="s">
        <v>72</v>
      </c>
      <c r="F153" s="6">
        <v>22054218</v>
      </c>
      <c r="G153" s="8">
        <v>180</v>
      </c>
      <c r="H153" s="15">
        <v>45370</v>
      </c>
      <c r="I153" s="15"/>
      <c r="J153" s="15">
        <v>45553</v>
      </c>
      <c r="K153" s="17">
        <v>16295616</v>
      </c>
      <c r="L153" s="18">
        <f>F153-K153</f>
        <v>5758602</v>
      </c>
      <c r="M153" s="9"/>
      <c r="N153" s="9"/>
      <c r="O153" s="10">
        <f t="shared" si="2"/>
        <v>0.73888886017178212</v>
      </c>
      <c r="P153" s="9">
        <v>0</v>
      </c>
      <c r="Q153" s="9">
        <v>0</v>
      </c>
      <c r="R153" s="17">
        <v>0</v>
      </c>
      <c r="S153" s="9" t="s">
        <v>91</v>
      </c>
      <c r="T153" s="9" t="s">
        <v>1641</v>
      </c>
      <c r="U153" s="7" t="s">
        <v>110</v>
      </c>
    </row>
    <row r="154" spans="1:21" x14ac:dyDescent="0.25">
      <c r="A154" s="9" t="s">
        <v>34</v>
      </c>
      <c r="B154" s="4" t="s">
        <v>10</v>
      </c>
      <c r="C154" s="4" t="s">
        <v>12</v>
      </c>
      <c r="D154" s="9" t="s">
        <v>54</v>
      </c>
      <c r="E154" s="4" t="s">
        <v>73</v>
      </c>
      <c r="F154" s="6">
        <v>18378513</v>
      </c>
      <c r="G154" s="8">
        <v>270</v>
      </c>
      <c r="H154" s="15">
        <v>45370</v>
      </c>
      <c r="I154" s="15"/>
      <c r="J154" s="15">
        <v>45643</v>
      </c>
      <c r="K154" s="17">
        <v>11095176</v>
      </c>
      <c r="L154" s="18">
        <v>7283337</v>
      </c>
      <c r="M154" s="9"/>
      <c r="N154" s="9"/>
      <c r="O154" s="10">
        <f t="shared" si="2"/>
        <v>0.60370368375286942</v>
      </c>
      <c r="P154" s="9">
        <v>0</v>
      </c>
      <c r="Q154" s="9">
        <v>0</v>
      </c>
      <c r="R154" s="17">
        <v>0</v>
      </c>
      <c r="S154" s="9" t="s">
        <v>92</v>
      </c>
      <c r="T154" s="9" t="s">
        <v>1654</v>
      </c>
      <c r="U154" s="7" t="s">
        <v>111</v>
      </c>
    </row>
    <row r="155" spans="1:21" x14ac:dyDescent="0.25">
      <c r="A155" s="9" t="s">
        <v>113</v>
      </c>
      <c r="B155" s="4" t="s">
        <v>10</v>
      </c>
      <c r="C155" s="4" t="s">
        <v>11</v>
      </c>
      <c r="D155" s="9" t="s">
        <v>256</v>
      </c>
      <c r="E155" s="4" t="s">
        <v>395</v>
      </c>
      <c r="F155" s="6">
        <v>60989439</v>
      </c>
      <c r="G155" s="8">
        <v>210</v>
      </c>
      <c r="H155" s="15">
        <v>45391</v>
      </c>
      <c r="I155" s="15"/>
      <c r="J155" s="15">
        <v>45604</v>
      </c>
      <c r="K155" s="17">
        <v>41240478</v>
      </c>
      <c r="L155" s="18">
        <v>19748961</v>
      </c>
      <c r="M155" s="9"/>
      <c r="N155" s="9"/>
      <c r="O155" s="10">
        <f t="shared" si="2"/>
        <v>0.67619047946973243</v>
      </c>
      <c r="P155" s="9">
        <v>0</v>
      </c>
      <c r="Q155" s="9">
        <v>0</v>
      </c>
      <c r="R155" s="17">
        <v>0</v>
      </c>
      <c r="S155" s="9" t="s">
        <v>483</v>
      </c>
      <c r="T155" s="9" t="s">
        <v>1652</v>
      </c>
      <c r="U155" s="7" t="s">
        <v>623</v>
      </c>
    </row>
    <row r="156" spans="1:21" x14ac:dyDescent="0.25">
      <c r="A156" s="9" t="s">
        <v>114</v>
      </c>
      <c r="B156" s="4" t="s">
        <v>10</v>
      </c>
      <c r="C156" s="4" t="s">
        <v>11</v>
      </c>
      <c r="D156" s="9" t="s">
        <v>257</v>
      </c>
      <c r="E156" s="4" t="s">
        <v>396</v>
      </c>
      <c r="F156" s="6">
        <v>52276672</v>
      </c>
      <c r="G156" s="8">
        <v>240</v>
      </c>
      <c r="H156" s="15">
        <v>45390</v>
      </c>
      <c r="I156" s="15"/>
      <c r="J156" s="15">
        <v>45633</v>
      </c>
      <c r="K156" s="17">
        <v>31148184</v>
      </c>
      <c r="L156" s="18">
        <v>21128488</v>
      </c>
      <c r="M156" s="11"/>
      <c r="N156" s="11"/>
      <c r="O156" s="10">
        <f t="shared" si="2"/>
        <v>0.59583333843439767</v>
      </c>
      <c r="P156" s="9">
        <v>0</v>
      </c>
      <c r="Q156" s="9">
        <v>0</v>
      </c>
      <c r="R156" s="17">
        <v>0</v>
      </c>
      <c r="S156" s="9" t="s">
        <v>484</v>
      </c>
      <c r="T156" s="9" t="s">
        <v>1655</v>
      </c>
      <c r="U156" s="7" t="s">
        <v>624</v>
      </c>
    </row>
    <row r="157" spans="1:21" x14ac:dyDescent="0.25">
      <c r="A157" s="9" t="s">
        <v>115</v>
      </c>
      <c r="B157" s="4" t="s">
        <v>10</v>
      </c>
      <c r="C157" s="4" t="s">
        <v>12</v>
      </c>
      <c r="D157" s="9" t="s">
        <v>258</v>
      </c>
      <c r="E157" s="4" t="s">
        <v>59</v>
      </c>
      <c r="F157" s="6">
        <v>18378513</v>
      </c>
      <c r="G157" s="8">
        <v>270</v>
      </c>
      <c r="H157" s="15">
        <v>45390</v>
      </c>
      <c r="I157" s="15"/>
      <c r="J157" s="15">
        <v>45657</v>
      </c>
      <c r="K157" s="17">
        <v>9733805</v>
      </c>
      <c r="L157" s="18">
        <v>8644708</v>
      </c>
      <c r="M157" s="9"/>
      <c r="N157" s="9"/>
      <c r="O157" s="10">
        <f t="shared" si="2"/>
        <v>0.52962962781591738</v>
      </c>
      <c r="P157" s="9">
        <v>0</v>
      </c>
      <c r="Q157" s="9">
        <v>0</v>
      </c>
      <c r="R157" s="17">
        <v>0</v>
      </c>
      <c r="S157" s="9" t="s">
        <v>485</v>
      </c>
      <c r="T157" s="9" t="s">
        <v>1654</v>
      </c>
      <c r="U157" s="7" t="s">
        <v>625</v>
      </c>
    </row>
    <row r="158" spans="1:21" x14ac:dyDescent="0.25">
      <c r="A158" s="9" t="s">
        <v>116</v>
      </c>
      <c r="B158" s="4" t="s">
        <v>10</v>
      </c>
      <c r="C158" s="4" t="s">
        <v>11</v>
      </c>
      <c r="D158" s="9" t="s">
        <v>259</v>
      </c>
      <c r="E158" s="4" t="s">
        <v>397</v>
      </c>
      <c r="F158" s="6">
        <v>31078080</v>
      </c>
      <c r="G158" s="8">
        <v>270</v>
      </c>
      <c r="H158" s="15">
        <v>45390</v>
      </c>
      <c r="I158" s="15"/>
      <c r="J158" s="15">
        <v>45657</v>
      </c>
      <c r="K158" s="17">
        <v>16747632</v>
      </c>
      <c r="L158" s="18">
        <v>14330448</v>
      </c>
      <c r="M158" s="9"/>
      <c r="N158" s="9"/>
      <c r="O158" s="10">
        <f t="shared" si="2"/>
        <v>0.53888888888888886</v>
      </c>
      <c r="P158" s="9">
        <v>0</v>
      </c>
      <c r="Q158" s="9">
        <v>0</v>
      </c>
      <c r="R158" s="17">
        <v>0</v>
      </c>
      <c r="S158" s="9" t="s">
        <v>486</v>
      </c>
      <c r="T158" s="9" t="s">
        <v>1655</v>
      </c>
      <c r="U158" s="7" t="s">
        <v>626</v>
      </c>
    </row>
    <row r="159" spans="1:21" x14ac:dyDescent="0.25">
      <c r="A159" s="9" t="s">
        <v>117</v>
      </c>
      <c r="B159" s="4" t="s">
        <v>10</v>
      </c>
      <c r="C159" s="4" t="s">
        <v>12</v>
      </c>
      <c r="D159" s="9" t="s">
        <v>260</v>
      </c>
      <c r="E159" s="4" t="s">
        <v>59</v>
      </c>
      <c r="F159" s="6">
        <v>18378513</v>
      </c>
      <c r="G159" s="8">
        <v>270</v>
      </c>
      <c r="H159" s="15">
        <v>45391</v>
      </c>
      <c r="I159" s="15"/>
      <c r="J159" s="15">
        <v>45657</v>
      </c>
      <c r="K159" s="17">
        <v>9665736</v>
      </c>
      <c r="L159" s="18">
        <v>8712777</v>
      </c>
      <c r="M159" s="9"/>
      <c r="N159" s="9"/>
      <c r="O159" s="10">
        <f t="shared" si="2"/>
        <v>0.52592590053395505</v>
      </c>
      <c r="P159" s="9">
        <v>0</v>
      </c>
      <c r="Q159" s="9">
        <v>0</v>
      </c>
      <c r="R159" s="17">
        <v>0</v>
      </c>
      <c r="S159" s="9" t="s">
        <v>487</v>
      </c>
      <c r="T159" s="9" t="s">
        <v>1654</v>
      </c>
      <c r="U159" s="7" t="s">
        <v>627</v>
      </c>
    </row>
    <row r="160" spans="1:21" x14ac:dyDescent="0.25">
      <c r="A160" s="9" t="s">
        <v>118</v>
      </c>
      <c r="B160" s="4" t="s">
        <v>10</v>
      </c>
      <c r="C160" s="4" t="s">
        <v>11</v>
      </c>
      <c r="D160" s="9" t="s">
        <v>261</v>
      </c>
      <c r="E160" s="4" t="s">
        <v>398</v>
      </c>
      <c r="F160" s="6">
        <v>58811256</v>
      </c>
      <c r="G160" s="8">
        <v>240</v>
      </c>
      <c r="H160" s="15">
        <v>45391</v>
      </c>
      <c r="I160" s="15"/>
      <c r="J160" s="15">
        <v>45634</v>
      </c>
      <c r="K160" s="17" t="s">
        <v>2104</v>
      </c>
      <c r="L160" s="17" t="s">
        <v>2104</v>
      </c>
      <c r="M160" s="9"/>
      <c r="N160" s="9"/>
      <c r="O160" s="10">
        <v>0</v>
      </c>
      <c r="P160" s="9">
        <v>0</v>
      </c>
      <c r="Q160" s="9">
        <v>0</v>
      </c>
      <c r="R160" s="17">
        <v>0</v>
      </c>
      <c r="S160" s="9" t="s">
        <v>488</v>
      </c>
      <c r="T160" s="9" t="s">
        <v>1654</v>
      </c>
      <c r="U160" s="7" t="s">
        <v>628</v>
      </c>
    </row>
    <row r="161" spans="1:21" x14ac:dyDescent="0.25">
      <c r="A161" s="9" t="s">
        <v>119</v>
      </c>
      <c r="B161" s="4" t="s">
        <v>10</v>
      </c>
      <c r="C161" s="4" t="s">
        <v>11</v>
      </c>
      <c r="D161" s="9" t="s">
        <v>262</v>
      </c>
      <c r="E161" s="4" t="s">
        <v>396</v>
      </c>
      <c r="F161" s="6">
        <v>52276672</v>
      </c>
      <c r="G161" s="8">
        <v>240</v>
      </c>
      <c r="H161" s="15">
        <v>45391</v>
      </c>
      <c r="I161" s="15"/>
      <c r="J161" s="15">
        <v>45634</v>
      </c>
      <c r="K161" s="17">
        <v>30930364</v>
      </c>
      <c r="L161" s="18">
        <v>21346308</v>
      </c>
      <c r="M161" s="9"/>
      <c r="N161" s="9"/>
      <c r="O161" s="10">
        <f t="shared" si="2"/>
        <v>0.59166666156560233</v>
      </c>
      <c r="P161" s="9">
        <v>0</v>
      </c>
      <c r="Q161" s="9">
        <v>0</v>
      </c>
      <c r="R161" s="17">
        <v>0</v>
      </c>
      <c r="S161" s="9" t="s">
        <v>489</v>
      </c>
      <c r="T161" s="9" t="s">
        <v>1655</v>
      </c>
      <c r="U161" s="7" t="s">
        <v>629</v>
      </c>
    </row>
    <row r="162" spans="1:21" x14ac:dyDescent="0.25">
      <c r="A162" s="9" t="s">
        <v>120</v>
      </c>
      <c r="B162" s="4" t="s">
        <v>10</v>
      </c>
      <c r="C162" s="4" t="s">
        <v>11</v>
      </c>
      <c r="D162" s="9" t="s">
        <v>263</v>
      </c>
      <c r="E162" s="4" t="s">
        <v>399</v>
      </c>
      <c r="F162" s="6">
        <v>31950000</v>
      </c>
      <c r="G162" s="8">
        <v>270</v>
      </c>
      <c r="H162" s="15">
        <v>45391</v>
      </c>
      <c r="I162" s="15"/>
      <c r="J162" s="15">
        <v>45657</v>
      </c>
      <c r="K162" s="17">
        <v>16803333</v>
      </c>
      <c r="L162" s="18">
        <v>15146667</v>
      </c>
      <c r="M162" s="9"/>
      <c r="N162" s="9"/>
      <c r="O162" s="10">
        <f t="shared" si="2"/>
        <v>0.52592591549295775</v>
      </c>
      <c r="P162" s="9">
        <v>0</v>
      </c>
      <c r="Q162" s="9">
        <v>0</v>
      </c>
      <c r="R162" s="17">
        <v>0</v>
      </c>
      <c r="S162" s="9" t="s">
        <v>490</v>
      </c>
      <c r="T162" s="9" t="s">
        <v>1888</v>
      </c>
      <c r="U162" s="7" t="s">
        <v>630</v>
      </c>
    </row>
    <row r="163" spans="1:21" x14ac:dyDescent="0.25">
      <c r="A163" s="9" t="s">
        <v>121</v>
      </c>
      <c r="B163" s="4" t="s">
        <v>10</v>
      </c>
      <c r="C163" s="4" t="s">
        <v>12</v>
      </c>
      <c r="D163" s="9" t="s">
        <v>264</v>
      </c>
      <c r="E163" s="4" t="s">
        <v>73</v>
      </c>
      <c r="F163" s="6">
        <v>18378513</v>
      </c>
      <c r="G163" s="8">
        <v>270</v>
      </c>
      <c r="H163" s="15">
        <v>45391</v>
      </c>
      <c r="I163" s="15"/>
      <c r="J163" s="15">
        <v>45657</v>
      </c>
      <c r="K163" s="17">
        <v>9665736</v>
      </c>
      <c r="L163" s="18">
        <v>8712777</v>
      </c>
      <c r="M163" s="9"/>
      <c r="N163" s="9"/>
      <c r="O163" s="10">
        <f t="shared" si="2"/>
        <v>0.52592590053395505</v>
      </c>
      <c r="P163" s="9">
        <v>0</v>
      </c>
      <c r="Q163" s="9">
        <v>0</v>
      </c>
      <c r="R163" s="17">
        <v>0</v>
      </c>
      <c r="S163" s="9" t="s">
        <v>491</v>
      </c>
      <c r="T163" s="9" t="s">
        <v>1655</v>
      </c>
      <c r="U163" s="7" t="s">
        <v>631</v>
      </c>
    </row>
    <row r="164" spans="1:21" x14ac:dyDescent="0.25">
      <c r="A164" s="9" t="s">
        <v>122</v>
      </c>
      <c r="B164" s="4" t="s">
        <v>10</v>
      </c>
      <c r="C164" s="4" t="s">
        <v>12</v>
      </c>
      <c r="D164" s="9" t="s">
        <v>265</v>
      </c>
      <c r="E164" s="4" t="s">
        <v>400</v>
      </c>
      <c r="F164" s="6">
        <v>18378513</v>
      </c>
      <c r="G164" s="8">
        <v>270</v>
      </c>
      <c r="H164" s="15">
        <v>45391</v>
      </c>
      <c r="I164" s="15"/>
      <c r="J164" s="15">
        <v>45657</v>
      </c>
      <c r="K164" s="17">
        <v>9665736</v>
      </c>
      <c r="L164" s="18">
        <v>8712777</v>
      </c>
      <c r="M164" s="9"/>
      <c r="N164" s="9"/>
      <c r="O164" s="10">
        <f t="shared" si="2"/>
        <v>0.52592590053395505</v>
      </c>
      <c r="P164" s="9">
        <v>0</v>
      </c>
      <c r="Q164" s="9">
        <v>0</v>
      </c>
      <c r="R164" s="17">
        <v>0</v>
      </c>
      <c r="S164" s="9" t="s">
        <v>492</v>
      </c>
      <c r="T164" s="9" t="s">
        <v>1638</v>
      </c>
      <c r="U164" s="7" t="s">
        <v>632</v>
      </c>
    </row>
    <row r="165" spans="1:21" x14ac:dyDescent="0.25">
      <c r="A165" s="9" t="s">
        <v>123</v>
      </c>
      <c r="B165" s="4" t="s">
        <v>10</v>
      </c>
      <c r="C165" s="4" t="s">
        <v>12</v>
      </c>
      <c r="D165" s="9" t="s">
        <v>266</v>
      </c>
      <c r="E165" s="4" t="s">
        <v>59</v>
      </c>
      <c r="F165" s="6">
        <v>18378513</v>
      </c>
      <c r="G165" s="8">
        <v>270</v>
      </c>
      <c r="H165" s="15">
        <v>45391</v>
      </c>
      <c r="I165" s="15"/>
      <c r="J165" s="15">
        <v>45657</v>
      </c>
      <c r="K165" s="17">
        <v>9665736</v>
      </c>
      <c r="L165" s="18">
        <v>8712777</v>
      </c>
      <c r="M165" s="9"/>
      <c r="N165" s="9"/>
      <c r="O165" s="10">
        <f t="shared" si="2"/>
        <v>0.52592590053395505</v>
      </c>
      <c r="P165" s="9">
        <v>0</v>
      </c>
      <c r="Q165" s="9">
        <v>0</v>
      </c>
      <c r="R165" s="17">
        <v>0</v>
      </c>
      <c r="S165" s="9" t="s">
        <v>493</v>
      </c>
      <c r="T165" s="9" t="s">
        <v>1655</v>
      </c>
      <c r="U165" s="7" t="s">
        <v>633</v>
      </c>
    </row>
    <row r="166" spans="1:21" x14ac:dyDescent="0.25">
      <c r="A166" s="9" t="s">
        <v>124</v>
      </c>
      <c r="B166" s="4" t="s">
        <v>10</v>
      </c>
      <c r="C166" s="4" t="s">
        <v>11</v>
      </c>
      <c r="D166" s="9" t="s">
        <v>267</v>
      </c>
      <c r="E166" s="4" t="s">
        <v>401</v>
      </c>
      <c r="F166" s="6">
        <v>39207330</v>
      </c>
      <c r="G166" s="8">
        <v>180</v>
      </c>
      <c r="H166" s="15">
        <v>45393</v>
      </c>
      <c r="I166" s="15"/>
      <c r="J166" s="15">
        <v>45575</v>
      </c>
      <c r="K166" s="17">
        <v>30494950</v>
      </c>
      <c r="L166" s="18">
        <v>8712380</v>
      </c>
      <c r="M166" s="9"/>
      <c r="N166" s="9"/>
      <c r="O166" s="10">
        <f t="shared" si="2"/>
        <v>0.777786959734315</v>
      </c>
      <c r="P166" s="9">
        <v>0</v>
      </c>
      <c r="Q166" s="9">
        <v>0</v>
      </c>
      <c r="R166" s="17">
        <v>0</v>
      </c>
      <c r="S166" s="9" t="s">
        <v>494</v>
      </c>
      <c r="T166" s="9" t="s">
        <v>1656</v>
      </c>
      <c r="U166" s="7" t="s">
        <v>634</v>
      </c>
    </row>
    <row r="167" spans="1:21" x14ac:dyDescent="0.25">
      <c r="A167" s="9" t="s">
        <v>125</v>
      </c>
      <c r="B167" s="4" t="s">
        <v>10</v>
      </c>
      <c r="C167" s="4" t="s">
        <v>11</v>
      </c>
      <c r="D167" s="9" t="s">
        <v>268</v>
      </c>
      <c r="E167" s="4" t="s">
        <v>397</v>
      </c>
      <c r="F167" s="6">
        <v>31078080</v>
      </c>
      <c r="G167" s="8">
        <v>270</v>
      </c>
      <c r="H167" s="15">
        <v>45391</v>
      </c>
      <c r="I167" s="15"/>
      <c r="J167" s="15">
        <v>45657</v>
      </c>
      <c r="K167" s="17">
        <v>16574976</v>
      </c>
      <c r="L167" s="18">
        <v>14503104</v>
      </c>
      <c r="M167" s="9"/>
      <c r="N167" s="9"/>
      <c r="O167" s="10">
        <f t="shared" si="2"/>
        <v>0.53333333333333333</v>
      </c>
      <c r="P167" s="9">
        <v>0</v>
      </c>
      <c r="Q167" s="9">
        <v>0</v>
      </c>
      <c r="R167" s="17">
        <v>0</v>
      </c>
      <c r="S167" s="9" t="s">
        <v>495</v>
      </c>
      <c r="T167" s="9" t="s">
        <v>1655</v>
      </c>
      <c r="U167" s="7" t="s">
        <v>635</v>
      </c>
    </row>
    <row r="168" spans="1:21" x14ac:dyDescent="0.25">
      <c r="A168" s="9" t="s">
        <v>126</v>
      </c>
      <c r="B168" s="4" t="s">
        <v>10</v>
      </c>
      <c r="C168" s="4" t="s">
        <v>12</v>
      </c>
      <c r="D168" s="9" t="s">
        <v>269</v>
      </c>
      <c r="E168" s="4" t="s">
        <v>56</v>
      </c>
      <c r="F168" s="6">
        <v>19358705</v>
      </c>
      <c r="G168" s="8">
        <v>237</v>
      </c>
      <c r="H168" s="15">
        <v>45393</v>
      </c>
      <c r="I168" s="15"/>
      <c r="J168" s="15">
        <v>45633</v>
      </c>
      <c r="K168" s="17">
        <v>11435522</v>
      </c>
      <c r="L168" s="18">
        <v>7923183</v>
      </c>
      <c r="M168" s="9"/>
      <c r="N168" s="9"/>
      <c r="O168" s="10">
        <f t="shared" si="2"/>
        <v>0.59071730262948885</v>
      </c>
      <c r="P168" s="9">
        <v>0</v>
      </c>
      <c r="Q168" s="9">
        <v>0</v>
      </c>
      <c r="R168" s="17">
        <v>0</v>
      </c>
      <c r="S168" s="9" t="s">
        <v>496</v>
      </c>
      <c r="T168" s="9" t="s">
        <v>1649</v>
      </c>
      <c r="U168" s="7" t="s">
        <v>636</v>
      </c>
    </row>
    <row r="169" spans="1:21" x14ac:dyDescent="0.25">
      <c r="A169" s="9" t="s">
        <v>127</v>
      </c>
      <c r="B169" s="4" t="s">
        <v>10</v>
      </c>
      <c r="C169" s="4" t="s">
        <v>12</v>
      </c>
      <c r="D169" s="9" t="s">
        <v>270</v>
      </c>
      <c r="E169" s="4" t="s">
        <v>56</v>
      </c>
      <c r="F169" s="6">
        <v>19358705</v>
      </c>
      <c r="G169" s="8">
        <v>237</v>
      </c>
      <c r="H169" s="15">
        <v>45392</v>
      </c>
      <c r="I169" s="15"/>
      <c r="J169" s="15">
        <v>45632</v>
      </c>
      <c r="K169" s="17">
        <v>10537017</v>
      </c>
      <c r="L169" s="18">
        <v>8821688</v>
      </c>
      <c r="M169" s="9"/>
      <c r="N169" s="9"/>
      <c r="O169" s="10">
        <f t="shared" si="2"/>
        <v>0.54430381577693343</v>
      </c>
      <c r="P169" s="9">
        <v>1</v>
      </c>
      <c r="Q169" s="9">
        <v>0</v>
      </c>
      <c r="R169" s="17">
        <v>0</v>
      </c>
      <c r="S169" s="9" t="s">
        <v>497</v>
      </c>
      <c r="T169" s="9" t="s">
        <v>1649</v>
      </c>
      <c r="U169" s="7" t="s">
        <v>637</v>
      </c>
    </row>
    <row r="170" spans="1:21" x14ac:dyDescent="0.25">
      <c r="A170" s="9" t="s">
        <v>128</v>
      </c>
      <c r="B170" s="4" t="s">
        <v>10</v>
      </c>
      <c r="C170" s="4" t="s">
        <v>11</v>
      </c>
      <c r="D170" s="9" t="s">
        <v>271</v>
      </c>
      <c r="E170" s="4" t="s">
        <v>402</v>
      </c>
      <c r="F170" s="6">
        <v>34306566</v>
      </c>
      <c r="G170" s="8">
        <v>180</v>
      </c>
      <c r="H170" s="15">
        <v>45391</v>
      </c>
      <c r="I170" s="15"/>
      <c r="J170" s="15">
        <v>45573</v>
      </c>
      <c r="K170" s="17">
        <v>27064069</v>
      </c>
      <c r="L170" s="18">
        <v>7242497</v>
      </c>
      <c r="M170" s="9"/>
      <c r="N170" s="9"/>
      <c r="O170" s="10">
        <f t="shared" si="2"/>
        <v>0.78888889666193929</v>
      </c>
      <c r="P170" s="9">
        <v>0</v>
      </c>
      <c r="Q170" s="9">
        <v>0</v>
      </c>
      <c r="R170" s="17">
        <v>0</v>
      </c>
      <c r="S170" s="9" t="s">
        <v>498</v>
      </c>
      <c r="T170" s="9" t="s">
        <v>1654</v>
      </c>
      <c r="U170" s="7" t="s">
        <v>638</v>
      </c>
    </row>
    <row r="171" spans="1:21" x14ac:dyDescent="0.25">
      <c r="A171" s="9" t="s">
        <v>129</v>
      </c>
      <c r="B171" s="4" t="s">
        <v>10</v>
      </c>
      <c r="C171" s="4" t="s">
        <v>11</v>
      </c>
      <c r="D171" s="9" t="s">
        <v>272</v>
      </c>
      <c r="E171" s="4" t="s">
        <v>403</v>
      </c>
      <c r="F171" s="6">
        <v>31078080</v>
      </c>
      <c r="G171" s="8">
        <v>270</v>
      </c>
      <c r="H171" s="15">
        <v>45391</v>
      </c>
      <c r="I171" s="15"/>
      <c r="J171" s="15">
        <v>45657</v>
      </c>
      <c r="K171" s="17">
        <v>16229664</v>
      </c>
      <c r="L171" s="18">
        <v>14848416</v>
      </c>
      <c r="M171" s="9"/>
      <c r="N171" s="9"/>
      <c r="O171" s="10">
        <f t="shared" si="2"/>
        <v>0.52222222222222225</v>
      </c>
      <c r="P171" s="9">
        <v>0</v>
      </c>
      <c r="Q171" s="9">
        <v>0</v>
      </c>
      <c r="R171" s="17">
        <v>0</v>
      </c>
      <c r="S171" s="9" t="s">
        <v>499</v>
      </c>
      <c r="T171" s="9" t="s">
        <v>1655</v>
      </c>
      <c r="U171" s="7" t="s">
        <v>639</v>
      </c>
    </row>
    <row r="172" spans="1:21" x14ac:dyDescent="0.25">
      <c r="A172" s="9" t="s">
        <v>130</v>
      </c>
      <c r="B172" s="4" t="s">
        <v>10</v>
      </c>
      <c r="C172" s="4" t="s">
        <v>12</v>
      </c>
      <c r="D172" s="9" t="s">
        <v>273</v>
      </c>
      <c r="E172" s="4" t="s">
        <v>55</v>
      </c>
      <c r="F172" s="6">
        <v>19358705</v>
      </c>
      <c r="G172" s="8">
        <v>237</v>
      </c>
      <c r="H172" s="15">
        <v>45391</v>
      </c>
      <c r="I172" s="15"/>
      <c r="J172" s="15">
        <v>45631</v>
      </c>
      <c r="K172" s="17">
        <v>11598887</v>
      </c>
      <c r="L172" s="18">
        <v>7759818</v>
      </c>
      <c r="M172" s="9"/>
      <c r="N172" s="9"/>
      <c r="O172" s="10">
        <f t="shared" si="2"/>
        <v>0.59915614190102073</v>
      </c>
      <c r="P172" s="9">
        <v>0</v>
      </c>
      <c r="Q172" s="9">
        <v>0</v>
      </c>
      <c r="R172" s="17">
        <v>0</v>
      </c>
      <c r="S172" s="9" t="s">
        <v>500</v>
      </c>
      <c r="T172" s="9" t="s">
        <v>1649</v>
      </c>
      <c r="U172" s="7" t="s">
        <v>640</v>
      </c>
    </row>
    <row r="173" spans="1:21" x14ac:dyDescent="0.25">
      <c r="A173" s="9" t="s">
        <v>131</v>
      </c>
      <c r="B173" s="4" t="s">
        <v>10</v>
      </c>
      <c r="C173" s="4" t="s">
        <v>11</v>
      </c>
      <c r="D173" s="9" t="s">
        <v>274</v>
      </c>
      <c r="E173" s="4" t="s">
        <v>404</v>
      </c>
      <c r="F173" s="6">
        <v>40024327</v>
      </c>
      <c r="G173" s="8">
        <v>210</v>
      </c>
      <c r="H173" s="15">
        <v>45391</v>
      </c>
      <c r="I173" s="15"/>
      <c r="J173" s="15">
        <v>45604</v>
      </c>
      <c r="K173" s="17">
        <v>27064069</v>
      </c>
      <c r="L173" s="18">
        <v>12960258</v>
      </c>
      <c r="M173" s="9"/>
      <c r="N173" s="9"/>
      <c r="O173" s="10">
        <f t="shared" si="2"/>
        <v>0.6761904828530908</v>
      </c>
      <c r="P173" s="9">
        <v>0</v>
      </c>
      <c r="Q173" s="9">
        <v>0</v>
      </c>
      <c r="R173" s="17">
        <v>0</v>
      </c>
      <c r="S173" s="9" t="s">
        <v>501</v>
      </c>
      <c r="T173" s="9" t="s">
        <v>1654</v>
      </c>
      <c r="U173" s="7" t="s">
        <v>641</v>
      </c>
    </row>
    <row r="174" spans="1:21" x14ac:dyDescent="0.25">
      <c r="A174" s="9" t="s">
        <v>132</v>
      </c>
      <c r="B174" s="4" t="s">
        <v>10</v>
      </c>
      <c r="C174" s="4" t="s">
        <v>12</v>
      </c>
      <c r="D174" s="9" t="s">
        <v>275</v>
      </c>
      <c r="E174" s="4" t="s">
        <v>73</v>
      </c>
      <c r="F174" s="6">
        <v>18378513</v>
      </c>
      <c r="G174" s="8">
        <v>270</v>
      </c>
      <c r="H174" s="15">
        <v>45391</v>
      </c>
      <c r="I174" s="15"/>
      <c r="J174" s="15">
        <v>45657</v>
      </c>
      <c r="K174" s="17">
        <v>9665736</v>
      </c>
      <c r="L174" s="18">
        <v>8712777</v>
      </c>
      <c r="M174" s="9"/>
      <c r="N174" s="9"/>
      <c r="O174" s="10">
        <f t="shared" si="2"/>
        <v>0.52592590053395505</v>
      </c>
      <c r="P174" s="9">
        <v>0</v>
      </c>
      <c r="Q174" s="9">
        <v>0</v>
      </c>
      <c r="R174" s="17">
        <v>0</v>
      </c>
      <c r="S174" s="9" t="s">
        <v>502</v>
      </c>
      <c r="T174" s="9" t="s">
        <v>1654</v>
      </c>
      <c r="U174" s="7" t="s">
        <v>642</v>
      </c>
    </row>
    <row r="175" spans="1:21" x14ac:dyDescent="0.25">
      <c r="A175" s="9" t="s">
        <v>133</v>
      </c>
      <c r="B175" s="4" t="s">
        <v>10</v>
      </c>
      <c r="C175" s="4" t="s">
        <v>11</v>
      </c>
      <c r="D175" s="9" t="s">
        <v>276</v>
      </c>
      <c r="E175" s="4" t="s">
        <v>405</v>
      </c>
      <c r="F175" s="6">
        <v>31078080</v>
      </c>
      <c r="G175" s="8">
        <v>270</v>
      </c>
      <c r="H175" s="15">
        <v>45391</v>
      </c>
      <c r="I175" s="15"/>
      <c r="J175" s="15">
        <v>45657</v>
      </c>
      <c r="K175" s="17">
        <v>16062240</v>
      </c>
      <c r="L175" s="18">
        <v>15015840</v>
      </c>
      <c r="M175" s="9"/>
      <c r="N175" s="9"/>
      <c r="O175" s="10">
        <f t="shared" si="2"/>
        <v>0.51683501683501687</v>
      </c>
      <c r="P175" s="9">
        <v>0</v>
      </c>
      <c r="Q175" s="9">
        <v>0</v>
      </c>
      <c r="R175" s="17">
        <v>0</v>
      </c>
      <c r="S175" s="9" t="s">
        <v>503</v>
      </c>
      <c r="T175" s="9" t="s">
        <v>1655</v>
      </c>
      <c r="U175" s="7" t="s">
        <v>643</v>
      </c>
    </row>
    <row r="176" spans="1:21" x14ac:dyDescent="0.25">
      <c r="A176" s="9" t="s">
        <v>134</v>
      </c>
      <c r="B176" s="4" t="s">
        <v>10</v>
      </c>
      <c r="C176" s="4" t="s">
        <v>11</v>
      </c>
      <c r="D176" s="9" t="s">
        <v>277</v>
      </c>
      <c r="E176" s="4" t="s">
        <v>397</v>
      </c>
      <c r="F176" s="6">
        <v>31078080</v>
      </c>
      <c r="G176" s="8">
        <v>270</v>
      </c>
      <c r="H176" s="15">
        <v>45391</v>
      </c>
      <c r="I176" s="15"/>
      <c r="J176" s="15">
        <v>45657</v>
      </c>
      <c r="K176" s="17">
        <v>16402320</v>
      </c>
      <c r="L176" s="18">
        <v>14675760</v>
      </c>
      <c r="M176" s="9"/>
      <c r="N176" s="9"/>
      <c r="O176" s="10">
        <f t="shared" si="2"/>
        <v>0.52777777777777779</v>
      </c>
      <c r="P176" s="9">
        <v>0</v>
      </c>
      <c r="Q176" s="9">
        <v>0</v>
      </c>
      <c r="R176" s="17">
        <v>0</v>
      </c>
      <c r="S176" s="9" t="s">
        <v>504</v>
      </c>
      <c r="T176" s="9" t="s">
        <v>1655</v>
      </c>
      <c r="U176" s="7" t="s">
        <v>644</v>
      </c>
    </row>
    <row r="177" spans="1:21" x14ac:dyDescent="0.25">
      <c r="A177" s="9" t="s">
        <v>135</v>
      </c>
      <c r="B177" s="4" t="s">
        <v>10</v>
      </c>
      <c r="C177" s="4" t="s">
        <v>11</v>
      </c>
      <c r="D177" s="9" t="s">
        <v>278</v>
      </c>
      <c r="E177" s="4" t="s">
        <v>406</v>
      </c>
      <c r="F177" s="6">
        <v>31078080</v>
      </c>
      <c r="G177" s="8">
        <v>270</v>
      </c>
      <c r="H177" s="15">
        <v>45391</v>
      </c>
      <c r="I177" s="15"/>
      <c r="J177" s="15">
        <v>45657</v>
      </c>
      <c r="K177" s="17">
        <v>16574976</v>
      </c>
      <c r="L177" s="18">
        <v>14503104</v>
      </c>
      <c r="M177" s="9"/>
      <c r="N177" s="9"/>
      <c r="O177" s="10">
        <f t="shared" si="2"/>
        <v>0.53333333333333333</v>
      </c>
      <c r="P177" s="9">
        <v>0</v>
      </c>
      <c r="Q177" s="9">
        <v>0</v>
      </c>
      <c r="R177" s="17">
        <v>0</v>
      </c>
      <c r="S177" s="9" t="s">
        <v>505</v>
      </c>
      <c r="T177" s="9" t="s">
        <v>1655</v>
      </c>
      <c r="U177" s="7" t="s">
        <v>645</v>
      </c>
    </row>
    <row r="178" spans="1:21" x14ac:dyDescent="0.25">
      <c r="A178" s="9" t="s">
        <v>136</v>
      </c>
      <c r="B178" s="4" t="s">
        <v>10</v>
      </c>
      <c r="C178" s="4" t="s">
        <v>11</v>
      </c>
      <c r="D178" s="9" t="s">
        <v>279</v>
      </c>
      <c r="E178" s="4" t="s">
        <v>407</v>
      </c>
      <c r="F178" s="6">
        <v>50486994</v>
      </c>
      <c r="G178" s="8">
        <v>270</v>
      </c>
      <c r="H178" s="15">
        <v>45394</v>
      </c>
      <c r="I178" s="15"/>
      <c r="J178" s="15">
        <v>45657</v>
      </c>
      <c r="K178" s="17">
        <v>25991452</v>
      </c>
      <c r="L178" s="18">
        <v>24495542</v>
      </c>
      <c r="M178" s="9"/>
      <c r="N178" s="9"/>
      <c r="O178" s="10">
        <f t="shared" si="2"/>
        <v>0.51481480557151016</v>
      </c>
      <c r="P178" s="9">
        <v>0</v>
      </c>
      <c r="Q178" s="9">
        <v>0</v>
      </c>
      <c r="R178" s="17">
        <v>0</v>
      </c>
      <c r="S178" s="9" t="s">
        <v>506</v>
      </c>
      <c r="T178" s="9" t="s">
        <v>1657</v>
      </c>
      <c r="U178" s="7" t="s">
        <v>646</v>
      </c>
    </row>
    <row r="179" spans="1:21" x14ac:dyDescent="0.25">
      <c r="A179" s="9" t="s">
        <v>137</v>
      </c>
      <c r="B179" s="4" t="s">
        <v>10</v>
      </c>
      <c r="C179" s="4" t="s">
        <v>11</v>
      </c>
      <c r="D179" s="9" t="s">
        <v>280</v>
      </c>
      <c r="E179" s="4" t="s">
        <v>397</v>
      </c>
      <c r="F179" s="6">
        <v>31078080</v>
      </c>
      <c r="G179" s="8">
        <v>270</v>
      </c>
      <c r="H179" s="15">
        <v>45391</v>
      </c>
      <c r="I179" s="15"/>
      <c r="J179" s="15">
        <v>45657</v>
      </c>
      <c r="K179" s="17">
        <v>16574976</v>
      </c>
      <c r="L179" s="18">
        <v>14503104</v>
      </c>
      <c r="M179" s="9"/>
      <c r="N179" s="9"/>
      <c r="O179" s="10">
        <f t="shared" si="2"/>
        <v>0.53333333333333333</v>
      </c>
      <c r="P179" s="9">
        <v>0</v>
      </c>
      <c r="Q179" s="9">
        <v>0</v>
      </c>
      <c r="R179" s="17">
        <v>0</v>
      </c>
      <c r="S179" s="9" t="s">
        <v>507</v>
      </c>
      <c r="T179" s="9" t="s">
        <v>1655</v>
      </c>
      <c r="U179" s="7" t="s">
        <v>647</v>
      </c>
    </row>
    <row r="180" spans="1:21" x14ac:dyDescent="0.25">
      <c r="A180" s="9" t="s">
        <v>138</v>
      </c>
      <c r="B180" s="4" t="s">
        <v>10</v>
      </c>
      <c r="C180" s="4" t="s">
        <v>12</v>
      </c>
      <c r="D180" s="9" t="s">
        <v>281</v>
      </c>
      <c r="E180" s="4" t="s">
        <v>59</v>
      </c>
      <c r="F180" s="6">
        <v>17697827</v>
      </c>
      <c r="G180" s="8">
        <v>260</v>
      </c>
      <c r="H180" s="15">
        <v>45391</v>
      </c>
      <c r="I180" s="15"/>
      <c r="J180" s="15">
        <v>45654</v>
      </c>
      <c r="K180" s="17">
        <v>9665836</v>
      </c>
      <c r="L180" s="18">
        <v>8031991</v>
      </c>
      <c r="M180" s="9"/>
      <c r="N180" s="9"/>
      <c r="O180" s="10">
        <f t="shared" si="2"/>
        <v>0.54615948048311247</v>
      </c>
      <c r="P180" s="9">
        <v>0</v>
      </c>
      <c r="Q180" s="9">
        <v>0</v>
      </c>
      <c r="R180" s="17">
        <v>0</v>
      </c>
      <c r="S180" s="9" t="s">
        <v>508</v>
      </c>
      <c r="T180" s="9" t="s">
        <v>1658</v>
      </c>
      <c r="U180" s="7" t="s">
        <v>648</v>
      </c>
    </row>
    <row r="181" spans="1:21" x14ac:dyDescent="0.25">
      <c r="A181" s="9" t="s">
        <v>139</v>
      </c>
      <c r="B181" s="4" t="s">
        <v>10</v>
      </c>
      <c r="C181" s="4" t="s">
        <v>11</v>
      </c>
      <c r="D181" s="9" t="s">
        <v>282</v>
      </c>
      <c r="E181" s="4" t="s">
        <v>408</v>
      </c>
      <c r="F181" s="6">
        <v>51459331</v>
      </c>
      <c r="G181" s="8">
        <v>210</v>
      </c>
      <c r="H181" s="15">
        <v>45391</v>
      </c>
      <c r="I181" s="15"/>
      <c r="J181" s="15">
        <v>45604</v>
      </c>
      <c r="K181" s="17">
        <v>34796309</v>
      </c>
      <c r="L181" s="18">
        <v>16663022</v>
      </c>
      <c r="M181" s="9"/>
      <c r="N181" s="9"/>
      <c r="O181" s="10">
        <f t="shared" si="2"/>
        <v>0.67619046582630471</v>
      </c>
      <c r="P181" s="9">
        <v>0</v>
      </c>
      <c r="Q181" s="9">
        <v>0</v>
      </c>
      <c r="R181" s="17">
        <v>0</v>
      </c>
      <c r="S181" s="9" t="s">
        <v>509</v>
      </c>
      <c r="T181" s="9" t="s">
        <v>1654</v>
      </c>
      <c r="U181" s="7" t="s">
        <v>649</v>
      </c>
    </row>
    <row r="182" spans="1:21" x14ac:dyDescent="0.25">
      <c r="A182" s="9" t="s">
        <v>140</v>
      </c>
      <c r="B182" s="4" t="s">
        <v>10</v>
      </c>
      <c r="C182" s="4" t="s">
        <v>11</v>
      </c>
      <c r="D182" s="9" t="s">
        <v>283</v>
      </c>
      <c r="E182" s="4" t="s">
        <v>409</v>
      </c>
      <c r="F182" s="6">
        <v>39207330</v>
      </c>
      <c r="G182" s="8">
        <v>180</v>
      </c>
      <c r="H182" s="15">
        <v>45393</v>
      </c>
      <c r="I182" s="15"/>
      <c r="J182" s="15">
        <v>45575</v>
      </c>
      <c r="K182" s="17">
        <v>23960035</v>
      </c>
      <c r="L182" s="18">
        <v>15247295</v>
      </c>
      <c r="M182" s="9"/>
      <c r="N182" s="9"/>
      <c r="O182" s="10">
        <f t="shared" si="2"/>
        <v>0.61111111111111116</v>
      </c>
      <c r="P182" s="9">
        <v>0</v>
      </c>
      <c r="Q182" s="9">
        <v>0</v>
      </c>
      <c r="R182" s="17">
        <v>0</v>
      </c>
      <c r="S182" s="9" t="s">
        <v>510</v>
      </c>
      <c r="T182" s="9" t="s">
        <v>1656</v>
      </c>
      <c r="U182" s="7" t="s">
        <v>650</v>
      </c>
    </row>
    <row r="183" spans="1:21" x14ac:dyDescent="0.25">
      <c r="A183" s="9" t="s">
        <v>141</v>
      </c>
      <c r="B183" s="4" t="s">
        <v>10</v>
      </c>
      <c r="C183" s="4" t="s">
        <v>11</v>
      </c>
      <c r="D183" s="9" t="s">
        <v>284</v>
      </c>
      <c r="E183" s="4" t="s">
        <v>410</v>
      </c>
      <c r="F183" s="6">
        <v>53461065</v>
      </c>
      <c r="G183" s="8">
        <v>150</v>
      </c>
      <c r="H183" s="15">
        <v>45391</v>
      </c>
      <c r="I183" s="15"/>
      <c r="J183" s="15">
        <v>45543</v>
      </c>
      <c r="K183" s="17">
        <v>50609808</v>
      </c>
      <c r="L183" s="18">
        <v>2851257</v>
      </c>
      <c r="M183" s="9"/>
      <c r="N183" s="9"/>
      <c r="O183" s="10">
        <f t="shared" si="2"/>
        <v>0.94666666292562629</v>
      </c>
      <c r="P183" s="9">
        <v>0</v>
      </c>
      <c r="Q183" s="9">
        <v>0</v>
      </c>
      <c r="R183" s="17">
        <v>0</v>
      </c>
      <c r="S183" s="9" t="s">
        <v>511</v>
      </c>
      <c r="T183" s="9" t="s">
        <v>1638</v>
      </c>
      <c r="U183" s="7" t="s">
        <v>651</v>
      </c>
    </row>
    <row r="184" spans="1:21" x14ac:dyDescent="0.25">
      <c r="A184" s="9" t="s">
        <v>142</v>
      </c>
      <c r="B184" s="4" t="s">
        <v>10</v>
      </c>
      <c r="C184" s="4" t="s">
        <v>12</v>
      </c>
      <c r="D184" s="9" t="s">
        <v>285</v>
      </c>
      <c r="E184" s="4" t="s">
        <v>411</v>
      </c>
      <c r="F184" s="6">
        <v>23430996</v>
      </c>
      <c r="G184" s="8">
        <v>270</v>
      </c>
      <c r="H184" s="15">
        <v>45391</v>
      </c>
      <c r="I184" s="15"/>
      <c r="J184" s="15">
        <v>45657</v>
      </c>
      <c r="K184" s="17">
        <v>12322968</v>
      </c>
      <c r="L184" s="18">
        <v>11108028</v>
      </c>
      <c r="M184" s="9"/>
      <c r="N184" s="9"/>
      <c r="O184" s="10">
        <f t="shared" si="2"/>
        <v>0.52592591454498994</v>
      </c>
      <c r="P184" s="9">
        <v>0</v>
      </c>
      <c r="Q184" s="9">
        <v>0</v>
      </c>
      <c r="R184" s="17">
        <v>0</v>
      </c>
      <c r="S184" s="9" t="s">
        <v>512</v>
      </c>
      <c r="T184" s="9" t="s">
        <v>1659</v>
      </c>
      <c r="U184" s="7" t="s">
        <v>652</v>
      </c>
    </row>
    <row r="185" spans="1:21" x14ac:dyDescent="0.25">
      <c r="A185" s="9" t="s">
        <v>143</v>
      </c>
      <c r="B185" s="4" t="s">
        <v>10</v>
      </c>
      <c r="C185" s="4" t="s">
        <v>12</v>
      </c>
      <c r="D185" s="9" t="s">
        <v>286</v>
      </c>
      <c r="E185" s="4" t="s">
        <v>55</v>
      </c>
      <c r="F185" s="6">
        <v>19358705</v>
      </c>
      <c r="G185" s="8">
        <v>237</v>
      </c>
      <c r="H185" s="15">
        <v>45394</v>
      </c>
      <c r="I185" s="15"/>
      <c r="J185" s="15">
        <v>45457</v>
      </c>
      <c r="K185" s="17">
        <v>5064303</v>
      </c>
      <c r="L185" s="18">
        <v>14294402</v>
      </c>
      <c r="M185" s="9"/>
      <c r="N185" s="9"/>
      <c r="O185" s="10">
        <f t="shared" si="2"/>
        <v>0.26160339754131279</v>
      </c>
      <c r="P185" s="9">
        <v>2</v>
      </c>
      <c r="Q185" s="9">
        <v>0</v>
      </c>
      <c r="R185" s="17">
        <v>0</v>
      </c>
      <c r="S185" s="9" t="s">
        <v>513</v>
      </c>
      <c r="T185" s="9" t="s">
        <v>1649</v>
      </c>
      <c r="U185" s="7" t="s">
        <v>653</v>
      </c>
    </row>
    <row r="186" spans="1:21" x14ac:dyDescent="0.25">
      <c r="A186" s="9" t="s">
        <v>144</v>
      </c>
      <c r="B186" s="4" t="s">
        <v>10</v>
      </c>
      <c r="C186" s="4" t="s">
        <v>11</v>
      </c>
      <c r="D186" s="9" t="s">
        <v>287</v>
      </c>
      <c r="E186" s="4" t="s">
        <v>405</v>
      </c>
      <c r="F186" s="6">
        <v>31078080</v>
      </c>
      <c r="G186" s="8">
        <v>270</v>
      </c>
      <c r="H186" s="15">
        <v>45392</v>
      </c>
      <c r="I186" s="15"/>
      <c r="J186" s="15">
        <v>45657</v>
      </c>
      <c r="K186" s="17">
        <v>16574976</v>
      </c>
      <c r="L186" s="18">
        <v>14503104</v>
      </c>
      <c r="M186" s="9"/>
      <c r="N186" s="9"/>
      <c r="O186" s="10">
        <f t="shared" si="2"/>
        <v>0.53333333333333333</v>
      </c>
      <c r="P186" s="9">
        <v>0</v>
      </c>
      <c r="Q186" s="9">
        <v>0</v>
      </c>
      <c r="R186" s="17">
        <v>0</v>
      </c>
      <c r="S186" s="9" t="s">
        <v>514</v>
      </c>
      <c r="T186" s="9" t="s">
        <v>1655</v>
      </c>
      <c r="U186" s="7" t="s">
        <v>654</v>
      </c>
    </row>
    <row r="187" spans="1:21" x14ac:dyDescent="0.25">
      <c r="A187" s="9" t="s">
        <v>145</v>
      </c>
      <c r="B187" s="4" t="s">
        <v>10</v>
      </c>
      <c r="C187" s="4" t="s">
        <v>11</v>
      </c>
      <c r="D187" s="9" t="s">
        <v>288</v>
      </c>
      <c r="E187" s="4" t="s">
        <v>412</v>
      </c>
      <c r="F187" s="6">
        <v>57803841</v>
      </c>
      <c r="G187" s="8">
        <v>193</v>
      </c>
      <c r="H187" s="15">
        <v>45391</v>
      </c>
      <c r="I187" s="15"/>
      <c r="J187" s="15">
        <v>45586</v>
      </c>
      <c r="K187" s="17">
        <v>42529251</v>
      </c>
      <c r="L187" s="18">
        <v>15274590</v>
      </c>
      <c r="M187" s="9"/>
      <c r="N187" s="9"/>
      <c r="O187" s="10">
        <f t="shared" si="2"/>
        <v>0.73575129721915888</v>
      </c>
      <c r="P187" s="9">
        <v>0</v>
      </c>
      <c r="Q187" s="9">
        <v>0</v>
      </c>
      <c r="R187" s="17">
        <v>0</v>
      </c>
      <c r="S187" s="9" t="s">
        <v>515</v>
      </c>
      <c r="T187" s="9" t="s">
        <v>1638</v>
      </c>
      <c r="U187" s="7" t="s">
        <v>655</v>
      </c>
    </row>
    <row r="188" spans="1:21" x14ac:dyDescent="0.25">
      <c r="A188" s="9" t="s">
        <v>146</v>
      </c>
      <c r="B188" s="4" t="s">
        <v>10</v>
      </c>
      <c r="C188" s="4" t="s">
        <v>11</v>
      </c>
      <c r="D188" s="9" t="s">
        <v>289</v>
      </c>
      <c r="E188" s="4" t="s">
        <v>408</v>
      </c>
      <c r="F188" s="6">
        <v>51459331</v>
      </c>
      <c r="G188" s="8">
        <v>210</v>
      </c>
      <c r="H188" s="15">
        <v>45392</v>
      </c>
      <c r="I188" s="15"/>
      <c r="J188" s="15">
        <v>45605</v>
      </c>
      <c r="K188" s="17">
        <v>34551265</v>
      </c>
      <c r="L188" s="18">
        <v>16908066</v>
      </c>
      <c r="M188" s="9"/>
      <c r="N188" s="9"/>
      <c r="O188" s="10">
        <f t="shared" si="2"/>
        <v>0.67142856948528928</v>
      </c>
      <c r="P188" s="9">
        <v>0</v>
      </c>
      <c r="Q188" s="9">
        <v>0</v>
      </c>
      <c r="R188" s="17">
        <v>0</v>
      </c>
      <c r="S188" s="9" t="s">
        <v>516</v>
      </c>
      <c r="T188" s="9" t="s">
        <v>1654</v>
      </c>
      <c r="U188" s="7" t="s">
        <v>656</v>
      </c>
    </row>
    <row r="189" spans="1:21" x14ac:dyDescent="0.25">
      <c r="A189" s="9" t="s">
        <v>147</v>
      </c>
      <c r="B189" s="4" t="s">
        <v>10</v>
      </c>
      <c r="C189" s="4" t="s">
        <v>12</v>
      </c>
      <c r="D189" s="9" t="s">
        <v>290</v>
      </c>
      <c r="E189" s="4" t="s">
        <v>413</v>
      </c>
      <c r="F189" s="6">
        <v>23430996</v>
      </c>
      <c r="G189" s="8">
        <v>270</v>
      </c>
      <c r="H189" s="15">
        <v>45391</v>
      </c>
      <c r="I189" s="15"/>
      <c r="J189" s="15">
        <v>45657</v>
      </c>
      <c r="K189" s="17">
        <v>12322968</v>
      </c>
      <c r="L189" s="18">
        <v>11108028</v>
      </c>
      <c r="M189" s="9"/>
      <c r="N189" s="9"/>
      <c r="O189" s="10">
        <f t="shared" si="2"/>
        <v>0.52592591454498994</v>
      </c>
      <c r="P189" s="9">
        <v>0</v>
      </c>
      <c r="Q189" s="9">
        <v>0</v>
      </c>
      <c r="R189" s="17">
        <v>0</v>
      </c>
      <c r="S189" s="9" t="s">
        <v>517</v>
      </c>
      <c r="T189" s="9" t="s">
        <v>1658</v>
      </c>
      <c r="U189" s="7" t="s">
        <v>657</v>
      </c>
    </row>
    <row r="190" spans="1:21" x14ac:dyDescent="0.25">
      <c r="A190" s="9" t="s">
        <v>148</v>
      </c>
      <c r="B190" s="4" t="s">
        <v>10</v>
      </c>
      <c r="C190" s="4" t="s">
        <v>11</v>
      </c>
      <c r="D190" s="9" t="s">
        <v>291</v>
      </c>
      <c r="E190" s="4" t="s">
        <v>414</v>
      </c>
      <c r="F190" s="6">
        <v>50486994</v>
      </c>
      <c r="G190" s="8">
        <v>270</v>
      </c>
      <c r="H190" s="15">
        <v>45406</v>
      </c>
      <c r="I190" s="15"/>
      <c r="J190" s="15">
        <v>45657</v>
      </c>
      <c r="K190" s="17">
        <v>23747586</v>
      </c>
      <c r="L190" s="18">
        <v>26739408</v>
      </c>
      <c r="M190" s="9"/>
      <c r="N190" s="9"/>
      <c r="O190" s="10">
        <f t="shared" si="2"/>
        <v>0.47037036904989826</v>
      </c>
      <c r="P190" s="9">
        <v>0</v>
      </c>
      <c r="Q190" s="9">
        <v>0</v>
      </c>
      <c r="R190" s="17">
        <v>0</v>
      </c>
      <c r="S190" s="9" t="s">
        <v>518</v>
      </c>
      <c r="T190" s="9" t="s">
        <v>1657</v>
      </c>
      <c r="U190" s="7" t="s">
        <v>658</v>
      </c>
    </row>
    <row r="191" spans="1:21" x14ac:dyDescent="0.25">
      <c r="A191" s="9" t="s">
        <v>149</v>
      </c>
      <c r="B191" s="4" t="s">
        <v>10</v>
      </c>
      <c r="C191" s="4" t="s">
        <v>11</v>
      </c>
      <c r="D191" s="9" t="s">
        <v>292</v>
      </c>
      <c r="E191" s="4" t="s">
        <v>415</v>
      </c>
      <c r="F191" s="6">
        <v>81269993</v>
      </c>
      <c r="G191" s="8">
        <v>210</v>
      </c>
      <c r="H191" s="15">
        <v>45394</v>
      </c>
      <c r="I191" s="15"/>
      <c r="J191" s="15">
        <v>45607</v>
      </c>
      <c r="K191" s="17">
        <v>53792996</v>
      </c>
      <c r="L191" s="18">
        <v>27476997</v>
      </c>
      <c r="M191" s="9"/>
      <c r="N191" s="9"/>
      <c r="O191" s="10">
        <f t="shared" si="2"/>
        <v>0.66190476969771606</v>
      </c>
      <c r="P191" s="9">
        <v>0</v>
      </c>
      <c r="Q191" s="9">
        <v>0</v>
      </c>
      <c r="R191" s="17">
        <v>0</v>
      </c>
      <c r="S191" s="9" t="s">
        <v>519</v>
      </c>
      <c r="T191" s="9" t="s">
        <v>1659</v>
      </c>
      <c r="U191" s="7" t="s">
        <v>659</v>
      </c>
    </row>
    <row r="192" spans="1:21" x14ac:dyDescent="0.25">
      <c r="A192" s="9" t="s">
        <v>150</v>
      </c>
      <c r="B192" s="4" t="s">
        <v>10</v>
      </c>
      <c r="C192" s="4" t="s">
        <v>11</v>
      </c>
      <c r="D192" s="9" t="s">
        <v>293</v>
      </c>
      <c r="E192" s="4" t="s">
        <v>416</v>
      </c>
      <c r="F192" s="6">
        <v>52276672</v>
      </c>
      <c r="G192" s="8">
        <v>240</v>
      </c>
      <c r="H192" s="15">
        <v>45392</v>
      </c>
      <c r="I192" s="15"/>
      <c r="J192" s="15">
        <v>45635</v>
      </c>
      <c r="K192" s="17">
        <v>30712545</v>
      </c>
      <c r="L192" s="18">
        <v>21564127</v>
      </c>
      <c r="M192" s="9"/>
      <c r="N192" s="9"/>
      <c r="O192" s="10">
        <f t="shared" si="2"/>
        <v>0.58750000382579826</v>
      </c>
      <c r="P192" s="9">
        <v>0</v>
      </c>
      <c r="Q192" s="9">
        <v>0</v>
      </c>
      <c r="R192" s="17">
        <v>0</v>
      </c>
      <c r="S192" s="9" t="s">
        <v>520</v>
      </c>
      <c r="T192" s="9" t="s">
        <v>1655</v>
      </c>
      <c r="U192" s="7" t="s">
        <v>660</v>
      </c>
    </row>
    <row r="193" spans="1:21" x14ac:dyDescent="0.25">
      <c r="A193" s="9" t="s">
        <v>151</v>
      </c>
      <c r="B193" s="4" t="s">
        <v>10</v>
      </c>
      <c r="C193" s="4" t="s">
        <v>12</v>
      </c>
      <c r="D193" s="9" t="s">
        <v>294</v>
      </c>
      <c r="E193" s="4" t="s">
        <v>413</v>
      </c>
      <c r="F193" s="6">
        <v>22563181</v>
      </c>
      <c r="G193" s="8">
        <v>260</v>
      </c>
      <c r="H193" s="15">
        <v>45392</v>
      </c>
      <c r="I193" s="15"/>
      <c r="J193" s="15">
        <v>45655</v>
      </c>
      <c r="K193" s="17">
        <v>12236186</v>
      </c>
      <c r="L193" s="18">
        <v>10326995</v>
      </c>
      <c r="M193" s="9"/>
      <c r="N193" s="9"/>
      <c r="O193" s="10">
        <f t="shared" si="2"/>
        <v>0.54230766486338966</v>
      </c>
      <c r="P193" s="9">
        <v>0</v>
      </c>
      <c r="Q193" s="9">
        <v>0</v>
      </c>
      <c r="R193" s="17">
        <v>0</v>
      </c>
      <c r="S193" s="9" t="s">
        <v>521</v>
      </c>
      <c r="T193" s="9" t="s">
        <v>1658</v>
      </c>
      <c r="U193" s="7" t="s">
        <v>661</v>
      </c>
    </row>
    <row r="194" spans="1:21" x14ac:dyDescent="0.25">
      <c r="A194" s="9" t="s">
        <v>152</v>
      </c>
      <c r="B194" s="4" t="s">
        <v>10</v>
      </c>
      <c r="C194" s="4" t="s">
        <v>11</v>
      </c>
      <c r="D194" s="9" t="s">
        <v>295</v>
      </c>
      <c r="E194" s="4" t="s">
        <v>417</v>
      </c>
      <c r="F194" s="6">
        <v>51459331</v>
      </c>
      <c r="G194" s="8">
        <v>210</v>
      </c>
      <c r="H194" s="15">
        <v>45394</v>
      </c>
      <c r="I194" s="15"/>
      <c r="J194" s="15">
        <v>45607</v>
      </c>
      <c r="K194" s="17">
        <v>34061176</v>
      </c>
      <c r="L194" s="18">
        <v>17398155</v>
      </c>
      <c r="M194" s="9"/>
      <c r="N194" s="9"/>
      <c r="O194" s="10">
        <f t="shared" si="2"/>
        <v>0.66190475737043686</v>
      </c>
      <c r="P194" s="9">
        <v>0</v>
      </c>
      <c r="Q194" s="9">
        <v>0</v>
      </c>
      <c r="R194" s="17">
        <v>0</v>
      </c>
      <c r="S194" s="9" t="s">
        <v>522</v>
      </c>
      <c r="T194" s="9" t="s">
        <v>1656</v>
      </c>
      <c r="U194" s="7" t="s">
        <v>662</v>
      </c>
    </row>
    <row r="195" spans="1:21" x14ac:dyDescent="0.25">
      <c r="A195" s="9" t="s">
        <v>153</v>
      </c>
      <c r="B195" s="4" t="s">
        <v>10</v>
      </c>
      <c r="C195" s="4" t="s">
        <v>11</v>
      </c>
      <c r="D195" s="9" t="s">
        <v>296</v>
      </c>
      <c r="E195" s="4" t="s">
        <v>405</v>
      </c>
      <c r="F195" s="6">
        <v>31078080</v>
      </c>
      <c r="G195" s="8">
        <v>270</v>
      </c>
      <c r="H195" s="15">
        <v>45392</v>
      </c>
      <c r="I195" s="15"/>
      <c r="J195" s="15">
        <v>45657</v>
      </c>
      <c r="K195" s="17">
        <v>15164952</v>
      </c>
      <c r="L195" s="18">
        <v>15913128</v>
      </c>
      <c r="M195" s="9"/>
      <c r="N195" s="9"/>
      <c r="O195" s="10">
        <f t="shared" si="2"/>
        <v>0.48796296296296299</v>
      </c>
      <c r="P195" s="9">
        <v>0</v>
      </c>
      <c r="Q195" s="9">
        <v>0</v>
      </c>
      <c r="R195" s="17">
        <v>0</v>
      </c>
      <c r="S195" s="9" t="s">
        <v>523</v>
      </c>
      <c r="T195" s="9" t="s">
        <v>1655</v>
      </c>
      <c r="U195" s="7" t="s">
        <v>663</v>
      </c>
    </row>
    <row r="196" spans="1:21" x14ac:dyDescent="0.25">
      <c r="A196" s="9" t="s">
        <v>154</v>
      </c>
      <c r="B196" s="4" t="s">
        <v>10</v>
      </c>
      <c r="C196" s="4" t="s">
        <v>12</v>
      </c>
      <c r="D196" s="9" t="s">
        <v>297</v>
      </c>
      <c r="E196" s="4" t="s">
        <v>56</v>
      </c>
      <c r="F196" s="6">
        <v>19358705</v>
      </c>
      <c r="G196" s="8">
        <v>237</v>
      </c>
      <c r="H196" s="15">
        <v>45397</v>
      </c>
      <c r="I196" s="15"/>
      <c r="J196" s="15">
        <v>45637</v>
      </c>
      <c r="K196" s="17">
        <v>11108793</v>
      </c>
      <c r="L196" s="18">
        <v>8249912</v>
      </c>
      <c r="M196" s="9"/>
      <c r="N196" s="9"/>
      <c r="O196" s="10">
        <f t="shared" ref="O196:O259" si="3">K196/F196</f>
        <v>0.57383967574277306</v>
      </c>
      <c r="P196" s="9">
        <v>0</v>
      </c>
      <c r="Q196" s="9">
        <v>0</v>
      </c>
      <c r="R196" s="17">
        <v>0</v>
      </c>
      <c r="S196" s="9" t="s">
        <v>524</v>
      </c>
      <c r="T196" s="9" t="s">
        <v>1649</v>
      </c>
      <c r="U196" s="7" t="s">
        <v>664</v>
      </c>
    </row>
    <row r="197" spans="1:21" x14ac:dyDescent="0.25">
      <c r="A197" s="9" t="s">
        <v>155</v>
      </c>
      <c r="B197" s="4" t="s">
        <v>10</v>
      </c>
      <c r="C197" s="4" t="s">
        <v>12</v>
      </c>
      <c r="D197" s="9" t="s">
        <v>298</v>
      </c>
      <c r="E197" s="4" t="s">
        <v>59</v>
      </c>
      <c r="F197" s="6">
        <v>17697827</v>
      </c>
      <c r="G197" s="8">
        <v>260</v>
      </c>
      <c r="H197" s="15">
        <v>45393</v>
      </c>
      <c r="I197" s="15"/>
      <c r="J197" s="15">
        <v>45656</v>
      </c>
      <c r="K197" s="17">
        <v>9529599</v>
      </c>
      <c r="L197" s="18">
        <v>8168228</v>
      </c>
      <c r="M197" s="9"/>
      <c r="N197" s="9"/>
      <c r="O197" s="10">
        <f t="shared" si="3"/>
        <v>0.53846152976859818</v>
      </c>
      <c r="P197" s="9">
        <v>0</v>
      </c>
      <c r="Q197" s="9">
        <v>0</v>
      </c>
      <c r="R197" s="17">
        <v>0</v>
      </c>
      <c r="S197" s="9" t="s">
        <v>525</v>
      </c>
      <c r="T197" s="9" t="s">
        <v>1654</v>
      </c>
      <c r="U197" s="7" t="s">
        <v>665</v>
      </c>
    </row>
    <row r="198" spans="1:21" x14ac:dyDescent="0.25">
      <c r="A198" s="9" t="s">
        <v>156</v>
      </c>
      <c r="B198" s="4" t="s">
        <v>10</v>
      </c>
      <c r="C198" s="4" t="s">
        <v>11</v>
      </c>
      <c r="D198" s="9" t="s">
        <v>299</v>
      </c>
      <c r="E198" s="4" t="s">
        <v>397</v>
      </c>
      <c r="F198" s="6">
        <v>31078080</v>
      </c>
      <c r="G198" s="8">
        <v>270</v>
      </c>
      <c r="H198" s="15">
        <v>45393</v>
      </c>
      <c r="I198" s="15"/>
      <c r="J198" s="15">
        <v>45657</v>
      </c>
      <c r="K198" s="17">
        <v>16114560</v>
      </c>
      <c r="L198" s="18">
        <v>14963520</v>
      </c>
      <c r="M198" s="9"/>
      <c r="N198" s="9"/>
      <c r="O198" s="10">
        <f t="shared" si="3"/>
        <v>0.51851851851851849</v>
      </c>
      <c r="P198" s="9">
        <v>0</v>
      </c>
      <c r="Q198" s="9">
        <v>0</v>
      </c>
      <c r="R198" s="17">
        <v>0</v>
      </c>
      <c r="S198" s="9" t="s">
        <v>526</v>
      </c>
      <c r="T198" s="9" t="s">
        <v>1655</v>
      </c>
      <c r="U198" s="7" t="s">
        <v>666</v>
      </c>
    </row>
    <row r="199" spans="1:21" x14ac:dyDescent="0.25">
      <c r="A199" s="9" t="s">
        <v>157</v>
      </c>
      <c r="B199" s="4" t="s">
        <v>10</v>
      </c>
      <c r="C199" s="4" t="s">
        <v>11</v>
      </c>
      <c r="D199" s="9" t="s">
        <v>300</v>
      </c>
      <c r="E199" s="4" t="s">
        <v>407</v>
      </c>
      <c r="F199" s="6">
        <v>47682161</v>
      </c>
      <c r="G199" s="8">
        <v>255</v>
      </c>
      <c r="H199" s="15">
        <v>45394</v>
      </c>
      <c r="I199" s="15"/>
      <c r="J199" s="15">
        <v>45652</v>
      </c>
      <c r="K199" s="17">
        <v>25991452</v>
      </c>
      <c r="L199" s="18">
        <v>21690709</v>
      </c>
      <c r="M199" s="9"/>
      <c r="N199" s="9"/>
      <c r="O199" s="10">
        <f t="shared" si="3"/>
        <v>0.54509802942865782</v>
      </c>
      <c r="P199" s="9">
        <v>0</v>
      </c>
      <c r="Q199" s="9">
        <v>0</v>
      </c>
      <c r="R199" s="17">
        <v>0</v>
      </c>
      <c r="S199" s="9" t="s">
        <v>527</v>
      </c>
      <c r="T199" s="9" t="s">
        <v>1657</v>
      </c>
      <c r="U199" s="7" t="s">
        <v>667</v>
      </c>
    </row>
    <row r="200" spans="1:21" x14ac:dyDescent="0.25">
      <c r="A200" s="9" t="s">
        <v>158</v>
      </c>
      <c r="B200" s="4" t="s">
        <v>10</v>
      </c>
      <c r="C200" s="4" t="s">
        <v>12</v>
      </c>
      <c r="D200" s="9" t="s">
        <v>301</v>
      </c>
      <c r="E200" s="4" t="s">
        <v>418</v>
      </c>
      <c r="F200" s="6">
        <v>17357485</v>
      </c>
      <c r="G200" s="8">
        <v>255</v>
      </c>
      <c r="H200" s="15">
        <v>45397</v>
      </c>
      <c r="I200" s="15"/>
      <c r="J200" s="15">
        <v>45655</v>
      </c>
      <c r="K200" s="18">
        <v>9257325</v>
      </c>
      <c r="L200" s="18">
        <v>8100160</v>
      </c>
      <c r="M200" s="9"/>
      <c r="N200" s="9"/>
      <c r="O200" s="10">
        <f t="shared" si="3"/>
        <v>0.53333331412932228</v>
      </c>
      <c r="P200" s="9">
        <v>0</v>
      </c>
      <c r="Q200" s="9">
        <v>0</v>
      </c>
      <c r="R200" s="17">
        <v>0</v>
      </c>
      <c r="S200" s="9" t="s">
        <v>528</v>
      </c>
      <c r="T200" s="9" t="s">
        <v>1659</v>
      </c>
      <c r="U200" s="7" t="s">
        <v>668</v>
      </c>
    </row>
    <row r="201" spans="1:21" x14ac:dyDescent="0.25">
      <c r="A201" s="9" t="s">
        <v>159</v>
      </c>
      <c r="B201" s="4" t="s">
        <v>10</v>
      </c>
      <c r="C201" s="4" t="s">
        <v>12</v>
      </c>
      <c r="D201" s="9" t="s">
        <v>302</v>
      </c>
      <c r="E201" s="4" t="s">
        <v>56</v>
      </c>
      <c r="F201" s="6">
        <v>16881004</v>
      </c>
      <c r="G201" s="8">
        <v>248</v>
      </c>
      <c r="H201" s="15">
        <v>45397</v>
      </c>
      <c r="I201" s="15"/>
      <c r="J201" s="15">
        <v>45648</v>
      </c>
      <c r="K201" s="17">
        <v>9257325</v>
      </c>
      <c r="L201" s="18">
        <v>7623679</v>
      </c>
      <c r="M201" s="9"/>
      <c r="N201" s="9"/>
      <c r="O201" s="10">
        <f t="shared" si="3"/>
        <v>0.54838711015055741</v>
      </c>
      <c r="P201" s="9">
        <v>0</v>
      </c>
      <c r="Q201" s="9">
        <v>0</v>
      </c>
      <c r="R201" s="17">
        <v>0</v>
      </c>
      <c r="S201" s="9" t="s">
        <v>529</v>
      </c>
      <c r="T201" s="9" t="s">
        <v>1649</v>
      </c>
      <c r="U201" s="7" t="s">
        <v>669</v>
      </c>
    </row>
    <row r="202" spans="1:21" x14ac:dyDescent="0.25">
      <c r="A202" s="9" t="s">
        <v>160</v>
      </c>
      <c r="B202" s="4" t="s">
        <v>10</v>
      </c>
      <c r="C202" s="4" t="s">
        <v>11</v>
      </c>
      <c r="D202" s="9" t="s">
        <v>303</v>
      </c>
      <c r="E202" s="4" t="s">
        <v>419</v>
      </c>
      <c r="F202" s="6">
        <v>62732006</v>
      </c>
      <c r="G202" s="8">
        <v>192</v>
      </c>
      <c r="H202" s="15">
        <v>45397</v>
      </c>
      <c r="I202" s="15"/>
      <c r="J202" s="15">
        <v>45591</v>
      </c>
      <c r="K202" s="17">
        <v>34633295</v>
      </c>
      <c r="L202" s="18">
        <v>28098711</v>
      </c>
      <c r="M202" s="9"/>
      <c r="N202" s="9"/>
      <c r="O202" s="10">
        <f t="shared" si="3"/>
        <v>0.55208333366543383</v>
      </c>
      <c r="P202" s="9">
        <v>0</v>
      </c>
      <c r="Q202" s="9">
        <v>0</v>
      </c>
      <c r="R202" s="17">
        <v>0</v>
      </c>
      <c r="S202" s="9" t="s">
        <v>530</v>
      </c>
      <c r="T202" s="9" t="s">
        <v>1659</v>
      </c>
      <c r="U202" s="7" t="s">
        <v>670</v>
      </c>
    </row>
    <row r="203" spans="1:21" x14ac:dyDescent="0.25">
      <c r="A203" s="9" t="s">
        <v>161</v>
      </c>
      <c r="B203" s="4" t="s">
        <v>10</v>
      </c>
      <c r="C203" s="4" t="s">
        <v>11</v>
      </c>
      <c r="D203" s="9" t="s">
        <v>304</v>
      </c>
      <c r="E203" s="4" t="s">
        <v>420</v>
      </c>
      <c r="F203" s="6">
        <v>81269993</v>
      </c>
      <c r="G203" s="8">
        <v>210</v>
      </c>
      <c r="H203" s="15">
        <v>45398</v>
      </c>
      <c r="I203" s="15"/>
      <c r="J203" s="15">
        <v>45611</v>
      </c>
      <c r="K203" s="17">
        <v>52244995</v>
      </c>
      <c r="L203" s="18">
        <v>29024998</v>
      </c>
      <c r="M203" s="9"/>
      <c r="N203" s="9"/>
      <c r="O203" s="10">
        <f t="shared" si="3"/>
        <v>0.64285713670481059</v>
      </c>
      <c r="P203" s="9">
        <v>0</v>
      </c>
      <c r="Q203" s="9">
        <v>0</v>
      </c>
      <c r="R203" s="17">
        <v>0</v>
      </c>
      <c r="S203" s="9" t="s">
        <v>531</v>
      </c>
      <c r="T203" s="9" t="s">
        <v>1659</v>
      </c>
      <c r="U203" s="7" t="s">
        <v>671</v>
      </c>
    </row>
    <row r="204" spans="1:21" x14ac:dyDescent="0.25">
      <c r="A204" s="9" t="s">
        <v>162</v>
      </c>
      <c r="B204" s="4" t="s">
        <v>10</v>
      </c>
      <c r="C204" s="4" t="s">
        <v>11</v>
      </c>
      <c r="D204" s="9" t="s">
        <v>305</v>
      </c>
      <c r="E204" s="4" t="s">
        <v>421</v>
      </c>
      <c r="F204" s="6">
        <v>68585905</v>
      </c>
      <c r="G204" s="8">
        <v>229</v>
      </c>
      <c r="H204" s="15">
        <v>45397</v>
      </c>
      <c r="I204" s="15"/>
      <c r="J204" s="15">
        <v>45629</v>
      </c>
      <c r="K204" s="17">
        <v>40732240</v>
      </c>
      <c r="L204" s="18">
        <v>27853665</v>
      </c>
      <c r="M204" s="9"/>
      <c r="N204" s="9"/>
      <c r="O204" s="10">
        <f t="shared" si="3"/>
        <v>0.59388645524178763</v>
      </c>
      <c r="P204" s="9">
        <v>0</v>
      </c>
      <c r="Q204" s="9">
        <v>0</v>
      </c>
      <c r="R204" s="17">
        <v>0</v>
      </c>
      <c r="S204" s="9" t="s">
        <v>532</v>
      </c>
      <c r="T204" s="9" t="s">
        <v>1659</v>
      </c>
      <c r="U204" s="7" t="s">
        <v>672</v>
      </c>
    </row>
    <row r="205" spans="1:21" x14ac:dyDescent="0.25">
      <c r="A205" s="9" t="s">
        <v>163</v>
      </c>
      <c r="B205" s="4" t="s">
        <v>10</v>
      </c>
      <c r="C205" s="4" t="s">
        <v>11</v>
      </c>
      <c r="D205" s="9" t="s">
        <v>306</v>
      </c>
      <c r="E205" s="4" t="s">
        <v>422</v>
      </c>
      <c r="F205" s="6">
        <v>47682161</v>
      </c>
      <c r="G205" s="8">
        <v>255</v>
      </c>
      <c r="H205" s="15">
        <v>45394</v>
      </c>
      <c r="I205" s="15"/>
      <c r="J205" s="15">
        <v>45652</v>
      </c>
      <c r="K205" s="17">
        <v>25991452</v>
      </c>
      <c r="L205" s="18">
        <v>21690709</v>
      </c>
      <c r="M205" s="9"/>
      <c r="N205" s="9"/>
      <c r="O205" s="10">
        <f t="shared" si="3"/>
        <v>0.54509802942865782</v>
      </c>
      <c r="P205" s="9">
        <v>0</v>
      </c>
      <c r="Q205" s="9">
        <v>0</v>
      </c>
      <c r="R205" s="17">
        <v>0</v>
      </c>
      <c r="S205" s="9" t="s">
        <v>533</v>
      </c>
      <c r="T205" s="9" t="s">
        <v>1657</v>
      </c>
      <c r="U205" s="7" t="s">
        <v>673</v>
      </c>
    </row>
    <row r="206" spans="1:21" x14ac:dyDescent="0.25">
      <c r="A206" s="9" t="s">
        <v>164</v>
      </c>
      <c r="B206" s="4" t="s">
        <v>10</v>
      </c>
      <c r="C206" s="4" t="s">
        <v>11</v>
      </c>
      <c r="D206" s="9" t="s">
        <v>307</v>
      </c>
      <c r="E206" s="4" t="s">
        <v>423</v>
      </c>
      <c r="F206" s="6">
        <v>27771982</v>
      </c>
      <c r="G206" s="8">
        <v>255</v>
      </c>
      <c r="H206" s="15">
        <v>45393</v>
      </c>
      <c r="I206" s="15"/>
      <c r="J206" s="15">
        <v>45651</v>
      </c>
      <c r="K206" s="17">
        <v>15247363</v>
      </c>
      <c r="L206" s="18">
        <v>12524619</v>
      </c>
      <c r="M206" s="9"/>
      <c r="N206" s="9"/>
      <c r="O206" s="10">
        <f t="shared" si="3"/>
        <v>0.54901961984564152</v>
      </c>
      <c r="P206" s="9">
        <v>0</v>
      </c>
      <c r="Q206" s="9">
        <v>0</v>
      </c>
      <c r="R206" s="17">
        <v>0</v>
      </c>
      <c r="S206" s="9" t="s">
        <v>534</v>
      </c>
      <c r="T206" s="9" t="s">
        <v>1654</v>
      </c>
      <c r="U206" s="7" t="s">
        <v>674</v>
      </c>
    </row>
    <row r="207" spans="1:21" x14ac:dyDescent="0.25">
      <c r="A207" s="9" t="s">
        <v>165</v>
      </c>
      <c r="B207" s="4" t="s">
        <v>10</v>
      </c>
      <c r="C207" s="4" t="s">
        <v>11</v>
      </c>
      <c r="D207" s="9" t="s">
        <v>308</v>
      </c>
      <c r="E207" s="4" t="s">
        <v>424</v>
      </c>
      <c r="F207" s="6">
        <v>83268360</v>
      </c>
      <c r="G207" s="8">
        <v>210</v>
      </c>
      <c r="H207" s="15">
        <v>45393</v>
      </c>
      <c r="I207" s="15"/>
      <c r="J207" s="15">
        <v>45606</v>
      </c>
      <c r="K207" s="17" t="s">
        <v>2104</v>
      </c>
      <c r="L207" s="17" t="s">
        <v>2104</v>
      </c>
      <c r="M207" s="9"/>
      <c r="N207" s="9"/>
      <c r="O207" s="10">
        <v>0</v>
      </c>
      <c r="P207" s="9">
        <v>0</v>
      </c>
      <c r="Q207" s="9">
        <v>0</v>
      </c>
      <c r="R207" s="17">
        <v>0</v>
      </c>
      <c r="S207" s="9" t="s">
        <v>535</v>
      </c>
      <c r="T207" s="9" t="s">
        <v>1639</v>
      </c>
      <c r="U207" s="7" t="s">
        <v>675</v>
      </c>
    </row>
    <row r="208" spans="1:21" x14ac:dyDescent="0.25">
      <c r="A208" s="9" t="s">
        <v>166</v>
      </c>
      <c r="B208" s="4" t="s">
        <v>10</v>
      </c>
      <c r="C208" s="4" t="s">
        <v>11</v>
      </c>
      <c r="D208" s="9" t="s">
        <v>309</v>
      </c>
      <c r="E208" s="4" t="s">
        <v>425</v>
      </c>
      <c r="F208" s="6">
        <v>32672920</v>
      </c>
      <c r="G208" s="8">
        <v>240</v>
      </c>
      <c r="H208" s="15">
        <v>45398</v>
      </c>
      <c r="I208" s="15"/>
      <c r="J208" s="15">
        <v>45641</v>
      </c>
      <c r="K208" s="17">
        <v>18378517</v>
      </c>
      <c r="L208" s="18">
        <v>14294403</v>
      </c>
      <c r="M208" s="9"/>
      <c r="N208" s="9"/>
      <c r="O208" s="10">
        <f t="shared" si="3"/>
        <v>0.56249998469680706</v>
      </c>
      <c r="P208" s="9">
        <v>0</v>
      </c>
      <c r="Q208" s="9">
        <v>0</v>
      </c>
      <c r="R208" s="17">
        <v>0</v>
      </c>
      <c r="S208" s="9" t="s">
        <v>536</v>
      </c>
      <c r="T208" s="9" t="s">
        <v>1650</v>
      </c>
      <c r="U208" s="7" t="s">
        <v>676</v>
      </c>
    </row>
    <row r="209" spans="1:21" x14ac:dyDescent="0.25">
      <c r="A209" s="9" t="s">
        <v>167</v>
      </c>
      <c r="B209" s="4" t="s">
        <v>10</v>
      </c>
      <c r="C209" s="4" t="s">
        <v>11</v>
      </c>
      <c r="D209" s="9" t="s">
        <v>310</v>
      </c>
      <c r="E209" s="4" t="s">
        <v>422</v>
      </c>
      <c r="F209" s="6">
        <v>47682161</v>
      </c>
      <c r="G209" s="8">
        <v>255</v>
      </c>
      <c r="H209" s="15">
        <v>45397</v>
      </c>
      <c r="I209" s="15"/>
      <c r="J209" s="15">
        <v>45655</v>
      </c>
      <c r="K209" s="17" t="s">
        <v>2104</v>
      </c>
      <c r="L209" s="17" t="s">
        <v>2104</v>
      </c>
      <c r="M209" s="9"/>
      <c r="N209" s="9"/>
      <c r="O209" s="10">
        <v>0</v>
      </c>
      <c r="P209" s="9">
        <v>0</v>
      </c>
      <c r="Q209" s="9">
        <v>0</v>
      </c>
      <c r="R209" s="17">
        <v>0</v>
      </c>
      <c r="S209" s="9" t="s">
        <v>537</v>
      </c>
      <c r="T209" s="9" t="s">
        <v>1657</v>
      </c>
      <c r="U209" s="7" t="s">
        <v>677</v>
      </c>
    </row>
    <row r="210" spans="1:21" x14ac:dyDescent="0.25">
      <c r="A210" s="9" t="s">
        <v>168</v>
      </c>
      <c r="B210" s="4" t="s">
        <v>10</v>
      </c>
      <c r="C210" s="4" t="s">
        <v>12</v>
      </c>
      <c r="D210" s="9" t="s">
        <v>311</v>
      </c>
      <c r="E210" s="4" t="s">
        <v>426</v>
      </c>
      <c r="F210" s="6">
        <v>19358705</v>
      </c>
      <c r="G210" s="8">
        <v>237</v>
      </c>
      <c r="H210" s="15">
        <v>45405</v>
      </c>
      <c r="I210" s="15"/>
      <c r="J210" s="15">
        <v>45645</v>
      </c>
      <c r="K210" s="17">
        <v>10455334</v>
      </c>
      <c r="L210" s="18">
        <v>8903371</v>
      </c>
      <c r="M210" s="9"/>
      <c r="N210" s="9"/>
      <c r="O210" s="10">
        <f t="shared" si="3"/>
        <v>0.54008437031299361</v>
      </c>
      <c r="P210" s="9">
        <v>0</v>
      </c>
      <c r="Q210" s="9">
        <v>0</v>
      </c>
      <c r="R210" s="17">
        <v>0</v>
      </c>
      <c r="S210" s="9" t="s">
        <v>538</v>
      </c>
      <c r="T210" s="9" t="s">
        <v>1649</v>
      </c>
      <c r="U210" s="7" t="s">
        <v>678</v>
      </c>
    </row>
    <row r="211" spans="1:21" x14ac:dyDescent="0.25">
      <c r="A211" s="9" t="s">
        <v>169</v>
      </c>
      <c r="B211" s="4" t="s">
        <v>10</v>
      </c>
      <c r="C211" s="4" t="s">
        <v>12</v>
      </c>
      <c r="D211" s="9" t="s">
        <v>312</v>
      </c>
      <c r="E211" s="4" t="s">
        <v>427</v>
      </c>
      <c r="F211" s="6">
        <v>16881004</v>
      </c>
      <c r="G211" s="8">
        <v>248</v>
      </c>
      <c r="H211" s="15">
        <v>45398</v>
      </c>
      <c r="I211" s="15"/>
      <c r="J211" s="15">
        <v>45649</v>
      </c>
      <c r="K211" s="17">
        <v>9189257</v>
      </c>
      <c r="L211" s="18">
        <v>7691747</v>
      </c>
      <c r="M211" s="9"/>
      <c r="N211" s="9"/>
      <c r="O211" s="10">
        <f t="shared" si="3"/>
        <v>0.54435488552695088</v>
      </c>
      <c r="P211" s="9">
        <v>0</v>
      </c>
      <c r="Q211" s="9">
        <v>0</v>
      </c>
      <c r="R211" s="17">
        <v>0</v>
      </c>
      <c r="S211" s="9" t="s">
        <v>539</v>
      </c>
      <c r="T211" s="9" t="s">
        <v>1649</v>
      </c>
      <c r="U211" s="7" t="s">
        <v>679</v>
      </c>
    </row>
    <row r="212" spans="1:21" x14ac:dyDescent="0.25">
      <c r="A212" s="9" t="s">
        <v>170</v>
      </c>
      <c r="B212" s="4" t="s">
        <v>10</v>
      </c>
      <c r="C212" s="4" t="s">
        <v>12</v>
      </c>
      <c r="D212" s="9" t="s">
        <v>313</v>
      </c>
      <c r="E212" s="4" t="s">
        <v>55</v>
      </c>
      <c r="F212" s="6">
        <v>19358705</v>
      </c>
      <c r="G212" s="8">
        <v>237</v>
      </c>
      <c r="H212" s="15">
        <v>45398</v>
      </c>
      <c r="I212" s="15"/>
      <c r="J212" s="15">
        <v>45638</v>
      </c>
      <c r="K212" s="17">
        <v>11027111</v>
      </c>
      <c r="L212" s="18">
        <v>8331594</v>
      </c>
      <c r="M212" s="9"/>
      <c r="N212" s="9"/>
      <c r="O212" s="10">
        <f t="shared" si="3"/>
        <v>0.56962028193518111</v>
      </c>
      <c r="P212" s="9">
        <v>0</v>
      </c>
      <c r="Q212" s="9">
        <v>0</v>
      </c>
      <c r="R212" s="17">
        <v>0</v>
      </c>
      <c r="S212" s="9" t="s">
        <v>540</v>
      </c>
      <c r="T212" s="9" t="s">
        <v>1649</v>
      </c>
      <c r="U212" s="7" t="s">
        <v>680</v>
      </c>
    </row>
    <row r="213" spans="1:21" x14ac:dyDescent="0.25">
      <c r="A213" s="9" t="s">
        <v>171</v>
      </c>
      <c r="B213" s="4" t="s">
        <v>10</v>
      </c>
      <c r="C213" s="4" t="s">
        <v>12</v>
      </c>
      <c r="D213" s="9" t="s">
        <v>314</v>
      </c>
      <c r="E213" s="4" t="s">
        <v>428</v>
      </c>
      <c r="F213" s="6">
        <v>16881004</v>
      </c>
      <c r="G213" s="8">
        <v>248</v>
      </c>
      <c r="H213" s="15">
        <v>45399</v>
      </c>
      <c r="I213" s="15"/>
      <c r="J213" s="15">
        <v>45650</v>
      </c>
      <c r="K213" s="17">
        <v>9121188</v>
      </c>
      <c r="L213" s="18">
        <v>7759816</v>
      </c>
      <c r="M213" s="9"/>
      <c r="N213" s="9"/>
      <c r="O213" s="10">
        <f t="shared" si="3"/>
        <v>0.54032260166516166</v>
      </c>
      <c r="P213" s="9">
        <v>0</v>
      </c>
      <c r="Q213" s="9">
        <v>0</v>
      </c>
      <c r="R213" s="17">
        <v>0</v>
      </c>
      <c r="S213" s="9" t="s">
        <v>541</v>
      </c>
      <c r="T213" s="9" t="s">
        <v>1649</v>
      </c>
      <c r="U213" s="7" t="s">
        <v>681</v>
      </c>
    </row>
    <row r="214" spans="1:21" x14ac:dyDescent="0.25">
      <c r="A214" s="9" t="s">
        <v>172</v>
      </c>
      <c r="B214" s="4" t="s">
        <v>10</v>
      </c>
      <c r="C214" s="4" t="s">
        <v>11</v>
      </c>
      <c r="D214" s="9" t="s">
        <v>315</v>
      </c>
      <c r="E214" s="4" t="s">
        <v>429</v>
      </c>
      <c r="F214" s="6">
        <v>48617105</v>
      </c>
      <c r="G214" s="8">
        <v>260</v>
      </c>
      <c r="H214" s="15">
        <v>45404</v>
      </c>
      <c r="I214" s="15"/>
      <c r="J214" s="15">
        <v>45657</v>
      </c>
      <c r="K214" s="17">
        <v>24121564</v>
      </c>
      <c r="L214" s="18">
        <v>24495541</v>
      </c>
      <c r="M214" s="9"/>
      <c r="N214" s="9"/>
      <c r="O214" s="10">
        <f t="shared" si="3"/>
        <v>0.49615385366940296</v>
      </c>
      <c r="P214" s="9">
        <v>0</v>
      </c>
      <c r="Q214" s="9">
        <v>0</v>
      </c>
      <c r="R214" s="17">
        <v>0</v>
      </c>
      <c r="S214" s="9" t="s">
        <v>542</v>
      </c>
      <c r="T214" s="9" t="s">
        <v>1657</v>
      </c>
      <c r="U214" s="7" t="s">
        <v>682</v>
      </c>
    </row>
    <row r="215" spans="1:21" x14ac:dyDescent="0.25">
      <c r="A215" s="9" t="s">
        <v>173</v>
      </c>
      <c r="B215" s="4" t="s">
        <v>10</v>
      </c>
      <c r="C215" s="4" t="s">
        <v>12</v>
      </c>
      <c r="D215" s="9" t="s">
        <v>316</v>
      </c>
      <c r="E215" s="4" t="s">
        <v>430</v>
      </c>
      <c r="F215" s="6">
        <v>22071312</v>
      </c>
      <c r="G215" s="8">
        <v>255</v>
      </c>
      <c r="H215" s="15">
        <v>45399</v>
      </c>
      <c r="I215" s="15"/>
      <c r="J215" s="15">
        <v>45657</v>
      </c>
      <c r="K215" s="17">
        <v>11598258</v>
      </c>
      <c r="L215" s="18">
        <v>10473054</v>
      </c>
      <c r="M215" s="9"/>
      <c r="N215" s="9"/>
      <c r="O215" s="10">
        <f t="shared" si="3"/>
        <v>0.52549019288024201</v>
      </c>
      <c r="P215" s="9">
        <v>0</v>
      </c>
      <c r="Q215" s="9">
        <v>0</v>
      </c>
      <c r="R215" s="17">
        <v>0</v>
      </c>
      <c r="S215" s="9" t="s">
        <v>543</v>
      </c>
      <c r="T215" s="9" t="s">
        <v>1659</v>
      </c>
      <c r="U215" s="7" t="s">
        <v>683</v>
      </c>
    </row>
    <row r="216" spans="1:21" x14ac:dyDescent="0.25">
      <c r="A216" s="9" t="s">
        <v>174</v>
      </c>
      <c r="B216" s="4" t="s">
        <v>10</v>
      </c>
      <c r="C216" s="4" t="s">
        <v>12</v>
      </c>
      <c r="D216" s="9" t="s">
        <v>317</v>
      </c>
      <c r="E216" s="4" t="s">
        <v>431</v>
      </c>
      <c r="F216" s="6">
        <v>5145984</v>
      </c>
      <c r="G216" s="8">
        <v>60</v>
      </c>
      <c r="H216" s="15">
        <v>45394</v>
      </c>
      <c r="I216" s="15"/>
      <c r="J216" s="15">
        <v>45447</v>
      </c>
      <c r="K216" s="17">
        <v>5145984</v>
      </c>
      <c r="L216" s="18">
        <v>0</v>
      </c>
      <c r="M216" s="9"/>
      <c r="N216" s="9"/>
      <c r="O216" s="10">
        <f t="shared" si="3"/>
        <v>1</v>
      </c>
      <c r="P216" s="9">
        <v>0</v>
      </c>
      <c r="Q216" s="9">
        <v>0</v>
      </c>
      <c r="R216" s="17">
        <v>0</v>
      </c>
      <c r="S216" s="9" t="s">
        <v>544</v>
      </c>
      <c r="T216" s="9" t="s">
        <v>1873</v>
      </c>
      <c r="U216" s="7" t="s">
        <v>684</v>
      </c>
    </row>
    <row r="217" spans="1:21" x14ac:dyDescent="0.25">
      <c r="A217" s="9" t="s">
        <v>175</v>
      </c>
      <c r="B217" s="4" t="s">
        <v>10</v>
      </c>
      <c r="C217" s="4" t="s">
        <v>12</v>
      </c>
      <c r="D217" s="9" t="s">
        <v>318</v>
      </c>
      <c r="E217" s="4" t="s">
        <v>432</v>
      </c>
      <c r="F217" s="6">
        <v>5145984</v>
      </c>
      <c r="G217" s="8">
        <v>90</v>
      </c>
      <c r="H217" s="15">
        <v>45399</v>
      </c>
      <c r="I217" s="15"/>
      <c r="J217" s="15">
        <v>45489</v>
      </c>
      <c r="K217" s="17" t="s">
        <v>2104</v>
      </c>
      <c r="L217" s="17" t="s">
        <v>2104</v>
      </c>
      <c r="M217" s="9"/>
      <c r="N217" s="9"/>
      <c r="O217" s="10">
        <v>0</v>
      </c>
      <c r="P217" s="9">
        <v>0</v>
      </c>
      <c r="Q217" s="9">
        <v>1</v>
      </c>
      <c r="R217" s="17">
        <v>2572992</v>
      </c>
      <c r="S217" s="9" t="s">
        <v>545</v>
      </c>
      <c r="T217" s="9" t="s">
        <v>1873</v>
      </c>
      <c r="U217" s="7" t="s">
        <v>685</v>
      </c>
    </row>
    <row r="218" spans="1:21" x14ac:dyDescent="0.25">
      <c r="A218" s="9" t="s">
        <v>176</v>
      </c>
      <c r="B218" s="4" t="s">
        <v>10</v>
      </c>
      <c r="C218" s="4" t="s">
        <v>11</v>
      </c>
      <c r="D218" s="9" t="s">
        <v>319</v>
      </c>
      <c r="E218" s="4" t="s">
        <v>407</v>
      </c>
      <c r="F218" s="6">
        <v>47682161</v>
      </c>
      <c r="G218" s="8">
        <v>255</v>
      </c>
      <c r="H218" s="15">
        <v>45404</v>
      </c>
      <c r="I218" s="15"/>
      <c r="J218" s="15">
        <v>45657</v>
      </c>
      <c r="K218" s="17">
        <v>24121563</v>
      </c>
      <c r="L218" s="18">
        <v>23560598</v>
      </c>
      <c r="M218" s="9"/>
      <c r="N218" s="9"/>
      <c r="O218" s="10">
        <f t="shared" si="3"/>
        <v>0.50588233616341338</v>
      </c>
      <c r="P218" s="9">
        <v>0</v>
      </c>
      <c r="Q218" s="9">
        <v>0</v>
      </c>
      <c r="R218" s="17">
        <v>0</v>
      </c>
      <c r="S218" s="9" t="s">
        <v>546</v>
      </c>
      <c r="T218" s="9" t="s">
        <v>1657</v>
      </c>
      <c r="U218" s="7" t="s">
        <v>686</v>
      </c>
    </row>
    <row r="219" spans="1:21" x14ac:dyDescent="0.25">
      <c r="A219" s="9" t="s">
        <v>177</v>
      </c>
      <c r="B219" s="4" t="s">
        <v>10</v>
      </c>
      <c r="C219" s="4" t="s">
        <v>11</v>
      </c>
      <c r="D219" s="9" t="s">
        <v>320</v>
      </c>
      <c r="E219" s="4" t="s">
        <v>433</v>
      </c>
      <c r="F219" s="6">
        <v>51459331</v>
      </c>
      <c r="G219" s="8">
        <v>210</v>
      </c>
      <c r="H219" s="15">
        <v>45401</v>
      </c>
      <c r="I219" s="15"/>
      <c r="J219" s="15">
        <v>45614</v>
      </c>
      <c r="K219" s="19">
        <v>32345865</v>
      </c>
      <c r="L219" s="18">
        <v>19113466</v>
      </c>
      <c r="M219" s="9"/>
      <c r="N219" s="9"/>
      <c r="O219" s="10">
        <f t="shared" si="3"/>
        <v>0.62857142468486427</v>
      </c>
      <c r="P219" s="9">
        <v>0</v>
      </c>
      <c r="Q219" s="9">
        <v>0</v>
      </c>
      <c r="R219" s="17">
        <v>0</v>
      </c>
      <c r="S219" s="9" t="s">
        <v>547</v>
      </c>
      <c r="T219" s="9" t="s">
        <v>1656</v>
      </c>
      <c r="U219" s="7" t="s">
        <v>687</v>
      </c>
    </row>
    <row r="220" spans="1:21" x14ac:dyDescent="0.25">
      <c r="A220" s="9" t="s">
        <v>178</v>
      </c>
      <c r="B220" s="4" t="s">
        <v>10</v>
      </c>
      <c r="C220" s="4" t="s">
        <v>11</v>
      </c>
      <c r="D220" s="9" t="s">
        <v>321</v>
      </c>
      <c r="E220" s="4" t="s">
        <v>434</v>
      </c>
      <c r="F220" s="6">
        <v>55543964</v>
      </c>
      <c r="G220" s="8">
        <v>255</v>
      </c>
      <c r="H220" s="15">
        <v>45398</v>
      </c>
      <c r="I220" s="15"/>
      <c r="J220" s="15">
        <v>45656</v>
      </c>
      <c r="K220" s="17">
        <v>29405628</v>
      </c>
      <c r="L220" s="18">
        <v>26138336</v>
      </c>
      <c r="M220" s="12"/>
      <c r="N220" s="12"/>
      <c r="O220" s="10">
        <f t="shared" si="3"/>
        <v>0.52941176470588236</v>
      </c>
      <c r="P220" s="9">
        <v>0</v>
      </c>
      <c r="Q220" s="9">
        <v>0</v>
      </c>
      <c r="R220" s="17">
        <v>0</v>
      </c>
      <c r="S220" s="9" t="s">
        <v>548</v>
      </c>
      <c r="T220" s="9" t="s">
        <v>1658</v>
      </c>
      <c r="U220" s="7" t="s">
        <v>688</v>
      </c>
    </row>
    <row r="221" spans="1:21" x14ac:dyDescent="0.25">
      <c r="A221" s="9" t="s">
        <v>179</v>
      </c>
      <c r="B221" s="4" t="s">
        <v>10</v>
      </c>
      <c r="C221" s="4" t="s">
        <v>12</v>
      </c>
      <c r="D221" s="9" t="s">
        <v>322</v>
      </c>
      <c r="E221" s="4" t="s">
        <v>435</v>
      </c>
      <c r="F221" s="6">
        <v>17357484</v>
      </c>
      <c r="G221" s="8">
        <v>255</v>
      </c>
      <c r="H221" s="15">
        <v>45394</v>
      </c>
      <c r="I221" s="15"/>
      <c r="J221" s="15">
        <v>45652</v>
      </c>
      <c r="K221" s="17">
        <v>9461531</v>
      </c>
      <c r="L221" s="18">
        <v>7895953</v>
      </c>
      <c r="M221" s="9"/>
      <c r="N221" s="9"/>
      <c r="O221" s="10">
        <f t="shared" si="3"/>
        <v>0.54509806836059882</v>
      </c>
      <c r="P221" s="9">
        <v>0</v>
      </c>
      <c r="Q221" s="9">
        <v>0</v>
      </c>
      <c r="R221" s="17">
        <v>0</v>
      </c>
      <c r="S221" s="9" t="s">
        <v>549</v>
      </c>
      <c r="T221" s="9" t="s">
        <v>1654</v>
      </c>
      <c r="U221" s="7" t="s">
        <v>689</v>
      </c>
    </row>
    <row r="222" spans="1:21" x14ac:dyDescent="0.25">
      <c r="A222" s="9" t="s">
        <v>180</v>
      </c>
      <c r="B222" s="4" t="s">
        <v>10</v>
      </c>
      <c r="C222" s="4" t="s">
        <v>11</v>
      </c>
      <c r="D222" s="9" t="s">
        <v>323</v>
      </c>
      <c r="E222" s="4" t="s">
        <v>436</v>
      </c>
      <c r="F222" s="6">
        <v>35395663</v>
      </c>
      <c r="G222" s="8">
        <v>260</v>
      </c>
      <c r="H222" s="15">
        <v>45398</v>
      </c>
      <c r="I222" s="15"/>
      <c r="J222" s="15">
        <v>45657</v>
      </c>
      <c r="K222" s="17">
        <v>18378518</v>
      </c>
      <c r="L222" s="18">
        <v>17017145</v>
      </c>
      <c r="M222" s="9"/>
      <c r="N222" s="9"/>
      <c r="O222" s="10">
        <f t="shared" si="3"/>
        <v>0.51923078824657132</v>
      </c>
      <c r="P222" s="9">
        <v>0</v>
      </c>
      <c r="Q222" s="9">
        <v>0</v>
      </c>
      <c r="R222" s="17">
        <v>0</v>
      </c>
      <c r="S222" s="9" t="s">
        <v>550</v>
      </c>
      <c r="T222" s="9" t="s">
        <v>1638</v>
      </c>
      <c r="U222" s="7" t="s">
        <v>690</v>
      </c>
    </row>
    <row r="223" spans="1:21" x14ac:dyDescent="0.25">
      <c r="A223" s="9" t="s">
        <v>181</v>
      </c>
      <c r="B223" s="4" t="s">
        <v>10</v>
      </c>
      <c r="C223" s="4" t="s">
        <v>11</v>
      </c>
      <c r="D223" s="9" t="s">
        <v>324</v>
      </c>
      <c r="E223" s="4" t="s">
        <v>437</v>
      </c>
      <c r="F223" s="6">
        <v>67500000</v>
      </c>
      <c r="G223" s="8">
        <v>270</v>
      </c>
      <c r="H223" s="15">
        <v>45400</v>
      </c>
      <c r="I223" s="15"/>
      <c r="J223" s="15">
        <v>45657</v>
      </c>
      <c r="K223" s="17">
        <v>25750000</v>
      </c>
      <c r="L223" s="18">
        <v>41750000</v>
      </c>
      <c r="M223" s="9"/>
      <c r="N223" s="9"/>
      <c r="O223" s="10">
        <f t="shared" si="3"/>
        <v>0.38148148148148148</v>
      </c>
      <c r="P223" s="9">
        <v>0</v>
      </c>
      <c r="Q223" s="9">
        <v>0</v>
      </c>
      <c r="R223" s="17">
        <v>0</v>
      </c>
      <c r="S223" s="9" t="s">
        <v>551</v>
      </c>
      <c r="T223" s="9" t="s">
        <v>1660</v>
      </c>
      <c r="U223" s="7" t="s">
        <v>691</v>
      </c>
    </row>
    <row r="224" spans="1:21" x14ac:dyDescent="0.25">
      <c r="A224" s="9" t="s">
        <v>182</v>
      </c>
      <c r="B224" s="4" t="s">
        <v>10</v>
      </c>
      <c r="C224" s="4" t="s">
        <v>11</v>
      </c>
      <c r="D224" s="9" t="s">
        <v>325</v>
      </c>
      <c r="E224" s="4" t="s">
        <v>405</v>
      </c>
      <c r="F224" s="6">
        <v>29927040</v>
      </c>
      <c r="G224" s="8">
        <v>260</v>
      </c>
      <c r="H224" s="15">
        <v>45399</v>
      </c>
      <c r="I224" s="15"/>
      <c r="J224" s="15">
        <v>45657</v>
      </c>
      <c r="K224" s="17">
        <v>15539040</v>
      </c>
      <c r="L224" s="18">
        <v>14388000</v>
      </c>
      <c r="M224" s="9"/>
      <c r="N224" s="9"/>
      <c r="O224" s="10">
        <f t="shared" si="3"/>
        <v>0.51923076923076927</v>
      </c>
      <c r="P224" s="9">
        <v>0</v>
      </c>
      <c r="Q224" s="9">
        <v>0</v>
      </c>
      <c r="R224" s="17">
        <v>0</v>
      </c>
      <c r="S224" s="9" t="s">
        <v>552</v>
      </c>
      <c r="T224" s="9" t="s">
        <v>1655</v>
      </c>
      <c r="U224" s="7" t="s">
        <v>692</v>
      </c>
    </row>
    <row r="225" spans="1:21" x14ac:dyDescent="0.25">
      <c r="A225" s="9" t="s">
        <v>183</v>
      </c>
      <c r="B225" s="4" t="s">
        <v>10</v>
      </c>
      <c r="C225" s="4" t="s">
        <v>12</v>
      </c>
      <c r="D225" s="9" t="s">
        <v>326</v>
      </c>
      <c r="E225" s="4" t="s">
        <v>438</v>
      </c>
      <c r="F225" s="6">
        <v>8821688</v>
      </c>
      <c r="G225" s="8">
        <v>60</v>
      </c>
      <c r="H225" s="15">
        <v>45399</v>
      </c>
      <c r="I225" s="15"/>
      <c r="J225" s="15">
        <v>45447</v>
      </c>
      <c r="K225" s="17">
        <v>8821688</v>
      </c>
      <c r="L225" s="18">
        <v>0</v>
      </c>
      <c r="M225" s="9"/>
      <c r="N225" s="9"/>
      <c r="O225" s="10">
        <f t="shared" si="3"/>
        <v>1</v>
      </c>
      <c r="P225" s="9">
        <v>0</v>
      </c>
      <c r="Q225" s="9">
        <v>0</v>
      </c>
      <c r="R225" s="17">
        <v>0</v>
      </c>
      <c r="S225" s="9" t="s">
        <v>553</v>
      </c>
      <c r="T225" s="9" t="s">
        <v>1873</v>
      </c>
      <c r="U225" s="7" t="s">
        <v>693</v>
      </c>
    </row>
    <row r="226" spans="1:21" x14ac:dyDescent="0.25">
      <c r="A226" s="9" t="s">
        <v>184</v>
      </c>
      <c r="B226" s="4" t="s">
        <v>10</v>
      </c>
      <c r="C226" s="4" t="s">
        <v>12</v>
      </c>
      <c r="D226" s="9" t="s">
        <v>327</v>
      </c>
      <c r="E226" s="4" t="s">
        <v>439</v>
      </c>
      <c r="F226" s="6">
        <v>8821688</v>
      </c>
      <c r="G226" s="8">
        <v>60</v>
      </c>
      <c r="H226" s="15">
        <v>45400</v>
      </c>
      <c r="I226" s="15"/>
      <c r="J226" s="15">
        <v>45447</v>
      </c>
      <c r="K226" s="17">
        <v>8821688</v>
      </c>
      <c r="L226" s="18">
        <v>0</v>
      </c>
      <c r="M226" s="9"/>
      <c r="N226" s="9"/>
      <c r="O226" s="10">
        <f t="shared" si="3"/>
        <v>1</v>
      </c>
      <c r="P226" s="9">
        <v>0</v>
      </c>
      <c r="Q226" s="9">
        <v>0</v>
      </c>
      <c r="R226" s="17">
        <v>0</v>
      </c>
      <c r="S226" s="9" t="s">
        <v>554</v>
      </c>
      <c r="T226" s="9" t="s">
        <v>1873</v>
      </c>
      <c r="U226" s="7" t="s">
        <v>694</v>
      </c>
    </row>
    <row r="227" spans="1:21" x14ac:dyDescent="0.25">
      <c r="A227" s="9" t="s">
        <v>185</v>
      </c>
      <c r="B227" s="4" t="s">
        <v>10</v>
      </c>
      <c r="C227" s="4" t="s">
        <v>12</v>
      </c>
      <c r="D227" s="9" t="s">
        <v>328</v>
      </c>
      <c r="E227" s="4" t="s">
        <v>440</v>
      </c>
      <c r="F227" s="6">
        <v>6616266</v>
      </c>
      <c r="G227" s="8">
        <v>60</v>
      </c>
      <c r="H227" s="15">
        <v>45401</v>
      </c>
      <c r="I227" s="15"/>
      <c r="J227" s="15">
        <v>45447</v>
      </c>
      <c r="K227" s="17">
        <v>6616266</v>
      </c>
      <c r="L227" s="18">
        <v>0</v>
      </c>
      <c r="M227" s="9"/>
      <c r="N227" s="9"/>
      <c r="O227" s="10">
        <f t="shared" si="3"/>
        <v>1</v>
      </c>
      <c r="P227" s="9">
        <v>0</v>
      </c>
      <c r="Q227" s="9">
        <v>0</v>
      </c>
      <c r="R227" s="17">
        <v>0</v>
      </c>
      <c r="S227" s="9" t="s">
        <v>555</v>
      </c>
      <c r="T227" s="9" t="s">
        <v>1873</v>
      </c>
      <c r="U227" s="7" t="s">
        <v>695</v>
      </c>
    </row>
    <row r="228" spans="1:21" x14ac:dyDescent="0.25">
      <c r="A228" s="9" t="s">
        <v>186</v>
      </c>
      <c r="B228" s="4" t="s">
        <v>10</v>
      </c>
      <c r="C228" s="4" t="s">
        <v>11</v>
      </c>
      <c r="D228" s="9" t="s">
        <v>329</v>
      </c>
      <c r="E228" s="4" t="s">
        <v>441</v>
      </c>
      <c r="F228" s="6">
        <v>10291968</v>
      </c>
      <c r="G228" s="8">
        <v>60</v>
      </c>
      <c r="H228" s="15">
        <v>45399</v>
      </c>
      <c r="I228" s="15"/>
      <c r="J228" s="15">
        <v>45447</v>
      </c>
      <c r="K228" s="17">
        <v>10291968</v>
      </c>
      <c r="L228" s="18">
        <v>0</v>
      </c>
      <c r="M228" s="9"/>
      <c r="N228" s="9"/>
      <c r="O228" s="10">
        <f t="shared" si="3"/>
        <v>1</v>
      </c>
      <c r="P228" s="9">
        <v>0</v>
      </c>
      <c r="Q228" s="9">
        <v>0</v>
      </c>
      <c r="R228" s="17">
        <v>0</v>
      </c>
      <c r="S228" s="9" t="s">
        <v>556</v>
      </c>
      <c r="T228" s="9" t="s">
        <v>1873</v>
      </c>
      <c r="U228" s="7" t="s">
        <v>696</v>
      </c>
    </row>
    <row r="229" spans="1:21" x14ac:dyDescent="0.25">
      <c r="A229" s="9" t="s">
        <v>187</v>
      </c>
      <c r="B229" s="4" t="s">
        <v>10</v>
      </c>
      <c r="C229" s="4" t="s">
        <v>12</v>
      </c>
      <c r="D229" s="9" t="s">
        <v>330</v>
      </c>
      <c r="E229" s="4" t="s">
        <v>439</v>
      </c>
      <c r="F229" s="6">
        <v>8821688</v>
      </c>
      <c r="G229" s="8">
        <v>60</v>
      </c>
      <c r="H229" s="15">
        <v>45398</v>
      </c>
      <c r="I229" s="15"/>
      <c r="J229" s="15">
        <v>45447</v>
      </c>
      <c r="K229" s="17">
        <v>8821688</v>
      </c>
      <c r="L229" s="18">
        <v>0</v>
      </c>
      <c r="M229" s="9"/>
      <c r="N229" s="9"/>
      <c r="O229" s="10">
        <f t="shared" si="3"/>
        <v>1</v>
      </c>
      <c r="P229" s="9">
        <v>0</v>
      </c>
      <c r="Q229" s="9">
        <v>0</v>
      </c>
      <c r="R229" s="17">
        <v>0</v>
      </c>
      <c r="S229" s="9" t="s">
        <v>557</v>
      </c>
      <c r="T229" s="9" t="s">
        <v>1873</v>
      </c>
      <c r="U229" s="7" t="s">
        <v>697</v>
      </c>
    </row>
    <row r="230" spans="1:21" x14ac:dyDescent="0.25">
      <c r="A230" s="9" t="s">
        <v>188</v>
      </c>
      <c r="B230" s="4" t="s">
        <v>10</v>
      </c>
      <c r="C230" s="4" t="s">
        <v>12</v>
      </c>
      <c r="D230" s="9" t="s">
        <v>331</v>
      </c>
      <c r="E230" s="4" t="s">
        <v>442</v>
      </c>
      <c r="F230" s="6">
        <v>6616266</v>
      </c>
      <c r="G230" s="8">
        <v>60</v>
      </c>
      <c r="H230" s="15">
        <v>45399</v>
      </c>
      <c r="I230" s="15"/>
      <c r="J230" s="15">
        <v>45447</v>
      </c>
      <c r="K230" s="17">
        <v>6616266</v>
      </c>
      <c r="L230" s="18">
        <v>0</v>
      </c>
      <c r="M230" s="9"/>
      <c r="N230" s="9"/>
      <c r="O230" s="10">
        <f t="shared" si="3"/>
        <v>1</v>
      </c>
      <c r="P230" s="9">
        <v>0</v>
      </c>
      <c r="Q230" s="9">
        <v>0</v>
      </c>
      <c r="R230" s="17">
        <v>0</v>
      </c>
      <c r="S230" s="9" t="s">
        <v>558</v>
      </c>
      <c r="T230" s="9" t="s">
        <v>1873</v>
      </c>
      <c r="U230" s="7" t="s">
        <v>698</v>
      </c>
    </row>
    <row r="231" spans="1:21" x14ac:dyDescent="0.25">
      <c r="A231" s="9" t="s">
        <v>189</v>
      </c>
      <c r="B231" s="4" t="s">
        <v>10</v>
      </c>
      <c r="C231" s="4" t="s">
        <v>12</v>
      </c>
      <c r="D231" s="9" t="s">
        <v>332</v>
      </c>
      <c r="E231" s="4" t="s">
        <v>443</v>
      </c>
      <c r="F231" s="6">
        <v>6616266</v>
      </c>
      <c r="G231" s="8">
        <v>60</v>
      </c>
      <c r="H231" s="15">
        <v>45399</v>
      </c>
      <c r="I231" s="15"/>
      <c r="J231" s="15">
        <v>45447</v>
      </c>
      <c r="K231" s="17">
        <v>6616266</v>
      </c>
      <c r="L231" s="18">
        <v>0</v>
      </c>
      <c r="M231" s="9"/>
      <c r="N231" s="9"/>
      <c r="O231" s="10">
        <f t="shared" si="3"/>
        <v>1</v>
      </c>
      <c r="P231" s="9">
        <v>0</v>
      </c>
      <c r="Q231" s="9">
        <v>0</v>
      </c>
      <c r="R231" s="17">
        <v>0</v>
      </c>
      <c r="S231" s="9" t="s">
        <v>559</v>
      </c>
      <c r="T231" s="9" t="s">
        <v>1873</v>
      </c>
      <c r="U231" s="7" t="s">
        <v>699</v>
      </c>
    </row>
    <row r="232" spans="1:21" x14ac:dyDescent="0.25">
      <c r="A232" s="9" t="s">
        <v>190</v>
      </c>
      <c r="B232" s="4" t="s">
        <v>10</v>
      </c>
      <c r="C232" s="4" t="s">
        <v>12</v>
      </c>
      <c r="D232" s="9" t="s">
        <v>333</v>
      </c>
      <c r="E232" s="4" t="s">
        <v>439</v>
      </c>
      <c r="F232" s="6">
        <v>8821688</v>
      </c>
      <c r="G232" s="8">
        <v>60</v>
      </c>
      <c r="H232" s="15">
        <v>45399</v>
      </c>
      <c r="I232" s="15"/>
      <c r="J232" s="15">
        <v>45447</v>
      </c>
      <c r="K232" s="17">
        <v>8821688</v>
      </c>
      <c r="L232" s="18">
        <v>0</v>
      </c>
      <c r="M232" s="9"/>
      <c r="N232" s="9"/>
      <c r="O232" s="10">
        <f t="shared" si="3"/>
        <v>1</v>
      </c>
      <c r="P232" s="9">
        <v>0</v>
      </c>
      <c r="Q232" s="9">
        <v>0</v>
      </c>
      <c r="R232" s="17">
        <v>0</v>
      </c>
      <c r="S232" s="9" t="s">
        <v>560</v>
      </c>
      <c r="T232" s="9" t="s">
        <v>1873</v>
      </c>
      <c r="U232" s="7" t="s">
        <v>700</v>
      </c>
    </row>
    <row r="233" spans="1:21" x14ac:dyDescent="0.25">
      <c r="A233" s="9" t="s">
        <v>191</v>
      </c>
      <c r="B233" s="4" t="s">
        <v>10</v>
      </c>
      <c r="C233" s="4" t="s">
        <v>12</v>
      </c>
      <c r="D233" s="9" t="s">
        <v>334</v>
      </c>
      <c r="E233" s="4" t="s">
        <v>444</v>
      </c>
      <c r="F233" s="6">
        <v>6616266</v>
      </c>
      <c r="G233" s="8">
        <v>60</v>
      </c>
      <c r="H233" s="15">
        <v>45399</v>
      </c>
      <c r="I233" s="15"/>
      <c r="J233" s="15">
        <v>45447</v>
      </c>
      <c r="K233" s="17">
        <v>6616266</v>
      </c>
      <c r="L233" s="18">
        <v>0</v>
      </c>
      <c r="M233" s="9"/>
      <c r="N233" s="9"/>
      <c r="O233" s="10">
        <f t="shared" si="3"/>
        <v>1</v>
      </c>
      <c r="P233" s="9">
        <v>0</v>
      </c>
      <c r="Q233" s="9">
        <v>0</v>
      </c>
      <c r="R233" s="17">
        <v>0</v>
      </c>
      <c r="S233" s="9" t="s">
        <v>561</v>
      </c>
      <c r="T233" s="9" t="s">
        <v>1873</v>
      </c>
      <c r="U233" s="7" t="s">
        <v>701</v>
      </c>
    </row>
    <row r="234" spans="1:21" x14ac:dyDescent="0.25">
      <c r="A234" s="9" t="s">
        <v>192</v>
      </c>
      <c r="B234" s="4" t="s">
        <v>10</v>
      </c>
      <c r="C234" s="4" t="s">
        <v>12</v>
      </c>
      <c r="D234" s="9" t="s">
        <v>335</v>
      </c>
      <c r="E234" s="4" t="s">
        <v>445</v>
      </c>
      <c r="F234" s="6">
        <v>12875000</v>
      </c>
      <c r="G234" s="8">
        <v>60</v>
      </c>
      <c r="H234" s="15">
        <v>45398</v>
      </c>
      <c r="I234" s="15"/>
      <c r="J234" s="15">
        <v>45447</v>
      </c>
      <c r="K234" s="17">
        <v>12875000</v>
      </c>
      <c r="L234" s="18">
        <v>0</v>
      </c>
      <c r="M234" s="9"/>
      <c r="N234" s="9"/>
      <c r="O234" s="10">
        <f t="shared" si="3"/>
        <v>1</v>
      </c>
      <c r="P234" s="9">
        <v>0</v>
      </c>
      <c r="Q234" s="9">
        <v>0</v>
      </c>
      <c r="R234" s="17">
        <v>0</v>
      </c>
      <c r="S234" s="9" t="s">
        <v>562</v>
      </c>
      <c r="T234" s="9" t="s">
        <v>1873</v>
      </c>
      <c r="U234" s="7" t="s">
        <v>702</v>
      </c>
    </row>
    <row r="235" spans="1:21" x14ac:dyDescent="0.25">
      <c r="A235" s="9" t="s">
        <v>193</v>
      </c>
      <c r="B235" s="4" t="s">
        <v>10</v>
      </c>
      <c r="C235" s="4" t="s">
        <v>11</v>
      </c>
      <c r="D235" s="9" t="s">
        <v>336</v>
      </c>
      <c r="E235" s="4" t="s">
        <v>446</v>
      </c>
      <c r="F235" s="6">
        <v>7351406</v>
      </c>
      <c r="G235" s="8">
        <v>60</v>
      </c>
      <c r="H235" s="15">
        <v>45404</v>
      </c>
      <c r="I235" s="15"/>
      <c r="J235" s="15">
        <v>45447</v>
      </c>
      <c r="K235" s="17">
        <v>7351406</v>
      </c>
      <c r="L235" s="18">
        <v>0</v>
      </c>
      <c r="M235" s="9"/>
      <c r="N235" s="9"/>
      <c r="O235" s="10">
        <f t="shared" si="3"/>
        <v>1</v>
      </c>
      <c r="P235" s="9">
        <v>0</v>
      </c>
      <c r="Q235" s="9">
        <v>0</v>
      </c>
      <c r="R235" s="17">
        <v>0</v>
      </c>
      <c r="S235" s="9" t="s">
        <v>563</v>
      </c>
      <c r="T235" s="9" t="s">
        <v>1873</v>
      </c>
      <c r="U235" s="7" t="s">
        <v>703</v>
      </c>
    </row>
    <row r="236" spans="1:21" x14ac:dyDescent="0.25">
      <c r="A236" s="9" t="s">
        <v>194</v>
      </c>
      <c r="B236" s="4" t="s">
        <v>10</v>
      </c>
      <c r="C236" s="4" t="s">
        <v>12</v>
      </c>
      <c r="D236" s="9" t="s">
        <v>337</v>
      </c>
      <c r="E236" s="4" t="s">
        <v>438</v>
      </c>
      <c r="F236" s="6">
        <v>8821688</v>
      </c>
      <c r="G236" s="8">
        <v>60</v>
      </c>
      <c r="H236" s="15">
        <v>45399</v>
      </c>
      <c r="I236" s="15"/>
      <c r="J236" s="15">
        <v>45447</v>
      </c>
      <c r="K236" s="17">
        <v>8821688</v>
      </c>
      <c r="L236" s="18">
        <v>0</v>
      </c>
      <c r="M236" s="9"/>
      <c r="N236" s="9"/>
      <c r="O236" s="10">
        <f t="shared" si="3"/>
        <v>1</v>
      </c>
      <c r="P236" s="9">
        <v>0</v>
      </c>
      <c r="Q236" s="9">
        <v>0</v>
      </c>
      <c r="R236" s="17">
        <v>0</v>
      </c>
      <c r="S236" s="9" t="s">
        <v>564</v>
      </c>
      <c r="T236" s="9" t="s">
        <v>1873</v>
      </c>
      <c r="U236" s="7" t="s">
        <v>704</v>
      </c>
    </row>
    <row r="237" spans="1:21" x14ac:dyDescent="0.25">
      <c r="A237" s="9" t="s">
        <v>195</v>
      </c>
      <c r="B237" s="4" t="s">
        <v>10</v>
      </c>
      <c r="C237" s="4" t="s">
        <v>12</v>
      </c>
      <c r="D237" s="9" t="s">
        <v>338</v>
      </c>
      <c r="E237" s="4" t="s">
        <v>447</v>
      </c>
      <c r="F237" s="6">
        <v>6616266</v>
      </c>
      <c r="G237" s="8">
        <v>60</v>
      </c>
      <c r="H237" s="15">
        <v>45399</v>
      </c>
      <c r="I237" s="15"/>
      <c r="J237" s="15">
        <v>45447</v>
      </c>
      <c r="K237" s="17">
        <v>6616266</v>
      </c>
      <c r="L237" s="18">
        <v>0</v>
      </c>
      <c r="M237" s="9"/>
      <c r="N237" s="9"/>
      <c r="O237" s="10">
        <f t="shared" si="3"/>
        <v>1</v>
      </c>
      <c r="P237" s="9">
        <v>0</v>
      </c>
      <c r="Q237" s="9">
        <v>0</v>
      </c>
      <c r="R237" s="17">
        <v>0</v>
      </c>
      <c r="S237" s="9" t="s">
        <v>565</v>
      </c>
      <c r="T237" s="9" t="s">
        <v>1873</v>
      </c>
      <c r="U237" s="7" t="s">
        <v>705</v>
      </c>
    </row>
    <row r="238" spans="1:21" x14ac:dyDescent="0.25">
      <c r="A238" s="9" t="s">
        <v>196</v>
      </c>
      <c r="B238" s="4" t="s">
        <v>10</v>
      </c>
      <c r="C238" s="4" t="s">
        <v>11</v>
      </c>
      <c r="D238" s="9" t="s">
        <v>339</v>
      </c>
      <c r="E238" s="4" t="s">
        <v>448</v>
      </c>
      <c r="F238" s="6">
        <v>10291968</v>
      </c>
      <c r="G238" s="8">
        <v>60</v>
      </c>
      <c r="H238" s="15">
        <v>45399</v>
      </c>
      <c r="I238" s="15"/>
      <c r="J238" s="15">
        <v>45447</v>
      </c>
      <c r="K238" s="17">
        <v>10291968</v>
      </c>
      <c r="L238" s="18">
        <v>0</v>
      </c>
      <c r="M238" s="9"/>
      <c r="N238" s="9"/>
      <c r="O238" s="10">
        <f t="shared" si="3"/>
        <v>1</v>
      </c>
      <c r="P238" s="9">
        <v>0</v>
      </c>
      <c r="Q238" s="9">
        <v>0</v>
      </c>
      <c r="R238" s="17">
        <v>0</v>
      </c>
      <c r="S238" s="9" t="s">
        <v>566</v>
      </c>
      <c r="T238" s="9" t="s">
        <v>1873</v>
      </c>
      <c r="U238" s="7" t="s">
        <v>706</v>
      </c>
    </row>
    <row r="239" spans="1:21" x14ac:dyDescent="0.25">
      <c r="A239" s="9" t="s">
        <v>197</v>
      </c>
      <c r="B239" s="4" t="s">
        <v>10</v>
      </c>
      <c r="C239" s="4" t="s">
        <v>11</v>
      </c>
      <c r="D239" s="9" t="s">
        <v>340</v>
      </c>
      <c r="E239" s="4" t="s">
        <v>449</v>
      </c>
      <c r="F239" s="6">
        <v>10291968</v>
      </c>
      <c r="G239" s="8">
        <v>60</v>
      </c>
      <c r="H239" s="15">
        <v>45399</v>
      </c>
      <c r="I239" s="15"/>
      <c r="J239" s="15">
        <v>45447</v>
      </c>
      <c r="K239" s="17">
        <v>10291968</v>
      </c>
      <c r="L239" s="18">
        <v>0</v>
      </c>
      <c r="M239" s="9"/>
      <c r="N239" s="9"/>
      <c r="O239" s="10">
        <f t="shared" si="3"/>
        <v>1</v>
      </c>
      <c r="P239" s="9">
        <v>0</v>
      </c>
      <c r="Q239" s="9">
        <v>0</v>
      </c>
      <c r="R239" s="17">
        <v>0</v>
      </c>
      <c r="S239" s="9" t="s">
        <v>567</v>
      </c>
      <c r="T239" s="9" t="s">
        <v>1873</v>
      </c>
      <c r="U239" s="7" t="s">
        <v>707</v>
      </c>
    </row>
    <row r="240" spans="1:21" x14ac:dyDescent="0.25">
      <c r="A240" s="9" t="s">
        <v>198</v>
      </c>
      <c r="B240" s="4" t="s">
        <v>10</v>
      </c>
      <c r="C240" s="4" t="s">
        <v>11</v>
      </c>
      <c r="D240" s="9" t="s">
        <v>341</v>
      </c>
      <c r="E240" s="4" t="s">
        <v>450</v>
      </c>
      <c r="F240" s="6">
        <v>31583823</v>
      </c>
      <c r="G240" s="8">
        <v>290</v>
      </c>
      <c r="H240" s="15">
        <v>45400</v>
      </c>
      <c r="I240" s="15"/>
      <c r="J240" s="15">
        <v>45657</v>
      </c>
      <c r="K240" s="17">
        <v>13722626</v>
      </c>
      <c r="L240" s="18">
        <v>17861197</v>
      </c>
      <c r="M240" s="9"/>
      <c r="N240" s="9"/>
      <c r="O240" s="10">
        <f t="shared" si="3"/>
        <v>0.43448274137047943</v>
      </c>
      <c r="P240" s="9">
        <v>1</v>
      </c>
      <c r="Q240" s="9">
        <v>0</v>
      </c>
      <c r="R240" s="17">
        <v>0</v>
      </c>
      <c r="S240" s="9" t="s">
        <v>568</v>
      </c>
      <c r="T240" s="9" t="s">
        <v>1660</v>
      </c>
      <c r="U240" s="7" t="s">
        <v>708</v>
      </c>
    </row>
    <row r="241" spans="1:21" x14ac:dyDescent="0.25">
      <c r="A241" s="9" t="s">
        <v>199</v>
      </c>
      <c r="B241" s="4" t="s">
        <v>10</v>
      </c>
      <c r="C241" s="4" t="s">
        <v>11</v>
      </c>
      <c r="D241" s="9" t="s">
        <v>342</v>
      </c>
      <c r="E241" s="4" t="s">
        <v>451</v>
      </c>
      <c r="F241" s="6">
        <v>39267662</v>
      </c>
      <c r="G241" s="8">
        <v>210</v>
      </c>
      <c r="H241" s="15">
        <v>45401</v>
      </c>
      <c r="I241" s="15"/>
      <c r="J241" s="15">
        <v>45614</v>
      </c>
      <c r="K241" s="17">
        <v>24321883</v>
      </c>
      <c r="L241" s="18">
        <v>14945779</v>
      </c>
      <c r="M241" s="9"/>
      <c r="N241" s="9"/>
      <c r="O241" s="10">
        <f t="shared" si="3"/>
        <v>0.61938709261580183</v>
      </c>
      <c r="P241" s="9">
        <v>0</v>
      </c>
      <c r="Q241" s="9">
        <v>0</v>
      </c>
      <c r="R241" s="17">
        <v>0</v>
      </c>
      <c r="S241" s="9" t="s">
        <v>569</v>
      </c>
      <c r="T241" s="9" t="s">
        <v>1656</v>
      </c>
      <c r="U241" s="7" t="s">
        <v>709</v>
      </c>
    </row>
    <row r="242" spans="1:21" x14ac:dyDescent="0.25">
      <c r="A242" s="9" t="s">
        <v>200</v>
      </c>
      <c r="B242" s="4" t="s">
        <v>10</v>
      </c>
      <c r="C242" s="4" t="s">
        <v>11</v>
      </c>
      <c r="D242" s="9" t="s">
        <v>343</v>
      </c>
      <c r="E242" s="4" t="s">
        <v>452</v>
      </c>
      <c r="F242" s="6">
        <v>27771982</v>
      </c>
      <c r="G242" s="8">
        <v>255</v>
      </c>
      <c r="H242" s="15">
        <v>45398</v>
      </c>
      <c r="I242" s="15"/>
      <c r="J242" s="15">
        <v>45656</v>
      </c>
      <c r="K242" s="17">
        <v>14702814</v>
      </c>
      <c r="L242" s="18">
        <v>13069168</v>
      </c>
      <c r="M242" s="9"/>
      <c r="N242" s="9"/>
      <c r="O242" s="10">
        <f t="shared" si="3"/>
        <v>0.52941176470588236</v>
      </c>
      <c r="P242" s="9">
        <v>0</v>
      </c>
      <c r="Q242" s="9">
        <v>0</v>
      </c>
      <c r="R242" s="17">
        <v>0</v>
      </c>
      <c r="S242" s="9" t="s">
        <v>570</v>
      </c>
      <c r="T242" s="9" t="s">
        <v>1654</v>
      </c>
      <c r="U242" s="7" t="s">
        <v>710</v>
      </c>
    </row>
    <row r="243" spans="1:21" x14ac:dyDescent="0.25">
      <c r="A243" s="9" t="s">
        <v>201</v>
      </c>
      <c r="B243" s="4" t="s">
        <v>10</v>
      </c>
      <c r="C243" s="4" t="s">
        <v>12</v>
      </c>
      <c r="D243" s="9" t="s">
        <v>344</v>
      </c>
      <c r="E243" s="4" t="s">
        <v>430</v>
      </c>
      <c r="F243" s="6">
        <v>22071312</v>
      </c>
      <c r="G243" s="8">
        <v>255</v>
      </c>
      <c r="H243" s="15">
        <v>45400</v>
      </c>
      <c r="I243" s="15"/>
      <c r="J243" s="15">
        <v>45657</v>
      </c>
      <c r="K243" s="17">
        <v>11511704</v>
      </c>
      <c r="L243" s="18">
        <v>10559608</v>
      </c>
      <c r="M243" s="9"/>
      <c r="N243" s="9"/>
      <c r="O243" s="10">
        <f t="shared" si="3"/>
        <v>0.52156863171523293</v>
      </c>
      <c r="P243" s="9">
        <v>0</v>
      </c>
      <c r="Q243" s="9">
        <v>0</v>
      </c>
      <c r="R243" s="17">
        <v>0</v>
      </c>
      <c r="S243" s="9" t="s">
        <v>571</v>
      </c>
      <c r="T243" s="9" t="s">
        <v>1659</v>
      </c>
      <c r="U243" s="7" t="s">
        <v>711</v>
      </c>
    </row>
    <row r="244" spans="1:21" x14ac:dyDescent="0.25">
      <c r="A244" s="9" t="s">
        <v>202</v>
      </c>
      <c r="B244" s="4" t="s">
        <v>10</v>
      </c>
      <c r="C244" s="4" t="s">
        <v>12</v>
      </c>
      <c r="D244" s="9" t="s">
        <v>345</v>
      </c>
      <c r="E244" s="4" t="s">
        <v>438</v>
      </c>
      <c r="F244" s="6">
        <v>8821688</v>
      </c>
      <c r="G244" s="8">
        <v>60</v>
      </c>
      <c r="H244" s="15">
        <v>45399</v>
      </c>
      <c r="I244" s="15"/>
      <c r="J244" s="15">
        <v>45447</v>
      </c>
      <c r="K244" s="17">
        <v>8821688</v>
      </c>
      <c r="L244" s="18">
        <v>0</v>
      </c>
      <c r="M244" s="9"/>
      <c r="N244" s="9"/>
      <c r="O244" s="10">
        <f t="shared" si="3"/>
        <v>1</v>
      </c>
      <c r="P244" s="9">
        <v>0</v>
      </c>
      <c r="Q244" s="9">
        <v>0</v>
      </c>
      <c r="R244" s="17">
        <v>0</v>
      </c>
      <c r="S244" s="9" t="s">
        <v>572</v>
      </c>
      <c r="T244" s="9" t="s">
        <v>1873</v>
      </c>
      <c r="U244" s="7" t="s">
        <v>712</v>
      </c>
    </row>
    <row r="245" spans="1:21" x14ac:dyDescent="0.25">
      <c r="A245" s="9" t="s">
        <v>203</v>
      </c>
      <c r="B245" s="4" t="s">
        <v>10</v>
      </c>
      <c r="C245" s="4" t="s">
        <v>11</v>
      </c>
      <c r="D245" s="9" t="s">
        <v>346</v>
      </c>
      <c r="E245" s="4" t="s">
        <v>448</v>
      </c>
      <c r="F245" s="6">
        <v>10291968</v>
      </c>
      <c r="G245" s="8">
        <v>60</v>
      </c>
      <c r="H245" s="15">
        <v>45399</v>
      </c>
      <c r="I245" s="15"/>
      <c r="J245" s="15">
        <v>45447</v>
      </c>
      <c r="K245" s="17">
        <v>10291968</v>
      </c>
      <c r="L245" s="18">
        <v>0</v>
      </c>
      <c r="M245" s="9"/>
      <c r="N245" s="9"/>
      <c r="O245" s="10">
        <f t="shared" si="3"/>
        <v>1</v>
      </c>
      <c r="P245" s="9">
        <v>0</v>
      </c>
      <c r="Q245" s="9">
        <v>0</v>
      </c>
      <c r="R245" s="17">
        <v>0</v>
      </c>
      <c r="S245" s="9" t="s">
        <v>573</v>
      </c>
      <c r="T245" s="9" t="s">
        <v>1873</v>
      </c>
      <c r="U245" s="7" t="s">
        <v>713</v>
      </c>
    </row>
    <row r="246" spans="1:21" x14ac:dyDescent="0.25">
      <c r="A246" s="9" t="s">
        <v>204</v>
      </c>
      <c r="B246" s="4" t="s">
        <v>10</v>
      </c>
      <c r="C246" s="4" t="s">
        <v>12</v>
      </c>
      <c r="D246" s="9" t="s">
        <v>347</v>
      </c>
      <c r="E246" s="4" t="s">
        <v>427</v>
      </c>
      <c r="F246" s="6">
        <v>16881004</v>
      </c>
      <c r="G246" s="8">
        <v>248</v>
      </c>
      <c r="H246" s="15">
        <v>45400</v>
      </c>
      <c r="I246" s="15"/>
      <c r="J246" s="15">
        <v>45651</v>
      </c>
      <c r="K246" s="17">
        <v>9053119</v>
      </c>
      <c r="L246" s="18">
        <v>7827885</v>
      </c>
      <c r="M246" s="9"/>
      <c r="N246" s="9"/>
      <c r="O246" s="10">
        <f t="shared" si="3"/>
        <v>0.53629031780337233</v>
      </c>
      <c r="P246" s="9">
        <v>0</v>
      </c>
      <c r="Q246" s="9">
        <v>0</v>
      </c>
      <c r="R246" s="17">
        <v>0</v>
      </c>
      <c r="S246" s="9" t="s">
        <v>574</v>
      </c>
      <c r="T246" s="9" t="s">
        <v>1649</v>
      </c>
      <c r="U246" s="7" t="s">
        <v>714</v>
      </c>
    </row>
    <row r="247" spans="1:21" x14ac:dyDescent="0.25">
      <c r="A247" s="9" t="s">
        <v>205</v>
      </c>
      <c r="B247" s="4" t="s">
        <v>10</v>
      </c>
      <c r="C247" s="4" t="s">
        <v>12</v>
      </c>
      <c r="D247" s="9" t="s">
        <v>348</v>
      </c>
      <c r="E247" s="4" t="s">
        <v>453</v>
      </c>
      <c r="F247" s="6">
        <v>6616266</v>
      </c>
      <c r="G247" s="8">
        <v>60</v>
      </c>
      <c r="H247" s="15">
        <v>45404</v>
      </c>
      <c r="I247" s="15"/>
      <c r="J247" s="15">
        <v>45447</v>
      </c>
      <c r="K247" s="17">
        <v>6616266</v>
      </c>
      <c r="L247" s="18">
        <v>0</v>
      </c>
      <c r="M247" s="9"/>
      <c r="N247" s="9"/>
      <c r="O247" s="10">
        <f t="shared" si="3"/>
        <v>1</v>
      </c>
      <c r="P247" s="9">
        <v>0</v>
      </c>
      <c r="Q247" s="9">
        <v>0</v>
      </c>
      <c r="R247" s="17">
        <v>0</v>
      </c>
      <c r="S247" s="9" t="s">
        <v>575</v>
      </c>
      <c r="T247" s="9" t="s">
        <v>1873</v>
      </c>
      <c r="U247" s="7" t="s">
        <v>715</v>
      </c>
    </row>
    <row r="248" spans="1:21" x14ac:dyDescent="0.25">
      <c r="A248" s="9" t="s">
        <v>206</v>
      </c>
      <c r="B248" s="4" t="s">
        <v>10</v>
      </c>
      <c r="C248" s="4" t="s">
        <v>12</v>
      </c>
      <c r="D248" s="9" t="s">
        <v>349</v>
      </c>
      <c r="E248" s="4" t="s">
        <v>439</v>
      </c>
      <c r="F248" s="6">
        <v>8821688</v>
      </c>
      <c r="G248" s="8">
        <v>60</v>
      </c>
      <c r="H248" s="15">
        <v>45400</v>
      </c>
      <c r="I248" s="15"/>
      <c r="J248" s="15">
        <v>45447</v>
      </c>
      <c r="K248" s="17">
        <v>8821688</v>
      </c>
      <c r="L248" s="18">
        <v>0</v>
      </c>
      <c r="M248" s="9"/>
      <c r="N248" s="9"/>
      <c r="O248" s="10">
        <f t="shared" si="3"/>
        <v>1</v>
      </c>
      <c r="P248" s="9">
        <v>0</v>
      </c>
      <c r="Q248" s="9">
        <v>0</v>
      </c>
      <c r="R248" s="17">
        <v>0</v>
      </c>
      <c r="S248" s="9" t="s">
        <v>576</v>
      </c>
      <c r="T248" s="9" t="s">
        <v>1873</v>
      </c>
      <c r="U248" s="7" t="s">
        <v>716</v>
      </c>
    </row>
    <row r="249" spans="1:21" x14ac:dyDescent="0.25">
      <c r="A249" s="9" t="s">
        <v>207</v>
      </c>
      <c r="B249" s="4" t="s">
        <v>10</v>
      </c>
      <c r="C249" s="4" t="s">
        <v>12</v>
      </c>
      <c r="D249" s="9" t="s">
        <v>350</v>
      </c>
      <c r="E249" s="4" t="s">
        <v>439</v>
      </c>
      <c r="F249" s="6">
        <v>8821688</v>
      </c>
      <c r="G249" s="8">
        <v>60</v>
      </c>
      <c r="H249" s="15">
        <v>45399</v>
      </c>
      <c r="I249" s="15"/>
      <c r="J249" s="15">
        <v>45447</v>
      </c>
      <c r="K249" s="17">
        <v>8821688</v>
      </c>
      <c r="L249" s="18">
        <v>0</v>
      </c>
      <c r="M249" s="9"/>
      <c r="N249" s="9"/>
      <c r="O249" s="10">
        <f t="shared" si="3"/>
        <v>1</v>
      </c>
      <c r="P249" s="9">
        <v>0</v>
      </c>
      <c r="Q249" s="9">
        <v>0</v>
      </c>
      <c r="R249" s="17">
        <v>0</v>
      </c>
      <c r="S249" s="9" t="s">
        <v>577</v>
      </c>
      <c r="T249" s="9" t="s">
        <v>1873</v>
      </c>
      <c r="U249" s="7" t="s">
        <v>717</v>
      </c>
    </row>
    <row r="250" spans="1:21" x14ac:dyDescent="0.25">
      <c r="A250" s="9" t="s">
        <v>208</v>
      </c>
      <c r="B250" s="4" t="s">
        <v>10</v>
      </c>
      <c r="C250" s="4" t="s">
        <v>12</v>
      </c>
      <c r="D250" s="9" t="s">
        <v>351</v>
      </c>
      <c r="E250" s="4" t="s">
        <v>454</v>
      </c>
      <c r="F250" s="6">
        <v>5145984</v>
      </c>
      <c r="G250" s="8">
        <v>60</v>
      </c>
      <c r="H250" s="15">
        <v>45401</v>
      </c>
      <c r="I250" s="15"/>
      <c r="J250" s="15">
        <v>45447</v>
      </c>
      <c r="K250" s="17">
        <v>5145984</v>
      </c>
      <c r="L250" s="18">
        <v>0</v>
      </c>
      <c r="M250" s="9"/>
      <c r="N250" s="9"/>
      <c r="O250" s="10">
        <f t="shared" si="3"/>
        <v>1</v>
      </c>
      <c r="P250" s="9">
        <v>0</v>
      </c>
      <c r="Q250" s="9">
        <v>0</v>
      </c>
      <c r="R250" s="17">
        <v>0</v>
      </c>
      <c r="S250" s="9" t="s">
        <v>578</v>
      </c>
      <c r="T250" s="9" t="s">
        <v>1873</v>
      </c>
      <c r="U250" s="7" t="s">
        <v>718</v>
      </c>
    </row>
    <row r="251" spans="1:21" x14ac:dyDescent="0.25">
      <c r="A251" s="9" t="s">
        <v>209</v>
      </c>
      <c r="B251" s="4" t="s">
        <v>10</v>
      </c>
      <c r="C251" s="4" t="s">
        <v>12</v>
      </c>
      <c r="D251" s="9" t="s">
        <v>45</v>
      </c>
      <c r="E251" s="4" t="s">
        <v>64</v>
      </c>
      <c r="F251" s="6">
        <v>4000000</v>
      </c>
      <c r="G251" s="8">
        <v>60</v>
      </c>
      <c r="H251" s="15">
        <v>45400</v>
      </c>
      <c r="I251" s="15"/>
      <c r="J251" s="15">
        <v>45447</v>
      </c>
      <c r="K251" s="17">
        <v>4000000</v>
      </c>
      <c r="L251" s="18">
        <v>0</v>
      </c>
      <c r="M251" s="9"/>
      <c r="N251" s="9"/>
      <c r="O251" s="10">
        <f t="shared" si="3"/>
        <v>1</v>
      </c>
      <c r="P251" s="9">
        <v>0</v>
      </c>
      <c r="Q251" s="9">
        <v>0</v>
      </c>
      <c r="R251" s="17">
        <v>0</v>
      </c>
      <c r="S251" s="9" t="s">
        <v>579</v>
      </c>
      <c r="T251" s="9" t="s">
        <v>1873</v>
      </c>
      <c r="U251" s="7" t="s">
        <v>719</v>
      </c>
    </row>
    <row r="252" spans="1:21" x14ac:dyDescent="0.25">
      <c r="A252" s="9" t="s">
        <v>210</v>
      </c>
      <c r="B252" s="4" t="s">
        <v>10</v>
      </c>
      <c r="C252" s="4" t="s">
        <v>11</v>
      </c>
      <c r="D252" s="9" t="s">
        <v>352</v>
      </c>
      <c r="E252" s="4" t="s">
        <v>409</v>
      </c>
      <c r="F252" s="6">
        <v>39207330</v>
      </c>
      <c r="G252" s="8">
        <v>180</v>
      </c>
      <c r="H252" s="15">
        <v>45406</v>
      </c>
      <c r="I252" s="15"/>
      <c r="J252" s="15">
        <v>45588</v>
      </c>
      <c r="K252" s="17">
        <v>27662950</v>
      </c>
      <c r="L252" s="18">
        <v>11544380</v>
      </c>
      <c r="M252" s="9"/>
      <c r="N252" s="9"/>
      <c r="O252" s="10">
        <f t="shared" si="3"/>
        <v>0.70555556830827293</v>
      </c>
      <c r="P252" s="9">
        <v>0</v>
      </c>
      <c r="Q252" s="9">
        <v>0</v>
      </c>
      <c r="R252" s="17">
        <v>0</v>
      </c>
      <c r="S252" s="9" t="s">
        <v>580</v>
      </c>
      <c r="T252" s="9" t="s">
        <v>1656</v>
      </c>
      <c r="U252" s="7" t="s">
        <v>720</v>
      </c>
    </row>
    <row r="253" spans="1:21" x14ac:dyDescent="0.25">
      <c r="A253" s="9" t="s">
        <v>211</v>
      </c>
      <c r="B253" s="4" t="s">
        <v>10</v>
      </c>
      <c r="C253" s="4" t="s">
        <v>11</v>
      </c>
      <c r="D253" s="9" t="s">
        <v>353</v>
      </c>
      <c r="E253" s="4" t="s">
        <v>455</v>
      </c>
      <c r="F253" s="6">
        <v>62486960</v>
      </c>
      <c r="G253" s="8">
        <v>255</v>
      </c>
      <c r="H253" s="15">
        <v>45404</v>
      </c>
      <c r="I253" s="15"/>
      <c r="J253" s="15">
        <v>45657</v>
      </c>
      <c r="K253" s="17">
        <v>31611050</v>
      </c>
      <c r="L253" s="18">
        <v>30875910</v>
      </c>
      <c r="M253" s="9"/>
      <c r="N253" s="9"/>
      <c r="O253" s="10">
        <f t="shared" si="3"/>
        <v>0.50588234729293924</v>
      </c>
      <c r="P253" s="9">
        <v>0</v>
      </c>
      <c r="Q253" s="9">
        <v>0</v>
      </c>
      <c r="R253" s="17">
        <v>0</v>
      </c>
      <c r="S253" s="9" t="s">
        <v>581</v>
      </c>
      <c r="T253" s="9" t="s">
        <v>1657</v>
      </c>
      <c r="U253" s="7" t="s">
        <v>721</v>
      </c>
    </row>
    <row r="254" spans="1:21" x14ac:dyDescent="0.25">
      <c r="A254" s="9" t="s">
        <v>212</v>
      </c>
      <c r="B254" s="4" t="s">
        <v>253</v>
      </c>
      <c r="C254" s="4" t="s">
        <v>254</v>
      </c>
      <c r="D254" s="9" t="s">
        <v>354</v>
      </c>
      <c r="E254" s="4" t="s">
        <v>456</v>
      </c>
      <c r="F254" s="6">
        <v>1319561619</v>
      </c>
      <c r="G254" s="8">
        <v>360</v>
      </c>
      <c r="H254" s="15">
        <v>45404</v>
      </c>
      <c r="I254" s="15"/>
      <c r="J254" s="15">
        <v>45768</v>
      </c>
      <c r="K254" s="17" t="s">
        <v>2104</v>
      </c>
      <c r="L254" s="17" t="s">
        <v>2104</v>
      </c>
      <c r="M254" s="9"/>
      <c r="N254" s="9"/>
      <c r="O254" s="10">
        <v>0</v>
      </c>
      <c r="P254" s="9">
        <v>0</v>
      </c>
      <c r="Q254" s="9">
        <v>0</v>
      </c>
      <c r="R254" s="17">
        <v>0</v>
      </c>
      <c r="S254" s="9" t="s">
        <v>582</v>
      </c>
      <c r="T254" s="9" t="s">
        <v>1642</v>
      </c>
      <c r="U254" s="7" t="s">
        <v>722</v>
      </c>
    </row>
    <row r="255" spans="1:21" x14ac:dyDescent="0.25">
      <c r="A255" s="9" t="s">
        <v>213</v>
      </c>
      <c r="B255" s="4" t="s">
        <v>10</v>
      </c>
      <c r="C255" s="4" t="s">
        <v>11</v>
      </c>
      <c r="D255" s="9" t="s">
        <v>355</v>
      </c>
      <c r="E255" s="4" t="s">
        <v>457</v>
      </c>
      <c r="F255" s="6">
        <v>53910318</v>
      </c>
      <c r="G255" s="8">
        <v>180</v>
      </c>
      <c r="H255" s="15">
        <v>45400</v>
      </c>
      <c r="I255" s="15"/>
      <c r="J255" s="15">
        <v>45582</v>
      </c>
      <c r="K255" s="17">
        <v>39833735</v>
      </c>
      <c r="L255" s="18">
        <v>14076583</v>
      </c>
      <c r="M255" s="9"/>
      <c r="N255" s="9"/>
      <c r="O255" s="10">
        <f t="shared" si="3"/>
        <v>0.73888888950719966</v>
      </c>
      <c r="P255" s="9">
        <v>0</v>
      </c>
      <c r="Q255" s="9">
        <v>0</v>
      </c>
      <c r="R255" s="17">
        <v>0</v>
      </c>
      <c r="S255" s="9" t="s">
        <v>583</v>
      </c>
      <c r="T255" s="9" t="s">
        <v>1661</v>
      </c>
      <c r="U255" s="7" t="s">
        <v>723</v>
      </c>
    </row>
    <row r="256" spans="1:21" x14ac:dyDescent="0.25">
      <c r="A256" s="9" t="s">
        <v>214</v>
      </c>
      <c r="B256" s="4" t="s">
        <v>10</v>
      </c>
      <c r="C256" s="4" t="s">
        <v>11</v>
      </c>
      <c r="D256" s="9" t="s">
        <v>356</v>
      </c>
      <c r="E256" s="4" t="s">
        <v>458</v>
      </c>
      <c r="F256" s="6">
        <v>44108442</v>
      </c>
      <c r="G256" s="8">
        <v>180</v>
      </c>
      <c r="H256" s="15">
        <v>45400</v>
      </c>
      <c r="I256" s="15"/>
      <c r="J256" s="15">
        <v>45582</v>
      </c>
      <c r="K256" s="17">
        <v>32591238</v>
      </c>
      <c r="L256" s="18">
        <v>11517204</v>
      </c>
      <c r="M256" s="9"/>
      <c r="N256" s="9"/>
      <c r="O256" s="10">
        <f t="shared" si="3"/>
        <v>0.73888889569030802</v>
      </c>
      <c r="P256" s="9">
        <v>0</v>
      </c>
      <c r="Q256" s="9">
        <v>0</v>
      </c>
      <c r="R256" s="17">
        <v>0</v>
      </c>
      <c r="S256" s="9" t="s">
        <v>584</v>
      </c>
      <c r="T256" s="9" t="s">
        <v>1661</v>
      </c>
      <c r="U256" s="7" t="s">
        <v>724</v>
      </c>
    </row>
    <row r="257" spans="1:21" x14ac:dyDescent="0.25">
      <c r="A257" s="9" t="s">
        <v>215</v>
      </c>
      <c r="B257" s="4" t="s">
        <v>10</v>
      </c>
      <c r="C257" s="4" t="s">
        <v>11</v>
      </c>
      <c r="D257" s="9" t="s">
        <v>357</v>
      </c>
      <c r="E257" s="4" t="s">
        <v>459</v>
      </c>
      <c r="F257" s="6">
        <v>116025000</v>
      </c>
      <c r="G257" s="8">
        <v>225</v>
      </c>
      <c r="H257" s="15">
        <v>45405</v>
      </c>
      <c r="I257" s="15"/>
      <c r="J257" s="15">
        <v>45633</v>
      </c>
      <c r="K257" s="17">
        <v>66005333</v>
      </c>
      <c r="L257" s="18">
        <v>50019667</v>
      </c>
      <c r="M257" s="9"/>
      <c r="N257" s="9"/>
      <c r="O257" s="10">
        <f t="shared" si="3"/>
        <v>0.56888888601594489</v>
      </c>
      <c r="P257" s="9">
        <v>0</v>
      </c>
      <c r="Q257" s="9">
        <v>0</v>
      </c>
      <c r="R257" s="17">
        <v>0</v>
      </c>
      <c r="S257" s="9" t="s">
        <v>585</v>
      </c>
      <c r="T257" s="9" t="s">
        <v>1658</v>
      </c>
      <c r="U257" s="7" t="s">
        <v>725</v>
      </c>
    </row>
    <row r="258" spans="1:21" x14ac:dyDescent="0.25">
      <c r="A258" s="9" t="s">
        <v>216</v>
      </c>
      <c r="B258" s="4" t="s">
        <v>10</v>
      </c>
      <c r="C258" s="4" t="s">
        <v>12</v>
      </c>
      <c r="D258" s="9" t="s">
        <v>358</v>
      </c>
      <c r="E258" s="4" t="s">
        <v>59</v>
      </c>
      <c r="F258" s="6">
        <v>17357485</v>
      </c>
      <c r="G258" s="8">
        <v>255</v>
      </c>
      <c r="H258" s="15">
        <v>45401</v>
      </c>
      <c r="I258" s="15"/>
      <c r="J258" s="15">
        <v>45657</v>
      </c>
      <c r="K258" s="17">
        <v>8985051</v>
      </c>
      <c r="L258" s="18">
        <v>8372434</v>
      </c>
      <c r="M258" s="9"/>
      <c r="N258" s="9"/>
      <c r="O258" s="10">
        <f t="shared" si="3"/>
        <v>0.51764705543458633</v>
      </c>
      <c r="P258" s="9">
        <v>0</v>
      </c>
      <c r="Q258" s="9">
        <v>0</v>
      </c>
      <c r="R258" s="17">
        <v>0</v>
      </c>
      <c r="S258" s="9" t="s">
        <v>586</v>
      </c>
      <c r="T258" s="9" t="s">
        <v>1659</v>
      </c>
      <c r="U258" s="7" t="s">
        <v>726</v>
      </c>
    </row>
    <row r="259" spans="1:21" x14ac:dyDescent="0.25">
      <c r="A259" s="9" t="s">
        <v>217</v>
      </c>
      <c r="B259" s="4" t="s">
        <v>10</v>
      </c>
      <c r="C259" s="4" t="s">
        <v>11</v>
      </c>
      <c r="D259" s="9" t="s">
        <v>359</v>
      </c>
      <c r="E259" s="4" t="s">
        <v>407</v>
      </c>
      <c r="F259" s="6">
        <v>47682161</v>
      </c>
      <c r="G259" s="8">
        <v>255</v>
      </c>
      <c r="H259" s="15">
        <v>45404</v>
      </c>
      <c r="I259" s="15"/>
      <c r="J259" s="15">
        <v>45657</v>
      </c>
      <c r="K259" s="17">
        <v>24121564</v>
      </c>
      <c r="L259" s="18">
        <v>23560597</v>
      </c>
      <c r="M259" s="9"/>
      <c r="N259" s="9"/>
      <c r="O259" s="10">
        <f t="shared" si="3"/>
        <v>0.50588235713561724</v>
      </c>
      <c r="P259" s="9">
        <v>0</v>
      </c>
      <c r="Q259" s="9">
        <v>0</v>
      </c>
      <c r="R259" s="17">
        <v>0</v>
      </c>
      <c r="S259" s="9" t="s">
        <v>587</v>
      </c>
      <c r="T259" s="9" t="s">
        <v>1657</v>
      </c>
      <c r="U259" s="7" t="s">
        <v>727</v>
      </c>
    </row>
    <row r="260" spans="1:21" x14ac:dyDescent="0.25">
      <c r="A260" s="9" t="s">
        <v>218</v>
      </c>
      <c r="B260" s="4" t="s">
        <v>10</v>
      </c>
      <c r="C260" s="4" t="s">
        <v>11</v>
      </c>
      <c r="D260" s="9" t="s">
        <v>360</v>
      </c>
      <c r="E260" s="4" t="s">
        <v>422</v>
      </c>
      <c r="F260" s="6">
        <v>50486994</v>
      </c>
      <c r="G260" s="8">
        <v>270</v>
      </c>
      <c r="H260" s="15">
        <v>45407</v>
      </c>
      <c r="I260" s="15"/>
      <c r="J260" s="15">
        <v>45657</v>
      </c>
      <c r="K260" s="17">
        <v>17950931</v>
      </c>
      <c r="L260" s="18">
        <v>32536063</v>
      </c>
      <c r="M260" s="9"/>
      <c r="N260" s="9"/>
      <c r="O260" s="10">
        <f t="shared" ref="O260:O323" si="4">K260/F260</f>
        <v>0.35555555159413926</v>
      </c>
      <c r="P260" s="9">
        <v>0</v>
      </c>
      <c r="Q260" s="9">
        <v>0</v>
      </c>
      <c r="R260" s="17">
        <v>0</v>
      </c>
      <c r="S260" s="9" t="s">
        <v>588</v>
      </c>
      <c r="T260" s="9" t="s">
        <v>1657</v>
      </c>
      <c r="U260" s="7" t="s">
        <v>728</v>
      </c>
    </row>
    <row r="261" spans="1:21" x14ac:dyDescent="0.25">
      <c r="A261" s="9" t="s">
        <v>219</v>
      </c>
      <c r="B261" s="4" t="s">
        <v>10</v>
      </c>
      <c r="C261" s="4" t="s">
        <v>11</v>
      </c>
      <c r="D261" s="9" t="s">
        <v>361</v>
      </c>
      <c r="E261" s="4" t="s">
        <v>460</v>
      </c>
      <c r="F261" s="6">
        <v>40024327</v>
      </c>
      <c r="G261" s="8">
        <v>210</v>
      </c>
      <c r="H261" s="15">
        <v>45401</v>
      </c>
      <c r="I261" s="15"/>
      <c r="J261" s="15">
        <v>45614</v>
      </c>
      <c r="K261" s="17">
        <v>25158148</v>
      </c>
      <c r="L261" s="18">
        <v>14866179</v>
      </c>
      <c r="M261" s="9"/>
      <c r="N261" s="9"/>
      <c r="O261" s="10">
        <f t="shared" si="4"/>
        <v>0.62857141857750665</v>
      </c>
      <c r="P261" s="9">
        <v>0</v>
      </c>
      <c r="Q261" s="9">
        <v>0</v>
      </c>
      <c r="R261" s="17">
        <v>0</v>
      </c>
      <c r="S261" s="9" t="s">
        <v>589</v>
      </c>
      <c r="T261" s="9" t="s">
        <v>1654</v>
      </c>
      <c r="U261" s="7" t="s">
        <v>729</v>
      </c>
    </row>
    <row r="262" spans="1:21" x14ac:dyDescent="0.25">
      <c r="A262" s="9" t="s">
        <v>220</v>
      </c>
      <c r="B262" s="4" t="s">
        <v>10</v>
      </c>
      <c r="C262" s="4" t="s">
        <v>11</v>
      </c>
      <c r="D262" s="9" t="s">
        <v>362</v>
      </c>
      <c r="E262" s="4" t="s">
        <v>461</v>
      </c>
      <c r="F262" s="6">
        <v>40024327</v>
      </c>
      <c r="G262" s="8">
        <v>210</v>
      </c>
      <c r="H262" s="15">
        <v>45401</v>
      </c>
      <c r="I262" s="15"/>
      <c r="J262" s="15">
        <v>45614</v>
      </c>
      <c r="K262" s="17">
        <v>25158148</v>
      </c>
      <c r="L262" s="18">
        <v>14866179</v>
      </c>
      <c r="M262" s="9"/>
      <c r="N262" s="9"/>
      <c r="O262" s="10">
        <f t="shared" si="4"/>
        <v>0.62857141857750665</v>
      </c>
      <c r="P262" s="9">
        <v>0</v>
      </c>
      <c r="Q262" s="9">
        <v>0</v>
      </c>
      <c r="R262" s="17">
        <v>0</v>
      </c>
      <c r="S262" s="9" t="s">
        <v>590</v>
      </c>
      <c r="T262" s="9" t="s">
        <v>1654</v>
      </c>
      <c r="U262" s="7" t="s">
        <v>730</v>
      </c>
    </row>
    <row r="263" spans="1:21" x14ac:dyDescent="0.25">
      <c r="A263" s="9" t="s">
        <v>221</v>
      </c>
      <c r="B263" s="4" t="s">
        <v>10</v>
      </c>
      <c r="C263" s="4" t="s">
        <v>12</v>
      </c>
      <c r="D263" s="9" t="s">
        <v>363</v>
      </c>
      <c r="E263" s="4" t="s">
        <v>442</v>
      </c>
      <c r="F263" s="6">
        <v>6616266</v>
      </c>
      <c r="G263" s="8">
        <v>60</v>
      </c>
      <c r="H263" s="15">
        <v>45406</v>
      </c>
      <c r="I263" s="15"/>
      <c r="J263" s="15">
        <v>45447</v>
      </c>
      <c r="K263" s="17">
        <v>6616266</v>
      </c>
      <c r="L263" s="18">
        <v>0</v>
      </c>
      <c r="M263" s="9"/>
      <c r="N263" s="9"/>
      <c r="O263" s="10">
        <f t="shared" si="4"/>
        <v>1</v>
      </c>
      <c r="P263" s="9">
        <v>0</v>
      </c>
      <c r="Q263" s="9">
        <v>0</v>
      </c>
      <c r="R263" s="17">
        <v>0</v>
      </c>
      <c r="S263" s="9" t="s">
        <v>591</v>
      </c>
      <c r="T263" s="9" t="s">
        <v>1873</v>
      </c>
      <c r="U263" s="7" t="s">
        <v>731</v>
      </c>
    </row>
    <row r="264" spans="1:21" x14ac:dyDescent="0.25">
      <c r="A264" s="9" t="s">
        <v>222</v>
      </c>
      <c r="B264" s="4" t="s">
        <v>10</v>
      </c>
      <c r="C264" s="4" t="s">
        <v>11</v>
      </c>
      <c r="D264" s="9" t="s">
        <v>364</v>
      </c>
      <c r="E264" s="4" t="s">
        <v>462</v>
      </c>
      <c r="F264" s="6">
        <v>40024327</v>
      </c>
      <c r="G264" s="8">
        <v>210</v>
      </c>
      <c r="H264" s="15">
        <v>45405</v>
      </c>
      <c r="I264" s="15"/>
      <c r="J264" s="15">
        <v>45618</v>
      </c>
      <c r="K264" s="17">
        <v>24395780</v>
      </c>
      <c r="L264" s="18">
        <v>15628547</v>
      </c>
      <c r="M264" s="9"/>
      <c r="N264" s="9"/>
      <c r="O264" s="10">
        <f t="shared" si="4"/>
        <v>0.6095238028611949</v>
      </c>
      <c r="P264" s="9">
        <v>0</v>
      </c>
      <c r="Q264" s="9">
        <v>0</v>
      </c>
      <c r="R264" s="17">
        <v>0</v>
      </c>
      <c r="S264" s="9" t="s">
        <v>592</v>
      </c>
      <c r="T264" s="9" t="s">
        <v>1654</v>
      </c>
      <c r="U264" s="7" t="s">
        <v>732</v>
      </c>
    </row>
    <row r="265" spans="1:21" x14ac:dyDescent="0.25">
      <c r="A265" s="9" t="s">
        <v>223</v>
      </c>
      <c r="B265" s="4" t="s">
        <v>10</v>
      </c>
      <c r="C265" s="4" t="s">
        <v>11</v>
      </c>
      <c r="D265" s="9" t="s">
        <v>365</v>
      </c>
      <c r="E265" s="4" t="s">
        <v>404</v>
      </c>
      <c r="F265" s="6">
        <v>40024327</v>
      </c>
      <c r="G265" s="8">
        <v>210</v>
      </c>
      <c r="H265" s="15">
        <v>45405</v>
      </c>
      <c r="I265" s="15"/>
      <c r="J265" s="15">
        <v>45618</v>
      </c>
      <c r="K265" s="17">
        <v>24395780</v>
      </c>
      <c r="L265" s="18">
        <v>15628547</v>
      </c>
      <c r="M265" s="9"/>
      <c r="N265" s="9"/>
      <c r="O265" s="10">
        <f t="shared" si="4"/>
        <v>0.6095238028611949</v>
      </c>
      <c r="P265" s="9">
        <v>0</v>
      </c>
      <c r="Q265" s="9">
        <v>0</v>
      </c>
      <c r="R265" s="17">
        <v>0</v>
      </c>
      <c r="S265" s="9" t="s">
        <v>593</v>
      </c>
      <c r="T265" s="9" t="s">
        <v>1654</v>
      </c>
      <c r="U265" s="7" t="s">
        <v>733</v>
      </c>
    </row>
    <row r="266" spans="1:21" x14ac:dyDescent="0.25">
      <c r="A266" s="9" t="s">
        <v>224</v>
      </c>
      <c r="B266" s="4" t="s">
        <v>10</v>
      </c>
      <c r="C266" s="4" t="s">
        <v>12</v>
      </c>
      <c r="D266" s="9" t="s">
        <v>366</v>
      </c>
      <c r="E266" s="4" t="s">
        <v>463</v>
      </c>
      <c r="F266" s="6">
        <v>22129274</v>
      </c>
      <c r="G266" s="8">
        <v>255</v>
      </c>
      <c r="H266" s="15">
        <v>45405</v>
      </c>
      <c r="I266" s="15"/>
      <c r="J266" s="15">
        <v>45657</v>
      </c>
      <c r="K266" s="17">
        <v>11108028</v>
      </c>
      <c r="L266" s="18">
        <v>11021246</v>
      </c>
      <c r="M266" s="9"/>
      <c r="N266" s="9"/>
      <c r="O266" s="10">
        <f t="shared" si="4"/>
        <v>0.50196079636412838</v>
      </c>
      <c r="P266" s="9">
        <v>0</v>
      </c>
      <c r="Q266" s="9">
        <v>0</v>
      </c>
      <c r="R266" s="17">
        <v>0</v>
      </c>
      <c r="S266" s="9" t="s">
        <v>594</v>
      </c>
      <c r="T266" s="9" t="s">
        <v>1654</v>
      </c>
      <c r="U266" s="7" t="s">
        <v>734</v>
      </c>
    </row>
    <row r="267" spans="1:21" x14ac:dyDescent="0.25">
      <c r="A267" s="9" t="s">
        <v>225</v>
      </c>
      <c r="B267" s="4" t="s">
        <v>10</v>
      </c>
      <c r="C267" s="4" t="s">
        <v>11</v>
      </c>
      <c r="D267" s="9" t="s">
        <v>367</v>
      </c>
      <c r="E267" s="4" t="s">
        <v>462</v>
      </c>
      <c r="F267" s="6">
        <v>40024327</v>
      </c>
      <c r="G267" s="8">
        <v>210</v>
      </c>
      <c r="H267" s="15">
        <v>45405</v>
      </c>
      <c r="I267" s="15"/>
      <c r="J267" s="15">
        <v>45618</v>
      </c>
      <c r="K267" s="17">
        <v>18678019</v>
      </c>
      <c r="L267" s="18">
        <v>21346308</v>
      </c>
      <c r="M267" s="9"/>
      <c r="N267" s="9"/>
      <c r="O267" s="10">
        <f t="shared" si="4"/>
        <v>0.46666666000405205</v>
      </c>
      <c r="P267" s="9">
        <v>0</v>
      </c>
      <c r="Q267" s="9">
        <v>0</v>
      </c>
      <c r="R267" s="17">
        <v>0</v>
      </c>
      <c r="S267" s="9" t="s">
        <v>595</v>
      </c>
      <c r="T267" s="9" t="s">
        <v>1654</v>
      </c>
      <c r="U267" s="7" t="s">
        <v>735</v>
      </c>
    </row>
    <row r="268" spans="1:21" x14ac:dyDescent="0.25">
      <c r="A268" s="9" t="s">
        <v>226</v>
      </c>
      <c r="B268" s="4" t="s">
        <v>10</v>
      </c>
      <c r="C268" s="4" t="s">
        <v>11</v>
      </c>
      <c r="D268" s="9" t="s">
        <v>368</v>
      </c>
      <c r="E268" s="4" t="s">
        <v>464</v>
      </c>
      <c r="F268" s="6">
        <v>39267662</v>
      </c>
      <c r="G268" s="8">
        <v>210</v>
      </c>
      <c r="H268" s="15">
        <v>45411</v>
      </c>
      <c r="I268" s="15"/>
      <c r="J268" s="15">
        <v>45624</v>
      </c>
      <c r="K268" s="17">
        <v>25804434</v>
      </c>
      <c r="L268" s="18">
        <v>13463228</v>
      </c>
      <c r="M268" s="9"/>
      <c r="N268" s="9"/>
      <c r="O268" s="10">
        <f t="shared" si="4"/>
        <v>0.65714210334193057</v>
      </c>
      <c r="P268" s="9">
        <v>0</v>
      </c>
      <c r="Q268" s="9">
        <v>0</v>
      </c>
      <c r="R268" s="17">
        <v>0</v>
      </c>
      <c r="S268" s="9" t="s">
        <v>596</v>
      </c>
      <c r="T268" s="9" t="s">
        <v>1656</v>
      </c>
      <c r="U268" s="7" t="s">
        <v>736</v>
      </c>
    </row>
    <row r="269" spans="1:21" x14ac:dyDescent="0.25">
      <c r="A269" s="9" t="s">
        <v>227</v>
      </c>
      <c r="B269" s="4" t="s">
        <v>10</v>
      </c>
      <c r="C269" s="4" t="s">
        <v>11</v>
      </c>
      <c r="D269" s="9" t="s">
        <v>369</v>
      </c>
      <c r="E269" s="4" t="s">
        <v>465</v>
      </c>
      <c r="F269" s="6">
        <v>82333333</v>
      </c>
      <c r="G269" s="8">
        <v>247</v>
      </c>
      <c r="H269" s="15">
        <v>45406</v>
      </c>
      <c r="I269" s="15"/>
      <c r="J269" s="15">
        <v>45656</v>
      </c>
      <c r="K269" s="17">
        <v>32333333</v>
      </c>
      <c r="L269" s="18">
        <v>50000000</v>
      </c>
      <c r="M269" s="9"/>
      <c r="N269" s="9"/>
      <c r="O269" s="10">
        <f t="shared" si="4"/>
        <v>0.39271254814863382</v>
      </c>
      <c r="P269" s="9">
        <v>0</v>
      </c>
      <c r="Q269" s="9">
        <v>0</v>
      </c>
      <c r="R269" s="17">
        <v>0</v>
      </c>
      <c r="S269" s="9" t="s">
        <v>597</v>
      </c>
      <c r="T269" s="9" t="s">
        <v>1662</v>
      </c>
      <c r="U269" s="7" t="s">
        <v>737</v>
      </c>
    </row>
    <row r="270" spans="1:21" x14ac:dyDescent="0.25">
      <c r="A270" s="9" t="s">
        <v>228</v>
      </c>
      <c r="B270" s="4" t="s">
        <v>10</v>
      </c>
      <c r="C270" s="4" t="s">
        <v>11</v>
      </c>
      <c r="D270" s="9" t="s">
        <v>370</v>
      </c>
      <c r="E270" s="4" t="s">
        <v>466</v>
      </c>
      <c r="F270" s="6">
        <v>37800000</v>
      </c>
      <c r="G270" s="8">
        <v>210</v>
      </c>
      <c r="H270" s="15">
        <v>45411</v>
      </c>
      <c r="I270" s="15"/>
      <c r="J270" s="15">
        <v>45624</v>
      </c>
      <c r="K270" s="17">
        <v>21960000</v>
      </c>
      <c r="L270" s="18">
        <v>0</v>
      </c>
      <c r="M270" s="9"/>
      <c r="N270" s="9"/>
      <c r="O270" s="10">
        <f t="shared" si="4"/>
        <v>0.580952380952381</v>
      </c>
      <c r="P270" s="9">
        <v>0</v>
      </c>
      <c r="Q270" s="9">
        <v>0</v>
      </c>
      <c r="R270" s="17">
        <v>0</v>
      </c>
      <c r="S270" s="9" t="s">
        <v>598</v>
      </c>
      <c r="T270" s="9" t="s">
        <v>1652</v>
      </c>
      <c r="U270" s="7" t="s">
        <v>738</v>
      </c>
    </row>
    <row r="271" spans="1:21" x14ac:dyDescent="0.25">
      <c r="A271" s="9" t="s">
        <v>229</v>
      </c>
      <c r="B271" s="4" t="s">
        <v>10</v>
      </c>
      <c r="C271" s="4" t="s">
        <v>11</v>
      </c>
      <c r="D271" s="9" t="s">
        <v>371</v>
      </c>
      <c r="E271" s="4" t="s">
        <v>467</v>
      </c>
      <c r="F271" s="6">
        <v>118925000</v>
      </c>
      <c r="G271" s="8">
        <v>250</v>
      </c>
      <c r="H271" s="15">
        <v>45412</v>
      </c>
      <c r="I271" s="15"/>
      <c r="J271" s="15">
        <v>45657</v>
      </c>
      <c r="K271" s="17">
        <v>43288700</v>
      </c>
      <c r="L271" s="18">
        <v>61365300</v>
      </c>
      <c r="M271" s="9"/>
      <c r="N271" s="9"/>
      <c r="O271" s="10">
        <f t="shared" si="4"/>
        <v>0.36399999999999999</v>
      </c>
      <c r="P271" s="9">
        <v>0</v>
      </c>
      <c r="Q271" s="9">
        <v>0</v>
      </c>
      <c r="R271" s="17">
        <v>0</v>
      </c>
      <c r="S271" s="9" t="s">
        <v>599</v>
      </c>
      <c r="T271" s="9" t="s">
        <v>1663</v>
      </c>
      <c r="U271" s="7" t="s">
        <v>739</v>
      </c>
    </row>
    <row r="272" spans="1:21" x14ac:dyDescent="0.25">
      <c r="A272" s="9" t="s">
        <v>230</v>
      </c>
      <c r="B272" s="4" t="s">
        <v>10</v>
      </c>
      <c r="C272" s="4" t="s">
        <v>11</v>
      </c>
      <c r="D272" s="9" t="s">
        <v>372</v>
      </c>
      <c r="E272" s="4" t="s">
        <v>422</v>
      </c>
      <c r="F272" s="6">
        <v>45999261</v>
      </c>
      <c r="G272" s="8">
        <v>246</v>
      </c>
      <c r="H272" s="15">
        <v>45407</v>
      </c>
      <c r="I272" s="15"/>
      <c r="J272" s="15">
        <v>45657</v>
      </c>
      <c r="K272" s="17">
        <v>23560597</v>
      </c>
      <c r="L272" s="18">
        <v>22438664</v>
      </c>
      <c r="M272" s="9"/>
      <c r="N272" s="9"/>
      <c r="O272" s="10">
        <f t="shared" si="4"/>
        <v>0.51219511983029464</v>
      </c>
      <c r="P272" s="9">
        <v>0</v>
      </c>
      <c r="Q272" s="9">
        <v>0</v>
      </c>
      <c r="R272" s="17">
        <v>0</v>
      </c>
      <c r="S272" s="9" t="s">
        <v>600</v>
      </c>
      <c r="T272" s="9" t="s">
        <v>1657</v>
      </c>
      <c r="U272" s="7" t="s">
        <v>740</v>
      </c>
    </row>
    <row r="273" spans="1:21" x14ac:dyDescent="0.25">
      <c r="A273" s="9" t="s">
        <v>231</v>
      </c>
      <c r="B273" s="4" t="s">
        <v>10</v>
      </c>
      <c r="C273" s="4" t="s">
        <v>12</v>
      </c>
      <c r="D273" s="9" t="s">
        <v>373</v>
      </c>
      <c r="E273" s="4" t="s">
        <v>468</v>
      </c>
      <c r="F273" s="6">
        <v>21546800</v>
      </c>
      <c r="G273" s="8">
        <v>249</v>
      </c>
      <c r="H273" s="15">
        <v>45411</v>
      </c>
      <c r="I273" s="15"/>
      <c r="J273" s="15">
        <v>45657</v>
      </c>
      <c r="K273" s="17">
        <v>11462093</v>
      </c>
      <c r="L273" s="18">
        <v>10084707</v>
      </c>
      <c r="M273" s="9"/>
      <c r="N273" s="9"/>
      <c r="O273" s="10">
        <f t="shared" si="4"/>
        <v>0.53196265802810627</v>
      </c>
      <c r="P273" s="9">
        <v>0</v>
      </c>
      <c r="Q273" s="9">
        <v>0</v>
      </c>
      <c r="R273" s="17">
        <v>0</v>
      </c>
      <c r="S273" s="9" t="s">
        <v>601</v>
      </c>
      <c r="T273" s="9" t="s">
        <v>1652</v>
      </c>
      <c r="U273" s="7" t="s">
        <v>741</v>
      </c>
    </row>
    <row r="274" spans="1:21" x14ac:dyDescent="0.25">
      <c r="A274" s="9" t="s">
        <v>232</v>
      </c>
      <c r="B274" s="4" t="s">
        <v>10</v>
      </c>
      <c r="C274" s="4" t="s">
        <v>11</v>
      </c>
      <c r="D274" s="9" t="s">
        <v>374</v>
      </c>
      <c r="E274" s="4" t="s">
        <v>469</v>
      </c>
      <c r="F274" s="6">
        <v>27118524</v>
      </c>
      <c r="G274" s="8">
        <v>249</v>
      </c>
      <c r="H274" s="15">
        <v>45407</v>
      </c>
      <c r="I274" s="15"/>
      <c r="J274" s="15">
        <v>45657</v>
      </c>
      <c r="K274" s="17">
        <v>13722626</v>
      </c>
      <c r="L274" s="18">
        <v>13395898</v>
      </c>
      <c r="M274" s="9"/>
      <c r="N274" s="9"/>
      <c r="O274" s="10">
        <f t="shared" si="4"/>
        <v>0.50602407417158835</v>
      </c>
      <c r="P274" s="9">
        <v>0</v>
      </c>
      <c r="Q274" s="9">
        <v>0</v>
      </c>
      <c r="R274" s="17">
        <v>0</v>
      </c>
      <c r="S274" s="9" t="s">
        <v>602</v>
      </c>
      <c r="T274" s="9" t="s">
        <v>1654</v>
      </c>
      <c r="U274" s="7" t="s">
        <v>742</v>
      </c>
    </row>
    <row r="275" spans="1:21" x14ac:dyDescent="0.25">
      <c r="A275" s="9" t="s">
        <v>233</v>
      </c>
      <c r="B275" s="4" t="s">
        <v>10</v>
      </c>
      <c r="C275" s="4" t="s">
        <v>12</v>
      </c>
      <c r="D275" s="9" t="s">
        <v>375</v>
      </c>
      <c r="E275" s="4" t="s">
        <v>64</v>
      </c>
      <c r="F275" s="6">
        <v>1960000</v>
      </c>
      <c r="G275" s="8">
        <v>30</v>
      </c>
      <c r="H275" s="15">
        <v>45406</v>
      </c>
      <c r="I275" s="15"/>
      <c r="J275" s="15">
        <v>45433</v>
      </c>
      <c r="K275" s="17">
        <v>1960000</v>
      </c>
      <c r="L275" s="18">
        <v>0</v>
      </c>
      <c r="M275" s="9"/>
      <c r="N275" s="9"/>
      <c r="O275" s="10">
        <f t="shared" si="4"/>
        <v>1</v>
      </c>
      <c r="P275" s="9">
        <v>0</v>
      </c>
      <c r="Q275" s="9">
        <v>0</v>
      </c>
      <c r="R275" s="17">
        <v>0</v>
      </c>
      <c r="S275" s="9" t="s">
        <v>603</v>
      </c>
      <c r="T275" s="9" t="s">
        <v>1874</v>
      </c>
      <c r="U275" s="7" t="s">
        <v>743</v>
      </c>
    </row>
    <row r="276" spans="1:21" x14ac:dyDescent="0.25">
      <c r="A276" s="9" t="s">
        <v>234</v>
      </c>
      <c r="B276" s="4" t="s">
        <v>10</v>
      </c>
      <c r="C276" s="4" t="s">
        <v>12</v>
      </c>
      <c r="D276" s="9" t="s">
        <v>376</v>
      </c>
      <c r="E276" s="4" t="s">
        <v>427</v>
      </c>
      <c r="F276" s="6">
        <v>16881004</v>
      </c>
      <c r="G276" s="8">
        <v>248</v>
      </c>
      <c r="H276" s="15">
        <v>45411</v>
      </c>
      <c r="I276" s="15"/>
      <c r="J276" s="15">
        <v>45657</v>
      </c>
      <c r="K276" s="17">
        <v>7351405</v>
      </c>
      <c r="L276" s="18">
        <v>9529599</v>
      </c>
      <c r="M276" s="9"/>
      <c r="N276" s="9"/>
      <c r="O276" s="10">
        <f t="shared" si="4"/>
        <v>0.43548387287865103</v>
      </c>
      <c r="P276" s="9">
        <v>2</v>
      </c>
      <c r="Q276" s="9">
        <v>0</v>
      </c>
      <c r="R276" s="17">
        <v>0</v>
      </c>
      <c r="S276" s="9" t="s">
        <v>604</v>
      </c>
      <c r="T276" s="9" t="s">
        <v>1649</v>
      </c>
      <c r="U276" s="7" t="s">
        <v>744</v>
      </c>
    </row>
    <row r="277" spans="1:21" x14ac:dyDescent="0.25">
      <c r="A277" s="9" t="s">
        <v>235</v>
      </c>
      <c r="B277" s="4" t="s">
        <v>10</v>
      </c>
      <c r="C277" s="4" t="s">
        <v>11</v>
      </c>
      <c r="D277" s="9" t="s">
        <v>377</v>
      </c>
      <c r="E277" s="4" t="s">
        <v>470</v>
      </c>
      <c r="F277" s="6">
        <v>40024327</v>
      </c>
      <c r="G277" s="8">
        <v>210</v>
      </c>
      <c r="H277" s="15">
        <v>45406</v>
      </c>
      <c r="I277" s="15"/>
      <c r="J277" s="15">
        <v>45619</v>
      </c>
      <c r="K277" s="17">
        <v>24205188</v>
      </c>
      <c r="L277" s="18">
        <v>15819139</v>
      </c>
      <c r="M277" s="9"/>
      <c r="N277" s="9"/>
      <c r="O277" s="10">
        <f t="shared" si="4"/>
        <v>0.60476189893211696</v>
      </c>
      <c r="P277" s="9">
        <v>0</v>
      </c>
      <c r="Q277" s="9">
        <v>0</v>
      </c>
      <c r="R277" s="17">
        <v>0</v>
      </c>
      <c r="S277" s="9" t="s">
        <v>605</v>
      </c>
      <c r="T277" s="9" t="s">
        <v>1654</v>
      </c>
      <c r="U277" s="7" t="s">
        <v>745</v>
      </c>
    </row>
    <row r="278" spans="1:21" x14ac:dyDescent="0.25">
      <c r="A278" s="9" t="s">
        <v>236</v>
      </c>
      <c r="B278" s="4" t="s">
        <v>10</v>
      </c>
      <c r="C278" s="4" t="s">
        <v>11</v>
      </c>
      <c r="D278" s="9" t="s">
        <v>378</v>
      </c>
      <c r="E278" s="4" t="s">
        <v>471</v>
      </c>
      <c r="F278" s="6">
        <v>34306566</v>
      </c>
      <c r="G278" s="8">
        <v>180</v>
      </c>
      <c r="H278" s="15">
        <v>45411</v>
      </c>
      <c r="I278" s="15"/>
      <c r="J278" s="15">
        <v>45593</v>
      </c>
      <c r="K278" s="17">
        <v>23252228</v>
      </c>
      <c r="L278" s="18">
        <v>11054338</v>
      </c>
      <c r="M278" s="9"/>
      <c r="N278" s="9"/>
      <c r="O278" s="10">
        <f t="shared" si="4"/>
        <v>0.67777777583451515</v>
      </c>
      <c r="P278" s="9">
        <v>0</v>
      </c>
      <c r="Q278" s="9">
        <v>0</v>
      </c>
      <c r="R278" s="17">
        <v>0</v>
      </c>
      <c r="S278" s="9" t="s">
        <v>606</v>
      </c>
      <c r="T278" s="9" t="s">
        <v>1654</v>
      </c>
      <c r="U278" s="7" t="s">
        <v>746</v>
      </c>
    </row>
    <row r="279" spans="1:21" x14ac:dyDescent="0.25">
      <c r="A279" s="9" t="s">
        <v>237</v>
      </c>
      <c r="B279" s="4" t="s">
        <v>10</v>
      </c>
      <c r="C279" s="4" t="s">
        <v>11</v>
      </c>
      <c r="D279" s="9" t="s">
        <v>379</v>
      </c>
      <c r="E279" s="4" t="s">
        <v>472</v>
      </c>
      <c r="F279" s="6">
        <v>81000000</v>
      </c>
      <c r="G279" s="8">
        <v>270</v>
      </c>
      <c r="H279" s="15">
        <v>45411</v>
      </c>
      <c r="I279" s="15"/>
      <c r="J279" s="15">
        <v>45657</v>
      </c>
      <c r="K279" s="17">
        <v>36600000</v>
      </c>
      <c r="L279" s="18">
        <v>44400000</v>
      </c>
      <c r="M279" s="9"/>
      <c r="N279" s="9"/>
      <c r="O279" s="10">
        <f t="shared" si="4"/>
        <v>0.45185185185185184</v>
      </c>
      <c r="P279" s="9">
        <v>0</v>
      </c>
      <c r="Q279" s="9">
        <v>0</v>
      </c>
      <c r="R279" s="17">
        <v>0</v>
      </c>
      <c r="S279" s="9" t="s">
        <v>607</v>
      </c>
      <c r="T279" s="9" t="s">
        <v>1660</v>
      </c>
      <c r="U279" s="7" t="s">
        <v>747</v>
      </c>
    </row>
    <row r="280" spans="1:21" x14ac:dyDescent="0.25">
      <c r="A280" s="9" t="s">
        <v>238</v>
      </c>
      <c r="B280" s="4" t="s">
        <v>10</v>
      </c>
      <c r="C280" s="4" t="s">
        <v>11</v>
      </c>
      <c r="D280" s="9" t="s">
        <v>380</v>
      </c>
      <c r="E280" s="4" t="s">
        <v>473</v>
      </c>
      <c r="F280" s="6">
        <v>29900704</v>
      </c>
      <c r="G280" s="8">
        <v>239</v>
      </c>
      <c r="H280" s="15">
        <v>45414</v>
      </c>
      <c r="I280" s="15"/>
      <c r="J280" s="15">
        <v>45657</v>
      </c>
      <c r="K280" s="17">
        <v>13069168</v>
      </c>
      <c r="L280" s="18">
        <v>16831536</v>
      </c>
      <c r="M280" s="9"/>
      <c r="N280" s="9"/>
      <c r="O280" s="10">
        <f t="shared" si="4"/>
        <v>0.43708562848553667</v>
      </c>
      <c r="P280" s="9">
        <v>0</v>
      </c>
      <c r="Q280" s="9">
        <v>0</v>
      </c>
      <c r="R280" s="17">
        <v>0</v>
      </c>
      <c r="S280" s="9" t="s">
        <v>608</v>
      </c>
      <c r="T280" s="9" t="s">
        <v>1651</v>
      </c>
      <c r="U280" s="7" t="s">
        <v>748</v>
      </c>
    </row>
    <row r="281" spans="1:21" x14ac:dyDescent="0.25">
      <c r="A281" s="9" t="s">
        <v>239</v>
      </c>
      <c r="B281" s="4" t="s">
        <v>10</v>
      </c>
      <c r="C281" s="4" t="s">
        <v>12</v>
      </c>
      <c r="D281" s="9" t="s">
        <v>381</v>
      </c>
      <c r="E281" s="4" t="s">
        <v>474</v>
      </c>
      <c r="F281" s="6">
        <v>5145984</v>
      </c>
      <c r="G281" s="8">
        <v>60</v>
      </c>
      <c r="H281" s="15">
        <v>45411</v>
      </c>
      <c r="I281" s="15"/>
      <c r="J281" s="15">
        <v>45447</v>
      </c>
      <c r="K281" s="17">
        <v>5145984</v>
      </c>
      <c r="L281" s="18">
        <v>0</v>
      </c>
      <c r="M281" s="9"/>
      <c r="N281" s="9"/>
      <c r="O281" s="10">
        <f t="shared" si="4"/>
        <v>1</v>
      </c>
      <c r="P281" s="9">
        <v>0</v>
      </c>
      <c r="Q281" s="9">
        <v>0</v>
      </c>
      <c r="R281" s="17">
        <v>0</v>
      </c>
      <c r="S281" s="9" t="s">
        <v>609</v>
      </c>
      <c r="T281" s="9" t="s">
        <v>1873</v>
      </c>
      <c r="U281" s="7" t="s">
        <v>749</v>
      </c>
    </row>
    <row r="282" spans="1:21" x14ac:dyDescent="0.25">
      <c r="A282" s="9" t="s">
        <v>240</v>
      </c>
      <c r="B282" s="4" t="s">
        <v>10</v>
      </c>
      <c r="C282" s="4" t="s">
        <v>11</v>
      </c>
      <c r="D282" s="9" t="s">
        <v>382</v>
      </c>
      <c r="E282" s="4" t="s">
        <v>475</v>
      </c>
      <c r="F282" s="6">
        <v>31583823</v>
      </c>
      <c r="G282" s="8">
        <v>290</v>
      </c>
      <c r="H282" s="15">
        <v>45412</v>
      </c>
      <c r="I282" s="15"/>
      <c r="J282" s="15">
        <v>45657</v>
      </c>
      <c r="K282" s="17">
        <v>13178078</v>
      </c>
      <c r="L282" s="18">
        <v>18405745</v>
      </c>
      <c r="M282" s="9"/>
      <c r="N282" s="9"/>
      <c r="O282" s="10">
        <f t="shared" si="4"/>
        <v>0.41724138334995103</v>
      </c>
      <c r="P282" s="9">
        <v>0</v>
      </c>
      <c r="Q282" s="9">
        <v>0</v>
      </c>
      <c r="R282" s="17">
        <v>0</v>
      </c>
      <c r="S282" s="9" t="s">
        <v>610</v>
      </c>
      <c r="T282" s="9" t="s">
        <v>1649</v>
      </c>
      <c r="U282" s="7" t="s">
        <v>750</v>
      </c>
    </row>
    <row r="283" spans="1:21" x14ac:dyDescent="0.25">
      <c r="A283" s="9" t="s">
        <v>1400</v>
      </c>
      <c r="B283" s="4" t="s">
        <v>10</v>
      </c>
      <c r="C283" s="4" t="s">
        <v>11</v>
      </c>
      <c r="D283" s="9" t="s">
        <v>1450</v>
      </c>
      <c r="E283" s="4" t="s">
        <v>1088</v>
      </c>
      <c r="F283" s="6">
        <v>39083747</v>
      </c>
      <c r="G283" s="8">
        <v>217</v>
      </c>
      <c r="H283" s="15">
        <v>45418</v>
      </c>
      <c r="I283" s="15"/>
      <c r="J283" s="15">
        <v>45638</v>
      </c>
      <c r="K283" s="17">
        <v>15309301.833333332</v>
      </c>
      <c r="L283" s="18">
        <v>23774445.166666668</v>
      </c>
      <c r="M283" s="9"/>
      <c r="N283" s="9"/>
      <c r="O283" s="10">
        <f t="shared" si="4"/>
        <v>0.3917050694584972</v>
      </c>
      <c r="P283" s="9">
        <v>0</v>
      </c>
      <c r="Q283" s="9">
        <v>0</v>
      </c>
      <c r="R283" s="17">
        <v>0</v>
      </c>
      <c r="S283" s="9" t="s">
        <v>1534</v>
      </c>
      <c r="T283" s="9" t="s">
        <v>1884</v>
      </c>
      <c r="U283" s="7" t="s">
        <v>1581</v>
      </c>
    </row>
    <row r="284" spans="1:21" x14ac:dyDescent="0.25">
      <c r="A284" s="9" t="s">
        <v>241</v>
      </c>
      <c r="B284" s="4" t="s">
        <v>13</v>
      </c>
      <c r="C284" s="4" t="s">
        <v>255</v>
      </c>
      <c r="D284" s="9" t="s">
        <v>383</v>
      </c>
      <c r="E284" s="4" t="s">
        <v>476</v>
      </c>
      <c r="F284" s="6">
        <v>71938853.989999995</v>
      </c>
      <c r="G284" s="8">
        <v>250</v>
      </c>
      <c r="H284" s="15">
        <v>45407</v>
      </c>
      <c r="I284" s="15"/>
      <c r="J284" s="15">
        <v>45657</v>
      </c>
      <c r="K284" s="17" t="s">
        <v>2104</v>
      </c>
      <c r="L284" s="17" t="s">
        <v>2104</v>
      </c>
      <c r="M284" s="9"/>
      <c r="N284" s="9"/>
      <c r="O284" s="10">
        <v>0</v>
      </c>
      <c r="P284" s="9">
        <v>0</v>
      </c>
      <c r="Q284" s="9">
        <v>0</v>
      </c>
      <c r="R284" s="17">
        <v>0</v>
      </c>
      <c r="S284" s="9" t="s">
        <v>611</v>
      </c>
      <c r="T284" s="9" t="s">
        <v>1884</v>
      </c>
      <c r="U284" s="7" t="s">
        <v>751</v>
      </c>
    </row>
    <row r="285" spans="1:21" x14ac:dyDescent="0.25">
      <c r="A285" s="9" t="s">
        <v>1401</v>
      </c>
      <c r="B285" s="4" t="s">
        <v>10</v>
      </c>
      <c r="C285" s="4" t="s">
        <v>112</v>
      </c>
      <c r="D285" s="9" t="s">
        <v>1451</v>
      </c>
      <c r="E285" s="4" t="s">
        <v>1499</v>
      </c>
      <c r="F285" s="6">
        <v>1143215034</v>
      </c>
      <c r="G285" s="8">
        <v>300</v>
      </c>
      <c r="H285" s="15">
        <v>45422</v>
      </c>
      <c r="I285" s="15"/>
      <c r="J285" s="15">
        <v>45716</v>
      </c>
      <c r="K285" s="17">
        <v>1143215034</v>
      </c>
      <c r="L285" s="18">
        <v>0</v>
      </c>
      <c r="M285" s="9"/>
      <c r="N285" s="9"/>
      <c r="O285" s="10">
        <f t="shared" si="4"/>
        <v>1</v>
      </c>
      <c r="P285" s="9">
        <v>0</v>
      </c>
      <c r="Q285" s="9">
        <v>0</v>
      </c>
      <c r="R285" s="17">
        <v>0</v>
      </c>
      <c r="S285" s="9" t="s">
        <v>1535</v>
      </c>
      <c r="T285" s="9" t="s">
        <v>1664</v>
      </c>
      <c r="U285" s="7" t="s">
        <v>1582</v>
      </c>
    </row>
    <row r="286" spans="1:21" x14ac:dyDescent="0.25">
      <c r="A286" s="9" t="s">
        <v>242</v>
      </c>
      <c r="B286" s="4" t="s">
        <v>10</v>
      </c>
      <c r="C286" s="4" t="s">
        <v>12</v>
      </c>
      <c r="D286" s="9" t="s">
        <v>384</v>
      </c>
      <c r="E286" s="4" t="s">
        <v>468</v>
      </c>
      <c r="F286" s="6">
        <v>21546800</v>
      </c>
      <c r="G286" s="8">
        <v>249</v>
      </c>
      <c r="H286" s="15">
        <v>45415</v>
      </c>
      <c r="I286" s="15"/>
      <c r="J286" s="15">
        <v>45657</v>
      </c>
      <c r="K286" s="17">
        <v>9236964</v>
      </c>
      <c r="L286" s="18">
        <v>12309836</v>
      </c>
      <c r="M286" s="9"/>
      <c r="N286" s="9"/>
      <c r="O286" s="10">
        <f t="shared" si="4"/>
        <v>0.42869307739432305</v>
      </c>
      <c r="P286" s="9">
        <v>0</v>
      </c>
      <c r="Q286" s="9">
        <v>0</v>
      </c>
      <c r="R286" s="17">
        <v>0</v>
      </c>
      <c r="S286" s="9" t="s">
        <v>612</v>
      </c>
      <c r="T286" s="9" t="s">
        <v>1652</v>
      </c>
      <c r="U286" s="7" t="s">
        <v>752</v>
      </c>
    </row>
    <row r="287" spans="1:21" x14ac:dyDescent="0.25">
      <c r="A287" s="9" t="s">
        <v>1402</v>
      </c>
      <c r="B287" s="4" t="s">
        <v>10</v>
      </c>
      <c r="C287" s="4" t="s">
        <v>11</v>
      </c>
      <c r="D287" s="9" t="s">
        <v>1452</v>
      </c>
      <c r="E287" s="4" t="s">
        <v>404</v>
      </c>
      <c r="F287" s="6">
        <v>40024327</v>
      </c>
      <c r="G287" s="8">
        <v>210</v>
      </c>
      <c r="H287" s="15">
        <v>45415</v>
      </c>
      <c r="I287" s="15"/>
      <c r="J287" s="15">
        <v>45657</v>
      </c>
      <c r="K287" s="17">
        <v>16962691</v>
      </c>
      <c r="L287" s="18">
        <v>23061636</v>
      </c>
      <c r="M287" s="9"/>
      <c r="N287" s="9"/>
      <c r="O287" s="10">
        <f t="shared" si="4"/>
        <v>0.42380952464235067</v>
      </c>
      <c r="P287" s="9">
        <v>0</v>
      </c>
      <c r="Q287" s="9">
        <v>0</v>
      </c>
      <c r="R287" s="17">
        <v>0</v>
      </c>
      <c r="S287" s="9" t="s">
        <v>1536</v>
      </c>
      <c r="T287" s="9" t="s">
        <v>1654</v>
      </c>
      <c r="U287" s="7" t="s">
        <v>1583</v>
      </c>
    </row>
    <row r="288" spans="1:21" x14ac:dyDescent="0.25">
      <c r="A288" s="9" t="s">
        <v>243</v>
      </c>
      <c r="B288" s="4" t="s">
        <v>10</v>
      </c>
      <c r="C288" s="4" t="s">
        <v>11</v>
      </c>
      <c r="D288" s="9" t="s">
        <v>385</v>
      </c>
      <c r="E288" s="4" t="s">
        <v>462</v>
      </c>
      <c r="F288" s="6">
        <v>40024327</v>
      </c>
      <c r="G288" s="8">
        <v>210</v>
      </c>
      <c r="H288" s="15">
        <v>45414</v>
      </c>
      <c r="I288" s="15"/>
      <c r="J288" s="15">
        <v>45627</v>
      </c>
      <c r="K288" s="17">
        <v>22871044</v>
      </c>
      <c r="L288" s="18">
        <v>17153283</v>
      </c>
      <c r="M288" s="9"/>
      <c r="N288" s="9"/>
      <c r="O288" s="10">
        <f t="shared" si="4"/>
        <v>0.5714285714285714</v>
      </c>
      <c r="P288" s="9">
        <v>0</v>
      </c>
      <c r="Q288" s="9">
        <v>0</v>
      </c>
      <c r="R288" s="17">
        <v>0</v>
      </c>
      <c r="S288" s="9" t="s">
        <v>613</v>
      </c>
      <c r="T288" s="9" t="s">
        <v>1654</v>
      </c>
      <c r="U288" s="7" t="s">
        <v>753</v>
      </c>
    </row>
    <row r="289" spans="1:21" x14ac:dyDescent="0.25">
      <c r="A289" s="9" t="s">
        <v>244</v>
      </c>
      <c r="B289" s="4" t="s">
        <v>10</v>
      </c>
      <c r="C289" s="4" t="s">
        <v>11</v>
      </c>
      <c r="D289" s="9" t="s">
        <v>386</v>
      </c>
      <c r="E289" s="4" t="s">
        <v>462</v>
      </c>
      <c r="F289" s="6">
        <v>40024327</v>
      </c>
      <c r="G289" s="8">
        <v>210</v>
      </c>
      <c r="H289" s="15">
        <v>45419</v>
      </c>
      <c r="I289" s="15"/>
      <c r="J289" s="15">
        <v>45632</v>
      </c>
      <c r="K289" s="17">
        <v>11054338</v>
      </c>
      <c r="L289" s="18">
        <v>28969989</v>
      </c>
      <c r="M289" s="9"/>
      <c r="N289" s="9"/>
      <c r="O289" s="10">
        <f t="shared" si="4"/>
        <v>0.27619047785612982</v>
      </c>
      <c r="P289" s="9">
        <v>0</v>
      </c>
      <c r="Q289" s="9">
        <v>0</v>
      </c>
      <c r="R289" s="17">
        <v>0</v>
      </c>
      <c r="S289" s="9" t="s">
        <v>614</v>
      </c>
      <c r="T289" s="9" t="s">
        <v>1654</v>
      </c>
      <c r="U289" s="7" t="s">
        <v>754</v>
      </c>
    </row>
    <row r="290" spans="1:21" x14ac:dyDescent="0.25">
      <c r="A290" s="9" t="s">
        <v>245</v>
      </c>
      <c r="B290" s="4" t="s">
        <v>10</v>
      </c>
      <c r="C290" s="4" t="s">
        <v>11</v>
      </c>
      <c r="D290" s="9" t="s">
        <v>387</v>
      </c>
      <c r="E290" s="4" t="s">
        <v>477</v>
      </c>
      <c r="F290" s="6">
        <v>81000000</v>
      </c>
      <c r="G290" s="8">
        <v>270</v>
      </c>
      <c r="H290" s="15">
        <v>45414</v>
      </c>
      <c r="I290" s="15"/>
      <c r="J290" s="15">
        <v>45657</v>
      </c>
      <c r="K290" s="17">
        <v>35700000</v>
      </c>
      <c r="L290" s="18">
        <v>45300000</v>
      </c>
      <c r="M290" s="9"/>
      <c r="N290" s="9"/>
      <c r="O290" s="10">
        <f t="shared" si="4"/>
        <v>0.44074074074074077</v>
      </c>
      <c r="P290" s="9">
        <v>0</v>
      </c>
      <c r="Q290" s="9">
        <v>0</v>
      </c>
      <c r="R290" s="17">
        <v>0</v>
      </c>
      <c r="S290" s="9" t="s">
        <v>615</v>
      </c>
      <c r="T290" s="9" t="s">
        <v>1660</v>
      </c>
      <c r="U290" s="7" t="s">
        <v>755</v>
      </c>
    </row>
    <row r="291" spans="1:21" x14ac:dyDescent="0.25">
      <c r="A291" s="9" t="s">
        <v>246</v>
      </c>
      <c r="B291" s="4" t="s">
        <v>10</v>
      </c>
      <c r="C291" s="4" t="s">
        <v>11</v>
      </c>
      <c r="D291" s="9" t="s">
        <v>388</v>
      </c>
      <c r="E291" s="4" t="s">
        <v>478</v>
      </c>
      <c r="F291" s="6">
        <v>86719375</v>
      </c>
      <c r="G291" s="8">
        <v>245</v>
      </c>
      <c r="H291" s="15">
        <v>45415</v>
      </c>
      <c r="I291" s="15"/>
      <c r="J291" s="15">
        <v>45657</v>
      </c>
      <c r="K291" s="17">
        <v>42120839</v>
      </c>
      <c r="L291" s="18">
        <v>44598536</v>
      </c>
      <c r="M291" s="9"/>
      <c r="N291" s="9"/>
      <c r="O291" s="10">
        <f t="shared" si="4"/>
        <v>0.48571428241958614</v>
      </c>
      <c r="P291" s="9">
        <v>0</v>
      </c>
      <c r="Q291" s="9">
        <v>0</v>
      </c>
      <c r="R291" s="17">
        <v>0</v>
      </c>
      <c r="S291" s="9" t="s">
        <v>616</v>
      </c>
      <c r="T291" s="9" t="s">
        <v>1658</v>
      </c>
      <c r="U291" s="7" t="s">
        <v>756</v>
      </c>
    </row>
    <row r="292" spans="1:21" x14ac:dyDescent="0.25">
      <c r="A292" s="9" t="s">
        <v>247</v>
      </c>
      <c r="B292" s="4" t="s">
        <v>10</v>
      </c>
      <c r="C292" s="4" t="s">
        <v>11</v>
      </c>
      <c r="D292" s="9" t="s">
        <v>389</v>
      </c>
      <c r="E292" s="4" t="s">
        <v>479</v>
      </c>
      <c r="F292" s="6">
        <v>58400000</v>
      </c>
      <c r="G292" s="8">
        <v>240</v>
      </c>
      <c r="H292" s="15">
        <v>45414</v>
      </c>
      <c r="I292" s="15"/>
      <c r="J292" s="15">
        <v>45657</v>
      </c>
      <c r="K292" s="17">
        <v>21656666</v>
      </c>
      <c r="L292" s="18">
        <v>36743334</v>
      </c>
      <c r="M292" s="9"/>
      <c r="N292" s="9"/>
      <c r="O292" s="10">
        <f t="shared" si="4"/>
        <v>0.37083332191780821</v>
      </c>
      <c r="P292" s="9">
        <v>0</v>
      </c>
      <c r="Q292" s="9">
        <v>0</v>
      </c>
      <c r="R292" s="17">
        <v>0</v>
      </c>
      <c r="S292" s="9" t="s">
        <v>617</v>
      </c>
      <c r="T292" s="9" t="s">
        <v>1888</v>
      </c>
      <c r="U292" s="7" t="s">
        <v>757</v>
      </c>
    </row>
    <row r="293" spans="1:21" x14ac:dyDescent="0.25">
      <c r="A293" s="9" t="s">
        <v>1403</v>
      </c>
      <c r="B293" s="4" t="s">
        <v>10</v>
      </c>
      <c r="C293" s="4" t="s">
        <v>11</v>
      </c>
      <c r="D293" s="9" t="s">
        <v>1453</v>
      </c>
      <c r="E293" s="4" t="s">
        <v>462</v>
      </c>
      <c r="F293" s="6">
        <v>40024327</v>
      </c>
      <c r="G293" s="8">
        <v>210</v>
      </c>
      <c r="H293" s="15">
        <v>45415</v>
      </c>
      <c r="I293" s="15"/>
      <c r="J293" s="15">
        <v>45628</v>
      </c>
      <c r="K293" s="17">
        <v>22680452</v>
      </c>
      <c r="L293" s="18">
        <v>17343875</v>
      </c>
      <c r="M293" s="9"/>
      <c r="N293" s="9"/>
      <c r="O293" s="10">
        <f t="shared" si="4"/>
        <v>0.56666666749949346</v>
      </c>
      <c r="P293" s="9">
        <v>0</v>
      </c>
      <c r="Q293" s="9">
        <v>0</v>
      </c>
      <c r="R293" s="17">
        <v>0</v>
      </c>
      <c r="S293" s="9" t="s">
        <v>1537</v>
      </c>
      <c r="T293" s="9" t="s">
        <v>1654</v>
      </c>
      <c r="U293" s="7" t="s">
        <v>1584</v>
      </c>
    </row>
    <row r="294" spans="1:21" x14ac:dyDescent="0.25">
      <c r="A294" s="9" t="s">
        <v>248</v>
      </c>
      <c r="B294" s="4" t="s">
        <v>10</v>
      </c>
      <c r="C294" s="4" t="s">
        <v>12</v>
      </c>
      <c r="D294" s="9" t="s">
        <v>390</v>
      </c>
      <c r="E294" s="4" t="s">
        <v>480</v>
      </c>
      <c r="F294" s="6">
        <v>5145984</v>
      </c>
      <c r="G294" s="8">
        <v>90</v>
      </c>
      <c r="H294" s="15">
        <v>45414</v>
      </c>
      <c r="I294" s="15"/>
      <c r="J294" s="15">
        <v>45505</v>
      </c>
      <c r="K294" s="17" t="s">
        <v>2104</v>
      </c>
      <c r="L294" s="17" t="s">
        <v>2104</v>
      </c>
      <c r="M294" s="9"/>
      <c r="N294" s="9"/>
      <c r="O294" s="10">
        <v>0</v>
      </c>
      <c r="P294" s="9">
        <v>0</v>
      </c>
      <c r="Q294" s="9">
        <v>1</v>
      </c>
      <c r="R294" s="17">
        <v>2572992</v>
      </c>
      <c r="S294" s="9" t="s">
        <v>618</v>
      </c>
      <c r="T294" s="9" t="s">
        <v>1873</v>
      </c>
      <c r="U294" s="7" t="s">
        <v>758</v>
      </c>
    </row>
    <row r="295" spans="1:21" x14ac:dyDescent="0.25">
      <c r="A295" s="9" t="s">
        <v>249</v>
      </c>
      <c r="B295" s="4" t="s">
        <v>10</v>
      </c>
      <c r="C295" s="4" t="s">
        <v>12</v>
      </c>
      <c r="D295" s="9" t="s">
        <v>391</v>
      </c>
      <c r="E295" s="4" t="s">
        <v>481</v>
      </c>
      <c r="F295" s="6">
        <v>5145984</v>
      </c>
      <c r="G295" s="8">
        <v>90</v>
      </c>
      <c r="H295" s="15">
        <v>45416</v>
      </c>
      <c r="I295" s="15"/>
      <c r="J295" s="15">
        <v>45507</v>
      </c>
      <c r="K295" s="17" t="s">
        <v>2104</v>
      </c>
      <c r="L295" s="17" t="s">
        <v>2104</v>
      </c>
      <c r="M295" s="9"/>
      <c r="N295" s="9"/>
      <c r="O295" s="10">
        <v>0</v>
      </c>
      <c r="P295" s="9">
        <v>0</v>
      </c>
      <c r="Q295" s="9">
        <v>1</v>
      </c>
      <c r="R295" s="17">
        <v>2572992</v>
      </c>
      <c r="S295" s="9" t="s">
        <v>619</v>
      </c>
      <c r="T295" s="9" t="s">
        <v>1873</v>
      </c>
      <c r="U295" s="7" t="s">
        <v>759</v>
      </c>
    </row>
    <row r="296" spans="1:21" x14ac:dyDescent="0.25">
      <c r="A296" s="9" t="s">
        <v>250</v>
      </c>
      <c r="B296" s="4" t="s">
        <v>10</v>
      </c>
      <c r="C296" s="4" t="s">
        <v>11</v>
      </c>
      <c r="D296" s="9" t="s">
        <v>392</v>
      </c>
      <c r="E296" s="4" t="s">
        <v>451</v>
      </c>
      <c r="F296" s="6">
        <v>39267662</v>
      </c>
      <c r="G296" s="8">
        <v>210</v>
      </c>
      <c r="H296" s="15">
        <v>45415</v>
      </c>
      <c r="I296" s="15"/>
      <c r="J296" s="15">
        <v>45628</v>
      </c>
      <c r="K296" s="17">
        <v>28909741</v>
      </c>
      <c r="L296" s="18">
        <v>10357921</v>
      </c>
      <c r="M296" s="9"/>
      <c r="N296" s="9"/>
      <c r="O296" s="10">
        <f t="shared" si="4"/>
        <v>0.73622262002764516</v>
      </c>
      <c r="P296" s="9">
        <v>0</v>
      </c>
      <c r="Q296" s="9">
        <v>0</v>
      </c>
      <c r="R296" s="17">
        <v>0</v>
      </c>
      <c r="S296" s="9" t="s">
        <v>620</v>
      </c>
      <c r="T296" s="9" t="s">
        <v>1656</v>
      </c>
      <c r="U296" s="7" t="s">
        <v>760</v>
      </c>
    </row>
    <row r="297" spans="1:21" x14ac:dyDescent="0.25">
      <c r="A297" s="9" t="s">
        <v>1404</v>
      </c>
      <c r="B297" s="4" t="s">
        <v>10</v>
      </c>
      <c r="C297" s="4" t="s">
        <v>11</v>
      </c>
      <c r="D297" s="9" t="s">
        <v>1454</v>
      </c>
      <c r="E297" s="4" t="s">
        <v>1500</v>
      </c>
      <c r="F297" s="6">
        <v>58811256</v>
      </c>
      <c r="G297" s="8">
        <v>240</v>
      </c>
      <c r="H297" s="15">
        <v>45419</v>
      </c>
      <c r="I297" s="15"/>
      <c r="J297" s="15">
        <v>45657</v>
      </c>
      <c r="K297" s="17">
        <v>28180394</v>
      </c>
      <c r="L297" s="18">
        <v>30630862</v>
      </c>
      <c r="M297" s="9"/>
      <c r="N297" s="9"/>
      <c r="O297" s="10">
        <f t="shared" si="4"/>
        <v>0.47916667516844053</v>
      </c>
      <c r="P297" s="9">
        <v>0</v>
      </c>
      <c r="Q297" s="9">
        <v>0</v>
      </c>
      <c r="R297" s="17">
        <v>0</v>
      </c>
      <c r="S297" s="9" t="s">
        <v>1538</v>
      </c>
      <c r="T297" s="9" t="s">
        <v>1657</v>
      </c>
      <c r="U297" s="7" t="s">
        <v>1585</v>
      </c>
    </row>
    <row r="298" spans="1:21" x14ac:dyDescent="0.25">
      <c r="A298" s="9" t="s">
        <v>1405</v>
      </c>
      <c r="B298" s="4" t="s">
        <v>10</v>
      </c>
      <c r="C298" s="4" t="s">
        <v>11</v>
      </c>
      <c r="D298" s="9" t="s">
        <v>1455</v>
      </c>
      <c r="E298" s="4" t="s">
        <v>1501</v>
      </c>
      <c r="F298" s="6">
        <v>39083747</v>
      </c>
      <c r="G298" s="8">
        <v>217</v>
      </c>
      <c r="H298" s="15">
        <v>45418</v>
      </c>
      <c r="I298" s="15"/>
      <c r="J298" s="15">
        <v>45638</v>
      </c>
      <c r="K298" s="17">
        <v>15309301.833333332</v>
      </c>
      <c r="L298" s="18">
        <v>23774445.166666668</v>
      </c>
      <c r="M298" s="9"/>
      <c r="N298" s="9"/>
      <c r="O298" s="10">
        <f t="shared" si="4"/>
        <v>0.3917050694584972</v>
      </c>
      <c r="P298" s="9">
        <v>0</v>
      </c>
      <c r="Q298" s="9">
        <v>0</v>
      </c>
      <c r="R298" s="17">
        <v>0</v>
      </c>
      <c r="S298" s="9" t="s">
        <v>1539</v>
      </c>
      <c r="T298" s="9" t="s">
        <v>1884</v>
      </c>
      <c r="U298" s="7" t="s">
        <v>1586</v>
      </c>
    </row>
    <row r="299" spans="1:21" x14ac:dyDescent="0.25">
      <c r="A299" s="9" t="s">
        <v>251</v>
      </c>
      <c r="B299" s="4" t="s">
        <v>10</v>
      </c>
      <c r="C299" s="4" t="s">
        <v>12</v>
      </c>
      <c r="D299" s="9" t="s">
        <v>393</v>
      </c>
      <c r="E299" s="4" t="s">
        <v>468</v>
      </c>
      <c r="F299" s="6">
        <v>20768000</v>
      </c>
      <c r="G299" s="8">
        <v>240</v>
      </c>
      <c r="H299" s="15">
        <v>45418</v>
      </c>
      <c r="I299" s="15"/>
      <c r="J299" s="15">
        <v>45657</v>
      </c>
      <c r="K299" s="17">
        <v>8125799</v>
      </c>
      <c r="L299" s="18">
        <v>0</v>
      </c>
      <c r="M299" s="9"/>
      <c r="N299" s="9"/>
      <c r="O299" s="10">
        <f t="shared" si="4"/>
        <v>0.39126536016949154</v>
      </c>
      <c r="P299" s="9">
        <v>0</v>
      </c>
      <c r="Q299" s="9">
        <v>0</v>
      </c>
      <c r="R299" s="17">
        <v>0</v>
      </c>
      <c r="S299" s="9" t="s">
        <v>621</v>
      </c>
      <c r="T299" s="9" t="s">
        <v>1652</v>
      </c>
      <c r="U299" s="7" t="s">
        <v>761</v>
      </c>
    </row>
    <row r="300" spans="1:21" x14ac:dyDescent="0.25">
      <c r="A300" s="9" t="s">
        <v>1406</v>
      </c>
      <c r="B300" s="4" t="s">
        <v>10</v>
      </c>
      <c r="C300" s="4" t="s">
        <v>12</v>
      </c>
      <c r="D300" s="9" t="s">
        <v>1456</v>
      </c>
      <c r="E300" s="4" t="s">
        <v>55</v>
      </c>
      <c r="F300" s="6">
        <v>19358705</v>
      </c>
      <c r="G300" s="8">
        <v>237</v>
      </c>
      <c r="H300" s="15">
        <v>45421</v>
      </c>
      <c r="I300" s="15"/>
      <c r="J300" s="15">
        <v>45657</v>
      </c>
      <c r="K300" s="17">
        <v>9148418</v>
      </c>
      <c r="L300" s="18">
        <v>10210287</v>
      </c>
      <c r="M300" s="9"/>
      <c r="N300" s="9"/>
      <c r="O300" s="10">
        <f t="shared" si="4"/>
        <v>0.47257386276613028</v>
      </c>
      <c r="P300" s="9">
        <v>0</v>
      </c>
      <c r="Q300" s="9">
        <v>0</v>
      </c>
      <c r="R300" s="17">
        <v>0</v>
      </c>
      <c r="S300" s="9" t="s">
        <v>1540</v>
      </c>
      <c r="T300" s="9" t="s">
        <v>1649</v>
      </c>
      <c r="U300" s="7" t="s">
        <v>1587</v>
      </c>
    </row>
    <row r="301" spans="1:21" x14ac:dyDescent="0.25">
      <c r="A301" s="9" t="s">
        <v>1407</v>
      </c>
      <c r="B301" s="4" t="s">
        <v>10</v>
      </c>
      <c r="C301" s="4" t="s">
        <v>12</v>
      </c>
      <c r="D301" s="9" t="s">
        <v>1457</v>
      </c>
      <c r="E301" s="4" t="s">
        <v>56</v>
      </c>
      <c r="F301" s="6">
        <v>20768000</v>
      </c>
      <c r="G301" s="8">
        <v>240</v>
      </c>
      <c r="H301" s="15">
        <v>45420</v>
      </c>
      <c r="I301" s="15"/>
      <c r="J301" s="15">
        <v>45657</v>
      </c>
      <c r="K301" s="17">
        <v>10322279</v>
      </c>
      <c r="L301" s="18">
        <v>10445721</v>
      </c>
      <c r="M301" s="9"/>
      <c r="N301" s="9"/>
      <c r="O301" s="10">
        <f t="shared" si="4"/>
        <v>0.49702807203389832</v>
      </c>
      <c r="P301" s="9">
        <v>0</v>
      </c>
      <c r="Q301" s="9">
        <v>0</v>
      </c>
      <c r="R301" s="17">
        <v>0</v>
      </c>
      <c r="S301" s="9" t="s">
        <v>1541</v>
      </c>
      <c r="T301" s="9" t="s">
        <v>1887</v>
      </c>
      <c r="U301" s="7" t="s">
        <v>669</v>
      </c>
    </row>
    <row r="302" spans="1:21" x14ac:dyDescent="0.25">
      <c r="A302" s="9" t="s">
        <v>1408</v>
      </c>
      <c r="B302" s="4" t="s">
        <v>10</v>
      </c>
      <c r="C302" s="4" t="s">
        <v>11</v>
      </c>
      <c r="D302" s="9" t="s">
        <v>1458</v>
      </c>
      <c r="E302" s="4" t="s">
        <v>404</v>
      </c>
      <c r="F302" s="6">
        <v>40024327</v>
      </c>
      <c r="G302" s="8">
        <v>210</v>
      </c>
      <c r="H302" s="15">
        <v>45419</v>
      </c>
      <c r="I302" s="15"/>
      <c r="J302" s="15">
        <v>45632</v>
      </c>
      <c r="K302" s="17">
        <v>21918084</v>
      </c>
      <c r="L302" s="18">
        <v>18106243</v>
      </c>
      <c r="M302" s="9"/>
      <c r="N302" s="9"/>
      <c r="O302" s="10">
        <f t="shared" si="4"/>
        <v>0.54761905178318171</v>
      </c>
      <c r="P302" s="9">
        <v>0</v>
      </c>
      <c r="Q302" s="9">
        <v>0</v>
      </c>
      <c r="R302" s="17">
        <v>0</v>
      </c>
      <c r="S302" s="9" t="s">
        <v>1542</v>
      </c>
      <c r="T302" s="9" t="s">
        <v>1654</v>
      </c>
      <c r="U302" s="7" t="s">
        <v>1588</v>
      </c>
    </row>
    <row r="303" spans="1:21" x14ac:dyDescent="0.25">
      <c r="A303" s="9" t="s">
        <v>252</v>
      </c>
      <c r="B303" s="4" t="s">
        <v>10</v>
      </c>
      <c r="C303" s="4" t="s">
        <v>12</v>
      </c>
      <c r="D303" s="9" t="s">
        <v>394</v>
      </c>
      <c r="E303" s="4" t="s">
        <v>482</v>
      </c>
      <c r="F303" s="6">
        <v>6616266</v>
      </c>
      <c r="G303" s="8">
        <v>90</v>
      </c>
      <c r="H303" s="15">
        <v>45416</v>
      </c>
      <c r="I303" s="15"/>
      <c r="J303" s="15">
        <v>45507</v>
      </c>
      <c r="K303" s="17" t="s">
        <v>2104</v>
      </c>
      <c r="L303" s="17" t="s">
        <v>2104</v>
      </c>
      <c r="M303" s="9"/>
      <c r="N303" s="9"/>
      <c r="O303" s="10">
        <v>0</v>
      </c>
      <c r="P303" s="9">
        <v>0</v>
      </c>
      <c r="Q303" s="9">
        <v>1</v>
      </c>
      <c r="R303" s="17">
        <v>3308133</v>
      </c>
      <c r="S303" s="9" t="s">
        <v>622</v>
      </c>
      <c r="T303" s="9" t="s">
        <v>1873</v>
      </c>
      <c r="U303" s="7" t="s">
        <v>762</v>
      </c>
    </row>
    <row r="304" spans="1:21" x14ac:dyDescent="0.25">
      <c r="A304" s="9" t="s">
        <v>1409</v>
      </c>
      <c r="B304" s="4" t="s">
        <v>10</v>
      </c>
      <c r="C304" s="4" t="s">
        <v>11</v>
      </c>
      <c r="D304" s="9" t="s">
        <v>1459</v>
      </c>
      <c r="E304" s="4" t="s">
        <v>404</v>
      </c>
      <c r="F304" s="6">
        <v>40024327</v>
      </c>
      <c r="G304" s="8">
        <v>210</v>
      </c>
      <c r="H304" s="15">
        <v>45415</v>
      </c>
      <c r="I304" s="15"/>
      <c r="J304" s="15">
        <v>45628</v>
      </c>
      <c r="K304" s="17">
        <v>16962691</v>
      </c>
      <c r="L304" s="18">
        <v>23061636</v>
      </c>
      <c r="M304" s="9"/>
      <c r="N304" s="9"/>
      <c r="O304" s="10">
        <f t="shared" si="4"/>
        <v>0.42380952464235067</v>
      </c>
      <c r="P304" s="9">
        <v>0</v>
      </c>
      <c r="Q304" s="9">
        <v>0</v>
      </c>
      <c r="R304" s="17">
        <v>0</v>
      </c>
      <c r="S304" s="9" t="s">
        <v>1543</v>
      </c>
      <c r="T304" s="9" t="s">
        <v>1654</v>
      </c>
      <c r="U304" s="7" t="s">
        <v>1589</v>
      </c>
    </row>
    <row r="305" spans="1:21" x14ac:dyDescent="0.25">
      <c r="A305" s="9" t="s">
        <v>1410</v>
      </c>
      <c r="B305" s="4" t="s">
        <v>10</v>
      </c>
      <c r="C305" s="4" t="s">
        <v>11</v>
      </c>
      <c r="D305" s="9" t="s">
        <v>1460</v>
      </c>
      <c r="E305" s="4" t="s">
        <v>1502</v>
      </c>
      <c r="F305" s="6">
        <v>70981895</v>
      </c>
      <c r="G305" s="8">
        <v>237</v>
      </c>
      <c r="H305" s="15">
        <v>45415</v>
      </c>
      <c r="I305" s="15"/>
      <c r="J305" s="15">
        <v>45657</v>
      </c>
      <c r="K305" s="17">
        <v>26356148</v>
      </c>
      <c r="L305" s="18">
        <v>0</v>
      </c>
      <c r="M305" s="9"/>
      <c r="N305" s="9"/>
      <c r="O305" s="10">
        <f t="shared" si="4"/>
        <v>0.37130803566176979</v>
      </c>
      <c r="P305" s="9">
        <v>0</v>
      </c>
      <c r="Q305" s="9">
        <v>0</v>
      </c>
      <c r="R305" s="17">
        <v>0</v>
      </c>
      <c r="S305" s="9" t="s">
        <v>1544</v>
      </c>
      <c r="T305" s="9" t="s">
        <v>1642</v>
      </c>
      <c r="U305" s="7" t="s">
        <v>1590</v>
      </c>
    </row>
    <row r="306" spans="1:21" x14ac:dyDescent="0.25">
      <c r="A306" s="9" t="s">
        <v>1411</v>
      </c>
      <c r="B306" s="4" t="s">
        <v>10</v>
      </c>
      <c r="C306" s="4" t="s">
        <v>11</v>
      </c>
      <c r="D306" s="9" t="s">
        <v>1461</v>
      </c>
      <c r="E306" s="4" t="s">
        <v>1503</v>
      </c>
      <c r="F306" s="6">
        <v>40798216</v>
      </c>
      <c r="G306" s="8">
        <v>240</v>
      </c>
      <c r="H306" s="15">
        <v>45420</v>
      </c>
      <c r="I306" s="15"/>
      <c r="J306" s="15">
        <v>45657</v>
      </c>
      <c r="K306" s="17">
        <v>19379153</v>
      </c>
      <c r="L306" s="18">
        <v>21419063</v>
      </c>
      <c r="M306" s="9"/>
      <c r="N306" s="9"/>
      <c r="O306" s="10">
        <f t="shared" si="4"/>
        <v>0.47500000980435025</v>
      </c>
      <c r="P306" s="9">
        <v>0</v>
      </c>
      <c r="Q306" s="9">
        <v>0</v>
      </c>
      <c r="R306" s="17">
        <v>0</v>
      </c>
      <c r="S306" s="9" t="s">
        <v>1545</v>
      </c>
      <c r="T306" s="9" t="s">
        <v>1887</v>
      </c>
      <c r="U306" s="7" t="s">
        <v>1591</v>
      </c>
    </row>
    <row r="307" spans="1:21" x14ac:dyDescent="0.25">
      <c r="A307" s="9" t="s">
        <v>1412</v>
      </c>
      <c r="B307" s="4" t="s">
        <v>10</v>
      </c>
      <c r="C307" s="4" t="s">
        <v>12</v>
      </c>
      <c r="D307" s="9" t="s">
        <v>1462</v>
      </c>
      <c r="E307" s="4" t="s">
        <v>1504</v>
      </c>
      <c r="F307" s="6">
        <v>42474792</v>
      </c>
      <c r="G307" s="8">
        <v>240</v>
      </c>
      <c r="H307" s="15">
        <v>45418</v>
      </c>
      <c r="I307" s="15"/>
      <c r="J307" s="15">
        <v>45657</v>
      </c>
      <c r="K307" s="17">
        <v>20529483</v>
      </c>
      <c r="L307" s="18">
        <v>21945309</v>
      </c>
      <c r="M307" s="9"/>
      <c r="N307" s="9"/>
      <c r="O307" s="10">
        <f t="shared" si="4"/>
        <v>0.48333333804200856</v>
      </c>
      <c r="P307" s="9">
        <v>0</v>
      </c>
      <c r="Q307" s="9">
        <v>0</v>
      </c>
      <c r="R307" s="17">
        <v>0</v>
      </c>
      <c r="S307" s="9" t="s">
        <v>1546</v>
      </c>
      <c r="T307" s="9" t="s">
        <v>1638</v>
      </c>
      <c r="U307" s="7" t="s">
        <v>1592</v>
      </c>
    </row>
    <row r="308" spans="1:21" x14ac:dyDescent="0.25">
      <c r="A308" s="9" t="s">
        <v>1413</v>
      </c>
      <c r="B308" s="4" t="s">
        <v>10</v>
      </c>
      <c r="C308" s="4" t="s">
        <v>11</v>
      </c>
      <c r="D308" s="9" t="s">
        <v>1463</v>
      </c>
      <c r="E308" s="4" t="s">
        <v>1505</v>
      </c>
      <c r="F308" s="6">
        <v>54400000</v>
      </c>
      <c r="G308" s="8">
        <v>233</v>
      </c>
      <c r="H308" s="15">
        <v>45420</v>
      </c>
      <c r="I308" s="15"/>
      <c r="J308" s="15">
        <v>45657</v>
      </c>
      <c r="K308" s="17">
        <v>25840000</v>
      </c>
      <c r="L308" s="18">
        <v>28560000</v>
      </c>
      <c r="M308" s="9"/>
      <c r="N308" s="9"/>
      <c r="O308" s="10">
        <f t="shared" si="4"/>
        <v>0.47499999999999998</v>
      </c>
      <c r="P308" s="9">
        <v>0</v>
      </c>
      <c r="Q308" s="9">
        <v>0</v>
      </c>
      <c r="R308" s="17">
        <v>0</v>
      </c>
      <c r="S308" s="9" t="s">
        <v>1547</v>
      </c>
      <c r="T308" s="9" t="s">
        <v>1651</v>
      </c>
      <c r="U308" s="7" t="s">
        <v>1593</v>
      </c>
    </row>
    <row r="309" spans="1:21" x14ac:dyDescent="0.25">
      <c r="A309" s="9" t="s">
        <v>1414</v>
      </c>
      <c r="B309" s="4" t="s">
        <v>10</v>
      </c>
      <c r="C309" s="4" t="s">
        <v>12</v>
      </c>
      <c r="D309" s="9" t="s">
        <v>1464</v>
      </c>
      <c r="E309" s="4" t="s">
        <v>432</v>
      </c>
      <c r="F309" s="6">
        <v>5145984</v>
      </c>
      <c r="G309" s="8">
        <v>60</v>
      </c>
      <c r="H309" s="15">
        <v>45419</v>
      </c>
      <c r="I309" s="15"/>
      <c r="J309" s="15">
        <v>45447</v>
      </c>
      <c r="K309" s="17">
        <v>5145984</v>
      </c>
      <c r="L309" s="18">
        <v>0</v>
      </c>
      <c r="M309" s="9"/>
      <c r="N309" s="9"/>
      <c r="O309" s="10">
        <f t="shared" si="4"/>
        <v>1</v>
      </c>
      <c r="P309" s="9">
        <v>0</v>
      </c>
      <c r="Q309" s="9">
        <v>0</v>
      </c>
      <c r="R309" s="17">
        <v>0</v>
      </c>
      <c r="S309" s="9" t="s">
        <v>1548</v>
      </c>
      <c r="T309" s="9" t="s">
        <v>1873</v>
      </c>
      <c r="U309" s="7" t="s">
        <v>1594</v>
      </c>
    </row>
    <row r="310" spans="1:21" x14ac:dyDescent="0.25">
      <c r="A310" s="9" t="s">
        <v>1415</v>
      </c>
      <c r="B310" s="4" t="s">
        <v>10</v>
      </c>
      <c r="C310" s="4" t="s">
        <v>12</v>
      </c>
      <c r="D310" s="9" t="s">
        <v>1465</v>
      </c>
      <c r="E310" s="4" t="s">
        <v>1506</v>
      </c>
      <c r="F310" s="6">
        <v>36187000</v>
      </c>
      <c r="G310" s="8">
        <v>236</v>
      </c>
      <c r="H310" s="15">
        <v>45420</v>
      </c>
      <c r="I310" s="15"/>
      <c r="J310" s="15">
        <v>45657</v>
      </c>
      <c r="K310" s="17" t="s">
        <v>2104</v>
      </c>
      <c r="L310" s="17" t="s">
        <v>2104</v>
      </c>
      <c r="M310" s="9"/>
      <c r="N310" s="9"/>
      <c r="O310" s="10">
        <v>0</v>
      </c>
      <c r="P310" s="9">
        <v>0</v>
      </c>
      <c r="Q310" s="9">
        <v>0</v>
      </c>
      <c r="R310" s="17">
        <v>0</v>
      </c>
      <c r="S310" s="9" t="s">
        <v>1549</v>
      </c>
      <c r="T310" s="9" t="s">
        <v>1666</v>
      </c>
      <c r="U310" s="7" t="s">
        <v>1595</v>
      </c>
    </row>
    <row r="311" spans="1:21" x14ac:dyDescent="0.25">
      <c r="A311" s="9" t="s">
        <v>1416</v>
      </c>
      <c r="B311" s="4" t="s">
        <v>10</v>
      </c>
      <c r="C311" s="4" t="s">
        <v>12</v>
      </c>
      <c r="D311" s="9" t="s">
        <v>1466</v>
      </c>
      <c r="E311" s="4" t="s">
        <v>55</v>
      </c>
      <c r="F311" s="6">
        <v>19358705</v>
      </c>
      <c r="G311" s="8">
        <v>237</v>
      </c>
      <c r="H311" s="15">
        <v>45422</v>
      </c>
      <c r="I311" s="15"/>
      <c r="J311" s="15">
        <v>45657</v>
      </c>
      <c r="K311" s="17">
        <v>9066735</v>
      </c>
      <c r="L311" s="18">
        <v>10291970</v>
      </c>
      <c r="M311" s="9"/>
      <c r="N311" s="9"/>
      <c r="O311" s="10">
        <f t="shared" si="4"/>
        <v>0.46835441730219041</v>
      </c>
      <c r="P311" s="9">
        <v>0</v>
      </c>
      <c r="Q311" s="9">
        <v>0</v>
      </c>
      <c r="R311" s="17">
        <v>0</v>
      </c>
      <c r="S311" s="9" t="s">
        <v>1550</v>
      </c>
      <c r="T311" s="9" t="s">
        <v>1649</v>
      </c>
      <c r="U311" s="7" t="s">
        <v>1596</v>
      </c>
    </row>
    <row r="312" spans="1:21" x14ac:dyDescent="0.25">
      <c r="A312" s="9" t="s">
        <v>1417</v>
      </c>
      <c r="B312" s="4" t="s">
        <v>10</v>
      </c>
      <c r="C312" s="4" t="s">
        <v>11</v>
      </c>
      <c r="D312" s="9" t="s">
        <v>1467</v>
      </c>
      <c r="E312" s="4" t="s">
        <v>1507</v>
      </c>
      <c r="F312" s="6">
        <v>58750000</v>
      </c>
      <c r="G312" s="8">
        <v>235</v>
      </c>
      <c r="H312" s="15">
        <v>45421</v>
      </c>
      <c r="I312" s="15"/>
      <c r="J312" s="15">
        <v>45657</v>
      </c>
      <c r="K312" s="17">
        <v>20500000</v>
      </c>
      <c r="L312" s="18">
        <v>0</v>
      </c>
      <c r="M312" s="9"/>
      <c r="N312" s="9"/>
      <c r="O312" s="10">
        <f t="shared" si="4"/>
        <v>0.34893617021276596</v>
      </c>
      <c r="P312" s="9">
        <v>0</v>
      </c>
      <c r="Q312" s="9">
        <v>0</v>
      </c>
      <c r="R312" s="17">
        <v>0</v>
      </c>
      <c r="S312" s="9" t="s">
        <v>1551</v>
      </c>
      <c r="T312" s="9" t="s">
        <v>1642</v>
      </c>
      <c r="U312" s="7" t="s">
        <v>1597</v>
      </c>
    </row>
    <row r="313" spans="1:21" x14ac:dyDescent="0.25">
      <c r="A313" s="9" t="s">
        <v>1418</v>
      </c>
      <c r="B313" s="4" t="s">
        <v>10</v>
      </c>
      <c r="C313" s="4" t="s">
        <v>11</v>
      </c>
      <c r="D313" s="9" t="s">
        <v>1468</v>
      </c>
      <c r="E313" s="4" t="s">
        <v>1508</v>
      </c>
      <c r="F313" s="6">
        <v>97916667</v>
      </c>
      <c r="G313" s="8">
        <v>235</v>
      </c>
      <c r="H313" s="15">
        <v>45421</v>
      </c>
      <c r="I313" s="15"/>
      <c r="J313" s="15">
        <v>45657</v>
      </c>
      <c r="K313" s="17">
        <v>34166667</v>
      </c>
      <c r="L313" s="18">
        <v>0</v>
      </c>
      <c r="M313" s="9"/>
      <c r="N313" s="9"/>
      <c r="O313" s="10">
        <f t="shared" si="4"/>
        <v>0.34893617242915348</v>
      </c>
      <c r="P313" s="9">
        <v>0</v>
      </c>
      <c r="Q313" s="9">
        <v>0</v>
      </c>
      <c r="R313" s="17">
        <v>0</v>
      </c>
      <c r="S313" s="9" t="s">
        <v>1552</v>
      </c>
      <c r="T313" s="9" t="s">
        <v>1642</v>
      </c>
      <c r="U313" s="7" t="s">
        <v>1598</v>
      </c>
    </row>
    <row r="314" spans="1:21" x14ac:dyDescent="0.25">
      <c r="A314" s="9" t="s">
        <v>1419</v>
      </c>
      <c r="B314" s="4" t="s">
        <v>10</v>
      </c>
      <c r="C314" s="4" t="s">
        <v>11</v>
      </c>
      <c r="D314" s="9" t="s">
        <v>1469</v>
      </c>
      <c r="E314" s="4" t="s">
        <v>1509</v>
      </c>
      <c r="F314" s="6">
        <v>40024327</v>
      </c>
      <c r="G314" s="8">
        <v>210</v>
      </c>
      <c r="H314" s="15">
        <v>45422</v>
      </c>
      <c r="I314" s="15"/>
      <c r="J314" s="15">
        <v>45635</v>
      </c>
      <c r="K314" s="17">
        <v>21346308</v>
      </c>
      <c r="L314" s="18">
        <v>18678019</v>
      </c>
      <c r="M314" s="9"/>
      <c r="N314" s="9"/>
      <c r="O314" s="10">
        <f t="shared" si="4"/>
        <v>0.53333333999594801</v>
      </c>
      <c r="P314" s="9">
        <v>0</v>
      </c>
      <c r="Q314" s="9">
        <v>0</v>
      </c>
      <c r="R314" s="17">
        <v>0</v>
      </c>
      <c r="S314" s="9" t="s">
        <v>1553</v>
      </c>
      <c r="T314" s="9" t="s">
        <v>1654</v>
      </c>
      <c r="U314" s="7" t="s">
        <v>1599</v>
      </c>
    </row>
    <row r="315" spans="1:21" x14ac:dyDescent="0.25">
      <c r="A315" s="9" t="s">
        <v>1420</v>
      </c>
      <c r="B315" s="4" t="s">
        <v>10</v>
      </c>
      <c r="C315" s="4" t="s">
        <v>11</v>
      </c>
      <c r="D315" s="9" t="s">
        <v>1470</v>
      </c>
      <c r="E315" s="4" t="s">
        <v>1510</v>
      </c>
      <c r="F315" s="6">
        <v>70382892</v>
      </c>
      <c r="G315" s="8">
        <v>235</v>
      </c>
      <c r="H315" s="15">
        <v>45421</v>
      </c>
      <c r="I315" s="15"/>
      <c r="J315" s="15">
        <v>45657</v>
      </c>
      <c r="K315" s="17">
        <v>24559137</v>
      </c>
      <c r="L315" s="18">
        <v>0</v>
      </c>
      <c r="M315" s="9"/>
      <c r="N315" s="9"/>
      <c r="O315" s="10">
        <f t="shared" si="4"/>
        <v>0.34893617329620386</v>
      </c>
      <c r="P315" s="9">
        <v>0</v>
      </c>
      <c r="Q315" s="9">
        <v>0</v>
      </c>
      <c r="R315" s="17">
        <v>0</v>
      </c>
      <c r="S315" s="9" t="s">
        <v>1554</v>
      </c>
      <c r="T315" s="9" t="s">
        <v>1642</v>
      </c>
      <c r="U315" s="7" t="s">
        <v>1600</v>
      </c>
    </row>
    <row r="316" spans="1:21" x14ac:dyDescent="0.25">
      <c r="A316" s="9" t="s">
        <v>1670</v>
      </c>
      <c r="B316" s="4" t="s">
        <v>1711</v>
      </c>
      <c r="C316" s="4" t="s">
        <v>112</v>
      </c>
      <c r="D316" s="9" t="s">
        <v>1718</v>
      </c>
      <c r="E316" s="4" t="s">
        <v>1757</v>
      </c>
      <c r="F316" s="6">
        <v>5097960</v>
      </c>
      <c r="G316" s="8">
        <v>237</v>
      </c>
      <c r="H316" s="15">
        <v>45427</v>
      </c>
      <c r="I316" s="15"/>
      <c r="J316" s="15">
        <v>45657</v>
      </c>
      <c r="K316" s="17">
        <v>0</v>
      </c>
      <c r="L316" s="18">
        <f>F316-K316</f>
        <v>5097960</v>
      </c>
      <c r="M316" s="9"/>
      <c r="N316" s="9"/>
      <c r="O316" s="10">
        <f t="shared" si="4"/>
        <v>0</v>
      </c>
      <c r="P316" s="9">
        <v>0</v>
      </c>
      <c r="Q316" s="9">
        <v>0</v>
      </c>
      <c r="R316" s="17">
        <v>0</v>
      </c>
      <c r="S316" s="9" t="s">
        <v>1788</v>
      </c>
      <c r="T316" s="9" t="s">
        <v>1641</v>
      </c>
      <c r="U316" s="7" t="s">
        <v>1829</v>
      </c>
    </row>
    <row r="317" spans="1:21" x14ac:dyDescent="0.25">
      <c r="A317" s="9" t="s">
        <v>1421</v>
      </c>
      <c r="B317" s="4" t="s">
        <v>10</v>
      </c>
      <c r="C317" s="4" t="s">
        <v>11</v>
      </c>
      <c r="D317" s="9" t="s">
        <v>1471</v>
      </c>
      <c r="E317" s="4" t="s">
        <v>1511</v>
      </c>
      <c r="F317" s="6">
        <v>24504690</v>
      </c>
      <c r="G317" s="8">
        <v>225</v>
      </c>
      <c r="H317" s="15">
        <v>45432</v>
      </c>
      <c r="I317" s="15"/>
      <c r="J317" s="15">
        <v>45651</v>
      </c>
      <c r="K317" s="17">
        <v>11108793</v>
      </c>
      <c r="L317" s="18">
        <v>13395897</v>
      </c>
      <c r="M317" s="9"/>
      <c r="N317" s="9"/>
      <c r="O317" s="10">
        <f t="shared" si="4"/>
        <v>0.45333334149503624</v>
      </c>
      <c r="P317" s="9">
        <v>0</v>
      </c>
      <c r="Q317" s="9">
        <v>0</v>
      </c>
      <c r="R317" s="17">
        <v>0</v>
      </c>
      <c r="S317" s="9" t="s">
        <v>1555</v>
      </c>
      <c r="T317" s="9" t="s">
        <v>1638</v>
      </c>
      <c r="U317" s="7" t="s">
        <v>1601</v>
      </c>
    </row>
    <row r="318" spans="1:21" x14ac:dyDescent="0.25">
      <c r="A318" s="9" t="s">
        <v>1422</v>
      </c>
      <c r="B318" s="4" t="s">
        <v>10</v>
      </c>
      <c r="C318" s="4" t="s">
        <v>11</v>
      </c>
      <c r="D318" s="9" t="s">
        <v>1472</v>
      </c>
      <c r="E318" s="4" t="s">
        <v>1512</v>
      </c>
      <c r="F318" s="6">
        <v>31992234</v>
      </c>
      <c r="G318" s="8">
        <v>235</v>
      </c>
      <c r="H318" s="15">
        <v>45422</v>
      </c>
      <c r="I318" s="15"/>
      <c r="J318" s="15">
        <v>45657</v>
      </c>
      <c r="K318" s="17">
        <v>11027111</v>
      </c>
      <c r="L318" s="18">
        <v>0</v>
      </c>
      <c r="M318" s="9"/>
      <c r="N318" s="9"/>
      <c r="O318" s="10">
        <f t="shared" si="4"/>
        <v>0.34468086848827123</v>
      </c>
      <c r="P318" s="9">
        <v>0</v>
      </c>
      <c r="Q318" s="9">
        <v>0</v>
      </c>
      <c r="R318" s="17">
        <v>0</v>
      </c>
      <c r="S318" s="9" t="s">
        <v>1556</v>
      </c>
      <c r="T318" s="9" t="s">
        <v>1642</v>
      </c>
      <c r="U318" s="7" t="s">
        <v>1602</v>
      </c>
    </row>
    <row r="319" spans="1:21" x14ac:dyDescent="0.25">
      <c r="A319" s="9" t="s">
        <v>1423</v>
      </c>
      <c r="B319" s="4" t="s">
        <v>10</v>
      </c>
      <c r="C319" s="4" t="s">
        <v>11</v>
      </c>
      <c r="D319" s="9" t="s">
        <v>1473</v>
      </c>
      <c r="E319" s="4" t="s">
        <v>1513</v>
      </c>
      <c r="F319" s="6">
        <v>75750000</v>
      </c>
      <c r="G319" s="8">
        <v>225</v>
      </c>
      <c r="H319" s="15">
        <v>45428</v>
      </c>
      <c r="I319" s="15"/>
      <c r="J319" s="15">
        <v>45650</v>
      </c>
      <c r="K319" s="17">
        <v>35350000</v>
      </c>
      <c r="L319" s="18">
        <v>40400000</v>
      </c>
      <c r="M319" s="9"/>
      <c r="N319" s="9"/>
      <c r="O319" s="10">
        <f t="shared" si="4"/>
        <v>0.46666666666666667</v>
      </c>
      <c r="P319" s="9">
        <v>0</v>
      </c>
      <c r="Q319" s="9">
        <v>0</v>
      </c>
      <c r="R319" s="17">
        <v>0</v>
      </c>
      <c r="S319" s="9" t="s">
        <v>1557</v>
      </c>
      <c r="T319" s="9" t="s">
        <v>1665</v>
      </c>
      <c r="U319" s="7" t="s">
        <v>1603</v>
      </c>
    </row>
    <row r="320" spans="1:21" x14ac:dyDescent="0.25">
      <c r="A320" s="9" t="s">
        <v>1424</v>
      </c>
      <c r="B320" s="4" t="s">
        <v>13</v>
      </c>
      <c r="C320" s="4" t="s">
        <v>1449</v>
      </c>
      <c r="D320" s="9" t="s">
        <v>1474</v>
      </c>
      <c r="E320" s="4" t="s">
        <v>1514</v>
      </c>
      <c r="F320" s="6">
        <v>90453803</v>
      </c>
      <c r="G320" s="8">
        <v>235</v>
      </c>
      <c r="H320" s="15">
        <v>45422</v>
      </c>
      <c r="I320" s="15"/>
      <c r="J320" s="15">
        <v>45657</v>
      </c>
      <c r="K320" s="17">
        <v>9915737</v>
      </c>
      <c r="L320" s="18">
        <f>F320-K320</f>
        <v>80538066</v>
      </c>
      <c r="M320" s="9"/>
      <c r="N320" s="9"/>
      <c r="O320" s="10">
        <f t="shared" si="4"/>
        <v>0.1096221128480358</v>
      </c>
      <c r="P320" s="9">
        <v>0</v>
      </c>
      <c r="Q320" s="9">
        <v>0</v>
      </c>
      <c r="R320" s="17">
        <v>0</v>
      </c>
      <c r="S320" s="9" t="s">
        <v>1558</v>
      </c>
      <c r="T320" s="9" t="s">
        <v>1641</v>
      </c>
      <c r="U320" s="7" t="s">
        <v>1604</v>
      </c>
    </row>
    <row r="321" spans="1:21" x14ac:dyDescent="0.25">
      <c r="A321" s="9" t="s">
        <v>1425</v>
      </c>
      <c r="B321" s="4" t="s">
        <v>10</v>
      </c>
      <c r="C321" s="4" t="s">
        <v>11</v>
      </c>
      <c r="D321" s="9" t="s">
        <v>1475</v>
      </c>
      <c r="E321" s="4" t="s">
        <v>1515</v>
      </c>
      <c r="F321" s="6">
        <v>32672920</v>
      </c>
      <c r="G321" s="8">
        <v>240</v>
      </c>
      <c r="H321" s="15">
        <v>45428</v>
      </c>
      <c r="I321" s="15"/>
      <c r="J321" s="15">
        <v>45657</v>
      </c>
      <c r="K321" s="17">
        <v>14430540</v>
      </c>
      <c r="L321" s="18">
        <v>18242380</v>
      </c>
      <c r="M321" s="9"/>
      <c r="N321" s="9"/>
      <c r="O321" s="10">
        <f t="shared" si="4"/>
        <v>0.44166667686879529</v>
      </c>
      <c r="P321" s="9">
        <v>0</v>
      </c>
      <c r="Q321" s="9">
        <v>0</v>
      </c>
      <c r="R321" s="17">
        <v>0</v>
      </c>
      <c r="S321" s="9" t="s">
        <v>1559</v>
      </c>
      <c r="T321" s="9" t="s">
        <v>1656</v>
      </c>
      <c r="U321" s="7" t="s">
        <v>1605</v>
      </c>
    </row>
    <row r="322" spans="1:21" x14ac:dyDescent="0.25">
      <c r="A322" s="9" t="s">
        <v>1426</v>
      </c>
      <c r="B322" s="4" t="s">
        <v>10</v>
      </c>
      <c r="C322" s="4" t="s">
        <v>12</v>
      </c>
      <c r="D322" s="9" t="s">
        <v>1476</v>
      </c>
      <c r="E322" s="4" t="s">
        <v>1516</v>
      </c>
      <c r="F322" s="6">
        <v>15820000</v>
      </c>
      <c r="G322" s="8">
        <v>210</v>
      </c>
      <c r="H322" s="15">
        <v>45429</v>
      </c>
      <c r="I322" s="15"/>
      <c r="J322" s="15">
        <v>45642</v>
      </c>
      <c r="K322" s="17">
        <v>7797000</v>
      </c>
      <c r="L322" s="18">
        <v>8023000</v>
      </c>
      <c r="M322" s="9"/>
      <c r="N322" s="9"/>
      <c r="O322" s="10">
        <f t="shared" si="4"/>
        <v>0.49285714285714288</v>
      </c>
      <c r="P322" s="9">
        <v>0</v>
      </c>
      <c r="Q322" s="9">
        <v>0</v>
      </c>
      <c r="R322" s="17">
        <v>0</v>
      </c>
      <c r="S322" s="9" t="s">
        <v>1560</v>
      </c>
      <c r="T322" s="9" t="s">
        <v>1650</v>
      </c>
      <c r="U322" s="7" t="s">
        <v>1606</v>
      </c>
    </row>
    <row r="323" spans="1:21" x14ac:dyDescent="0.25">
      <c r="A323" s="9" t="s">
        <v>1427</v>
      </c>
      <c r="B323" s="4" t="s">
        <v>10</v>
      </c>
      <c r="C323" s="4" t="s">
        <v>11</v>
      </c>
      <c r="D323" s="9" t="s">
        <v>1477</v>
      </c>
      <c r="E323" s="4" t="s">
        <v>1517</v>
      </c>
      <c r="F323" s="6">
        <v>24504690</v>
      </c>
      <c r="G323" s="8">
        <v>225</v>
      </c>
      <c r="H323" s="15">
        <v>45429</v>
      </c>
      <c r="I323" s="15"/>
      <c r="J323" s="15">
        <v>45657</v>
      </c>
      <c r="K323" s="17">
        <v>11435384</v>
      </c>
      <c r="L323" s="18">
        <v>13069306</v>
      </c>
      <c r="M323" s="9"/>
      <c r="N323" s="9"/>
      <c r="O323" s="10">
        <f t="shared" si="4"/>
        <v>0.4666610350916498</v>
      </c>
      <c r="P323" s="9">
        <v>0</v>
      </c>
      <c r="Q323" s="9">
        <v>0</v>
      </c>
      <c r="R323" s="17">
        <v>0</v>
      </c>
      <c r="S323" s="9" t="s">
        <v>1561</v>
      </c>
      <c r="T323" s="9" t="s">
        <v>1655</v>
      </c>
      <c r="U323" s="7" t="s">
        <v>1607</v>
      </c>
    </row>
    <row r="324" spans="1:21" x14ac:dyDescent="0.25">
      <c r="A324" s="9" t="s">
        <v>1428</v>
      </c>
      <c r="B324" s="4" t="s">
        <v>10</v>
      </c>
      <c r="C324" s="4" t="s">
        <v>11</v>
      </c>
      <c r="D324" s="9" t="s">
        <v>1478</v>
      </c>
      <c r="E324" s="4" t="s">
        <v>1518</v>
      </c>
      <c r="F324" s="6">
        <v>24504690</v>
      </c>
      <c r="G324" s="8">
        <v>225</v>
      </c>
      <c r="H324" s="15">
        <v>45433</v>
      </c>
      <c r="I324" s="15"/>
      <c r="J324" s="15">
        <v>45657</v>
      </c>
      <c r="K324" s="17">
        <v>11402528</v>
      </c>
      <c r="L324" s="18">
        <v>13102162</v>
      </c>
      <c r="M324" s="9"/>
      <c r="N324" s="9"/>
      <c r="O324" s="10">
        <f t="shared" ref="O324:O387" si="5">K324/F324</f>
        <v>0.46532023053546079</v>
      </c>
      <c r="P324" s="9">
        <v>0</v>
      </c>
      <c r="Q324" s="9">
        <v>0</v>
      </c>
      <c r="R324" s="17">
        <v>0</v>
      </c>
      <c r="S324" s="9" t="s">
        <v>1562</v>
      </c>
      <c r="T324" s="9" t="s">
        <v>1655</v>
      </c>
      <c r="U324" s="7" t="s">
        <v>1608</v>
      </c>
    </row>
    <row r="325" spans="1:21" x14ac:dyDescent="0.25">
      <c r="A325" s="9" t="s">
        <v>1429</v>
      </c>
      <c r="B325" s="4" t="s">
        <v>10</v>
      </c>
      <c r="C325" s="4" t="s">
        <v>11</v>
      </c>
      <c r="D325" s="9" t="s">
        <v>1479</v>
      </c>
      <c r="E325" s="4" t="s">
        <v>1517</v>
      </c>
      <c r="F325" s="6">
        <v>24504690</v>
      </c>
      <c r="G325" s="8">
        <v>225</v>
      </c>
      <c r="H325" s="15">
        <v>45432</v>
      </c>
      <c r="I325" s="15"/>
      <c r="J325" s="15">
        <v>45657</v>
      </c>
      <c r="K325" s="17">
        <v>11435384</v>
      </c>
      <c r="L325" s="18">
        <v>13069306</v>
      </c>
      <c r="M325" s="9"/>
      <c r="N325" s="9"/>
      <c r="O325" s="10">
        <f t="shared" si="5"/>
        <v>0.4666610350916498</v>
      </c>
      <c r="P325" s="9">
        <v>0</v>
      </c>
      <c r="Q325" s="9">
        <v>0</v>
      </c>
      <c r="R325" s="17">
        <v>0</v>
      </c>
      <c r="S325" s="9" t="s">
        <v>1563</v>
      </c>
      <c r="T325" s="9" t="s">
        <v>1655</v>
      </c>
      <c r="U325" s="7" t="s">
        <v>1609</v>
      </c>
    </row>
    <row r="326" spans="1:21" x14ac:dyDescent="0.25">
      <c r="A326" s="9" t="s">
        <v>1430</v>
      </c>
      <c r="B326" s="4" t="s">
        <v>10</v>
      </c>
      <c r="C326" s="4" t="s">
        <v>12</v>
      </c>
      <c r="D326" s="9" t="s">
        <v>1480</v>
      </c>
      <c r="E326" s="4" t="s">
        <v>1519</v>
      </c>
      <c r="F326" s="6">
        <v>15820000</v>
      </c>
      <c r="G326" s="8">
        <v>210</v>
      </c>
      <c r="H326" s="15">
        <v>45429</v>
      </c>
      <c r="I326" s="15"/>
      <c r="J326" s="15">
        <v>45642</v>
      </c>
      <c r="K326" s="17">
        <v>7797000</v>
      </c>
      <c r="L326" s="18">
        <v>8023000</v>
      </c>
      <c r="M326" s="9"/>
      <c r="N326" s="9"/>
      <c r="O326" s="10">
        <f t="shared" si="5"/>
        <v>0.49285714285714288</v>
      </c>
      <c r="P326" s="9">
        <v>0</v>
      </c>
      <c r="Q326" s="9">
        <v>0</v>
      </c>
      <c r="R326" s="17">
        <v>0</v>
      </c>
      <c r="S326" s="9" t="s">
        <v>1564</v>
      </c>
      <c r="T326" s="9" t="s">
        <v>1650</v>
      </c>
      <c r="U326" s="7" t="s">
        <v>1610</v>
      </c>
    </row>
    <row r="327" spans="1:21" x14ac:dyDescent="0.25">
      <c r="A327" s="9" t="s">
        <v>1431</v>
      </c>
      <c r="B327" s="4" t="s">
        <v>10</v>
      </c>
      <c r="C327" s="4" t="s">
        <v>11</v>
      </c>
      <c r="D327" s="9" t="s">
        <v>1481</v>
      </c>
      <c r="E327" s="4" t="s">
        <v>1520</v>
      </c>
      <c r="F327" s="6">
        <v>32672920</v>
      </c>
      <c r="G327" s="8">
        <v>240</v>
      </c>
      <c r="H327" s="15">
        <v>45433</v>
      </c>
      <c r="I327" s="15"/>
      <c r="J327" s="15">
        <v>45657</v>
      </c>
      <c r="K327" s="17">
        <v>9665739</v>
      </c>
      <c r="L327" s="18">
        <v>23007181</v>
      </c>
      <c r="M327" s="9"/>
      <c r="N327" s="9"/>
      <c r="O327" s="10">
        <f t="shared" si="5"/>
        <v>0.29583333843439769</v>
      </c>
      <c r="P327" s="9">
        <v>0</v>
      </c>
      <c r="Q327" s="9">
        <v>0</v>
      </c>
      <c r="R327" s="17">
        <v>0</v>
      </c>
      <c r="S327" s="9" t="s">
        <v>1565</v>
      </c>
      <c r="T327" s="9" t="s">
        <v>1656</v>
      </c>
      <c r="U327" s="7" t="s">
        <v>1611</v>
      </c>
    </row>
    <row r="328" spans="1:21" x14ac:dyDescent="0.25">
      <c r="A328" s="9" t="s">
        <v>1432</v>
      </c>
      <c r="B328" s="4" t="s">
        <v>10</v>
      </c>
      <c r="C328" s="4" t="s">
        <v>12</v>
      </c>
      <c r="D328" s="9" t="s">
        <v>1482</v>
      </c>
      <c r="E328" s="4" t="s">
        <v>1521</v>
      </c>
      <c r="F328" s="6">
        <v>15820000</v>
      </c>
      <c r="G328" s="8">
        <v>210</v>
      </c>
      <c r="H328" s="15">
        <v>45428</v>
      </c>
      <c r="I328" s="15"/>
      <c r="J328" s="15">
        <v>45641</v>
      </c>
      <c r="K328" s="17">
        <v>8023000</v>
      </c>
      <c r="L328" s="18">
        <v>7797000</v>
      </c>
      <c r="M328" s="9"/>
      <c r="N328" s="9"/>
      <c r="O328" s="10">
        <f t="shared" si="5"/>
        <v>0.50714285714285712</v>
      </c>
      <c r="P328" s="9">
        <v>0</v>
      </c>
      <c r="Q328" s="9">
        <v>0</v>
      </c>
      <c r="R328" s="17">
        <v>0</v>
      </c>
      <c r="S328" s="9" t="s">
        <v>1566</v>
      </c>
      <c r="T328" s="9" t="s">
        <v>1650</v>
      </c>
      <c r="U328" s="7" t="s">
        <v>1612</v>
      </c>
    </row>
    <row r="329" spans="1:21" x14ac:dyDescent="0.25">
      <c r="A329" s="9" t="s">
        <v>1433</v>
      </c>
      <c r="B329" s="4" t="s">
        <v>10</v>
      </c>
      <c r="C329" s="4" t="s">
        <v>11</v>
      </c>
      <c r="D329" s="9" t="s">
        <v>1483</v>
      </c>
      <c r="E329" s="4" t="s">
        <v>1522</v>
      </c>
      <c r="F329" s="6">
        <v>68885384</v>
      </c>
      <c r="G329" s="8">
        <v>230</v>
      </c>
      <c r="H329" s="15">
        <v>45427</v>
      </c>
      <c r="I329" s="15"/>
      <c r="J329" s="15">
        <v>45657</v>
      </c>
      <c r="K329" s="17">
        <v>22762127</v>
      </c>
      <c r="L329" s="18">
        <v>0</v>
      </c>
      <c r="M329" s="9"/>
      <c r="N329" s="9"/>
      <c r="O329" s="10">
        <f t="shared" si="5"/>
        <v>0.33043478424973288</v>
      </c>
      <c r="P329" s="9">
        <v>0</v>
      </c>
      <c r="Q329" s="9">
        <v>0</v>
      </c>
      <c r="R329" s="17">
        <v>0</v>
      </c>
      <c r="S329" s="9" t="s">
        <v>1567</v>
      </c>
      <c r="T329" s="9" t="s">
        <v>1642</v>
      </c>
      <c r="U329" s="7" t="s">
        <v>1613</v>
      </c>
    </row>
    <row r="330" spans="1:21" x14ac:dyDescent="0.25">
      <c r="A330" s="9" t="s">
        <v>1434</v>
      </c>
      <c r="B330" s="4" t="s">
        <v>10</v>
      </c>
      <c r="C330" s="4" t="s">
        <v>11</v>
      </c>
      <c r="D330" s="9" t="s">
        <v>1484</v>
      </c>
      <c r="E330" s="4" t="s">
        <v>1523</v>
      </c>
      <c r="F330" s="6">
        <v>84000000</v>
      </c>
      <c r="G330" s="8">
        <v>240</v>
      </c>
      <c r="H330" s="15">
        <v>45432</v>
      </c>
      <c r="I330" s="15"/>
      <c r="J330" s="15">
        <v>45657</v>
      </c>
      <c r="K330" s="17" t="s">
        <v>2104</v>
      </c>
      <c r="L330" s="17" t="s">
        <v>2104</v>
      </c>
      <c r="M330" s="9"/>
      <c r="N330" s="9"/>
      <c r="O330" s="10">
        <v>0</v>
      </c>
      <c r="P330" s="9">
        <v>0</v>
      </c>
      <c r="Q330" s="9">
        <v>0</v>
      </c>
      <c r="R330" s="17">
        <v>0</v>
      </c>
      <c r="S330" s="9" t="s">
        <v>1568</v>
      </c>
      <c r="T330" s="9" t="s">
        <v>1666</v>
      </c>
      <c r="U330" s="7" t="s">
        <v>1614</v>
      </c>
    </row>
    <row r="331" spans="1:21" x14ac:dyDescent="0.25">
      <c r="A331" s="9" t="s">
        <v>1435</v>
      </c>
      <c r="B331" s="4" t="s">
        <v>10</v>
      </c>
      <c r="C331" s="4" t="s">
        <v>12</v>
      </c>
      <c r="D331" s="9" t="s">
        <v>1485</v>
      </c>
      <c r="E331" s="4" t="s">
        <v>1519</v>
      </c>
      <c r="F331" s="6">
        <v>15820000</v>
      </c>
      <c r="G331" s="8">
        <v>210</v>
      </c>
      <c r="H331" s="15">
        <v>45432</v>
      </c>
      <c r="I331" s="15"/>
      <c r="J331" s="15">
        <v>45645</v>
      </c>
      <c r="K331" s="17">
        <v>7839375</v>
      </c>
      <c r="L331" s="18">
        <v>7980625</v>
      </c>
      <c r="M331" s="9"/>
      <c r="N331" s="9"/>
      <c r="O331" s="10">
        <f t="shared" si="5"/>
        <v>0.4955357142857143</v>
      </c>
      <c r="P331" s="9">
        <v>0</v>
      </c>
      <c r="Q331" s="9">
        <v>0</v>
      </c>
      <c r="R331" s="17">
        <v>0</v>
      </c>
      <c r="S331" s="9" t="s">
        <v>1569</v>
      </c>
      <c r="T331" s="9" t="s">
        <v>1650</v>
      </c>
      <c r="U331" s="7" t="s">
        <v>1615</v>
      </c>
    </row>
    <row r="332" spans="1:21" x14ac:dyDescent="0.25">
      <c r="A332" s="9" t="s">
        <v>1436</v>
      </c>
      <c r="B332" s="4" t="s">
        <v>10</v>
      </c>
      <c r="C332" s="4" t="s">
        <v>12</v>
      </c>
      <c r="D332" s="9" t="s">
        <v>1486</v>
      </c>
      <c r="E332" s="4" t="s">
        <v>1516</v>
      </c>
      <c r="F332" s="6">
        <v>15820000</v>
      </c>
      <c r="G332" s="8">
        <v>210</v>
      </c>
      <c r="H332" s="15">
        <v>45433</v>
      </c>
      <c r="I332" s="15"/>
      <c r="J332" s="15">
        <v>45646</v>
      </c>
      <c r="K332" s="17">
        <v>7797000</v>
      </c>
      <c r="L332" s="18">
        <v>8023000</v>
      </c>
      <c r="M332" s="9"/>
      <c r="N332" s="9"/>
      <c r="O332" s="10">
        <f t="shared" si="5"/>
        <v>0.49285714285714288</v>
      </c>
      <c r="P332" s="9">
        <v>0</v>
      </c>
      <c r="Q332" s="9">
        <v>0</v>
      </c>
      <c r="R332" s="17">
        <v>0</v>
      </c>
      <c r="S332" s="9" t="s">
        <v>1570</v>
      </c>
      <c r="T332" s="9" t="s">
        <v>1650</v>
      </c>
      <c r="U332" s="7" t="s">
        <v>1616</v>
      </c>
    </row>
    <row r="333" spans="1:21" x14ac:dyDescent="0.25">
      <c r="A333" s="9" t="s">
        <v>1671</v>
      </c>
      <c r="B333" s="4" t="s">
        <v>10</v>
      </c>
      <c r="C333" s="4" t="s">
        <v>12</v>
      </c>
      <c r="D333" s="9" t="s">
        <v>1719</v>
      </c>
      <c r="E333" s="4" t="s">
        <v>1758</v>
      </c>
      <c r="F333" s="6">
        <v>16573333</v>
      </c>
      <c r="G333" s="8">
        <v>220</v>
      </c>
      <c r="H333" s="15">
        <v>45449</v>
      </c>
      <c r="I333" s="15"/>
      <c r="J333" s="15">
        <v>45657</v>
      </c>
      <c r="K333" s="17">
        <v>6403333</v>
      </c>
      <c r="L333" s="18">
        <v>10170000</v>
      </c>
      <c r="M333" s="9"/>
      <c r="N333" s="9"/>
      <c r="O333" s="10">
        <f t="shared" si="5"/>
        <v>0.38636362402179453</v>
      </c>
      <c r="P333" s="9">
        <v>0</v>
      </c>
      <c r="Q333" s="9">
        <v>0</v>
      </c>
      <c r="R333" s="17">
        <v>0</v>
      </c>
      <c r="S333" s="9" t="s">
        <v>1789</v>
      </c>
      <c r="T333" s="9" t="s">
        <v>1655</v>
      </c>
      <c r="U333" s="7" t="s">
        <v>1830</v>
      </c>
    </row>
    <row r="334" spans="1:21" x14ac:dyDescent="0.25">
      <c r="A334" s="9" t="s">
        <v>1437</v>
      </c>
      <c r="B334" s="4" t="s">
        <v>10</v>
      </c>
      <c r="C334" s="4" t="s">
        <v>11</v>
      </c>
      <c r="D334" s="9" t="s">
        <v>1487</v>
      </c>
      <c r="E334" s="4" t="s">
        <v>1524</v>
      </c>
      <c r="F334" s="6">
        <v>78750000</v>
      </c>
      <c r="G334" s="8">
        <v>225</v>
      </c>
      <c r="H334" s="15">
        <v>45434</v>
      </c>
      <c r="I334" s="15"/>
      <c r="J334" s="15">
        <v>45657</v>
      </c>
      <c r="K334" s="17">
        <v>24500000</v>
      </c>
      <c r="L334" s="18">
        <v>43750000</v>
      </c>
      <c r="M334" s="9"/>
      <c r="N334" s="9"/>
      <c r="O334" s="10">
        <f t="shared" si="5"/>
        <v>0.31111111111111112</v>
      </c>
      <c r="P334" s="9">
        <v>0</v>
      </c>
      <c r="Q334" s="9">
        <v>0</v>
      </c>
      <c r="R334" s="17">
        <v>0</v>
      </c>
      <c r="S334" s="9" t="s">
        <v>1571</v>
      </c>
      <c r="T334" s="9" t="s">
        <v>1667</v>
      </c>
      <c r="U334" s="7" t="s">
        <v>1617</v>
      </c>
    </row>
    <row r="335" spans="1:21" x14ac:dyDescent="0.25">
      <c r="A335" s="9" t="s">
        <v>1672</v>
      </c>
      <c r="B335" s="4" t="s">
        <v>10</v>
      </c>
      <c r="C335" s="4" t="s">
        <v>11</v>
      </c>
      <c r="D335" s="9" t="s">
        <v>1720</v>
      </c>
      <c r="E335" s="4" t="s">
        <v>1759</v>
      </c>
      <c r="F335" s="6">
        <v>53992561</v>
      </c>
      <c r="G335" s="8">
        <v>210</v>
      </c>
      <c r="H335" s="15">
        <v>45447</v>
      </c>
      <c r="I335" s="15"/>
      <c r="J335" s="15">
        <v>45657</v>
      </c>
      <c r="K335" s="17" t="s">
        <v>2102</v>
      </c>
      <c r="L335" s="18">
        <v>53992561</v>
      </c>
      <c r="M335" s="9"/>
      <c r="N335" s="9"/>
      <c r="O335" s="10">
        <v>0</v>
      </c>
      <c r="P335" s="9">
        <v>0</v>
      </c>
      <c r="Q335" s="9">
        <v>0</v>
      </c>
      <c r="R335" s="17">
        <v>0</v>
      </c>
      <c r="S335" s="9" t="s">
        <v>1790</v>
      </c>
      <c r="T335" s="9" t="s">
        <v>1875</v>
      </c>
      <c r="U335" s="7" t="s">
        <v>1831</v>
      </c>
    </row>
    <row r="336" spans="1:21" x14ac:dyDescent="0.25">
      <c r="A336" s="9" t="s">
        <v>1438</v>
      </c>
      <c r="B336" s="4" t="s">
        <v>10</v>
      </c>
      <c r="C336" s="4" t="s">
        <v>12</v>
      </c>
      <c r="D336" s="9" t="s">
        <v>1488</v>
      </c>
      <c r="E336" s="4" t="s">
        <v>1525</v>
      </c>
      <c r="F336" s="6">
        <v>49009376</v>
      </c>
      <c r="G336" s="8">
        <v>270</v>
      </c>
      <c r="H336" s="15">
        <v>45435</v>
      </c>
      <c r="I336" s="15"/>
      <c r="J336" s="15">
        <v>45657</v>
      </c>
      <c r="K336" s="17">
        <v>20012162</v>
      </c>
      <c r="L336" s="18">
        <v>28997214</v>
      </c>
      <c r="M336" s="9"/>
      <c r="N336" s="9"/>
      <c r="O336" s="10">
        <f t="shared" si="5"/>
        <v>0.40833333605390121</v>
      </c>
      <c r="P336" s="9">
        <v>0</v>
      </c>
      <c r="Q336" s="9">
        <v>0</v>
      </c>
      <c r="R336" s="17">
        <v>0</v>
      </c>
      <c r="S336" s="9" t="s">
        <v>1572</v>
      </c>
      <c r="T336" s="9" t="s">
        <v>1660</v>
      </c>
      <c r="U336" s="7" t="s">
        <v>1618</v>
      </c>
    </row>
    <row r="337" spans="1:21" x14ac:dyDescent="0.25">
      <c r="A337" s="9" t="s">
        <v>1439</v>
      </c>
      <c r="B337" s="4" t="s">
        <v>10</v>
      </c>
      <c r="C337" s="4" t="s">
        <v>11</v>
      </c>
      <c r="D337" s="9" t="s">
        <v>1489</v>
      </c>
      <c r="E337" s="4" t="s">
        <v>1526</v>
      </c>
      <c r="F337" s="6">
        <v>33334452</v>
      </c>
      <c r="G337" s="8">
        <v>240</v>
      </c>
      <c r="H337" s="15">
        <v>45439</v>
      </c>
      <c r="I337" s="15"/>
      <c r="J337" s="15">
        <v>45657</v>
      </c>
      <c r="K337" s="17">
        <v>2730002</v>
      </c>
      <c r="L337" s="18">
        <v>30604450</v>
      </c>
      <c r="M337" s="9"/>
      <c r="N337" s="9"/>
      <c r="O337" s="10">
        <f t="shared" si="5"/>
        <v>8.1897311526225175E-2</v>
      </c>
      <c r="P337" s="9">
        <v>0</v>
      </c>
      <c r="Q337" s="9">
        <v>0</v>
      </c>
      <c r="R337" s="17">
        <v>0</v>
      </c>
      <c r="S337" s="9" t="s">
        <v>1573</v>
      </c>
      <c r="T337" s="9" t="s">
        <v>1638</v>
      </c>
      <c r="U337" s="7" t="s">
        <v>1619</v>
      </c>
    </row>
    <row r="338" spans="1:21" x14ac:dyDescent="0.25">
      <c r="A338" s="9" t="s">
        <v>1673</v>
      </c>
      <c r="B338" s="4" t="s">
        <v>10</v>
      </c>
      <c r="C338" s="4" t="s">
        <v>11</v>
      </c>
      <c r="D338" s="9" t="s">
        <v>1721</v>
      </c>
      <c r="E338" s="4" t="s">
        <v>1760</v>
      </c>
      <c r="F338" s="6">
        <v>49000000</v>
      </c>
      <c r="G338" s="8">
        <v>210</v>
      </c>
      <c r="H338" s="15">
        <v>45441</v>
      </c>
      <c r="I338" s="15"/>
      <c r="J338" s="15">
        <v>45654</v>
      </c>
      <c r="K338" s="17">
        <v>21466667</v>
      </c>
      <c r="L338" s="18">
        <f>F338-K338</f>
        <v>27533333</v>
      </c>
      <c r="M338" s="9"/>
      <c r="N338" s="9"/>
      <c r="O338" s="10">
        <f t="shared" si="5"/>
        <v>0.4380952448979592</v>
      </c>
      <c r="P338" s="9">
        <v>0</v>
      </c>
      <c r="Q338" s="9">
        <v>0</v>
      </c>
      <c r="R338" s="17">
        <v>0</v>
      </c>
      <c r="S338" s="9" t="s">
        <v>1791</v>
      </c>
      <c r="T338" s="9" t="s">
        <v>1641</v>
      </c>
      <c r="U338" s="7" t="s">
        <v>1832</v>
      </c>
    </row>
    <row r="339" spans="1:21" x14ac:dyDescent="0.25">
      <c r="A339" s="9" t="s">
        <v>1440</v>
      </c>
      <c r="B339" s="4" t="s">
        <v>10</v>
      </c>
      <c r="C339" s="4" t="s">
        <v>11</v>
      </c>
      <c r="D339" s="9" t="s">
        <v>1490</v>
      </c>
      <c r="E339" s="4" t="s">
        <v>1527</v>
      </c>
      <c r="F339" s="6">
        <v>67046667</v>
      </c>
      <c r="G339" s="8">
        <v>212</v>
      </c>
      <c r="H339" s="15">
        <v>45441</v>
      </c>
      <c r="I339" s="15"/>
      <c r="J339" s="15">
        <v>45656</v>
      </c>
      <c r="K339" s="17">
        <v>18393333</v>
      </c>
      <c r="L339" s="18">
        <v>48653334</v>
      </c>
      <c r="M339" s="9"/>
      <c r="N339" s="9"/>
      <c r="O339" s="10">
        <f t="shared" si="5"/>
        <v>0.27433627685027206</v>
      </c>
      <c r="P339" s="9">
        <v>0</v>
      </c>
      <c r="Q339" s="9">
        <v>0</v>
      </c>
      <c r="R339" s="17">
        <v>0</v>
      </c>
      <c r="S339" s="9" t="s">
        <v>1574</v>
      </c>
      <c r="T339" s="9" t="s">
        <v>1644</v>
      </c>
      <c r="U339" s="7" t="s">
        <v>1620</v>
      </c>
    </row>
    <row r="340" spans="1:21" x14ac:dyDescent="0.25">
      <c r="A340" s="9" t="s">
        <v>1441</v>
      </c>
      <c r="B340" s="4" t="s">
        <v>10</v>
      </c>
      <c r="C340" s="4" t="s">
        <v>11</v>
      </c>
      <c r="D340" s="9" t="s">
        <v>1491</v>
      </c>
      <c r="E340" s="4" t="s">
        <v>1528</v>
      </c>
      <c r="F340" s="6">
        <v>28350000</v>
      </c>
      <c r="G340" s="8">
        <v>180</v>
      </c>
      <c r="H340" s="15">
        <v>45440</v>
      </c>
      <c r="I340" s="15"/>
      <c r="J340" s="15">
        <v>45623</v>
      </c>
      <c r="K340" s="17">
        <f>F340-L340</f>
        <v>14647500</v>
      </c>
      <c r="L340" s="18">
        <v>13702500</v>
      </c>
      <c r="M340" s="9"/>
      <c r="N340" s="9"/>
      <c r="O340" s="10">
        <f t="shared" si="5"/>
        <v>0.51666666666666672</v>
      </c>
      <c r="P340" s="9">
        <v>0</v>
      </c>
      <c r="Q340" s="9">
        <v>0</v>
      </c>
      <c r="R340" s="17">
        <v>0</v>
      </c>
      <c r="S340" s="9" t="s">
        <v>1575</v>
      </c>
      <c r="T340" s="9" t="s">
        <v>1633</v>
      </c>
      <c r="U340" s="7" t="s">
        <v>1621</v>
      </c>
    </row>
    <row r="341" spans="1:21" x14ac:dyDescent="0.25">
      <c r="A341" s="9" t="s">
        <v>1674</v>
      </c>
      <c r="B341" s="4" t="s">
        <v>10</v>
      </c>
      <c r="C341" s="4" t="s">
        <v>11</v>
      </c>
      <c r="D341" s="9" t="s">
        <v>1722</v>
      </c>
      <c r="E341" s="4" t="s">
        <v>1761</v>
      </c>
      <c r="F341" s="6">
        <v>25500000</v>
      </c>
      <c r="G341" s="8">
        <v>90</v>
      </c>
      <c r="H341" s="15">
        <v>45441</v>
      </c>
      <c r="I341" s="15"/>
      <c r="J341" s="15">
        <v>45525</v>
      </c>
      <c r="K341" s="17">
        <v>21466667</v>
      </c>
      <c r="L341" s="18">
        <f>F341-K341</f>
        <v>4033333</v>
      </c>
      <c r="M341" s="9"/>
      <c r="N341" s="9"/>
      <c r="O341" s="10">
        <f t="shared" si="5"/>
        <v>0.84183007843137259</v>
      </c>
      <c r="P341" s="9">
        <v>0</v>
      </c>
      <c r="Q341" s="9">
        <v>0</v>
      </c>
      <c r="R341" s="17">
        <v>0</v>
      </c>
      <c r="S341" s="9" t="s">
        <v>1792</v>
      </c>
      <c r="T341" s="9" t="s">
        <v>1641</v>
      </c>
      <c r="U341" s="7" t="s">
        <v>1833</v>
      </c>
    </row>
    <row r="342" spans="1:21" x14ac:dyDescent="0.25">
      <c r="A342" s="9" t="s">
        <v>1675</v>
      </c>
      <c r="B342" s="4" t="s">
        <v>10</v>
      </c>
      <c r="C342" s="4" t="s">
        <v>11</v>
      </c>
      <c r="D342" s="9" t="s">
        <v>1723</v>
      </c>
      <c r="E342" s="4" t="s">
        <v>1526</v>
      </c>
      <c r="F342" s="6">
        <v>54631463</v>
      </c>
      <c r="G342" s="8">
        <v>210</v>
      </c>
      <c r="H342" s="15">
        <v>45443</v>
      </c>
      <c r="I342" s="15"/>
      <c r="J342" s="15">
        <v>45656</v>
      </c>
      <c r="K342" s="17" t="s">
        <v>2102</v>
      </c>
      <c r="L342" s="18">
        <v>54631463</v>
      </c>
      <c r="M342" s="9"/>
      <c r="N342" s="9"/>
      <c r="O342" s="10">
        <v>0</v>
      </c>
      <c r="P342" s="9">
        <v>0</v>
      </c>
      <c r="Q342" s="9">
        <v>0</v>
      </c>
      <c r="R342" s="17">
        <v>0</v>
      </c>
      <c r="S342" s="9" t="s">
        <v>1793</v>
      </c>
      <c r="T342" s="9" t="s">
        <v>1638</v>
      </c>
      <c r="U342" s="7" t="s">
        <v>1834</v>
      </c>
    </row>
    <row r="343" spans="1:21" x14ac:dyDescent="0.25">
      <c r="A343" s="9" t="s">
        <v>1676</v>
      </c>
      <c r="B343" s="4" t="s">
        <v>10</v>
      </c>
      <c r="C343" s="4" t="s">
        <v>11</v>
      </c>
      <c r="D343" s="9" t="s">
        <v>1724</v>
      </c>
      <c r="E343" s="4" t="s">
        <v>1762</v>
      </c>
      <c r="F343" s="6">
        <v>22871044</v>
      </c>
      <c r="G343" s="8">
        <v>210</v>
      </c>
      <c r="H343" s="15">
        <v>45447</v>
      </c>
      <c r="I343" s="15"/>
      <c r="J343" s="15">
        <v>45657</v>
      </c>
      <c r="K343" s="17">
        <v>6207855</v>
      </c>
      <c r="L343" s="18">
        <v>13395897</v>
      </c>
      <c r="M343" s="9"/>
      <c r="N343" s="9"/>
      <c r="O343" s="10">
        <f t="shared" si="5"/>
        <v>0.27142858017325311</v>
      </c>
      <c r="P343" s="9">
        <v>0</v>
      </c>
      <c r="Q343" s="9">
        <v>0</v>
      </c>
      <c r="R343" s="17">
        <v>0</v>
      </c>
      <c r="S343" s="9" t="s">
        <v>1794</v>
      </c>
      <c r="T343" s="9" t="s">
        <v>1667</v>
      </c>
      <c r="U343" s="7" t="s">
        <v>1835</v>
      </c>
    </row>
    <row r="344" spans="1:21" x14ac:dyDescent="0.25">
      <c r="A344" s="9" t="s">
        <v>1677</v>
      </c>
      <c r="B344" s="4" t="s">
        <v>10</v>
      </c>
      <c r="C344" s="4" t="s">
        <v>11</v>
      </c>
      <c r="D344" s="9" t="s">
        <v>1725</v>
      </c>
      <c r="E344" s="4" t="s">
        <v>404</v>
      </c>
      <c r="F344" s="6">
        <v>40024327</v>
      </c>
      <c r="G344" s="8">
        <v>210</v>
      </c>
      <c r="H344" s="15">
        <v>45439</v>
      </c>
      <c r="I344" s="15"/>
      <c r="J344" s="15">
        <v>45652</v>
      </c>
      <c r="K344" s="17">
        <v>18106243</v>
      </c>
      <c r="L344" s="18">
        <v>21918084</v>
      </c>
      <c r="M344" s="9"/>
      <c r="N344" s="9"/>
      <c r="O344" s="10">
        <f t="shared" si="5"/>
        <v>0.45238094821681823</v>
      </c>
      <c r="P344" s="9">
        <v>0</v>
      </c>
      <c r="Q344" s="9">
        <v>0</v>
      </c>
      <c r="R344" s="17">
        <v>0</v>
      </c>
      <c r="S344" s="9" t="s">
        <v>1795</v>
      </c>
      <c r="T344" s="9" t="s">
        <v>1654</v>
      </c>
      <c r="U344" s="7" t="s">
        <v>1836</v>
      </c>
    </row>
    <row r="345" spans="1:21" x14ac:dyDescent="0.25">
      <c r="A345" s="9" t="s">
        <v>1678</v>
      </c>
      <c r="B345" s="4" t="s">
        <v>10</v>
      </c>
      <c r="C345" s="4" t="s">
        <v>12</v>
      </c>
      <c r="D345" s="9" t="s">
        <v>375</v>
      </c>
      <c r="E345" s="4" t="s">
        <v>1763</v>
      </c>
      <c r="F345" s="6">
        <v>5880000</v>
      </c>
      <c r="G345" s="8">
        <v>90</v>
      </c>
      <c r="H345" s="15">
        <v>45448</v>
      </c>
      <c r="I345" s="15"/>
      <c r="J345" s="15">
        <v>45525</v>
      </c>
      <c r="K345" s="17">
        <v>5880000</v>
      </c>
      <c r="L345" s="18">
        <v>0</v>
      </c>
      <c r="M345" s="9"/>
      <c r="N345" s="9"/>
      <c r="O345" s="10">
        <f t="shared" si="5"/>
        <v>1</v>
      </c>
      <c r="P345" s="9">
        <v>0</v>
      </c>
      <c r="Q345" s="9">
        <v>0</v>
      </c>
      <c r="R345" s="17">
        <v>0</v>
      </c>
      <c r="S345" s="9" t="s">
        <v>1796</v>
      </c>
      <c r="T345" s="9" t="s">
        <v>1874</v>
      </c>
      <c r="U345" s="7" t="s">
        <v>1837</v>
      </c>
    </row>
    <row r="346" spans="1:21" x14ac:dyDescent="0.25">
      <c r="A346" s="9" t="s">
        <v>1442</v>
      </c>
      <c r="B346" s="4" t="s">
        <v>10</v>
      </c>
      <c r="C346" s="4" t="s">
        <v>12</v>
      </c>
      <c r="D346" s="9" t="s">
        <v>1492</v>
      </c>
      <c r="E346" s="4" t="s">
        <v>1034</v>
      </c>
      <c r="F346" s="6">
        <v>7718976</v>
      </c>
      <c r="G346" s="8">
        <v>90</v>
      </c>
      <c r="H346" s="15">
        <v>45441</v>
      </c>
      <c r="I346" s="15"/>
      <c r="J346" s="15">
        <v>45525</v>
      </c>
      <c r="K346" s="17">
        <v>7718976</v>
      </c>
      <c r="L346" s="18">
        <v>0</v>
      </c>
      <c r="M346" s="9"/>
      <c r="N346" s="9"/>
      <c r="O346" s="10">
        <f t="shared" si="5"/>
        <v>1</v>
      </c>
      <c r="P346" s="9">
        <v>0</v>
      </c>
      <c r="Q346" s="9">
        <v>0</v>
      </c>
      <c r="R346" s="17">
        <v>0</v>
      </c>
      <c r="S346" s="9" t="s">
        <v>1576</v>
      </c>
      <c r="T346" s="9" t="s">
        <v>1874</v>
      </c>
      <c r="U346" s="7" t="s">
        <v>1622</v>
      </c>
    </row>
    <row r="347" spans="1:21" x14ac:dyDescent="0.25">
      <c r="A347" s="9" t="s">
        <v>1679</v>
      </c>
      <c r="B347" s="4" t="s">
        <v>10</v>
      </c>
      <c r="C347" s="4" t="s">
        <v>12</v>
      </c>
      <c r="D347" s="9" t="s">
        <v>1726</v>
      </c>
      <c r="E347" s="4" t="s">
        <v>1111</v>
      </c>
      <c r="F347" s="6">
        <v>10291968</v>
      </c>
      <c r="G347" s="8">
        <v>90</v>
      </c>
      <c r="H347" s="15">
        <v>45450</v>
      </c>
      <c r="I347" s="15"/>
      <c r="J347" s="15">
        <v>45525</v>
      </c>
      <c r="K347" s="17">
        <v>10291968</v>
      </c>
      <c r="L347" s="18">
        <v>0</v>
      </c>
      <c r="M347" s="9"/>
      <c r="N347" s="9"/>
      <c r="O347" s="10">
        <f t="shared" si="5"/>
        <v>1</v>
      </c>
      <c r="P347" s="9">
        <v>0</v>
      </c>
      <c r="Q347" s="9">
        <v>0</v>
      </c>
      <c r="R347" s="17">
        <v>0</v>
      </c>
      <c r="S347" s="9" t="s">
        <v>1797</v>
      </c>
      <c r="T347" s="9" t="s">
        <v>1874</v>
      </c>
      <c r="U347" s="7" t="s">
        <v>1838</v>
      </c>
    </row>
    <row r="348" spans="1:21" x14ac:dyDescent="0.25">
      <c r="A348" s="9" t="s">
        <v>1680</v>
      </c>
      <c r="B348" s="4" t="s">
        <v>10</v>
      </c>
      <c r="C348" s="4" t="s">
        <v>12</v>
      </c>
      <c r="D348" s="9" t="s">
        <v>1727</v>
      </c>
      <c r="E348" s="4" t="s">
        <v>1111</v>
      </c>
      <c r="F348" s="6">
        <v>10291968</v>
      </c>
      <c r="G348" s="8">
        <v>90</v>
      </c>
      <c r="H348" s="15">
        <v>45443</v>
      </c>
      <c r="I348" s="15"/>
      <c r="J348" s="15">
        <v>45525</v>
      </c>
      <c r="K348" s="17">
        <v>10291968</v>
      </c>
      <c r="L348" s="18">
        <v>0</v>
      </c>
      <c r="M348" s="9"/>
      <c r="N348" s="9"/>
      <c r="O348" s="10">
        <f t="shared" si="5"/>
        <v>1</v>
      </c>
      <c r="P348" s="9">
        <v>0</v>
      </c>
      <c r="Q348" s="9">
        <v>0</v>
      </c>
      <c r="R348" s="17">
        <v>0</v>
      </c>
      <c r="S348" s="9" t="s">
        <v>1798</v>
      </c>
      <c r="T348" s="9" t="s">
        <v>1874</v>
      </c>
      <c r="U348" s="7" t="s">
        <v>1839</v>
      </c>
    </row>
    <row r="349" spans="1:21" x14ac:dyDescent="0.25">
      <c r="A349" s="9" t="s">
        <v>1443</v>
      </c>
      <c r="B349" s="4" t="s">
        <v>10</v>
      </c>
      <c r="C349" s="4" t="s">
        <v>11</v>
      </c>
      <c r="D349" s="9" t="s">
        <v>1493</v>
      </c>
      <c r="E349" s="4" t="s">
        <v>1529</v>
      </c>
      <c r="F349" s="6">
        <v>57600000</v>
      </c>
      <c r="G349" s="8">
        <v>216</v>
      </c>
      <c r="H349" s="15">
        <v>45442</v>
      </c>
      <c r="I349" s="15"/>
      <c r="J349" s="15">
        <v>45631</v>
      </c>
      <c r="K349" s="17">
        <f>F349-L349</f>
        <v>25600000</v>
      </c>
      <c r="L349" s="18">
        <v>32000000</v>
      </c>
      <c r="M349" s="9"/>
      <c r="N349" s="9"/>
      <c r="O349" s="10">
        <f t="shared" si="5"/>
        <v>0.44444444444444442</v>
      </c>
      <c r="P349" s="9">
        <v>0</v>
      </c>
      <c r="Q349" s="9">
        <v>0</v>
      </c>
      <c r="R349" s="17">
        <v>0</v>
      </c>
      <c r="S349" s="9" t="s">
        <v>1577</v>
      </c>
      <c r="T349" s="9" t="s">
        <v>1633</v>
      </c>
      <c r="U349" s="7" t="s">
        <v>1623</v>
      </c>
    </row>
    <row r="350" spans="1:21" x14ac:dyDescent="0.25">
      <c r="A350" s="9" t="s">
        <v>1444</v>
      </c>
      <c r="B350" s="4" t="s">
        <v>10</v>
      </c>
      <c r="C350" s="4" t="s">
        <v>11</v>
      </c>
      <c r="D350" s="9" t="s">
        <v>1494</v>
      </c>
      <c r="E350" s="4" t="s">
        <v>1530</v>
      </c>
      <c r="F350" s="6">
        <v>39900000</v>
      </c>
      <c r="G350" s="8">
        <v>210</v>
      </c>
      <c r="H350" s="15">
        <v>45441</v>
      </c>
      <c r="I350" s="15"/>
      <c r="J350" s="15">
        <v>45654</v>
      </c>
      <c r="K350" s="17" t="s">
        <v>2104</v>
      </c>
      <c r="L350" s="17" t="s">
        <v>2104</v>
      </c>
      <c r="M350" s="9"/>
      <c r="N350" s="9"/>
      <c r="O350" s="10">
        <v>0</v>
      </c>
      <c r="P350" s="9">
        <v>0</v>
      </c>
      <c r="Q350" s="9">
        <v>0</v>
      </c>
      <c r="R350" s="17">
        <v>0</v>
      </c>
      <c r="S350" s="9" t="s">
        <v>1578</v>
      </c>
      <c r="T350" s="9" t="s">
        <v>1666</v>
      </c>
      <c r="U350" s="7" t="s">
        <v>1624</v>
      </c>
    </row>
    <row r="351" spans="1:21" x14ac:dyDescent="0.25">
      <c r="A351" s="9" t="s">
        <v>1445</v>
      </c>
      <c r="B351" s="4" t="s">
        <v>10</v>
      </c>
      <c r="C351" s="4" t="s">
        <v>12</v>
      </c>
      <c r="D351" s="9" t="s">
        <v>1495</v>
      </c>
      <c r="E351" s="4" t="s">
        <v>1531</v>
      </c>
      <c r="F351" s="6">
        <v>11149632</v>
      </c>
      <c r="G351" s="8">
        <v>90</v>
      </c>
      <c r="H351" s="15">
        <v>45441</v>
      </c>
      <c r="I351" s="15"/>
      <c r="J351" s="15">
        <v>45525</v>
      </c>
      <c r="K351" s="17">
        <v>11149632</v>
      </c>
      <c r="L351" s="18">
        <v>0</v>
      </c>
      <c r="M351" s="9"/>
      <c r="N351" s="9"/>
      <c r="O351" s="10">
        <f t="shared" si="5"/>
        <v>1</v>
      </c>
      <c r="P351" s="9">
        <v>0</v>
      </c>
      <c r="Q351" s="9">
        <v>0</v>
      </c>
      <c r="R351" s="17">
        <v>0</v>
      </c>
      <c r="S351" s="9" t="s">
        <v>1579</v>
      </c>
      <c r="T351" s="9" t="s">
        <v>1874</v>
      </c>
      <c r="U351" s="7" t="s">
        <v>1625</v>
      </c>
    </row>
    <row r="352" spans="1:21" x14ac:dyDescent="0.25">
      <c r="A352" s="9" t="s">
        <v>1681</v>
      </c>
      <c r="B352" s="4" t="s">
        <v>10</v>
      </c>
      <c r="C352" s="4" t="s">
        <v>11</v>
      </c>
      <c r="D352" s="9" t="s">
        <v>1728</v>
      </c>
      <c r="E352" s="4" t="s">
        <v>1026</v>
      </c>
      <c r="F352" s="6">
        <v>17129490</v>
      </c>
      <c r="G352" s="8">
        <v>90</v>
      </c>
      <c r="H352" s="15">
        <v>45444</v>
      </c>
      <c r="I352" s="15"/>
      <c r="J352" s="15">
        <v>45525</v>
      </c>
      <c r="K352" s="17">
        <v>17129490</v>
      </c>
      <c r="L352" s="18">
        <v>0</v>
      </c>
      <c r="M352" s="9"/>
      <c r="N352" s="9"/>
      <c r="O352" s="10">
        <f t="shared" si="5"/>
        <v>1</v>
      </c>
      <c r="P352" s="9">
        <v>0</v>
      </c>
      <c r="Q352" s="9">
        <v>0</v>
      </c>
      <c r="R352" s="17">
        <v>0</v>
      </c>
      <c r="S352" s="9" t="s">
        <v>1799</v>
      </c>
      <c r="T352" s="9" t="s">
        <v>1874</v>
      </c>
      <c r="U352" s="7" t="s">
        <v>1840</v>
      </c>
    </row>
    <row r="353" spans="1:21" x14ac:dyDescent="0.25">
      <c r="A353" s="9" t="s">
        <v>1682</v>
      </c>
      <c r="B353" s="4" t="s">
        <v>10</v>
      </c>
      <c r="C353" s="4" t="s">
        <v>11</v>
      </c>
      <c r="D353" s="9" t="s">
        <v>1729</v>
      </c>
      <c r="E353" s="4" t="s">
        <v>1764</v>
      </c>
      <c r="F353" s="6">
        <v>12007299</v>
      </c>
      <c r="G353" s="8">
        <v>90</v>
      </c>
      <c r="H353" s="15">
        <v>45450</v>
      </c>
      <c r="I353" s="15"/>
      <c r="J353" s="15">
        <v>45525</v>
      </c>
      <c r="K353" s="17">
        <v>12007299</v>
      </c>
      <c r="L353" s="18">
        <v>0</v>
      </c>
      <c r="M353" s="9"/>
      <c r="N353" s="9"/>
      <c r="O353" s="10">
        <f t="shared" si="5"/>
        <v>1</v>
      </c>
      <c r="P353" s="9">
        <v>0</v>
      </c>
      <c r="Q353" s="9">
        <v>0</v>
      </c>
      <c r="R353" s="17">
        <v>0</v>
      </c>
      <c r="S353" s="9" t="s">
        <v>1800</v>
      </c>
      <c r="T353" s="9" t="s">
        <v>1874</v>
      </c>
      <c r="U353" s="7" t="s">
        <v>1841</v>
      </c>
    </row>
    <row r="354" spans="1:21" x14ac:dyDescent="0.25">
      <c r="A354" s="9" t="s">
        <v>1683</v>
      </c>
      <c r="B354" s="4" t="s">
        <v>10</v>
      </c>
      <c r="C354" s="4" t="s">
        <v>12</v>
      </c>
      <c r="D354" s="9" t="s">
        <v>1730</v>
      </c>
      <c r="E354" s="4" t="s">
        <v>428</v>
      </c>
      <c r="F354" s="6">
        <v>16881004</v>
      </c>
      <c r="G354" s="8">
        <v>248</v>
      </c>
      <c r="H354" s="15">
        <v>45448</v>
      </c>
      <c r="I354" s="15"/>
      <c r="J354" s="15">
        <v>45657</v>
      </c>
      <c r="K354" s="17">
        <v>5309349</v>
      </c>
      <c r="L354" s="18">
        <v>11571655</v>
      </c>
      <c r="M354" s="9"/>
      <c r="N354" s="9"/>
      <c r="O354" s="10">
        <f t="shared" si="5"/>
        <v>0.31451618635953171</v>
      </c>
      <c r="P354" s="9">
        <v>0</v>
      </c>
      <c r="Q354" s="9">
        <v>0</v>
      </c>
      <c r="R354" s="17">
        <v>0</v>
      </c>
      <c r="S354" s="9" t="s">
        <v>1801</v>
      </c>
      <c r="T354" s="9" t="s">
        <v>1649</v>
      </c>
      <c r="U354" s="7" t="s">
        <v>1842</v>
      </c>
    </row>
    <row r="355" spans="1:21" x14ac:dyDescent="0.25">
      <c r="A355" s="9" t="s">
        <v>1684</v>
      </c>
      <c r="B355" s="4" t="s">
        <v>10</v>
      </c>
      <c r="C355" s="4" t="s">
        <v>11</v>
      </c>
      <c r="D355" s="9" t="s">
        <v>1731</v>
      </c>
      <c r="E355" s="4" t="s">
        <v>1765</v>
      </c>
      <c r="F355" s="6">
        <v>8004864</v>
      </c>
      <c r="G355" s="8">
        <v>60</v>
      </c>
      <c r="H355" s="15">
        <v>45448</v>
      </c>
      <c r="I355" s="15"/>
      <c r="J355" s="15">
        <v>45508</v>
      </c>
      <c r="K355" s="17">
        <f>F355-L355</f>
        <v>7471207</v>
      </c>
      <c r="L355" s="18">
        <v>533657</v>
      </c>
      <c r="M355" s="9"/>
      <c r="N355" s="9"/>
      <c r="O355" s="10">
        <f t="shared" si="5"/>
        <v>0.93333340828776101</v>
      </c>
      <c r="P355" s="9">
        <v>0</v>
      </c>
      <c r="Q355" s="9">
        <v>0</v>
      </c>
      <c r="R355" s="17">
        <v>0</v>
      </c>
      <c r="S355" s="9" t="s">
        <v>1802</v>
      </c>
      <c r="T355" s="9" t="s">
        <v>1874</v>
      </c>
      <c r="U355" s="7" t="s">
        <v>1843</v>
      </c>
    </row>
    <row r="356" spans="1:21" x14ac:dyDescent="0.25">
      <c r="A356" s="9" t="s">
        <v>1685</v>
      </c>
      <c r="B356" s="4" t="s">
        <v>10</v>
      </c>
      <c r="C356" s="4" t="s">
        <v>11</v>
      </c>
      <c r="D356" s="9" t="s">
        <v>1732</v>
      </c>
      <c r="E356" s="4" t="s">
        <v>1766</v>
      </c>
      <c r="F356" s="6">
        <v>12007296</v>
      </c>
      <c r="G356" s="8">
        <v>90</v>
      </c>
      <c r="H356" s="15">
        <v>45442</v>
      </c>
      <c r="I356" s="15"/>
      <c r="J356" s="15">
        <v>45525</v>
      </c>
      <c r="K356" s="17">
        <v>12007296</v>
      </c>
      <c r="L356" s="18">
        <v>0</v>
      </c>
      <c r="M356" s="9"/>
      <c r="N356" s="9"/>
      <c r="O356" s="10">
        <f t="shared" si="5"/>
        <v>1</v>
      </c>
      <c r="P356" s="9">
        <v>0</v>
      </c>
      <c r="Q356" s="9">
        <v>0</v>
      </c>
      <c r="R356" s="17">
        <v>0</v>
      </c>
      <c r="S356" s="9" t="s">
        <v>1803</v>
      </c>
      <c r="T356" s="9" t="s">
        <v>1874</v>
      </c>
      <c r="U356" s="7" t="s">
        <v>1844</v>
      </c>
    </row>
    <row r="357" spans="1:21" x14ac:dyDescent="0.25">
      <c r="A357" s="9" t="s">
        <v>1446</v>
      </c>
      <c r="B357" s="4" t="s">
        <v>10</v>
      </c>
      <c r="C357" s="4" t="s">
        <v>11</v>
      </c>
      <c r="D357" s="9" t="s">
        <v>1496</v>
      </c>
      <c r="E357" s="4" t="s">
        <v>1532</v>
      </c>
      <c r="F357" s="6">
        <v>75000000</v>
      </c>
      <c r="G357" s="8">
        <v>220</v>
      </c>
      <c r="H357" s="15">
        <v>45442</v>
      </c>
      <c r="I357" s="15"/>
      <c r="J357" s="15">
        <v>45657</v>
      </c>
      <c r="K357" s="17" t="s">
        <v>2104</v>
      </c>
      <c r="L357" s="17" t="s">
        <v>2104</v>
      </c>
      <c r="M357" s="9"/>
      <c r="N357" s="9"/>
      <c r="O357" s="10">
        <v>0</v>
      </c>
      <c r="P357" s="9">
        <v>0</v>
      </c>
      <c r="Q357" s="9">
        <v>0</v>
      </c>
      <c r="R357" s="17">
        <v>0</v>
      </c>
      <c r="S357" s="9" t="s">
        <v>1580</v>
      </c>
      <c r="T357" s="9" t="s">
        <v>1666</v>
      </c>
      <c r="U357" s="7" t="s">
        <v>1626</v>
      </c>
    </row>
    <row r="358" spans="1:21" x14ac:dyDescent="0.25">
      <c r="A358" s="9" t="s">
        <v>1686</v>
      </c>
      <c r="B358" s="4" t="s">
        <v>10</v>
      </c>
      <c r="C358" s="4" t="s">
        <v>11</v>
      </c>
      <c r="D358" s="9" t="s">
        <v>1733</v>
      </c>
      <c r="E358" s="4" t="s">
        <v>1767</v>
      </c>
      <c r="F358" s="6">
        <v>68355000</v>
      </c>
      <c r="G358" s="8">
        <v>210</v>
      </c>
      <c r="H358" s="15">
        <v>45444</v>
      </c>
      <c r="I358" s="15"/>
      <c r="J358" s="15">
        <v>45657</v>
      </c>
      <c r="K358" s="17">
        <v>29295000</v>
      </c>
      <c r="L358" s="18">
        <v>39060000</v>
      </c>
      <c r="M358" s="9"/>
      <c r="N358" s="9"/>
      <c r="O358" s="10">
        <f t="shared" si="5"/>
        <v>0.42857142857142855</v>
      </c>
      <c r="P358" s="9">
        <v>0</v>
      </c>
      <c r="Q358" s="9">
        <v>0</v>
      </c>
      <c r="R358" s="17">
        <v>0</v>
      </c>
      <c r="S358" s="9" t="s">
        <v>1804</v>
      </c>
      <c r="T358" s="9" t="s">
        <v>1634</v>
      </c>
      <c r="U358" s="7" t="s">
        <v>1845</v>
      </c>
    </row>
    <row r="359" spans="1:21" x14ac:dyDescent="0.25">
      <c r="A359" s="9" t="s">
        <v>1687</v>
      </c>
      <c r="B359" s="4" t="s">
        <v>10</v>
      </c>
      <c r="C359" s="4" t="s">
        <v>11</v>
      </c>
      <c r="D359" s="9" t="s">
        <v>1734</v>
      </c>
      <c r="E359" s="4" t="s">
        <v>1768</v>
      </c>
      <c r="F359" s="6">
        <v>98432040</v>
      </c>
      <c r="G359" s="8">
        <v>205</v>
      </c>
      <c r="H359" s="15">
        <v>45449</v>
      </c>
      <c r="I359" s="15"/>
      <c r="J359" s="15">
        <v>45657</v>
      </c>
      <c r="K359" s="17" t="s">
        <v>2104</v>
      </c>
      <c r="L359" s="17" t="s">
        <v>2104</v>
      </c>
      <c r="M359" s="9"/>
      <c r="N359" s="9"/>
      <c r="O359" s="10">
        <v>0</v>
      </c>
      <c r="P359" s="9">
        <v>0</v>
      </c>
      <c r="Q359" s="9">
        <v>0</v>
      </c>
      <c r="R359" s="17">
        <v>0</v>
      </c>
      <c r="S359" s="9" t="s">
        <v>1805</v>
      </c>
      <c r="T359" s="9" t="s">
        <v>1876</v>
      </c>
      <c r="U359" s="7" t="s">
        <v>1846</v>
      </c>
    </row>
    <row r="360" spans="1:21" x14ac:dyDescent="0.25">
      <c r="A360" s="9" t="s">
        <v>1688</v>
      </c>
      <c r="B360" s="4" t="s">
        <v>10</v>
      </c>
      <c r="C360" s="4" t="s">
        <v>11</v>
      </c>
      <c r="D360" s="9" t="s">
        <v>1735</v>
      </c>
      <c r="E360" s="4" t="s">
        <v>1769</v>
      </c>
      <c r="F360" s="6">
        <v>22871044</v>
      </c>
      <c r="G360" s="8">
        <v>205</v>
      </c>
      <c r="H360" s="15">
        <v>45449</v>
      </c>
      <c r="I360" s="15"/>
      <c r="J360" s="15">
        <v>45657</v>
      </c>
      <c r="K360" s="17">
        <v>23954700</v>
      </c>
      <c r="L360" s="18">
        <v>74477340</v>
      </c>
      <c r="M360" s="9"/>
      <c r="N360" s="9"/>
      <c r="O360" s="10">
        <f t="shared" si="5"/>
        <v>1.0473811339788424</v>
      </c>
      <c r="P360" s="9">
        <v>0</v>
      </c>
      <c r="Q360" s="9">
        <v>0</v>
      </c>
      <c r="R360" s="17">
        <v>0</v>
      </c>
      <c r="S360" s="9" t="s">
        <v>1806</v>
      </c>
      <c r="T360" s="9" t="s">
        <v>1644</v>
      </c>
      <c r="U360" s="7" t="s">
        <v>1847</v>
      </c>
    </row>
    <row r="361" spans="1:21" x14ac:dyDescent="0.25">
      <c r="A361" s="9" t="s">
        <v>1689</v>
      </c>
      <c r="B361" s="4" t="s">
        <v>10</v>
      </c>
      <c r="C361" s="4" t="s">
        <v>11</v>
      </c>
      <c r="D361" s="9" t="s">
        <v>1736</v>
      </c>
      <c r="E361" s="4" t="s">
        <v>1770</v>
      </c>
      <c r="F361" s="6">
        <v>34306566</v>
      </c>
      <c r="G361" s="8">
        <v>210</v>
      </c>
      <c r="H361" s="15">
        <v>45449</v>
      </c>
      <c r="I361" s="15"/>
      <c r="J361" s="15">
        <v>45657</v>
      </c>
      <c r="K361" s="17">
        <v>8985053</v>
      </c>
      <c r="L361" s="18">
        <v>25321513</v>
      </c>
      <c r="M361" s="9"/>
      <c r="N361" s="9"/>
      <c r="O361" s="10">
        <f t="shared" si="5"/>
        <v>0.26190476190476192</v>
      </c>
      <c r="P361" s="9">
        <v>0</v>
      </c>
      <c r="Q361" s="9">
        <v>0</v>
      </c>
      <c r="R361" s="17">
        <v>0</v>
      </c>
      <c r="S361" s="9" t="s">
        <v>1807</v>
      </c>
      <c r="T361" s="9" t="s">
        <v>1644</v>
      </c>
      <c r="U361" s="7" t="s">
        <v>1848</v>
      </c>
    </row>
    <row r="362" spans="1:21" x14ac:dyDescent="0.25">
      <c r="A362" s="9" t="s">
        <v>1690</v>
      </c>
      <c r="B362" s="4" t="s">
        <v>10</v>
      </c>
      <c r="C362" s="4" t="s">
        <v>11</v>
      </c>
      <c r="D362" s="9" t="s">
        <v>1737</v>
      </c>
      <c r="E362" s="4" t="s">
        <v>1771</v>
      </c>
      <c r="F362" s="6">
        <v>74330893</v>
      </c>
      <c r="G362" s="8">
        <v>210</v>
      </c>
      <c r="H362" s="15">
        <v>45454</v>
      </c>
      <c r="I362" s="15"/>
      <c r="J362" s="15">
        <v>45657</v>
      </c>
      <c r="K362" s="17">
        <v>28316531</v>
      </c>
      <c r="L362" s="18">
        <v>46014362</v>
      </c>
      <c r="M362" s="9"/>
      <c r="N362" s="9"/>
      <c r="O362" s="10">
        <f t="shared" si="5"/>
        <v>0.38095238543683313</v>
      </c>
      <c r="P362" s="9">
        <v>0</v>
      </c>
      <c r="Q362" s="9">
        <v>0</v>
      </c>
      <c r="R362" s="17">
        <v>0</v>
      </c>
      <c r="S362" s="9" t="s">
        <v>1808</v>
      </c>
      <c r="T362" s="9" t="s">
        <v>1658</v>
      </c>
      <c r="U362" s="7" t="s">
        <v>1849</v>
      </c>
    </row>
    <row r="363" spans="1:21" x14ac:dyDescent="0.25">
      <c r="A363" s="9" t="s">
        <v>1691</v>
      </c>
      <c r="B363" s="4" t="s">
        <v>10</v>
      </c>
      <c r="C363" s="4" t="s">
        <v>12</v>
      </c>
      <c r="D363" s="9" t="s">
        <v>1738</v>
      </c>
      <c r="E363" s="4" t="s">
        <v>1772</v>
      </c>
      <c r="F363" s="6">
        <v>17153283</v>
      </c>
      <c r="G363" s="8">
        <v>210</v>
      </c>
      <c r="H363" s="15">
        <v>45448</v>
      </c>
      <c r="I363" s="15"/>
      <c r="J363" s="15">
        <v>45657</v>
      </c>
      <c r="K363" s="17">
        <v>7024677.8000000007</v>
      </c>
      <c r="L363" s="18">
        <v>10128605.199999999</v>
      </c>
      <c r="M363" s="9"/>
      <c r="N363" s="9"/>
      <c r="O363" s="10">
        <f t="shared" si="5"/>
        <v>0.40952380952380957</v>
      </c>
      <c r="P363" s="9">
        <v>0</v>
      </c>
      <c r="Q363" s="9">
        <v>0</v>
      </c>
      <c r="R363" s="17">
        <v>0</v>
      </c>
      <c r="S363" s="9" t="s">
        <v>1809</v>
      </c>
      <c r="T363" s="9" t="s">
        <v>1649</v>
      </c>
      <c r="U363" s="7" t="s">
        <v>1850</v>
      </c>
    </row>
    <row r="364" spans="1:21" x14ac:dyDescent="0.25">
      <c r="A364" s="9" t="s">
        <v>1692</v>
      </c>
      <c r="B364" s="4" t="s">
        <v>10</v>
      </c>
      <c r="C364" s="4" t="s">
        <v>12</v>
      </c>
      <c r="D364" s="9" t="s">
        <v>1739</v>
      </c>
      <c r="E364" s="4" t="s">
        <v>1773</v>
      </c>
      <c r="F364" s="6">
        <v>14294399</v>
      </c>
      <c r="G364" s="8">
        <v>210</v>
      </c>
      <c r="H364" s="15">
        <v>45447</v>
      </c>
      <c r="I364" s="15"/>
      <c r="J364" s="15">
        <v>45657</v>
      </c>
      <c r="K364" s="17">
        <v>3879908</v>
      </c>
      <c r="L364" s="18">
        <v>10414491</v>
      </c>
      <c r="M364" s="9"/>
      <c r="N364" s="9"/>
      <c r="O364" s="10">
        <f t="shared" si="5"/>
        <v>0.27142855044133019</v>
      </c>
      <c r="P364" s="9">
        <v>0</v>
      </c>
      <c r="Q364" s="9">
        <v>0</v>
      </c>
      <c r="R364" s="17">
        <v>0</v>
      </c>
      <c r="S364" s="9" t="s">
        <v>1810</v>
      </c>
      <c r="T364" s="9" t="s">
        <v>1657</v>
      </c>
      <c r="U364" s="7" t="s">
        <v>1851</v>
      </c>
    </row>
    <row r="365" spans="1:21" x14ac:dyDescent="0.25">
      <c r="A365" s="9" t="s">
        <v>1693</v>
      </c>
      <c r="B365" s="4" t="s">
        <v>10</v>
      </c>
      <c r="C365" s="4" t="s">
        <v>11</v>
      </c>
      <c r="D365" s="9" t="s">
        <v>1740</v>
      </c>
      <c r="E365" s="4" t="s">
        <v>1774</v>
      </c>
      <c r="F365" s="6">
        <v>74900000</v>
      </c>
      <c r="G365" s="8">
        <v>210</v>
      </c>
      <c r="H365" s="15">
        <v>45447</v>
      </c>
      <c r="I365" s="15"/>
      <c r="J365" s="15">
        <v>45657</v>
      </c>
      <c r="K365" s="17">
        <v>20330000</v>
      </c>
      <c r="L365" s="18">
        <v>54570000</v>
      </c>
      <c r="M365" s="9"/>
      <c r="N365" s="9"/>
      <c r="O365" s="10">
        <f t="shared" si="5"/>
        <v>0.27142857142857141</v>
      </c>
      <c r="P365" s="9">
        <v>0</v>
      </c>
      <c r="Q365" s="9">
        <v>0</v>
      </c>
      <c r="R365" s="17">
        <v>0</v>
      </c>
      <c r="S365" s="9" t="s">
        <v>1811</v>
      </c>
      <c r="T365" s="9" t="s">
        <v>1644</v>
      </c>
      <c r="U365" s="7" t="s">
        <v>1852</v>
      </c>
    </row>
    <row r="366" spans="1:21" x14ac:dyDescent="0.25">
      <c r="A366" s="9" t="s">
        <v>1694</v>
      </c>
      <c r="B366" s="4" t="s">
        <v>10</v>
      </c>
      <c r="C366" s="4" t="s">
        <v>11</v>
      </c>
      <c r="D366" s="9" t="s">
        <v>1741</v>
      </c>
      <c r="E366" s="4" t="s">
        <v>1775</v>
      </c>
      <c r="F366" s="6">
        <v>49009380</v>
      </c>
      <c r="G366" s="8">
        <v>180</v>
      </c>
      <c r="H366" s="15">
        <v>45448</v>
      </c>
      <c r="I366" s="15"/>
      <c r="J366" s="15">
        <v>45630</v>
      </c>
      <c r="K366" s="17">
        <v>14975088</v>
      </c>
      <c r="L366" s="18">
        <v>34034292</v>
      </c>
      <c r="M366" s="9"/>
      <c r="N366" s="9"/>
      <c r="O366" s="10">
        <f t="shared" si="5"/>
        <v>0.30555554875413643</v>
      </c>
      <c r="P366" s="9">
        <v>0</v>
      </c>
      <c r="Q366" s="9">
        <v>0</v>
      </c>
      <c r="R366" s="17">
        <v>0</v>
      </c>
      <c r="S366" s="9" t="s">
        <v>1812</v>
      </c>
      <c r="T366" s="9" t="s">
        <v>1661</v>
      </c>
      <c r="U366" s="7" t="s">
        <v>1853</v>
      </c>
    </row>
    <row r="367" spans="1:21" x14ac:dyDescent="0.25">
      <c r="A367" s="9" t="s">
        <v>1695</v>
      </c>
      <c r="B367" s="4" t="s">
        <v>10</v>
      </c>
      <c r="C367" s="4" t="s">
        <v>15</v>
      </c>
      <c r="D367" s="9" t="s">
        <v>39</v>
      </c>
      <c r="E367" s="4" t="s">
        <v>1776</v>
      </c>
      <c r="F367" s="6">
        <v>9282000</v>
      </c>
      <c r="G367" s="8">
        <v>90</v>
      </c>
      <c r="H367" s="15">
        <v>45449</v>
      </c>
      <c r="I367" s="15"/>
      <c r="J367" s="15">
        <v>45540</v>
      </c>
      <c r="K367" s="17">
        <v>6188000</v>
      </c>
      <c r="L367" s="18">
        <f>F367-K367</f>
        <v>3094000</v>
      </c>
      <c r="M367" s="9"/>
      <c r="N367" s="9"/>
      <c r="O367" s="10">
        <f t="shared" si="5"/>
        <v>0.66666666666666663</v>
      </c>
      <c r="P367" s="9">
        <v>0</v>
      </c>
      <c r="Q367" s="9">
        <v>0</v>
      </c>
      <c r="R367" s="17">
        <v>0</v>
      </c>
      <c r="S367" s="9" t="s">
        <v>1813</v>
      </c>
      <c r="T367" s="9" t="s">
        <v>1641</v>
      </c>
      <c r="U367" s="7" t="s">
        <v>1854</v>
      </c>
    </row>
    <row r="368" spans="1:21" x14ac:dyDescent="0.25">
      <c r="A368" s="9" t="s">
        <v>1696</v>
      </c>
      <c r="B368" s="4" t="s">
        <v>10</v>
      </c>
      <c r="C368" s="4" t="s">
        <v>12</v>
      </c>
      <c r="D368" s="9" t="s">
        <v>1742</v>
      </c>
      <c r="E368" s="4" t="s">
        <v>426</v>
      </c>
      <c r="F368" s="6">
        <v>19358705</v>
      </c>
      <c r="G368" s="8">
        <v>237</v>
      </c>
      <c r="H368" s="15">
        <v>45449</v>
      </c>
      <c r="I368" s="15"/>
      <c r="J368" s="15">
        <v>45657</v>
      </c>
      <c r="K368" s="17">
        <v>6942996</v>
      </c>
      <c r="L368" s="18">
        <v>12415709</v>
      </c>
      <c r="M368" s="9"/>
      <c r="N368" s="9"/>
      <c r="O368" s="10">
        <f t="shared" si="5"/>
        <v>0.35864981671036361</v>
      </c>
      <c r="P368" s="9">
        <v>0</v>
      </c>
      <c r="Q368" s="9">
        <v>0</v>
      </c>
      <c r="R368" s="17">
        <v>0</v>
      </c>
      <c r="S368" s="9" t="s">
        <v>1814</v>
      </c>
      <c r="T368" s="9" t="s">
        <v>1649</v>
      </c>
      <c r="U368" s="7" t="s">
        <v>1855</v>
      </c>
    </row>
    <row r="369" spans="1:21" x14ac:dyDescent="0.25">
      <c r="A369" s="9" t="s">
        <v>1697</v>
      </c>
      <c r="B369" s="4" t="s">
        <v>10</v>
      </c>
      <c r="C369" s="4" t="s">
        <v>11</v>
      </c>
      <c r="D369" s="9" t="s">
        <v>1743</v>
      </c>
      <c r="E369" s="4" t="s">
        <v>1777</v>
      </c>
      <c r="F369" s="6">
        <v>75750000</v>
      </c>
      <c r="G369" s="8">
        <v>205</v>
      </c>
      <c r="H369" s="15">
        <v>45448</v>
      </c>
      <c r="I369" s="15"/>
      <c r="J369" s="15">
        <v>45657</v>
      </c>
      <c r="K369" s="17">
        <v>28953333</v>
      </c>
      <c r="L369" s="18">
        <v>46796667</v>
      </c>
      <c r="M369" s="9"/>
      <c r="N369" s="9"/>
      <c r="O369" s="10">
        <f t="shared" si="5"/>
        <v>0.38222221782178217</v>
      </c>
      <c r="P369" s="9">
        <v>0</v>
      </c>
      <c r="Q369" s="9">
        <v>0</v>
      </c>
      <c r="R369" s="17">
        <v>0</v>
      </c>
      <c r="S369" s="9" t="s">
        <v>1815</v>
      </c>
      <c r="T369" s="9" t="s">
        <v>1665</v>
      </c>
      <c r="U369" s="7" t="s">
        <v>1856</v>
      </c>
    </row>
    <row r="370" spans="1:21" x14ac:dyDescent="0.25">
      <c r="A370" s="9" t="s">
        <v>1698</v>
      </c>
      <c r="B370" s="4" t="s">
        <v>10</v>
      </c>
      <c r="C370" s="4" t="s">
        <v>11</v>
      </c>
      <c r="D370" s="9" t="s">
        <v>1744</v>
      </c>
      <c r="E370" s="4" t="s">
        <v>1778</v>
      </c>
      <c r="F370" s="6">
        <v>104000000</v>
      </c>
      <c r="G370" s="8">
        <v>210</v>
      </c>
      <c r="H370" s="15">
        <v>45443</v>
      </c>
      <c r="I370" s="15"/>
      <c r="J370" s="15">
        <v>45657</v>
      </c>
      <c r="K370" s="17" t="s">
        <v>2104</v>
      </c>
      <c r="L370" s="17" t="s">
        <v>2104</v>
      </c>
      <c r="M370" s="9"/>
      <c r="N370" s="9"/>
      <c r="O370" s="10">
        <v>0</v>
      </c>
      <c r="P370" s="9">
        <v>0</v>
      </c>
      <c r="Q370" s="9">
        <v>0</v>
      </c>
      <c r="R370" s="17">
        <v>0</v>
      </c>
      <c r="S370" s="9" t="s">
        <v>1816</v>
      </c>
      <c r="T370" s="9" t="s">
        <v>1666</v>
      </c>
      <c r="U370" s="7" t="s">
        <v>1857</v>
      </c>
    </row>
    <row r="371" spans="1:21" x14ac:dyDescent="0.25">
      <c r="A371" s="9" t="s">
        <v>1699</v>
      </c>
      <c r="B371" s="4" t="s">
        <v>10</v>
      </c>
      <c r="C371" s="4" t="s">
        <v>12</v>
      </c>
      <c r="D371" s="9" t="s">
        <v>1745</v>
      </c>
      <c r="E371" s="4" t="s">
        <v>1779</v>
      </c>
      <c r="F371" s="6">
        <v>17672900</v>
      </c>
      <c r="G371" s="8">
        <v>210</v>
      </c>
      <c r="H371" s="15">
        <v>45447</v>
      </c>
      <c r="I371" s="15"/>
      <c r="J371" s="15">
        <v>45657</v>
      </c>
      <c r="K371" s="17">
        <v>7321630</v>
      </c>
      <c r="L371" s="18">
        <v>10351270</v>
      </c>
      <c r="M371" s="9"/>
      <c r="N371" s="9"/>
      <c r="O371" s="10">
        <f t="shared" si="5"/>
        <v>0.41428571428571431</v>
      </c>
      <c r="P371" s="9">
        <v>0</v>
      </c>
      <c r="Q371" s="9">
        <v>0</v>
      </c>
      <c r="R371" s="17">
        <v>0</v>
      </c>
      <c r="S371" s="9" t="s">
        <v>1817</v>
      </c>
      <c r="T371" s="9" t="s">
        <v>1641</v>
      </c>
      <c r="U371" s="7" t="s">
        <v>1858</v>
      </c>
    </row>
    <row r="372" spans="1:21" x14ac:dyDescent="0.25">
      <c r="A372" s="9" t="s">
        <v>1700</v>
      </c>
      <c r="B372" s="4" t="s">
        <v>10</v>
      </c>
      <c r="C372" s="4" t="s">
        <v>12</v>
      </c>
      <c r="D372" s="9" t="s">
        <v>1746</v>
      </c>
      <c r="E372" s="4" t="s">
        <v>1779</v>
      </c>
      <c r="F372" s="6">
        <v>17672900</v>
      </c>
      <c r="G372" s="8">
        <v>210</v>
      </c>
      <c r="H372" s="15">
        <v>45447</v>
      </c>
      <c r="I372" s="15"/>
      <c r="J372" s="15">
        <v>45657</v>
      </c>
      <c r="K372" s="17">
        <v>7321630</v>
      </c>
      <c r="L372" s="18">
        <v>10351270</v>
      </c>
      <c r="M372" s="9"/>
      <c r="N372" s="9"/>
      <c r="O372" s="10">
        <f t="shared" si="5"/>
        <v>0.41428571428571431</v>
      </c>
      <c r="P372" s="9">
        <v>0</v>
      </c>
      <c r="Q372" s="9">
        <v>0</v>
      </c>
      <c r="R372" s="17">
        <v>0</v>
      </c>
      <c r="S372" s="9" t="s">
        <v>1818</v>
      </c>
      <c r="T372" s="9" t="s">
        <v>1641</v>
      </c>
      <c r="U372" s="7" t="s">
        <v>1859</v>
      </c>
    </row>
    <row r="373" spans="1:21" x14ac:dyDescent="0.25">
      <c r="A373" s="9" t="s">
        <v>1701</v>
      </c>
      <c r="B373" s="4" t="s">
        <v>10</v>
      </c>
      <c r="C373" s="4" t="s">
        <v>12</v>
      </c>
      <c r="D373" s="9" t="s">
        <v>1747</v>
      </c>
      <c r="E373" s="4" t="s">
        <v>1780</v>
      </c>
      <c r="F373" s="6">
        <v>17672900</v>
      </c>
      <c r="G373" s="8">
        <v>210</v>
      </c>
      <c r="H373" s="15">
        <v>45447</v>
      </c>
      <c r="I373" s="15"/>
      <c r="J373" s="15">
        <v>45657</v>
      </c>
      <c r="K373" s="17">
        <v>7321630</v>
      </c>
      <c r="L373" s="18">
        <v>10351270</v>
      </c>
      <c r="M373" s="9"/>
      <c r="N373" s="9"/>
      <c r="O373" s="10">
        <f t="shared" si="5"/>
        <v>0.41428571428571431</v>
      </c>
      <c r="P373" s="9">
        <v>0</v>
      </c>
      <c r="Q373" s="9">
        <v>0</v>
      </c>
      <c r="R373" s="17">
        <v>0</v>
      </c>
      <c r="S373" s="9" t="s">
        <v>1819</v>
      </c>
      <c r="T373" s="9" t="s">
        <v>1641</v>
      </c>
      <c r="U373" s="7" t="s">
        <v>1860</v>
      </c>
    </row>
    <row r="374" spans="1:21" x14ac:dyDescent="0.25">
      <c r="A374" s="9" t="s">
        <v>1702</v>
      </c>
      <c r="B374" s="4" t="s">
        <v>1711</v>
      </c>
      <c r="C374" s="4" t="s">
        <v>112</v>
      </c>
      <c r="D374" s="9" t="s">
        <v>1748</v>
      </c>
      <c r="E374" s="4" t="s">
        <v>1781</v>
      </c>
      <c r="F374" s="6">
        <v>28533820</v>
      </c>
      <c r="G374" s="8">
        <v>60</v>
      </c>
      <c r="H374" s="15">
        <v>45448</v>
      </c>
      <c r="I374" s="15"/>
      <c r="J374" s="15">
        <v>45508</v>
      </c>
      <c r="K374" s="17">
        <v>9559548</v>
      </c>
      <c r="L374" s="18">
        <f t="shared" ref="L374" si="6">F374-K374</f>
        <v>18974272</v>
      </c>
      <c r="M374" s="9"/>
      <c r="N374" s="9"/>
      <c r="O374" s="10">
        <f t="shared" si="5"/>
        <v>0.33502517363605716</v>
      </c>
      <c r="P374" s="9">
        <v>0</v>
      </c>
      <c r="Q374" s="9">
        <v>0</v>
      </c>
      <c r="R374" s="17">
        <v>0</v>
      </c>
      <c r="S374" s="9" t="s">
        <v>1820</v>
      </c>
      <c r="T374" s="9" t="s">
        <v>1641</v>
      </c>
      <c r="U374" s="7" t="s">
        <v>1861</v>
      </c>
    </row>
    <row r="375" spans="1:21" x14ac:dyDescent="0.25">
      <c r="A375" s="9" t="s">
        <v>1703</v>
      </c>
      <c r="B375" s="4" t="s">
        <v>10</v>
      </c>
      <c r="C375" s="4" t="s">
        <v>11</v>
      </c>
      <c r="D375" s="9" t="s">
        <v>1749</v>
      </c>
      <c r="E375" s="4" t="s">
        <v>1050</v>
      </c>
      <c r="F375" s="6">
        <v>24990000</v>
      </c>
      <c r="G375" s="9">
        <v>210</v>
      </c>
      <c r="H375" s="15">
        <v>45448</v>
      </c>
      <c r="I375" s="8"/>
      <c r="J375" s="15">
        <v>45657</v>
      </c>
      <c r="K375" s="17">
        <v>6664000</v>
      </c>
      <c r="L375" s="18">
        <v>24990000</v>
      </c>
      <c r="M375" s="9"/>
      <c r="N375" s="9"/>
      <c r="O375" s="10">
        <f t="shared" si="5"/>
        <v>0.26666666666666666</v>
      </c>
      <c r="P375" s="9">
        <v>0</v>
      </c>
      <c r="Q375" s="9">
        <v>0</v>
      </c>
      <c r="R375" s="17">
        <v>0</v>
      </c>
      <c r="S375" s="9" t="s">
        <v>1821</v>
      </c>
      <c r="T375" s="9" t="s">
        <v>1643</v>
      </c>
      <c r="U375" s="7" t="s">
        <v>1862</v>
      </c>
    </row>
    <row r="376" spans="1:21" x14ac:dyDescent="0.25">
      <c r="A376" s="9" t="s">
        <v>1704</v>
      </c>
      <c r="B376" s="4" t="s">
        <v>10</v>
      </c>
      <c r="C376" s="4" t="s">
        <v>12</v>
      </c>
      <c r="D376" s="9" t="s">
        <v>1750</v>
      </c>
      <c r="E376" s="4" t="s">
        <v>1779</v>
      </c>
      <c r="F376" s="6">
        <v>17672900</v>
      </c>
      <c r="G376" s="9">
        <v>210</v>
      </c>
      <c r="H376" s="15">
        <v>45447</v>
      </c>
      <c r="I376" s="8"/>
      <c r="J376" s="15">
        <v>45657</v>
      </c>
      <c r="K376" s="17">
        <v>7321630</v>
      </c>
      <c r="L376" s="20">
        <v>10351270</v>
      </c>
      <c r="M376" s="9"/>
      <c r="N376" s="9"/>
      <c r="O376" s="10">
        <f t="shared" si="5"/>
        <v>0.41428571428571431</v>
      </c>
      <c r="P376" s="9">
        <v>0</v>
      </c>
      <c r="Q376" s="9">
        <v>0</v>
      </c>
      <c r="R376" s="17">
        <v>0</v>
      </c>
      <c r="S376" s="9" t="s">
        <v>1822</v>
      </c>
      <c r="T376" s="9" t="s">
        <v>1641</v>
      </c>
      <c r="U376" s="7" t="s">
        <v>1863</v>
      </c>
    </row>
    <row r="377" spans="1:21" x14ac:dyDescent="0.25">
      <c r="A377" s="9" t="s">
        <v>1447</v>
      </c>
      <c r="B377" s="4" t="s">
        <v>13</v>
      </c>
      <c r="C377" s="4" t="s">
        <v>112</v>
      </c>
      <c r="D377" s="9" t="s">
        <v>1497</v>
      </c>
      <c r="E377" s="4" t="s">
        <v>1627</v>
      </c>
      <c r="F377" s="6">
        <v>319555830.26999998</v>
      </c>
      <c r="G377" s="9">
        <v>126</v>
      </c>
      <c r="H377" s="15">
        <v>45441</v>
      </c>
      <c r="I377" s="8"/>
      <c r="J377" s="15">
        <v>45567</v>
      </c>
      <c r="K377" s="17">
        <v>319555830</v>
      </c>
      <c r="L377" s="20">
        <v>0.26999998092651367</v>
      </c>
      <c r="M377" s="9"/>
      <c r="N377" s="9"/>
      <c r="O377" s="10">
        <f t="shared" si="5"/>
        <v>0.99999999915507731</v>
      </c>
      <c r="P377" s="9">
        <v>0</v>
      </c>
      <c r="Q377" s="9">
        <v>0</v>
      </c>
      <c r="R377" s="17">
        <v>0</v>
      </c>
      <c r="S377" s="9" t="s">
        <v>1628</v>
      </c>
      <c r="T377" s="9" t="s">
        <v>1668</v>
      </c>
      <c r="U377" s="7" t="s">
        <v>1630</v>
      </c>
    </row>
    <row r="378" spans="1:21" x14ac:dyDescent="0.25">
      <c r="A378" s="9" t="s">
        <v>1448</v>
      </c>
      <c r="B378" s="4" t="s">
        <v>13</v>
      </c>
      <c r="C378" s="4" t="s">
        <v>112</v>
      </c>
      <c r="D378" s="9" t="s">
        <v>1498</v>
      </c>
      <c r="E378" s="4" t="s">
        <v>1533</v>
      </c>
      <c r="F378" s="6">
        <v>1071100000</v>
      </c>
      <c r="G378" s="9">
        <v>127</v>
      </c>
      <c r="H378" s="15">
        <v>45441</v>
      </c>
      <c r="I378" s="8"/>
      <c r="J378" s="15">
        <v>45568</v>
      </c>
      <c r="K378" s="17">
        <v>210980905</v>
      </c>
      <c r="L378" s="18">
        <v>860119095</v>
      </c>
      <c r="M378" s="9"/>
      <c r="N378" s="9"/>
      <c r="O378" s="10">
        <f t="shared" si="5"/>
        <v>0.1969759172812996</v>
      </c>
      <c r="P378" s="9">
        <v>0</v>
      </c>
      <c r="Q378" s="9">
        <v>0</v>
      </c>
      <c r="R378" s="17">
        <v>0</v>
      </c>
      <c r="S378" s="9" t="s">
        <v>1629</v>
      </c>
      <c r="T378" s="9" t="s">
        <v>1668</v>
      </c>
      <c r="U378" s="7" t="s">
        <v>1631</v>
      </c>
    </row>
    <row r="379" spans="1:21" x14ac:dyDescent="0.25">
      <c r="A379" s="9" t="s">
        <v>1705</v>
      </c>
      <c r="B379" s="4" t="s">
        <v>10</v>
      </c>
      <c r="C379" s="4" t="s">
        <v>11</v>
      </c>
      <c r="D379" s="9" t="s">
        <v>1751</v>
      </c>
      <c r="E379" s="4" t="s">
        <v>1782</v>
      </c>
      <c r="F379" s="6">
        <v>67200000</v>
      </c>
      <c r="G379" s="9">
        <v>205</v>
      </c>
      <c r="H379" s="15">
        <v>45449</v>
      </c>
      <c r="I379" s="8"/>
      <c r="J379" s="15">
        <v>45657</v>
      </c>
      <c r="K379" s="9">
        <v>17600000</v>
      </c>
      <c r="L379" s="17">
        <v>49600000</v>
      </c>
      <c r="M379" s="9"/>
      <c r="N379" s="9"/>
      <c r="O379" s="10">
        <f t="shared" si="5"/>
        <v>0.26190476190476192</v>
      </c>
      <c r="P379" s="9">
        <v>0</v>
      </c>
      <c r="Q379" s="9">
        <v>0</v>
      </c>
      <c r="R379" s="17">
        <v>0</v>
      </c>
      <c r="S379" s="9" t="s">
        <v>1823</v>
      </c>
      <c r="T379" s="9" t="s">
        <v>1876</v>
      </c>
      <c r="U379" s="7" t="s">
        <v>1864</v>
      </c>
    </row>
    <row r="380" spans="1:21" x14ac:dyDescent="0.25">
      <c r="A380" s="9" t="s">
        <v>1706</v>
      </c>
      <c r="B380" s="4" t="s">
        <v>10</v>
      </c>
      <c r="C380" s="4" t="s">
        <v>11</v>
      </c>
      <c r="D380" s="9" t="s">
        <v>1752</v>
      </c>
      <c r="E380" s="4" t="s">
        <v>1783</v>
      </c>
      <c r="F380" s="6">
        <v>52800000</v>
      </c>
      <c r="G380" s="9">
        <v>180</v>
      </c>
      <c r="H380" s="15">
        <v>45449</v>
      </c>
      <c r="I380" s="8"/>
      <c r="J380" s="15">
        <v>45631</v>
      </c>
      <c r="K380" s="9">
        <v>16133333</v>
      </c>
      <c r="L380" s="17">
        <v>36666667</v>
      </c>
      <c r="M380" s="9"/>
      <c r="N380" s="9"/>
      <c r="O380" s="10">
        <f t="shared" si="5"/>
        <v>0.30555554924242423</v>
      </c>
      <c r="P380" s="9">
        <v>0</v>
      </c>
      <c r="Q380" s="9">
        <v>0</v>
      </c>
      <c r="R380" s="17">
        <v>0</v>
      </c>
      <c r="S380" s="9" t="s">
        <v>1824</v>
      </c>
      <c r="T380" s="9" t="s">
        <v>1640</v>
      </c>
      <c r="U380" s="7" t="s">
        <v>1865</v>
      </c>
    </row>
    <row r="381" spans="1:21" x14ac:dyDescent="0.25">
      <c r="A381" s="9" t="s">
        <v>1877</v>
      </c>
      <c r="B381" s="4" t="s">
        <v>1878</v>
      </c>
      <c r="C381" s="4" t="s">
        <v>1879</v>
      </c>
      <c r="D381" s="9" t="s">
        <v>1880</v>
      </c>
      <c r="E381" s="4" t="s">
        <v>1881</v>
      </c>
      <c r="F381" s="6">
        <v>130826182</v>
      </c>
      <c r="G381" s="9">
        <v>540</v>
      </c>
      <c r="H381" s="15">
        <v>45463</v>
      </c>
      <c r="I381" s="8"/>
      <c r="J381" s="15">
        <v>46002</v>
      </c>
      <c r="K381" s="9">
        <v>130826182</v>
      </c>
      <c r="L381" s="17">
        <v>0</v>
      </c>
      <c r="M381" s="9"/>
      <c r="N381" s="9"/>
      <c r="O381" s="10">
        <f t="shared" si="5"/>
        <v>1</v>
      </c>
      <c r="P381" s="9">
        <v>0</v>
      </c>
      <c r="Q381" s="9">
        <v>0</v>
      </c>
      <c r="R381" s="17">
        <v>0</v>
      </c>
      <c r="S381" s="9" t="s">
        <v>1882</v>
      </c>
      <c r="T381" s="9" t="s">
        <v>1642</v>
      </c>
      <c r="U381" s="7" t="s">
        <v>1883</v>
      </c>
    </row>
    <row r="382" spans="1:21" x14ac:dyDescent="0.25">
      <c r="A382" s="9" t="s">
        <v>1707</v>
      </c>
      <c r="B382" s="4" t="s">
        <v>10</v>
      </c>
      <c r="C382" s="4" t="s">
        <v>11</v>
      </c>
      <c r="D382" s="9" t="s">
        <v>1753</v>
      </c>
      <c r="E382" s="4" t="s">
        <v>1784</v>
      </c>
      <c r="F382" s="6">
        <v>53400000</v>
      </c>
      <c r="G382" s="9">
        <v>180</v>
      </c>
      <c r="H382" s="15">
        <v>45463</v>
      </c>
      <c r="I382" s="8"/>
      <c r="J382" s="15">
        <v>45645</v>
      </c>
      <c r="K382" s="17" t="s">
        <v>2104</v>
      </c>
      <c r="L382" s="17" t="s">
        <v>2104</v>
      </c>
      <c r="M382" s="9"/>
      <c r="N382" s="9"/>
      <c r="O382" s="10">
        <v>0</v>
      </c>
      <c r="P382" s="9">
        <v>0</v>
      </c>
      <c r="Q382" s="9">
        <v>0</v>
      </c>
      <c r="R382" s="17">
        <v>0</v>
      </c>
      <c r="S382" s="9" t="s">
        <v>1825</v>
      </c>
      <c r="T382" s="9" t="s">
        <v>1642</v>
      </c>
      <c r="U382" s="7" t="s">
        <v>1866</v>
      </c>
    </row>
    <row r="383" spans="1:21" x14ac:dyDescent="0.25">
      <c r="A383" s="9" t="s">
        <v>1708</v>
      </c>
      <c r="B383" s="4" t="s">
        <v>10</v>
      </c>
      <c r="C383" s="4" t="s">
        <v>11</v>
      </c>
      <c r="D383" s="9" t="s">
        <v>1754</v>
      </c>
      <c r="E383" s="4" t="s">
        <v>1785</v>
      </c>
      <c r="F383" s="6">
        <v>56000000</v>
      </c>
      <c r="G383" s="9">
        <v>210</v>
      </c>
      <c r="H383" s="15">
        <v>45463</v>
      </c>
      <c r="I383" s="8"/>
      <c r="J383" s="15">
        <v>45657</v>
      </c>
      <c r="K383" s="17" t="s">
        <v>2104</v>
      </c>
      <c r="L383" s="17" t="s">
        <v>2104</v>
      </c>
      <c r="M383" s="9"/>
      <c r="N383" s="9"/>
      <c r="O383" s="10">
        <v>0</v>
      </c>
      <c r="P383" s="9">
        <v>0</v>
      </c>
      <c r="Q383" s="9">
        <v>0</v>
      </c>
      <c r="R383" s="17">
        <v>0</v>
      </c>
      <c r="S383" s="9" t="s">
        <v>1826</v>
      </c>
      <c r="T383" s="9" t="s">
        <v>1642</v>
      </c>
      <c r="U383" s="7" t="s">
        <v>1867</v>
      </c>
    </row>
    <row r="384" spans="1:21" x14ac:dyDescent="0.25">
      <c r="A384" s="9" t="s">
        <v>1709</v>
      </c>
      <c r="B384" s="4" t="s">
        <v>10</v>
      </c>
      <c r="C384" s="4" t="s">
        <v>11</v>
      </c>
      <c r="D384" s="9" t="s">
        <v>1755</v>
      </c>
      <c r="E384" s="4" t="s">
        <v>1786</v>
      </c>
      <c r="F384" s="6">
        <v>53950000</v>
      </c>
      <c r="G384" s="9">
        <v>195</v>
      </c>
      <c r="H384" s="15">
        <v>45463</v>
      </c>
      <c r="I384" s="8"/>
      <c r="J384" s="15">
        <v>45657</v>
      </c>
      <c r="K384" s="17">
        <v>11343333</v>
      </c>
      <c r="L384" s="18">
        <v>42606667</v>
      </c>
      <c r="M384" s="9"/>
      <c r="N384" s="9"/>
      <c r="O384" s="10">
        <f t="shared" si="5"/>
        <v>0.21025640407784987</v>
      </c>
      <c r="P384" s="9">
        <v>0</v>
      </c>
      <c r="Q384" s="9">
        <v>0</v>
      </c>
      <c r="R384" s="17">
        <v>0</v>
      </c>
      <c r="S384" s="9" t="s">
        <v>1827</v>
      </c>
      <c r="T384" s="9" t="s">
        <v>1885</v>
      </c>
      <c r="U384" s="7" t="s">
        <v>1868</v>
      </c>
    </row>
    <row r="385" spans="1:21" x14ac:dyDescent="0.25">
      <c r="A385" s="9" t="s">
        <v>1710</v>
      </c>
      <c r="B385" s="4" t="s">
        <v>10</v>
      </c>
      <c r="C385" s="4" t="s">
        <v>12</v>
      </c>
      <c r="D385" s="9" t="s">
        <v>1756</v>
      </c>
      <c r="E385" s="4" t="s">
        <v>1787</v>
      </c>
      <c r="F385" s="6">
        <v>22871044</v>
      </c>
      <c r="G385" s="9">
        <v>210</v>
      </c>
      <c r="H385" s="15">
        <v>45463</v>
      </c>
      <c r="I385" s="8"/>
      <c r="J385" s="15">
        <v>45657</v>
      </c>
      <c r="K385" s="17" t="s">
        <v>2104</v>
      </c>
      <c r="L385" s="17" t="s">
        <v>2104</v>
      </c>
      <c r="M385" s="9"/>
      <c r="N385" s="9"/>
      <c r="O385" s="10">
        <v>0</v>
      </c>
      <c r="P385" s="9">
        <v>0</v>
      </c>
      <c r="Q385" s="9">
        <v>0</v>
      </c>
      <c r="R385" s="17">
        <v>0</v>
      </c>
      <c r="S385" s="9" t="s">
        <v>1828</v>
      </c>
      <c r="T385" s="9" t="s">
        <v>1642</v>
      </c>
      <c r="U385" s="7" t="s">
        <v>1869</v>
      </c>
    </row>
    <row r="386" spans="1:21" x14ac:dyDescent="0.25">
      <c r="A386" s="9" t="s">
        <v>1890</v>
      </c>
      <c r="B386" s="4" t="s">
        <v>10</v>
      </c>
      <c r="C386" s="4" t="s">
        <v>12</v>
      </c>
      <c r="D386" s="4" t="s">
        <v>1898</v>
      </c>
      <c r="E386" s="4" t="s">
        <v>1904</v>
      </c>
      <c r="F386" s="6">
        <v>20012153</v>
      </c>
      <c r="G386" s="9">
        <v>210</v>
      </c>
      <c r="H386" s="15">
        <v>45471</v>
      </c>
      <c r="I386" s="8"/>
      <c r="J386" s="15">
        <v>45657</v>
      </c>
      <c r="K386" s="9">
        <v>2572991</v>
      </c>
      <c r="L386" s="17">
        <v>17439162</v>
      </c>
      <c r="M386" s="9"/>
      <c r="N386" s="9"/>
      <c r="O386" s="10">
        <f t="shared" si="5"/>
        <v>0.12857142357446497</v>
      </c>
      <c r="P386" s="9">
        <v>0</v>
      </c>
      <c r="Q386" s="9">
        <v>0</v>
      </c>
      <c r="R386" s="17">
        <v>0</v>
      </c>
      <c r="S386" s="9" t="s">
        <v>1908</v>
      </c>
      <c r="T386" s="9" t="s">
        <v>1915</v>
      </c>
      <c r="U386" s="7" t="s">
        <v>1918</v>
      </c>
    </row>
    <row r="387" spans="1:21" x14ac:dyDescent="0.25">
      <c r="A387" s="9" t="s">
        <v>1891</v>
      </c>
      <c r="B387" s="4" t="s">
        <v>10</v>
      </c>
      <c r="C387" s="4" t="s">
        <v>11</v>
      </c>
      <c r="D387" s="4" t="s">
        <v>1899</v>
      </c>
      <c r="E387" s="4" t="s">
        <v>1905</v>
      </c>
      <c r="F387" s="6">
        <v>48000000</v>
      </c>
      <c r="G387" s="9">
        <v>180</v>
      </c>
      <c r="H387" s="15">
        <v>45471</v>
      </c>
      <c r="I387" s="8"/>
      <c r="J387" s="15">
        <v>45657</v>
      </c>
      <c r="K387" s="9">
        <v>8000000</v>
      </c>
      <c r="L387" s="17">
        <v>40000000</v>
      </c>
      <c r="M387" s="9"/>
      <c r="N387" s="9"/>
      <c r="O387" s="10">
        <f t="shared" si="5"/>
        <v>0.16666666666666666</v>
      </c>
      <c r="P387" s="9">
        <v>0</v>
      </c>
      <c r="Q387" s="9">
        <v>0</v>
      </c>
      <c r="R387" s="17">
        <v>0</v>
      </c>
      <c r="S387" s="9" t="s">
        <v>1909</v>
      </c>
      <c r="T387" s="9" t="s">
        <v>1916</v>
      </c>
      <c r="U387" s="7" t="s">
        <v>1919</v>
      </c>
    </row>
    <row r="388" spans="1:21" x14ac:dyDescent="0.25">
      <c r="A388" s="9" t="s">
        <v>1892</v>
      </c>
      <c r="B388" s="4" t="s">
        <v>13</v>
      </c>
      <c r="C388" s="4" t="s">
        <v>1449</v>
      </c>
      <c r="D388" s="4" t="s">
        <v>1474</v>
      </c>
      <c r="E388" s="4" t="s">
        <v>1906</v>
      </c>
      <c r="F388" s="6">
        <v>41425594.990000002</v>
      </c>
      <c r="G388" s="9">
        <v>176</v>
      </c>
      <c r="H388" s="15">
        <v>45481</v>
      </c>
      <c r="I388" s="8"/>
      <c r="J388" s="15">
        <v>45657</v>
      </c>
      <c r="K388" s="17">
        <v>0</v>
      </c>
      <c r="L388" s="18">
        <f>F388-K388</f>
        <v>41425594.990000002</v>
      </c>
      <c r="M388" s="9"/>
      <c r="N388" s="9"/>
      <c r="O388" s="10">
        <f t="shared" ref="O388:O429" si="7">K388/F388</f>
        <v>0</v>
      </c>
      <c r="P388" s="9">
        <v>0</v>
      </c>
      <c r="Q388" s="9">
        <v>0</v>
      </c>
      <c r="R388" s="17">
        <v>0</v>
      </c>
      <c r="S388" s="9" t="s">
        <v>1910</v>
      </c>
      <c r="T388" s="9" t="s">
        <v>1641</v>
      </c>
      <c r="U388" s="7" t="s">
        <v>1920</v>
      </c>
    </row>
    <row r="389" spans="1:21" x14ac:dyDescent="0.25">
      <c r="A389" s="9" t="s">
        <v>1893</v>
      </c>
      <c r="B389" s="4" t="s">
        <v>1897</v>
      </c>
      <c r="C389" s="4" t="s">
        <v>1449</v>
      </c>
      <c r="D389" s="4" t="s">
        <v>1900</v>
      </c>
      <c r="E389" s="4" t="s">
        <v>1907</v>
      </c>
      <c r="F389" s="6">
        <v>1292191000</v>
      </c>
      <c r="G389" s="9">
        <v>360</v>
      </c>
      <c r="H389" s="15">
        <v>45483</v>
      </c>
      <c r="I389" s="8"/>
      <c r="J389" s="15">
        <v>45848</v>
      </c>
      <c r="K389" s="17">
        <v>714896932</v>
      </c>
      <c r="L389" s="17">
        <v>577294068</v>
      </c>
      <c r="M389" s="9"/>
      <c r="N389" s="9"/>
      <c r="O389" s="10">
        <f t="shared" si="7"/>
        <v>0.55324401114076793</v>
      </c>
      <c r="P389" s="9">
        <v>0</v>
      </c>
      <c r="Q389" s="9">
        <v>0</v>
      </c>
      <c r="R389" s="17">
        <v>0</v>
      </c>
      <c r="S389" s="9" t="s">
        <v>1911</v>
      </c>
      <c r="T389" s="9" t="s">
        <v>1917</v>
      </c>
      <c r="U389" s="7" t="s">
        <v>1921</v>
      </c>
    </row>
    <row r="390" spans="1:21" ht="18" customHeight="1" x14ac:dyDescent="0.25">
      <c r="A390" s="9" t="s">
        <v>1894</v>
      </c>
      <c r="B390" s="4" t="s">
        <v>10</v>
      </c>
      <c r="C390" s="4" t="s">
        <v>12</v>
      </c>
      <c r="D390" s="4" t="s">
        <v>1901</v>
      </c>
      <c r="E390" s="4" t="s">
        <v>431</v>
      </c>
      <c r="F390" s="6">
        <v>3859488</v>
      </c>
      <c r="G390" s="9">
        <v>45</v>
      </c>
      <c r="H390" s="15">
        <v>45492</v>
      </c>
      <c r="I390" s="8"/>
      <c r="J390" s="15">
        <v>45541</v>
      </c>
      <c r="K390" s="17" t="s">
        <v>2104</v>
      </c>
      <c r="L390" s="17" t="s">
        <v>2104</v>
      </c>
      <c r="M390" s="9"/>
      <c r="N390" s="9"/>
      <c r="O390" s="10">
        <v>0</v>
      </c>
      <c r="P390" s="9">
        <v>0</v>
      </c>
      <c r="Q390" s="9">
        <v>0</v>
      </c>
      <c r="R390" s="17">
        <v>0</v>
      </c>
      <c r="S390" s="9" t="s">
        <v>1912</v>
      </c>
      <c r="T390" s="9" t="s">
        <v>1873</v>
      </c>
      <c r="U390" s="13" t="s">
        <v>1922</v>
      </c>
    </row>
    <row r="391" spans="1:21" x14ac:dyDescent="0.25">
      <c r="A391" s="9" t="s">
        <v>1895</v>
      </c>
      <c r="B391" s="4" t="s">
        <v>10</v>
      </c>
      <c r="C391" s="4" t="s">
        <v>12</v>
      </c>
      <c r="D391" s="4" t="s">
        <v>1902</v>
      </c>
      <c r="E391" s="4" t="s">
        <v>68</v>
      </c>
      <c r="F391" s="6">
        <v>25694235</v>
      </c>
      <c r="G391" s="9">
        <v>135</v>
      </c>
      <c r="H391" s="15">
        <v>45492</v>
      </c>
      <c r="I391" s="8"/>
      <c r="J391" s="15">
        <v>45633</v>
      </c>
      <c r="K391" s="9">
        <v>0</v>
      </c>
      <c r="L391" s="17">
        <v>25694235</v>
      </c>
      <c r="M391" s="11"/>
      <c r="N391" s="11"/>
      <c r="O391" s="10">
        <f t="shared" si="7"/>
        <v>0</v>
      </c>
      <c r="P391" s="9">
        <v>0</v>
      </c>
      <c r="Q391" s="9">
        <v>0</v>
      </c>
      <c r="R391" s="17">
        <v>0</v>
      </c>
      <c r="S391" s="9" t="s">
        <v>1913</v>
      </c>
      <c r="T391" s="9" t="s">
        <v>1653</v>
      </c>
      <c r="U391" s="13" t="s">
        <v>1923</v>
      </c>
    </row>
    <row r="392" spans="1:21" ht="15" customHeight="1" x14ac:dyDescent="0.25">
      <c r="A392" s="9" t="s">
        <v>1896</v>
      </c>
      <c r="B392" s="4" t="s">
        <v>10</v>
      </c>
      <c r="C392" s="4" t="s">
        <v>12</v>
      </c>
      <c r="D392" s="4" t="s">
        <v>1903</v>
      </c>
      <c r="E392" s="4" t="s">
        <v>68</v>
      </c>
      <c r="F392" s="6">
        <v>25694235</v>
      </c>
      <c r="G392" s="9">
        <v>135</v>
      </c>
      <c r="H392" s="15">
        <v>45495</v>
      </c>
      <c r="I392" s="8"/>
      <c r="J392" s="15">
        <v>45632</v>
      </c>
      <c r="K392" s="9">
        <v>0</v>
      </c>
      <c r="L392" s="17">
        <v>25694235</v>
      </c>
      <c r="M392" s="9"/>
      <c r="N392" s="9"/>
      <c r="O392" s="10">
        <f t="shared" si="7"/>
        <v>0</v>
      </c>
      <c r="P392" s="9">
        <v>0</v>
      </c>
      <c r="Q392" s="9">
        <v>0</v>
      </c>
      <c r="R392" s="17">
        <v>0</v>
      </c>
      <c r="S392" s="9" t="s">
        <v>1914</v>
      </c>
      <c r="T392" s="9" t="s">
        <v>1653</v>
      </c>
      <c r="U392" s="13" t="s">
        <v>1924</v>
      </c>
    </row>
    <row r="393" spans="1:21" ht="15" customHeight="1" x14ac:dyDescent="0.25">
      <c r="A393" s="9" t="s">
        <v>1925</v>
      </c>
      <c r="B393" s="4" t="s">
        <v>10</v>
      </c>
      <c r="C393" s="4" t="s">
        <v>12</v>
      </c>
      <c r="D393" s="4" t="s">
        <v>1962</v>
      </c>
      <c r="E393" s="4" t="s">
        <v>1990</v>
      </c>
      <c r="F393" s="6">
        <v>13477580</v>
      </c>
      <c r="G393" s="9">
        <v>165</v>
      </c>
      <c r="H393" s="15">
        <v>45456</v>
      </c>
      <c r="I393" s="8"/>
      <c r="J393" s="15">
        <v>45657</v>
      </c>
      <c r="K393" s="9">
        <v>1878693</v>
      </c>
      <c r="L393" s="17">
        <v>11598887</v>
      </c>
      <c r="M393" s="9"/>
      <c r="N393" s="9"/>
      <c r="O393" s="10">
        <f t="shared" si="7"/>
        <v>0.13939394164234231</v>
      </c>
      <c r="P393" s="9">
        <v>0</v>
      </c>
      <c r="Q393" s="9">
        <v>0</v>
      </c>
      <c r="R393" s="17">
        <v>0</v>
      </c>
      <c r="S393" s="9" t="s">
        <v>2022</v>
      </c>
      <c r="T393" s="9" t="s">
        <v>2059</v>
      </c>
      <c r="U393" s="13" t="s">
        <v>2101</v>
      </c>
    </row>
    <row r="394" spans="1:21" ht="15" customHeight="1" x14ac:dyDescent="0.25">
      <c r="A394" s="9" t="s">
        <v>1926</v>
      </c>
      <c r="B394" s="4" t="s">
        <v>10</v>
      </c>
      <c r="C394" s="4" t="s">
        <v>12</v>
      </c>
      <c r="D394" s="4" t="s">
        <v>1963</v>
      </c>
      <c r="E394" s="4" t="s">
        <v>1990</v>
      </c>
      <c r="F394" s="6">
        <v>12252345</v>
      </c>
      <c r="G394" s="9">
        <v>150</v>
      </c>
      <c r="H394" s="15">
        <v>45441</v>
      </c>
      <c r="I394" s="8"/>
      <c r="J394" s="15">
        <v>45657</v>
      </c>
      <c r="K394" s="9">
        <v>1878693</v>
      </c>
      <c r="L394" s="17">
        <v>10373652</v>
      </c>
      <c r="M394" s="9"/>
      <c r="N394" s="9"/>
      <c r="O394" s="10">
        <f t="shared" si="7"/>
        <v>0.15333334149503625</v>
      </c>
      <c r="P394" s="9">
        <v>0</v>
      </c>
      <c r="Q394" s="9">
        <v>0</v>
      </c>
      <c r="R394" s="17">
        <v>0</v>
      </c>
      <c r="S394" s="9" t="s">
        <v>2023</v>
      </c>
      <c r="T394" s="9" t="s">
        <v>1649</v>
      </c>
      <c r="U394" s="7" t="s">
        <v>2065</v>
      </c>
    </row>
    <row r="395" spans="1:21" x14ac:dyDescent="0.25">
      <c r="A395" s="9" t="s">
        <v>1927</v>
      </c>
      <c r="B395" s="4" t="s">
        <v>10</v>
      </c>
      <c r="C395" s="4" t="s">
        <v>11</v>
      </c>
      <c r="D395" s="4" t="s">
        <v>1964</v>
      </c>
      <c r="E395" s="4" t="s">
        <v>1991</v>
      </c>
      <c r="F395" s="6">
        <v>43645000</v>
      </c>
      <c r="G395" s="9">
        <v>150</v>
      </c>
      <c r="H395" s="15">
        <v>45441</v>
      </c>
      <c r="I395" s="8"/>
      <c r="J395" s="15">
        <v>45657</v>
      </c>
      <c r="K395" s="9">
        <v>7565133</v>
      </c>
      <c r="L395" s="17">
        <v>36079867</v>
      </c>
      <c r="M395" s="9"/>
      <c r="N395" s="9"/>
      <c r="O395" s="10">
        <f t="shared" si="7"/>
        <v>0.173333325695956</v>
      </c>
      <c r="P395" s="9">
        <v>0</v>
      </c>
      <c r="Q395" s="9">
        <v>0</v>
      </c>
      <c r="R395" s="17">
        <v>0</v>
      </c>
      <c r="S395" s="9" t="s">
        <v>2024</v>
      </c>
      <c r="T395" s="9" t="s">
        <v>1870</v>
      </c>
      <c r="U395" s="7" t="s">
        <v>2066</v>
      </c>
    </row>
    <row r="396" spans="1:21" x14ac:dyDescent="0.25">
      <c r="A396" s="9" t="s">
        <v>1928</v>
      </c>
      <c r="B396" s="4" t="s">
        <v>10</v>
      </c>
      <c r="C396" s="4" t="s">
        <v>11</v>
      </c>
      <c r="D396" s="4" t="s">
        <v>903</v>
      </c>
      <c r="E396" s="4" t="s">
        <v>1992</v>
      </c>
      <c r="F396" s="6">
        <v>48825000</v>
      </c>
      <c r="G396" s="9">
        <v>150</v>
      </c>
      <c r="H396" s="15">
        <v>45441</v>
      </c>
      <c r="I396" s="8"/>
      <c r="J396" s="15">
        <v>45657</v>
      </c>
      <c r="K396" s="9">
        <v>0</v>
      </c>
      <c r="L396" s="17">
        <v>48825000</v>
      </c>
      <c r="M396" s="9"/>
      <c r="N396" s="9"/>
      <c r="O396" s="10">
        <f t="shared" si="7"/>
        <v>0</v>
      </c>
      <c r="P396" s="9">
        <v>0</v>
      </c>
      <c r="Q396" s="9">
        <v>0</v>
      </c>
      <c r="R396" s="17">
        <v>0</v>
      </c>
      <c r="S396" s="9" t="s">
        <v>2025</v>
      </c>
      <c r="T396" s="9" t="s">
        <v>2060</v>
      </c>
      <c r="U396" s="7" t="s">
        <v>2067</v>
      </c>
    </row>
    <row r="397" spans="1:21" x14ac:dyDescent="0.25">
      <c r="A397" s="9" t="s">
        <v>1929</v>
      </c>
      <c r="B397" s="4" t="s">
        <v>10</v>
      </c>
      <c r="C397" s="4" t="s">
        <v>11</v>
      </c>
      <c r="D397" s="4" t="s">
        <v>1965</v>
      </c>
      <c r="E397" s="4" t="s">
        <v>1993</v>
      </c>
      <c r="F397" s="6">
        <v>62504750</v>
      </c>
      <c r="G397" s="9">
        <v>150</v>
      </c>
      <c r="H397" s="15">
        <v>45441</v>
      </c>
      <c r="I397" s="8"/>
      <c r="J397" s="15">
        <v>45657</v>
      </c>
      <c r="K397" s="9">
        <v>0</v>
      </c>
      <c r="L397" s="17">
        <v>62504750</v>
      </c>
      <c r="M397" s="9"/>
      <c r="N397" s="9"/>
      <c r="O397" s="10">
        <f t="shared" si="7"/>
        <v>0</v>
      </c>
      <c r="P397" s="9">
        <v>0</v>
      </c>
      <c r="Q397" s="9">
        <v>0</v>
      </c>
      <c r="R397" s="17">
        <v>0</v>
      </c>
      <c r="S397" s="9" t="s">
        <v>2026</v>
      </c>
      <c r="T397" s="9" t="s">
        <v>2061</v>
      </c>
      <c r="U397" s="7" t="s">
        <v>2068</v>
      </c>
    </row>
    <row r="398" spans="1:21" x14ac:dyDescent="0.25">
      <c r="A398" s="9" t="s">
        <v>1930</v>
      </c>
      <c r="B398" s="4" t="s">
        <v>10</v>
      </c>
      <c r="C398" s="4" t="s">
        <v>11</v>
      </c>
      <c r="D398" s="4" t="s">
        <v>1966</v>
      </c>
      <c r="E398" s="4" t="s">
        <v>1994</v>
      </c>
      <c r="F398" s="6">
        <v>40432500</v>
      </c>
      <c r="G398" s="9">
        <v>135</v>
      </c>
      <c r="H398" s="15">
        <v>45426</v>
      </c>
      <c r="I398" s="8"/>
      <c r="J398" s="15">
        <v>45641</v>
      </c>
      <c r="K398" s="9">
        <v>0</v>
      </c>
      <c r="L398" s="17">
        <v>40432500</v>
      </c>
      <c r="M398" s="9"/>
      <c r="N398" s="9"/>
      <c r="O398" s="10">
        <f t="shared" si="7"/>
        <v>0</v>
      </c>
      <c r="P398" s="9">
        <v>0</v>
      </c>
      <c r="Q398" s="9">
        <v>0</v>
      </c>
      <c r="R398" s="17">
        <v>0</v>
      </c>
      <c r="S398" s="9" t="s">
        <v>2027</v>
      </c>
      <c r="T398" s="9" t="s">
        <v>2061</v>
      </c>
      <c r="U398" s="7" t="s">
        <v>2069</v>
      </c>
    </row>
    <row r="399" spans="1:21" x14ac:dyDescent="0.25">
      <c r="A399" s="9" t="s">
        <v>1931</v>
      </c>
      <c r="B399" s="4" t="s">
        <v>10</v>
      </c>
      <c r="C399" s="4" t="s">
        <v>12</v>
      </c>
      <c r="D399" s="4" t="s">
        <v>1967</v>
      </c>
      <c r="E399" s="4" t="s">
        <v>1990</v>
      </c>
      <c r="F399" s="6">
        <v>12252345</v>
      </c>
      <c r="G399" s="9">
        <v>150</v>
      </c>
      <c r="H399" s="15">
        <v>45441</v>
      </c>
      <c r="I399" s="8"/>
      <c r="J399" s="15">
        <v>45657</v>
      </c>
      <c r="K399" s="9">
        <v>1878693</v>
      </c>
      <c r="L399" s="17">
        <v>10373652</v>
      </c>
      <c r="M399" s="9"/>
      <c r="N399" s="9"/>
      <c r="O399" s="10">
        <f t="shared" si="7"/>
        <v>0.15333334149503625</v>
      </c>
      <c r="P399" s="9">
        <v>0</v>
      </c>
      <c r="Q399" s="9">
        <v>0</v>
      </c>
      <c r="R399" s="17">
        <v>0</v>
      </c>
      <c r="S399" s="9" t="s">
        <v>2028</v>
      </c>
      <c r="T399" s="9" t="s">
        <v>1649</v>
      </c>
      <c r="U399" s="7" t="s">
        <v>2070</v>
      </c>
    </row>
    <row r="400" spans="1:21" x14ac:dyDescent="0.25">
      <c r="A400" s="9" t="s">
        <v>1932</v>
      </c>
      <c r="B400" s="4" t="s">
        <v>10</v>
      </c>
      <c r="C400" s="4" t="s">
        <v>15</v>
      </c>
      <c r="D400" s="4" t="s">
        <v>1968</v>
      </c>
      <c r="E400" s="4" t="s">
        <v>1995</v>
      </c>
      <c r="F400" s="6">
        <v>181813680</v>
      </c>
      <c r="G400" s="9">
        <v>150</v>
      </c>
      <c r="H400" s="15">
        <v>45441</v>
      </c>
      <c r="I400" s="8"/>
      <c r="J400" s="15">
        <v>45657</v>
      </c>
      <c r="K400" s="17">
        <v>36362736</v>
      </c>
      <c r="L400" s="18">
        <f>F400-K400</f>
        <v>145450944</v>
      </c>
      <c r="M400" s="9"/>
      <c r="N400" s="9"/>
      <c r="O400" s="10">
        <f t="shared" si="7"/>
        <v>0.2</v>
      </c>
      <c r="P400" s="9">
        <v>0</v>
      </c>
      <c r="Q400" s="9">
        <v>0</v>
      </c>
      <c r="R400" s="17">
        <v>0</v>
      </c>
      <c r="S400" s="9" t="s">
        <v>2029</v>
      </c>
      <c r="T400" s="9" t="s">
        <v>1641</v>
      </c>
      <c r="U400" s="7" t="s">
        <v>2071</v>
      </c>
    </row>
    <row r="401" spans="1:21" x14ac:dyDescent="0.25">
      <c r="A401" s="9" t="s">
        <v>1933</v>
      </c>
      <c r="B401" s="4" t="s">
        <v>10</v>
      </c>
      <c r="C401" s="4" t="s">
        <v>11</v>
      </c>
      <c r="D401" s="4" t="s">
        <v>1969</v>
      </c>
      <c r="E401" s="4" t="s">
        <v>1996</v>
      </c>
      <c r="F401" s="6">
        <v>40841150</v>
      </c>
      <c r="G401" s="9">
        <v>150</v>
      </c>
      <c r="H401" s="15">
        <v>45441</v>
      </c>
      <c r="I401" s="8"/>
      <c r="J401" s="15">
        <v>45657</v>
      </c>
      <c r="K401" s="9">
        <v>6262310</v>
      </c>
      <c r="L401" s="17">
        <v>34578840</v>
      </c>
      <c r="M401" s="9"/>
      <c r="N401" s="9"/>
      <c r="O401" s="10">
        <f t="shared" si="7"/>
        <v>0.15333334149503625</v>
      </c>
      <c r="P401" s="9">
        <v>0</v>
      </c>
      <c r="Q401" s="9">
        <v>0</v>
      </c>
      <c r="R401" s="17">
        <v>0</v>
      </c>
      <c r="S401" s="9" t="s">
        <v>2030</v>
      </c>
      <c r="T401" s="9" t="s">
        <v>1660</v>
      </c>
      <c r="U401" s="13" t="s">
        <v>2100</v>
      </c>
    </row>
    <row r="402" spans="1:21" x14ac:dyDescent="0.25">
      <c r="A402" s="9" t="s">
        <v>1934</v>
      </c>
      <c r="B402" s="4" t="s">
        <v>1897</v>
      </c>
      <c r="C402" s="4" t="s">
        <v>14</v>
      </c>
      <c r="D402" s="4" t="s">
        <v>1970</v>
      </c>
      <c r="E402" s="4" t="s">
        <v>1997</v>
      </c>
      <c r="F402" s="6">
        <v>41388340</v>
      </c>
      <c r="G402" s="9">
        <v>140</v>
      </c>
      <c r="H402" s="15">
        <v>45431</v>
      </c>
      <c r="I402" s="8"/>
      <c r="J402" s="15">
        <v>45657</v>
      </c>
      <c r="K402" s="9" t="s">
        <v>2102</v>
      </c>
      <c r="L402" s="17">
        <v>41388340</v>
      </c>
      <c r="M402" s="9"/>
      <c r="N402" s="9"/>
      <c r="O402" s="10">
        <v>0</v>
      </c>
      <c r="P402" s="9">
        <v>0</v>
      </c>
      <c r="Q402" s="9">
        <v>0</v>
      </c>
      <c r="R402" s="17">
        <v>0</v>
      </c>
      <c r="S402" s="9" t="s">
        <v>2031</v>
      </c>
      <c r="T402" s="9" t="s">
        <v>1915</v>
      </c>
      <c r="U402" s="13" t="s">
        <v>2099</v>
      </c>
    </row>
    <row r="403" spans="1:21" x14ac:dyDescent="0.25">
      <c r="A403" s="9" t="s">
        <v>1935</v>
      </c>
      <c r="B403" s="4" t="s">
        <v>10</v>
      </c>
      <c r="C403" s="4" t="s">
        <v>11</v>
      </c>
      <c r="D403" s="4" t="s">
        <v>978</v>
      </c>
      <c r="E403" s="4" t="s">
        <v>1998</v>
      </c>
      <c r="F403" s="6">
        <v>45907267</v>
      </c>
      <c r="G403" s="9">
        <v>146</v>
      </c>
      <c r="H403" s="15">
        <v>45437</v>
      </c>
      <c r="I403" s="8"/>
      <c r="J403" s="15">
        <v>45657</v>
      </c>
      <c r="K403" s="9">
        <v>0</v>
      </c>
      <c r="L403" s="17">
        <v>45907267</v>
      </c>
      <c r="M403" s="9"/>
      <c r="N403" s="9"/>
      <c r="O403" s="10">
        <f t="shared" si="7"/>
        <v>0</v>
      </c>
      <c r="P403" s="9">
        <v>0</v>
      </c>
      <c r="Q403" s="9">
        <v>0</v>
      </c>
      <c r="R403" s="17">
        <v>0</v>
      </c>
      <c r="S403" s="9" t="s">
        <v>2032</v>
      </c>
      <c r="T403" s="9" t="s">
        <v>1664</v>
      </c>
      <c r="U403" s="7" t="s">
        <v>2072</v>
      </c>
    </row>
    <row r="404" spans="1:21" x14ac:dyDescent="0.25">
      <c r="A404" s="9" t="s">
        <v>1936</v>
      </c>
      <c r="B404" s="4" t="s">
        <v>10</v>
      </c>
      <c r="C404" s="4" t="s">
        <v>11</v>
      </c>
      <c r="D404" s="4" t="s">
        <v>1971</v>
      </c>
      <c r="E404" s="4" t="s">
        <v>1999</v>
      </c>
      <c r="F404" s="6">
        <v>47523000</v>
      </c>
      <c r="G404" s="9">
        <v>146</v>
      </c>
      <c r="H404" s="15">
        <v>45437</v>
      </c>
      <c r="I404" s="8"/>
      <c r="J404" s="15">
        <v>45657</v>
      </c>
      <c r="K404" s="17">
        <v>0</v>
      </c>
      <c r="L404" s="17">
        <v>47523000</v>
      </c>
      <c r="M404" s="9"/>
      <c r="N404" s="9"/>
      <c r="O404" s="10">
        <f t="shared" si="7"/>
        <v>0</v>
      </c>
      <c r="P404" s="9">
        <v>0</v>
      </c>
      <c r="Q404" s="9">
        <v>0</v>
      </c>
      <c r="R404" s="17">
        <v>0</v>
      </c>
      <c r="S404" s="9" t="s">
        <v>2033</v>
      </c>
      <c r="T404" s="9" t="s">
        <v>2062</v>
      </c>
      <c r="U404" s="7" t="s">
        <v>2073</v>
      </c>
    </row>
    <row r="405" spans="1:21" x14ac:dyDescent="0.25">
      <c r="A405" s="9" t="s">
        <v>1937</v>
      </c>
      <c r="B405" s="4" t="s">
        <v>10</v>
      </c>
      <c r="C405" s="4" t="s">
        <v>11</v>
      </c>
      <c r="D405" s="4" t="s">
        <v>915</v>
      </c>
      <c r="E405" s="4" t="s">
        <v>2000</v>
      </c>
      <c r="F405" s="6">
        <v>47523000</v>
      </c>
      <c r="G405" s="9">
        <v>146</v>
      </c>
      <c r="H405" s="15">
        <v>45437</v>
      </c>
      <c r="I405" s="8"/>
      <c r="J405" s="15">
        <v>45657</v>
      </c>
      <c r="K405" s="17">
        <v>0</v>
      </c>
      <c r="L405" s="17">
        <v>47523000</v>
      </c>
      <c r="M405" s="9"/>
      <c r="N405" s="9"/>
      <c r="O405" s="10">
        <f t="shared" si="7"/>
        <v>0</v>
      </c>
      <c r="P405" s="9">
        <v>0</v>
      </c>
      <c r="Q405" s="9">
        <v>0</v>
      </c>
      <c r="R405" s="17">
        <v>0</v>
      </c>
      <c r="S405" s="9" t="s">
        <v>2034</v>
      </c>
      <c r="T405" s="9" t="s">
        <v>2062</v>
      </c>
      <c r="U405" s="7" t="s">
        <v>2074</v>
      </c>
    </row>
    <row r="406" spans="1:21" x14ac:dyDescent="0.25">
      <c r="A406" s="9" t="s">
        <v>1938</v>
      </c>
      <c r="B406" s="4" t="s">
        <v>10</v>
      </c>
      <c r="C406" s="4" t="s">
        <v>12</v>
      </c>
      <c r="D406" s="4" t="s">
        <v>1972</v>
      </c>
      <c r="E406" s="4" t="s">
        <v>2001</v>
      </c>
      <c r="F406" s="6">
        <v>11598887</v>
      </c>
      <c r="G406" s="9">
        <v>142</v>
      </c>
      <c r="H406" s="15">
        <v>45433</v>
      </c>
      <c r="I406" s="8"/>
      <c r="J406" s="15">
        <v>45657</v>
      </c>
      <c r="K406" s="17" t="s">
        <v>2104</v>
      </c>
      <c r="L406" s="17" t="s">
        <v>2104</v>
      </c>
      <c r="M406" s="9"/>
      <c r="N406" s="9"/>
      <c r="O406" s="10">
        <v>0</v>
      </c>
      <c r="P406" s="9">
        <v>0</v>
      </c>
      <c r="Q406" s="9">
        <v>0</v>
      </c>
      <c r="R406" s="17">
        <v>0</v>
      </c>
      <c r="S406" s="9" t="s">
        <v>2035</v>
      </c>
      <c r="T406" s="9" t="s">
        <v>1659</v>
      </c>
      <c r="U406" s="7" t="s">
        <v>2075</v>
      </c>
    </row>
    <row r="407" spans="1:21" x14ac:dyDescent="0.25">
      <c r="A407" s="9" t="s">
        <v>1939</v>
      </c>
      <c r="B407" s="4" t="s">
        <v>10</v>
      </c>
      <c r="C407" s="4" t="s">
        <v>12</v>
      </c>
      <c r="D407" s="4" t="s">
        <v>1973</v>
      </c>
      <c r="E407" s="4" t="s">
        <v>2001</v>
      </c>
      <c r="F407" s="6">
        <v>11598887</v>
      </c>
      <c r="G407" s="9">
        <v>142</v>
      </c>
      <c r="H407" s="15">
        <v>45433</v>
      </c>
      <c r="I407" s="8"/>
      <c r="J407" s="15">
        <v>45657</v>
      </c>
      <c r="K407" s="17" t="s">
        <v>2104</v>
      </c>
      <c r="L407" s="17" t="s">
        <v>2104</v>
      </c>
      <c r="M407" s="9"/>
      <c r="N407" s="9"/>
      <c r="O407" s="10">
        <v>0</v>
      </c>
      <c r="P407" s="9">
        <v>0</v>
      </c>
      <c r="Q407" s="9">
        <v>0</v>
      </c>
      <c r="R407" s="17">
        <v>0</v>
      </c>
      <c r="S407" s="9" t="s">
        <v>2036</v>
      </c>
      <c r="T407" s="9" t="s">
        <v>1659</v>
      </c>
      <c r="U407" s="7" t="s">
        <v>2076</v>
      </c>
    </row>
    <row r="408" spans="1:21" x14ac:dyDescent="0.25">
      <c r="A408" s="9" t="s">
        <v>1940</v>
      </c>
      <c r="B408" s="4" t="s">
        <v>10</v>
      </c>
      <c r="C408" s="4" t="s">
        <v>11</v>
      </c>
      <c r="D408" s="4" t="s">
        <v>982</v>
      </c>
      <c r="E408" s="4" t="s">
        <v>2002</v>
      </c>
      <c r="F408" s="6">
        <v>20000000</v>
      </c>
      <c r="G408" s="9">
        <v>150</v>
      </c>
      <c r="H408" s="15">
        <v>45441</v>
      </c>
      <c r="I408" s="8"/>
      <c r="J408" s="15">
        <v>45657</v>
      </c>
      <c r="K408" s="9" t="s">
        <v>2102</v>
      </c>
      <c r="L408" s="17">
        <v>20000000</v>
      </c>
      <c r="M408" s="9"/>
      <c r="N408" s="9"/>
      <c r="O408" s="10">
        <v>0</v>
      </c>
      <c r="P408" s="9">
        <v>0</v>
      </c>
      <c r="Q408" s="9">
        <v>0</v>
      </c>
      <c r="R408" s="17">
        <v>0</v>
      </c>
      <c r="S408" s="9" t="s">
        <v>2037</v>
      </c>
      <c r="T408" s="9" t="s">
        <v>1915</v>
      </c>
      <c r="U408" s="7" t="s">
        <v>2077</v>
      </c>
    </row>
    <row r="409" spans="1:21" x14ac:dyDescent="0.25">
      <c r="A409" s="9" t="s">
        <v>1941</v>
      </c>
      <c r="B409" s="4" t="s">
        <v>10</v>
      </c>
      <c r="C409" s="4" t="s">
        <v>11</v>
      </c>
      <c r="D409" s="4" t="s">
        <v>1974</v>
      </c>
      <c r="E409" s="4" t="s">
        <v>2003</v>
      </c>
      <c r="F409" s="6">
        <v>29900211</v>
      </c>
      <c r="G409" s="9">
        <v>139</v>
      </c>
      <c r="H409" s="15">
        <v>45430</v>
      </c>
      <c r="I409" s="8"/>
      <c r="J409" s="15">
        <v>45657</v>
      </c>
      <c r="K409" s="17" t="s">
        <v>2104</v>
      </c>
      <c r="L409" s="17" t="s">
        <v>2104</v>
      </c>
      <c r="M409" s="9"/>
      <c r="N409" s="9"/>
      <c r="O409" s="10">
        <v>0</v>
      </c>
      <c r="P409" s="9">
        <v>0</v>
      </c>
      <c r="Q409" s="9">
        <v>0</v>
      </c>
      <c r="R409" s="17">
        <v>0</v>
      </c>
      <c r="S409" s="9" t="s">
        <v>2038</v>
      </c>
      <c r="T409" s="9" t="s">
        <v>1639</v>
      </c>
      <c r="U409" s="7" t="s">
        <v>2078</v>
      </c>
    </row>
    <row r="410" spans="1:21" x14ac:dyDescent="0.25">
      <c r="A410" s="9" t="s">
        <v>1942</v>
      </c>
      <c r="B410" s="4" t="s">
        <v>10</v>
      </c>
      <c r="C410" s="4" t="s">
        <v>11</v>
      </c>
      <c r="D410" s="4" t="s">
        <v>1975</v>
      </c>
      <c r="E410" s="4" t="s">
        <v>2004</v>
      </c>
      <c r="F410" s="6">
        <v>22813862</v>
      </c>
      <c r="G410" s="9">
        <v>130</v>
      </c>
      <c r="H410" s="15">
        <v>45421</v>
      </c>
      <c r="I410" s="8"/>
      <c r="J410" s="15">
        <v>45657</v>
      </c>
      <c r="K410" s="17" t="s">
        <v>2104</v>
      </c>
      <c r="L410" s="17" t="s">
        <v>2104</v>
      </c>
      <c r="M410" s="9"/>
      <c r="N410" s="9"/>
      <c r="O410" s="10">
        <v>0</v>
      </c>
      <c r="P410" s="9">
        <v>0</v>
      </c>
      <c r="Q410" s="9">
        <v>0</v>
      </c>
      <c r="R410" s="17">
        <v>0</v>
      </c>
      <c r="S410" s="9" t="s">
        <v>2039</v>
      </c>
      <c r="T410" s="9" t="s">
        <v>2063</v>
      </c>
      <c r="U410" s="7" t="s">
        <v>2079</v>
      </c>
    </row>
    <row r="411" spans="1:21" x14ac:dyDescent="0.25">
      <c r="A411" s="9" t="s">
        <v>1943</v>
      </c>
      <c r="B411" s="4" t="s">
        <v>10</v>
      </c>
      <c r="C411" s="4" t="s">
        <v>11</v>
      </c>
      <c r="D411" s="4" t="s">
        <v>935</v>
      </c>
      <c r="E411" s="4" t="s">
        <v>2005</v>
      </c>
      <c r="F411" s="6">
        <v>17920000</v>
      </c>
      <c r="G411" s="9">
        <v>112</v>
      </c>
      <c r="H411" s="15">
        <v>45403</v>
      </c>
      <c r="I411" s="8"/>
      <c r="J411" s="15">
        <v>45640</v>
      </c>
      <c r="K411" s="17">
        <v>1280000</v>
      </c>
      <c r="L411" s="17">
        <f>F411-K411</f>
        <v>16640000</v>
      </c>
      <c r="M411" s="9"/>
      <c r="N411" s="9"/>
      <c r="O411" s="10">
        <f t="shared" si="7"/>
        <v>7.1428571428571425E-2</v>
      </c>
      <c r="P411" s="9">
        <v>0</v>
      </c>
      <c r="Q411" s="9">
        <v>0</v>
      </c>
      <c r="R411" s="17">
        <v>0</v>
      </c>
      <c r="S411" s="9" t="s">
        <v>2040</v>
      </c>
      <c r="T411" s="9" t="s">
        <v>1633</v>
      </c>
      <c r="U411" s="7" t="s">
        <v>2080</v>
      </c>
    </row>
    <row r="412" spans="1:21" x14ac:dyDescent="0.25">
      <c r="A412" s="9" t="s">
        <v>1944</v>
      </c>
      <c r="B412" s="4" t="s">
        <v>10</v>
      </c>
      <c r="C412" s="4" t="s">
        <v>11</v>
      </c>
      <c r="D412" s="4" t="s">
        <v>930</v>
      </c>
      <c r="E412" s="4" t="s">
        <v>2006</v>
      </c>
      <c r="F412" s="6">
        <v>16033333</v>
      </c>
      <c r="G412" s="9">
        <v>130</v>
      </c>
      <c r="H412" s="15">
        <v>45421</v>
      </c>
      <c r="I412" s="8"/>
      <c r="J412" s="15">
        <v>45657</v>
      </c>
      <c r="K412" s="17">
        <v>986667</v>
      </c>
      <c r="L412" s="17">
        <f t="shared" ref="L412:L414" si="8">F412-K412</f>
        <v>15046666</v>
      </c>
      <c r="M412" s="9"/>
      <c r="N412" s="9"/>
      <c r="O412" s="10">
        <f t="shared" si="7"/>
        <v>6.1538483607868684E-2</v>
      </c>
      <c r="P412" s="9">
        <v>0</v>
      </c>
      <c r="Q412" s="9">
        <v>0</v>
      </c>
      <c r="R412" s="17">
        <v>0</v>
      </c>
      <c r="S412" s="9" t="s">
        <v>2041</v>
      </c>
      <c r="T412" s="9" t="s">
        <v>1633</v>
      </c>
      <c r="U412" s="7" t="s">
        <v>2081</v>
      </c>
    </row>
    <row r="413" spans="1:21" x14ac:dyDescent="0.25">
      <c r="A413" s="9" t="s">
        <v>1945</v>
      </c>
      <c r="B413" s="4" t="s">
        <v>10</v>
      </c>
      <c r="C413" s="4" t="s">
        <v>12</v>
      </c>
      <c r="D413" s="4" t="s">
        <v>929</v>
      </c>
      <c r="E413" s="4" t="s">
        <v>2007</v>
      </c>
      <c r="F413" s="6">
        <v>10833333</v>
      </c>
      <c r="G413" s="9">
        <v>130</v>
      </c>
      <c r="H413" s="15">
        <v>45421</v>
      </c>
      <c r="I413" s="8"/>
      <c r="J413" s="15">
        <v>45657</v>
      </c>
      <c r="K413" s="17">
        <v>666667</v>
      </c>
      <c r="L413" s="17">
        <f t="shared" si="8"/>
        <v>10166666</v>
      </c>
      <c r="M413" s="9"/>
      <c r="N413" s="9"/>
      <c r="O413" s="10">
        <f t="shared" si="7"/>
        <v>6.1538494201184436E-2</v>
      </c>
      <c r="P413" s="9">
        <v>0</v>
      </c>
      <c r="Q413" s="9">
        <v>0</v>
      </c>
      <c r="R413" s="17">
        <v>0</v>
      </c>
      <c r="S413" s="9" t="s">
        <v>2042</v>
      </c>
      <c r="T413" s="9" t="s">
        <v>1633</v>
      </c>
      <c r="U413" s="7" t="s">
        <v>2082</v>
      </c>
    </row>
    <row r="414" spans="1:21" x14ac:dyDescent="0.25">
      <c r="A414" s="9" t="s">
        <v>1946</v>
      </c>
      <c r="B414" s="4" t="s">
        <v>10</v>
      </c>
      <c r="C414" s="4" t="s">
        <v>11</v>
      </c>
      <c r="D414" s="4" t="s">
        <v>1976</v>
      </c>
      <c r="E414" s="4" t="s">
        <v>2006</v>
      </c>
      <c r="F414" s="6">
        <v>16033333</v>
      </c>
      <c r="G414" s="9">
        <v>130</v>
      </c>
      <c r="H414" s="15">
        <v>45421</v>
      </c>
      <c r="I414" s="8"/>
      <c r="J414" s="15">
        <v>45657</v>
      </c>
      <c r="K414" s="17">
        <v>986667</v>
      </c>
      <c r="L414" s="17">
        <f t="shared" si="8"/>
        <v>15046666</v>
      </c>
      <c r="M414" s="9"/>
      <c r="N414" s="9"/>
      <c r="O414" s="10">
        <f t="shared" si="7"/>
        <v>6.1538483607868684E-2</v>
      </c>
      <c r="P414" s="9">
        <v>0</v>
      </c>
      <c r="Q414" s="9">
        <v>0</v>
      </c>
      <c r="R414" s="17">
        <v>0</v>
      </c>
      <c r="S414" s="9" t="s">
        <v>2043</v>
      </c>
      <c r="T414" s="9" t="s">
        <v>1633</v>
      </c>
      <c r="U414" s="7" t="s">
        <v>2083</v>
      </c>
    </row>
    <row r="415" spans="1:21" x14ac:dyDescent="0.25">
      <c r="A415" s="9" t="s">
        <v>1947</v>
      </c>
      <c r="B415" s="4" t="s">
        <v>10</v>
      </c>
      <c r="C415" s="4" t="s">
        <v>11</v>
      </c>
      <c r="D415" s="4" t="s">
        <v>1977</v>
      </c>
      <c r="E415" s="4" t="s">
        <v>2008</v>
      </c>
      <c r="F415" s="6">
        <v>44800000</v>
      </c>
      <c r="G415" s="9">
        <v>140</v>
      </c>
      <c r="H415" s="15">
        <v>45431</v>
      </c>
      <c r="I415" s="8"/>
      <c r="J415" s="15">
        <v>45657</v>
      </c>
      <c r="K415" s="9">
        <v>0</v>
      </c>
      <c r="L415" s="17">
        <v>44800000</v>
      </c>
      <c r="M415" s="9"/>
      <c r="N415" s="9"/>
      <c r="O415" s="10">
        <f t="shared" si="7"/>
        <v>0</v>
      </c>
      <c r="P415" s="9">
        <v>0</v>
      </c>
      <c r="Q415" s="9">
        <v>0</v>
      </c>
      <c r="R415" s="17">
        <v>0</v>
      </c>
      <c r="S415" s="9" t="s">
        <v>2044</v>
      </c>
      <c r="T415" s="9" t="s">
        <v>1876</v>
      </c>
      <c r="U415" s="7" t="s">
        <v>2084</v>
      </c>
    </row>
    <row r="416" spans="1:21" x14ac:dyDescent="0.25">
      <c r="A416" s="9" t="s">
        <v>1948</v>
      </c>
      <c r="B416" s="4" t="s">
        <v>10</v>
      </c>
      <c r="C416" s="4" t="s">
        <v>11</v>
      </c>
      <c r="D416" s="4" t="s">
        <v>1010</v>
      </c>
      <c r="E416" s="4" t="s">
        <v>2009</v>
      </c>
      <c r="F416" s="6">
        <v>39730833</v>
      </c>
      <c r="G416" s="9">
        <v>130</v>
      </c>
      <c r="H416" s="15">
        <v>45421</v>
      </c>
      <c r="I416" s="8"/>
      <c r="J416" s="15">
        <v>45657</v>
      </c>
      <c r="K416" s="9">
        <v>0</v>
      </c>
      <c r="L416" s="17">
        <v>39730833</v>
      </c>
      <c r="M416" s="9"/>
      <c r="N416" s="9"/>
      <c r="O416" s="10">
        <f t="shared" si="7"/>
        <v>0</v>
      </c>
      <c r="P416" s="9">
        <v>0</v>
      </c>
      <c r="Q416" s="9">
        <v>0</v>
      </c>
      <c r="R416" s="17">
        <v>0</v>
      </c>
      <c r="S416" s="9" t="s">
        <v>2045</v>
      </c>
      <c r="T416" s="9" t="s">
        <v>1870</v>
      </c>
      <c r="U416" s="7" t="s">
        <v>2085</v>
      </c>
    </row>
    <row r="417" spans="1:21" x14ac:dyDescent="0.25">
      <c r="A417" s="9" t="s">
        <v>1949</v>
      </c>
      <c r="B417" s="4" t="s">
        <v>10</v>
      </c>
      <c r="C417" s="4" t="s">
        <v>11</v>
      </c>
      <c r="D417" s="9" t="s">
        <v>1978</v>
      </c>
      <c r="E417" s="4" t="s">
        <v>2010</v>
      </c>
      <c r="F417" s="6">
        <v>14702814</v>
      </c>
      <c r="G417" s="9">
        <v>135</v>
      </c>
      <c r="H417" s="15">
        <v>45426</v>
      </c>
      <c r="I417" s="8"/>
      <c r="J417" s="15">
        <v>45647</v>
      </c>
      <c r="K417" s="9">
        <v>217819</v>
      </c>
      <c r="L417" s="17">
        <v>14484995</v>
      </c>
      <c r="M417" s="9"/>
      <c r="N417" s="9"/>
      <c r="O417" s="10">
        <f t="shared" si="7"/>
        <v>1.4814783074859002E-2</v>
      </c>
      <c r="P417" s="9">
        <v>0</v>
      </c>
      <c r="Q417" s="9">
        <v>0</v>
      </c>
      <c r="R417" s="17">
        <v>0</v>
      </c>
      <c r="S417" s="9" t="s">
        <v>2046</v>
      </c>
      <c r="T417" s="9" t="s">
        <v>1649</v>
      </c>
      <c r="U417" s="7" t="s">
        <v>2086</v>
      </c>
    </row>
    <row r="418" spans="1:21" x14ac:dyDescent="0.25">
      <c r="A418" s="9" t="s">
        <v>1950</v>
      </c>
      <c r="B418" s="4" t="s">
        <v>10</v>
      </c>
      <c r="C418" s="4" t="s">
        <v>11</v>
      </c>
      <c r="D418" s="4" t="s">
        <v>1979</v>
      </c>
      <c r="E418" s="4" t="s">
        <v>2011</v>
      </c>
      <c r="F418" s="6">
        <v>46000000</v>
      </c>
      <c r="G418" s="9">
        <v>120</v>
      </c>
      <c r="H418" s="15">
        <v>45411</v>
      </c>
      <c r="I418" s="8"/>
      <c r="J418" s="15">
        <v>45654</v>
      </c>
      <c r="K418" s="17">
        <v>766667</v>
      </c>
      <c r="L418" s="18">
        <v>0</v>
      </c>
      <c r="M418" s="9"/>
      <c r="N418" s="9"/>
      <c r="O418" s="10">
        <f t="shared" si="7"/>
        <v>1.6666673913043478E-2</v>
      </c>
      <c r="P418" s="9">
        <v>0</v>
      </c>
      <c r="Q418" s="9">
        <v>0</v>
      </c>
      <c r="R418" s="17">
        <v>0</v>
      </c>
      <c r="S418" s="9" t="s">
        <v>2047</v>
      </c>
      <c r="T418" s="9" t="s">
        <v>1642</v>
      </c>
      <c r="U418" s="7" t="s">
        <v>2087</v>
      </c>
    </row>
    <row r="419" spans="1:21" x14ac:dyDescent="0.25">
      <c r="A419" s="9" t="s">
        <v>1951</v>
      </c>
      <c r="B419" s="4" t="s">
        <v>10</v>
      </c>
      <c r="C419" s="4" t="s">
        <v>11</v>
      </c>
      <c r="D419" s="9" t="s">
        <v>1980</v>
      </c>
      <c r="E419" s="4" t="s">
        <v>2012</v>
      </c>
      <c r="F419" s="6">
        <v>37500000</v>
      </c>
      <c r="G419" s="9">
        <v>125</v>
      </c>
      <c r="H419" s="15">
        <v>45416</v>
      </c>
      <c r="I419" s="8"/>
      <c r="J419" s="15">
        <v>45657</v>
      </c>
      <c r="K419" s="17">
        <v>0</v>
      </c>
      <c r="L419" s="17">
        <v>37000000</v>
      </c>
      <c r="M419" s="9"/>
      <c r="N419" s="9"/>
      <c r="O419" s="10">
        <f t="shared" si="7"/>
        <v>0</v>
      </c>
      <c r="P419" s="9">
        <v>0</v>
      </c>
      <c r="Q419" s="9">
        <v>0</v>
      </c>
      <c r="R419" s="17">
        <v>0</v>
      </c>
      <c r="S419" s="9" t="s">
        <v>2048</v>
      </c>
      <c r="T419" s="9" t="s">
        <v>1633</v>
      </c>
      <c r="U419" s="7" t="s">
        <v>2088</v>
      </c>
    </row>
    <row r="420" spans="1:21" x14ac:dyDescent="0.25">
      <c r="A420" s="9" t="s">
        <v>1952</v>
      </c>
      <c r="B420" s="4" t="s">
        <v>10</v>
      </c>
      <c r="C420" s="4" t="s">
        <v>11</v>
      </c>
      <c r="D420" s="4" t="s">
        <v>1981</v>
      </c>
      <c r="E420" s="4" t="s">
        <v>2013</v>
      </c>
      <c r="F420" s="6">
        <v>36370833</v>
      </c>
      <c r="G420" s="9">
        <v>125</v>
      </c>
      <c r="H420" s="15">
        <v>45416</v>
      </c>
      <c r="I420" s="8"/>
      <c r="J420" s="15">
        <v>45657</v>
      </c>
      <c r="K420" s="9">
        <v>0</v>
      </c>
      <c r="L420" s="17">
        <v>36370833</v>
      </c>
      <c r="M420" s="9"/>
      <c r="N420" s="9"/>
      <c r="O420" s="10">
        <f t="shared" si="7"/>
        <v>0</v>
      </c>
      <c r="P420" s="9">
        <v>0</v>
      </c>
      <c r="Q420" s="9">
        <v>0</v>
      </c>
      <c r="R420" s="17">
        <v>0</v>
      </c>
      <c r="S420" s="9" t="s">
        <v>2049</v>
      </c>
      <c r="T420" s="9" t="s">
        <v>1870</v>
      </c>
      <c r="U420" s="7" t="s">
        <v>2089</v>
      </c>
    </row>
    <row r="421" spans="1:21" x14ac:dyDescent="0.25">
      <c r="A421" s="9" t="s">
        <v>1953</v>
      </c>
      <c r="B421" s="4" t="s">
        <v>10</v>
      </c>
      <c r="C421" s="4" t="s">
        <v>11</v>
      </c>
      <c r="D421" s="4" t="s">
        <v>1982</v>
      </c>
      <c r="E421" s="4" t="s">
        <v>2014</v>
      </c>
      <c r="F421" s="6">
        <v>30833333</v>
      </c>
      <c r="G421" s="9">
        <v>125</v>
      </c>
      <c r="H421" s="15">
        <v>45416</v>
      </c>
      <c r="I421" s="8"/>
      <c r="J421" s="15">
        <v>45657</v>
      </c>
      <c r="K421" s="17">
        <v>0</v>
      </c>
      <c r="L421" s="18">
        <v>30833333</v>
      </c>
      <c r="M421" s="9"/>
      <c r="N421" s="9"/>
      <c r="O421" s="10">
        <f t="shared" si="7"/>
        <v>0</v>
      </c>
      <c r="P421" s="9">
        <v>0</v>
      </c>
      <c r="Q421" s="9">
        <v>0</v>
      </c>
      <c r="R421" s="17">
        <v>0</v>
      </c>
      <c r="S421" s="9" t="s">
        <v>2050</v>
      </c>
      <c r="T421" s="9" t="s">
        <v>1633</v>
      </c>
      <c r="U421" s="7" t="s">
        <v>2090</v>
      </c>
    </row>
    <row r="422" spans="1:21" x14ac:dyDescent="0.25">
      <c r="A422" s="9" t="s">
        <v>1954</v>
      </c>
      <c r="B422" s="4" t="s">
        <v>10</v>
      </c>
      <c r="C422" s="4" t="s">
        <v>11</v>
      </c>
      <c r="D422" s="4" t="s">
        <v>1983</v>
      </c>
      <c r="E422" s="4" t="s">
        <v>2015</v>
      </c>
      <c r="F422" s="6">
        <v>41608233</v>
      </c>
      <c r="G422" s="9">
        <v>143</v>
      </c>
      <c r="H422" s="15">
        <v>45434</v>
      </c>
      <c r="I422" s="8"/>
      <c r="J422" s="15">
        <v>45657</v>
      </c>
      <c r="K422" s="9">
        <v>0</v>
      </c>
      <c r="L422" s="17">
        <v>41608233</v>
      </c>
      <c r="M422" s="9"/>
      <c r="N422" s="9"/>
      <c r="O422" s="10">
        <f t="shared" si="7"/>
        <v>0</v>
      </c>
      <c r="P422" s="9">
        <v>0</v>
      </c>
      <c r="Q422" s="9">
        <v>0</v>
      </c>
      <c r="R422" s="17">
        <v>0</v>
      </c>
      <c r="S422" s="9" t="s">
        <v>2051</v>
      </c>
      <c r="T422" s="9" t="s">
        <v>1665</v>
      </c>
      <c r="U422" s="7" t="s">
        <v>2091</v>
      </c>
    </row>
    <row r="423" spans="1:21" x14ac:dyDescent="0.25">
      <c r="A423" s="9" t="s">
        <v>1955</v>
      </c>
      <c r="B423" s="4" t="s">
        <v>10</v>
      </c>
      <c r="C423" s="4" t="s">
        <v>12</v>
      </c>
      <c r="D423" s="4" t="s">
        <v>1984</v>
      </c>
      <c r="E423" s="4" t="s">
        <v>2016</v>
      </c>
      <c r="F423" s="6">
        <v>19554742</v>
      </c>
      <c r="G423" s="9">
        <v>133</v>
      </c>
      <c r="H423" s="15">
        <v>45424</v>
      </c>
      <c r="J423" s="15">
        <v>45657</v>
      </c>
      <c r="K423" s="17" t="s">
        <v>2104</v>
      </c>
      <c r="L423" s="17" t="s">
        <v>2104</v>
      </c>
      <c r="M423" s="9"/>
      <c r="N423" s="9"/>
      <c r="O423" s="10">
        <v>0</v>
      </c>
      <c r="P423" s="9">
        <v>0</v>
      </c>
      <c r="Q423" s="9">
        <v>0</v>
      </c>
      <c r="R423" s="17">
        <v>0</v>
      </c>
      <c r="S423" s="9" t="s">
        <v>2052</v>
      </c>
      <c r="T423" s="9" t="s">
        <v>2063</v>
      </c>
      <c r="U423" s="7" t="s">
        <v>2092</v>
      </c>
    </row>
    <row r="424" spans="1:21" x14ac:dyDescent="0.25">
      <c r="A424" s="9" t="s">
        <v>1956</v>
      </c>
      <c r="B424" s="4" t="s">
        <v>10</v>
      </c>
      <c r="C424" s="4" t="s">
        <v>11</v>
      </c>
      <c r="D424" s="4" t="s">
        <v>1985</v>
      </c>
      <c r="E424" s="4" t="s">
        <v>2017</v>
      </c>
      <c r="F424" s="6">
        <v>36000000</v>
      </c>
      <c r="G424" s="9">
        <v>120</v>
      </c>
      <c r="H424" s="15">
        <v>45411</v>
      </c>
      <c r="J424" s="15">
        <v>45657</v>
      </c>
      <c r="K424" s="17" t="s">
        <v>2102</v>
      </c>
      <c r="L424" s="20">
        <v>36000000</v>
      </c>
      <c r="M424" s="9"/>
      <c r="N424" s="9"/>
      <c r="O424" s="10">
        <v>0</v>
      </c>
      <c r="P424" s="9">
        <v>0</v>
      </c>
      <c r="Q424" s="9">
        <v>0</v>
      </c>
      <c r="R424" s="17">
        <v>0</v>
      </c>
      <c r="S424" s="9" t="s">
        <v>2053</v>
      </c>
      <c r="T424" s="9" t="s">
        <v>1916</v>
      </c>
      <c r="U424" s="7" t="s">
        <v>2093</v>
      </c>
    </row>
    <row r="425" spans="1:21" x14ac:dyDescent="0.25">
      <c r="A425" s="9" t="s">
        <v>1957</v>
      </c>
      <c r="B425" s="4" t="s">
        <v>10</v>
      </c>
      <c r="C425" s="4" t="s">
        <v>11</v>
      </c>
      <c r="D425" s="4" t="s">
        <v>920</v>
      </c>
      <c r="E425" s="4" t="s">
        <v>2018</v>
      </c>
      <c r="F425" s="6">
        <v>19600000</v>
      </c>
      <c r="G425" s="9">
        <v>120</v>
      </c>
      <c r="H425" s="15">
        <v>45411</v>
      </c>
      <c r="J425" s="15">
        <v>45657</v>
      </c>
      <c r="K425" s="17" t="s">
        <v>2102</v>
      </c>
      <c r="L425" s="20">
        <v>19600000</v>
      </c>
      <c r="M425" s="9"/>
      <c r="N425" s="9"/>
      <c r="O425" s="10">
        <v>0</v>
      </c>
      <c r="P425" s="9">
        <v>0</v>
      </c>
      <c r="Q425" s="9">
        <v>0</v>
      </c>
      <c r="R425" s="17">
        <v>0</v>
      </c>
      <c r="S425" s="9" t="s">
        <v>2054</v>
      </c>
      <c r="T425" s="9" t="s">
        <v>2064</v>
      </c>
      <c r="U425" s="7" t="s">
        <v>2094</v>
      </c>
    </row>
    <row r="426" spans="1:21" x14ac:dyDescent="0.25">
      <c r="A426" s="9" t="s">
        <v>1958</v>
      </c>
      <c r="B426" s="4" t="s">
        <v>10</v>
      </c>
      <c r="C426" s="4" t="s">
        <v>11</v>
      </c>
      <c r="D426" s="4" t="s">
        <v>1986</v>
      </c>
      <c r="E426" s="4" t="s">
        <v>2019</v>
      </c>
      <c r="F426" s="6">
        <v>26000000</v>
      </c>
      <c r="G426" s="9">
        <v>120</v>
      </c>
      <c r="H426" s="15">
        <v>45411</v>
      </c>
      <c r="J426" s="15">
        <v>45657</v>
      </c>
      <c r="K426" s="17">
        <v>0</v>
      </c>
      <c r="L426" s="18">
        <f>F426-K426</f>
        <v>26000000</v>
      </c>
      <c r="M426" s="9"/>
      <c r="N426" s="9"/>
      <c r="O426" s="10">
        <f t="shared" si="7"/>
        <v>0</v>
      </c>
      <c r="P426" s="9">
        <v>0</v>
      </c>
      <c r="Q426" s="9">
        <v>0</v>
      </c>
      <c r="R426" s="17">
        <v>0</v>
      </c>
      <c r="S426" s="9" t="s">
        <v>2055</v>
      </c>
      <c r="T426" s="9" t="s">
        <v>1641</v>
      </c>
      <c r="U426" s="7" t="s">
        <v>2095</v>
      </c>
    </row>
    <row r="427" spans="1:21" x14ac:dyDescent="0.25">
      <c r="A427" s="9" t="s">
        <v>1959</v>
      </c>
      <c r="B427" s="4" t="s">
        <v>10</v>
      </c>
      <c r="C427" s="4" t="s">
        <v>12</v>
      </c>
      <c r="D427" s="4" t="s">
        <v>1987</v>
      </c>
      <c r="E427" s="4" t="s">
        <v>2016</v>
      </c>
      <c r="F427" s="6">
        <v>19554742</v>
      </c>
      <c r="G427" s="9">
        <v>133</v>
      </c>
      <c r="H427" s="15">
        <v>45424</v>
      </c>
      <c r="J427" s="15">
        <v>45657</v>
      </c>
      <c r="K427" s="17" t="s">
        <v>2104</v>
      </c>
      <c r="L427" s="17" t="s">
        <v>2104</v>
      </c>
      <c r="M427" s="9"/>
      <c r="N427" s="9"/>
      <c r="O427" s="10">
        <v>0</v>
      </c>
      <c r="P427" s="9">
        <v>0</v>
      </c>
      <c r="Q427" s="9">
        <v>0</v>
      </c>
      <c r="R427" s="17">
        <v>0</v>
      </c>
      <c r="S427" s="9" t="s">
        <v>2056</v>
      </c>
      <c r="T427" s="9" t="s">
        <v>2063</v>
      </c>
      <c r="U427" s="7" t="s">
        <v>2096</v>
      </c>
    </row>
    <row r="428" spans="1:21" x14ac:dyDescent="0.25">
      <c r="A428" s="9" t="s">
        <v>1960</v>
      </c>
      <c r="B428" s="4" t="s">
        <v>10</v>
      </c>
      <c r="C428" s="4" t="s">
        <v>11</v>
      </c>
      <c r="D428" s="4" t="s">
        <v>1988</v>
      </c>
      <c r="E428" s="4" t="s">
        <v>2020</v>
      </c>
      <c r="F428" s="6">
        <v>12197890</v>
      </c>
      <c r="G428" s="9">
        <v>112</v>
      </c>
      <c r="H428" s="15">
        <v>45403</v>
      </c>
      <c r="J428" s="15">
        <v>45650</v>
      </c>
      <c r="K428" s="17" t="s">
        <v>2104</v>
      </c>
      <c r="L428" s="17" t="s">
        <v>2104</v>
      </c>
      <c r="M428" s="9"/>
      <c r="N428" s="9"/>
      <c r="O428" s="10">
        <v>0</v>
      </c>
      <c r="P428" s="9">
        <v>0</v>
      </c>
      <c r="Q428" s="9">
        <v>0</v>
      </c>
      <c r="R428" s="17">
        <v>0</v>
      </c>
      <c r="S428" s="9" t="s">
        <v>2057</v>
      </c>
      <c r="T428" s="9" t="s">
        <v>1659</v>
      </c>
      <c r="U428" s="7" t="s">
        <v>2097</v>
      </c>
    </row>
    <row r="429" spans="1:21" x14ac:dyDescent="0.25">
      <c r="A429" s="9" t="s">
        <v>1961</v>
      </c>
      <c r="B429" s="4" t="s">
        <v>10</v>
      </c>
      <c r="C429" s="4" t="s">
        <v>11</v>
      </c>
      <c r="D429" s="4" t="s">
        <v>1989</v>
      </c>
      <c r="E429" s="4" t="s">
        <v>2021</v>
      </c>
      <c r="F429" s="6">
        <v>28000000</v>
      </c>
      <c r="G429" s="9">
        <v>120</v>
      </c>
      <c r="H429" s="15">
        <v>45411</v>
      </c>
      <c r="J429" s="15">
        <v>45657</v>
      </c>
      <c r="K429" s="17">
        <v>0</v>
      </c>
      <c r="L429" s="18">
        <f>F429-K429</f>
        <v>28000000</v>
      </c>
      <c r="M429" s="9"/>
      <c r="N429" s="9"/>
      <c r="O429" s="10">
        <f t="shared" si="7"/>
        <v>0</v>
      </c>
      <c r="P429" s="9">
        <v>0</v>
      </c>
      <c r="Q429" s="9">
        <v>0</v>
      </c>
      <c r="R429" s="17">
        <v>0</v>
      </c>
      <c r="S429" s="9" t="s">
        <v>2058</v>
      </c>
      <c r="T429" s="9" t="s">
        <v>1641</v>
      </c>
      <c r="U429" s="7" t="s">
        <v>2098</v>
      </c>
    </row>
  </sheetData>
  <autoFilter ref="A2:U429" xr:uid="{00000000-0009-0000-0000-000000000000}"/>
  <mergeCells count="1">
    <mergeCell ref="A1:U1"/>
  </mergeCells>
  <hyperlinks>
    <hyperlink ref="U390" r:id="rId1" xr:uid="{00000000-0004-0000-0000-000000000000}"/>
    <hyperlink ref="U391" r:id="rId2" xr:uid="{00000000-0004-0000-0000-000001000000}"/>
    <hyperlink ref="U392" r:id="rId3" xr:uid="{00000000-0004-0000-0000-000002000000}"/>
    <hyperlink ref="U402" r:id="rId4" xr:uid="{00000000-0004-0000-0000-000003000000}"/>
    <hyperlink ref="U401" r:id="rId5" xr:uid="{00000000-0004-0000-0000-000004000000}"/>
    <hyperlink ref="U393" r:id="rId6" xr:uid="{00000000-0004-0000-0000-000005000000}"/>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156389-73A4-4B72-9019-3ECFD39F0749}">
  <ds:schemaRefs>
    <ds:schemaRef ds:uri="http://schemas.microsoft.com/office/infopath/2007/PartnerControls"/>
    <ds:schemaRef ds:uri="http://schemas.microsoft.com/office/2006/documentManagement/types"/>
    <ds:schemaRef ds:uri="http://purl.org/dc/dcmitype/"/>
    <ds:schemaRef ds:uri="5d8b30c2-141c-48e0-98f2-ab7e2be7561d"/>
    <ds:schemaRef ds:uri="http://schemas.microsoft.com/office/2006/metadata/properties"/>
    <ds:schemaRef ds:uri="http://purl.org/dc/terms/"/>
    <ds:schemaRef ds:uri="b6de8d60-530d-442d-84ec-024876f89af1"/>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50CAB-A667-4416-98D4-04B711F03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2024-09-26T15:02:16Z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