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"/>
    </mc:Choice>
  </mc:AlternateContent>
  <xr:revisionPtr revIDLastSave="0" documentId="13_ncr:1_{76C741CB-FF9A-4F3C-83A4-E8FCD2830114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Consolidado PEI" sheetId="1" r:id="rId1"/>
    <sheet name="Plan de Acción" sheetId="2" r:id="rId2"/>
  </sheets>
  <definedNames>
    <definedName name="_xlnm._FilterDatabase" localSheetId="0" hidden="1">'Consolidado PEI'!$W$1:$W$46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L37" i="1"/>
  <c r="L35" i="1"/>
  <c r="L30" i="1"/>
  <c r="L25" i="1"/>
  <c r="L21" i="1"/>
  <c r="L16" i="1"/>
  <c r="L10" i="1"/>
  <c r="L5" i="1"/>
  <c r="L2" i="1"/>
  <c r="J37" i="1"/>
  <c r="J35" i="1"/>
  <c r="J30" i="1"/>
  <c r="J25" i="1"/>
  <c r="J21" i="1"/>
  <c r="J16" i="1"/>
  <c r="J10" i="1"/>
  <c r="J5" i="1"/>
  <c r="J2" i="1"/>
  <c r="J45" i="1" l="1"/>
  <c r="L45" i="1"/>
  <c r="F30" i="1"/>
  <c r="F21" i="1"/>
  <c r="F10" i="1"/>
  <c r="F2" i="1"/>
  <c r="F45" i="1" s="1"/>
  <c r="D30" i="1"/>
  <c r="D21" i="1"/>
  <c r="D45" i="1" s="1"/>
  <c r="D10" i="1"/>
  <c r="D2" i="1"/>
</calcChain>
</file>

<file path=xl/sharedStrings.xml><?xml version="1.0" encoding="utf-8"?>
<sst xmlns="http://schemas.openxmlformats.org/spreadsheetml/2006/main" count="716" uniqueCount="308">
  <si>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</si>
  <si>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</si>
  <si>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</si>
  <si>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</si>
  <si>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</si>
  <si>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</si>
  <si>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</si>
  <si>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</si>
  <si>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</si>
  <si>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</si>
  <si>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</si>
  <si>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</si>
  <si>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</si>
  <si>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</si>
  <si>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</si>
  <si>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</si>
  <si>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PROG PONDERADO INDICADOR</t>
  </si>
  <si>
    <t>EJEC PONDERADO INDICADOR</t>
  </si>
  <si>
    <t>DEPENDENCIA</t>
  </si>
  <si>
    <t>11. NOVIEMBRE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</si>
  <si>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</si>
  <si>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</si>
  <si>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</si>
  <si>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</si>
  <si>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</si>
  <si>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</si>
  <si>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</si>
  <si>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</si>
  <si>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</si>
  <si>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</si>
  <si>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</si>
  <si>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</si>
  <si>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</si>
  <si>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</si>
  <si>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</si>
  <si>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</si>
  <si>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</si>
  <si>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</si>
  <si>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</si>
  <si>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</si>
  <si>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</si>
  <si>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</si>
  <si>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</si>
  <si>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</si>
  <si>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</si>
  <si>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</si>
  <si>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</si>
  <si>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</si>
  <si>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</si>
  <si>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</si>
  <si>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</si>
  <si>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</si>
  <si>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</si>
  <si>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</si>
  <si>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</si>
  <si>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</si>
  <si>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</si>
  <si>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</si>
  <si>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</si>
  <si>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</si>
  <si>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</si>
  <si>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</si>
  <si>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</si>
  <si>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</si>
  <si>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</si>
  <si>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</si>
  <si>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</si>
  <si>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</si>
  <si>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</si>
  <si>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</si>
  <si>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</si>
  <si>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</si>
  <si>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</si>
  <si>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</si>
  <si>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</si>
  <si>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</si>
  <si>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</si>
  <si>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</si>
  <si>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</si>
  <si>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</si>
  <si>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</si>
  <si>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</si>
  <si>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</si>
  <si>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</si>
  <si>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</si>
  <si>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</si>
  <si>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</si>
  <si>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</si>
  <si>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</si>
  <si>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</si>
  <si>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</si>
  <si>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</si>
  <si>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</si>
  <si>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</si>
  <si>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</si>
  <si>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</si>
  <si>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</si>
  <si>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</si>
  <si>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</si>
  <si>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</si>
  <si>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</si>
  <si>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</si>
  <si>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</si>
  <si>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</si>
  <si>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</si>
  <si>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</si>
  <si>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</si>
  <si>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</si>
  <si>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</si>
  <si>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</si>
  <si>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</si>
  <si>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</si>
  <si>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</si>
  <si>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</si>
  <si>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</si>
  <si>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</si>
  <si>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</si>
  <si>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</si>
  <si>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</si>
  <si>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</si>
  <si>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</si>
  <si>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</si>
  <si>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</si>
  <si>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</si>
  <si>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</si>
  <si>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</si>
  <si>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</si>
  <si>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</si>
  <si>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</si>
  <si>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</si>
  <si>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</si>
  <si>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</si>
  <si>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</si>
  <si>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</si>
  <si>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</si>
  <si>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</si>
  <si>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</si>
  <si>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</si>
  <si>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</si>
  <si>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</si>
  <si>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</si>
  <si>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</si>
  <si>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</si>
  <si>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</si>
  <si>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</si>
  <si>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ACTIVIDAD</t>
  </si>
  <si>
    <t>MES ACTIVIDAD</t>
  </si>
  <si>
    <t>PROGRAMADO ACTIVIDAD</t>
  </si>
  <si>
    <t>EJECUTADO ACTIVIDAD</t>
  </si>
  <si>
    <t>(1.1.A) Porcentaje de satisfacción frente a la gestión de talento humano obtenido</t>
  </si>
  <si>
    <t>(1.1.A.1.) Diseñar la encuesta o mecanismo de evaluación</t>
  </si>
  <si>
    <t>(1.1.A.2.) Aplicar encuesta o instrumento de evaluación</t>
  </si>
  <si>
    <t>(1.1.A.3.) Generar análisis, informe de resultados y acciones de mejora</t>
  </si>
  <si>
    <t>(1.1.B) Metodología implementada, para evaluar el impacto de las acciones de bienestar, capacitación y SST</t>
  </si>
  <si>
    <t>(1.1.B.1) Generar plan de trabajo frente a la implementación de la metodología</t>
  </si>
  <si>
    <t>(1.1.B.2) Ejecutar actividades programadas para la vigencia</t>
  </si>
  <si>
    <t>(1.1.B.3) Realizar seguimiento a la ejecución y análisis de resultados</t>
  </si>
  <si>
    <t>(1.1.C) Actividades para fortalecer la conducta ética, fomentar la cultura disciplinaria y el enfoque de prevención ejecutadas</t>
  </si>
  <si>
    <t>(1.1.C.1) Planear las actividades para fortalecer la conducta etica y fomentar la cultura disciplinaria</t>
  </si>
  <si>
    <t>(1.1.C.2) Ejecutar el plan  para fortalecer la conducta etica y fomentar la cultura disciplinaria</t>
  </si>
  <si>
    <t>(1.1.C.3.) Realizar seguimiento del plan para fortalecer la conducta etica y fomentar la cultura disciplinaria</t>
  </si>
  <si>
    <t>(1.1.C.4) Realizar la encuesta de diagnóstico y percepción de la conducta ética y cultura disciplinaria</t>
  </si>
  <si>
    <t>(1.2.A) Usuarios atendidos - medido por solicitudes</t>
  </si>
  <si>
    <t>(1.2.A.1) Atender las solicitudes de ciudadanos en el canal escrito</t>
  </si>
  <si>
    <t>(1.2.A.2) Atender las solicitudes de ciudadanos en el canal telefónico</t>
  </si>
  <si>
    <t>(1.2.A.3.) Atender las solicitudes de ciudadanos en el canal virtual</t>
  </si>
  <si>
    <t>(1.2.A.4) Atender las solicitudes de ciudadanos en el canal presencial</t>
  </si>
  <si>
    <t>(1.2.B) Cumplimiento de la programación de actividades de socialización</t>
  </si>
  <si>
    <t>(1.2.B.1) Gestionar las actividades de participación y socialización de acuerdo con la programación del mes</t>
  </si>
  <si>
    <t>(1.2.B.2) Organizar evidencias de las actividades de participación y socialización de acuerdo con la programación del mes</t>
  </si>
  <si>
    <t>(1.2.C) Plan Anticorrupción y de Atención al Ciudadano ejecutado</t>
  </si>
  <si>
    <t>(1.2.C.1) Realizar seguimiento del PAAC , generar alertas y atender requerimientos</t>
  </si>
  <si>
    <t>(1.2.C.2) Formular PAAC 2023</t>
  </si>
  <si>
    <t>(1.2.D) Satisfacción de los grupos de valor y grupos de interés</t>
  </si>
  <si>
    <t>(1.2.D.1) Diseñar metodología y encuestas de satisfacción</t>
  </si>
  <si>
    <t>(1.2.D.3) Elaborar el informe de satisfacción y Socializar los resultados al Comité Institucional de Gestión y Desempeño</t>
  </si>
  <si>
    <t>(1.2.E) Porcentaje de percepción favorable de la marca Go Catastral de la UAECD</t>
  </si>
  <si>
    <t>(1.2.E.1) Formular el Plan de Comunicaciones 2022 que responda a las necesidades de las áreas misionales que interactúan con los grupos de interés</t>
  </si>
  <si>
    <t>(1.2.E.2) Ejecutar el Plan de Comunicaciones  2022 según las actividades programadas para atender las necesidades de las áreas misionales que interactúan con los grupos de interés.</t>
  </si>
  <si>
    <t>(1.2.E.3) Realizar análisis y medición de las actividades ejectutadas del plan de comunicaciones 2022 para evidenciar su efectividad.</t>
  </si>
  <si>
    <t>(2.1.A) Predios Urbanos Actualizados</t>
  </si>
  <si>
    <t>(2.1.A.1) Predios Reconocidos</t>
  </si>
  <si>
    <t>161 SUBGERENCIA DE INFORMACION FISICA Y JURIDICA</t>
  </si>
  <si>
    <t>(2.1.A.2) Predios Nuevos Incorporados</t>
  </si>
  <si>
    <t>(2.1.A.3) Capturar ofertas del mercado inmobiliario</t>
  </si>
  <si>
    <t>(2.1.A.4) Generar estadística de los puntos muestra</t>
  </si>
  <si>
    <t>(2.1.A.5) Actualización Componente Jurídico</t>
  </si>
  <si>
    <t>(2.1.A.6) Actividades económicas</t>
  </si>
  <si>
    <t>162 SUBGERENCIA DE INFORMACIÓN ECONOMICA</t>
  </si>
  <si>
    <t>(2.1.A.7) Radicaciones Atendidas</t>
  </si>
  <si>
    <t>(2.1.B) Predios rurales actualizados</t>
  </si>
  <si>
    <t>(2.1.B.1) Predios rurales actualizados</t>
  </si>
  <si>
    <t>(2.1.B.3) Capturar y disponer información económica para los avalúos rurales</t>
  </si>
  <si>
    <t>(2.1.C) Atención oportuna de trámites</t>
  </si>
  <si>
    <t>(2.1.C.1) Atender tramites  competencia GIC</t>
  </si>
  <si>
    <t>(2.1.C.2) Atender tramites competencia SIE</t>
  </si>
  <si>
    <t>(2.1.C.3) Atender tramites  competencia SIFJ</t>
  </si>
  <si>
    <t>(2.1.D) Atención radicaciones en rezago</t>
  </si>
  <si>
    <t>(2.1.D.1) Atender los tramites rezagados competencia GIC</t>
  </si>
  <si>
    <t>(2.1.D.2) Atender los tramites rezagados competencia SIE</t>
  </si>
  <si>
    <t>(2.1.D.3) Atender los tramites rezagados competencia SIFJ</t>
  </si>
  <si>
    <t>(2.1.E) Visores actualizados para Bogotá</t>
  </si>
  <si>
    <t>(2.1.E.1) Cargar información que alimenta visor Censo</t>
  </si>
  <si>
    <t>120 OFICINA OBSERVATORIO TECNICO CATASTRAL, 150 GERENCIA DE INFRAESTRUCTURA DE DATOS ESPACIALES IDECA, 200 GERENCIA DE TECNOLOGIA</t>
  </si>
  <si>
    <t>(2.1.E.2) Cargar ofertas inmobiliarias</t>
  </si>
  <si>
    <t>120 OFICINA OBSERVATORIO TECNICO CATASTRAL, 200 GERENCIA DE TECNOLOGIA</t>
  </si>
  <si>
    <t>(2.1.E.3) Recolectar y pricesar información del sector constructor</t>
  </si>
  <si>
    <t>(2.1.F) Estudios o investigaciones desarrollados</t>
  </si>
  <si>
    <t>(2.1.F.1) Planear los estudios a desarrollar durante el año</t>
  </si>
  <si>
    <t>(2.1.F.2) Realizar seguimiento trimestral avance de estudios</t>
  </si>
  <si>
    <t>(2.1.F.3) Aprobar el documento por parte del jefe de OTC</t>
  </si>
  <si>
    <t>(2.2.A) Entidades territoriales contratadas en la vigencia</t>
  </si>
  <si>
    <t>(2.2.A.1) Presentar la propuesta (carta/portafolio) a los municipios que lo soliciten para la gestión y/u operación catastral</t>
  </si>
  <si>
    <t>(2.2.B) Ejecución de planes de trabajo de cada entidad territorial</t>
  </si>
  <si>
    <t>(2.2.B.1) Ejecutar las actividades del convenio 01 de 2021 Pereira</t>
  </si>
  <si>
    <t>(2.2.B.2) Ejecutar las actividades del Convenio 31 de 2021 Santa Rosa de Cabal</t>
  </si>
  <si>
    <t>(2.2.B.3) Ejecutar las actividades del contrato interadministrativo No. Mp-385-2021 Palmira</t>
  </si>
  <si>
    <t>(2.2.B.4) Ejecutar las actividades del Convenio 03 de 2021 Dosquebradas</t>
  </si>
  <si>
    <t>(2.2.B.5) Ejecutar las actividades del Convenio 07 de 2021 Armenia</t>
  </si>
  <si>
    <t>(2.2.C) Gestión de trámites atendidos  Oportunamente de parte vigentes en ET</t>
  </si>
  <si>
    <t>(2.2.C.1) Atender oportunamente los trámites vigentes de Palmira</t>
  </si>
  <si>
    <t>(2.2.C.4) Atender oportunamente los trámites vigentes de Armenia</t>
  </si>
  <si>
    <t>(2.2.C.5) Atender oportunamente los trámites vigentes de Santa Rosa de Cabal</t>
  </si>
  <si>
    <t>(2.2.D) Gestión de trámites de parte rezagados en ET</t>
  </si>
  <si>
    <t>(2.2.D.1) Atender los tramites de rezago planeado del municipio de Palmira</t>
  </si>
  <si>
    <t>(2.2.D.2) Atender los tramites de rezago planeado del municipio de Santa Rosa</t>
  </si>
  <si>
    <t>(2.2.E) Cumplimiento en la entrega de productos elaborados por el Observatorio Técnico Catastral para las ET</t>
  </si>
  <si>
    <t>(2.2.E.1) Elaborar y controlar los Documentos Técnicos de Soporte que acompañan los procesos de actualización catastral en los ET</t>
  </si>
  <si>
    <t>(2.2.E.2) Elaborar estudios pactados para los ET</t>
  </si>
  <si>
    <t>(3.1.C) Usuarios que ingresan anualmente a las plataformas tecnológicas de la IDE de Bogotá  incrementados</t>
  </si>
  <si>
    <t>(3.1.C.1) Diseñar e implementar estrategia centrada en el uso y apropiación de las plataformas de información geográfica.</t>
  </si>
  <si>
    <t>(3.1.C.2) Monitorear las plataformas de información geográfica</t>
  </si>
  <si>
    <t>(3.1.A) Capas de información geográfica actualizadas</t>
  </si>
  <si>
    <t>(3.1.A.1) Identificar y priorizar la información geográfica a actualizar y/o disponer</t>
  </si>
  <si>
    <t>150 GERENCIA DE INFRAESTRUCTURA DE DATOS ESPACIALES IDECA, 151 SUBGERENCIA DE OPERACIONES</t>
  </si>
  <si>
    <t>(3.1.A.2) Gestionar la información geográfica a actualizar y/o disponer</t>
  </si>
  <si>
    <t>(3.1.B) Esquema de analítica de datos implementado</t>
  </si>
  <si>
    <t>(3.1.B.1) Desarrollar la caracterización del esquema de analítica de datos a través de la metodología y la definición del procedimiento</t>
  </si>
  <si>
    <t>152 SUBGERENCIA DE ANALÍTICA DE DATOS</t>
  </si>
  <si>
    <t>(3.1.B.2) Desarrollar técnicas de analítica para la explotación de datos en colaboración con entidades miembro (Casos de uso)</t>
  </si>
  <si>
    <t>(3.1.D) Gestión y seguimiento de los proyecto I+D+i</t>
  </si>
  <si>
    <t>(3.1.D.1) Gestionar el diseño e implementación de proyectos I+D+i (Tres)</t>
  </si>
  <si>
    <t>(3.1.D.2) Monitorer los proyectos I+D+i</t>
  </si>
  <si>
    <t>(3.2.A) NIVEL DE DISPONIBILIDAD DE LA INFRAESTRUCTURA TECNOLÓGICA DE LA UNIDAD</t>
  </si>
  <si>
    <t>(3.2.A.1) Gestionar la operación, mantenimiento y disponiblilidad de la Infraestructura Tecnologica</t>
  </si>
  <si>
    <t>(3.2.B) ACTIVIDADES EJECUTADAS PARA IMPLEMENTAR EL PETI</t>
  </si>
  <si>
    <t>(3.2.B.1) Acordar los planes detallados con los equipos de los diferentes proyectos del Plan Estratégico de Tecnologías de la Información  (PETI) para la vigencia 2022</t>
  </si>
  <si>
    <t>(3.2.B.2) Ejecutar los planes detallados con los equipos de los diferentes proyectos del Plan Estratégico de Tecnologías de la Información  (PETI) para la vigencia 2022</t>
  </si>
  <si>
    <t>(3.2.B.3) Actualizar el Plan Estratégico de Tecnologías de la Informción  (PETI) para la vigencia 2023 a 2024 a partir de los avances de la vigencia 2022</t>
  </si>
  <si>
    <t>(3.2.C) REQUERIMIENTOS DE SISTEMAS DE INFORMACIÓN VIABILIZADOS Y GESTIONADOS OPORTUNAMENTE</t>
  </si>
  <si>
    <t>(3.2.C.1) Gestionar el desarrollo y mantenimiento de las funcionalidades viabilizadas de los sistemas de información de la UAECD.</t>
  </si>
  <si>
    <t>(3.2.D) PUESTA EN OPERACIÓN TECNOLÓGICA DE TERRITORIOS PARA CATASTRO MULTIPROPÓSITO</t>
  </si>
  <si>
    <t>(3.2.D.1) Implementar el catastro multipropósito los territorios conforme el plan</t>
  </si>
  <si>
    <t>(3.2.E) NIVEL DE ACTIVIDADES EJECUTADAS EN EL PERÍODO DEL PLAN DE CONTINUIDAD</t>
  </si>
  <si>
    <t>(3.2.E.1) Definir el plan de continuidad del negocio de la UAECD</t>
  </si>
  <si>
    <t>(3.2.E.2) Ejecutar el plan de continuidad del negocio de la UAECD</t>
  </si>
  <si>
    <t>(4.1.A) Ejecución de estrategias de sostenibilidad del MIPG</t>
  </si>
  <si>
    <t>(4.1.A.1) Realizar seguimiento al plan y  reporte de MIPG trimestral</t>
  </si>
  <si>
    <t>(4.1.A.2) Formular el plan de sostenibilidad de MIPG 2023</t>
  </si>
  <si>
    <t>(4.1.B) Verificación de controles</t>
  </si>
  <si>
    <t>(4.1.B.1.) Ejecutar el plan anual de auditorias</t>
  </si>
  <si>
    <t>(4.1.C) Índice de desarrollo Institucional mejorado</t>
  </si>
  <si>
    <t>(4.1.C.1) Realizar el cargue de FURAG</t>
  </si>
  <si>
    <t>(4.1.C.2) Consolidar los resultados y presentarlos al Comité Institucional de Gestión y desempeño</t>
  </si>
  <si>
    <t>(4.1.D) Modelo de Gestión del Conocimiento e Innovación Implementado (FASE I)</t>
  </si>
  <si>
    <t>(4.1.D.1) Definir el modelo , el plan de acción y los indicadores</t>
  </si>
  <si>
    <t>(4.1.D.2) Identificar y definir herramientas para la gestión de conocimiento en la Unidad</t>
  </si>
  <si>
    <t>(4.1.D.3) Realizar el monitoreo del plan de trabajo para la implementación del modelo de gestión de conocimiento e innovación</t>
  </si>
  <si>
    <t>(4.1.E) NIVEL DE CUMPLIMIENTO EN LA EJECUCIÓN DEL PLAN DE SEGURIDAD Y PRIVACIDAD DE LA INFORMACIÓN</t>
  </si>
  <si>
    <t>(4.1.E.1) Ejecutar el Plan de seguridad y privacidad de la Información</t>
  </si>
  <si>
    <t>(4.2.A) Convenios y/o contratos interadministrativos con entidades públicas o privadas  firmados.</t>
  </si>
  <si>
    <t>(4.2.A.1) Emitir cotización para el contrato interadministrativo (por demanda)</t>
  </si>
  <si>
    <t>(4.2.A.2) Gestionar las condiciones del contrato interadministrativo</t>
  </si>
  <si>
    <t>(4.2.A.3) Gestionar la firma del contrato interadministrativo</t>
  </si>
  <si>
    <t>(4.2.B) Ingresos presupuestados por concepto de ventas y servicios</t>
  </si>
  <si>
    <t>(4.2.B.1) Realizar las actividades del Plan de Mercadeo</t>
  </si>
  <si>
    <t>(4.2.B.2) Realizar la facturación y gestión de cartera</t>
  </si>
  <si>
    <t>(4.3.A) EJECUCIÓN PRESUPUESTAL DE LA VIGENCIA COMPROMETIDO</t>
  </si>
  <si>
    <t>(4.3.A.1) Realizar seguimiento a la ejecución programada del presupuesto de cada vigencia.</t>
  </si>
  <si>
    <t>190 GERENCIA DE GESTION CORPORATIVA, 191 SUBGERENCIA  ADMINISTRATIVA Y FINANCIERA</t>
  </si>
  <si>
    <t>(4.3.A.2) Participar en comites de contratación mensual</t>
  </si>
  <si>
    <t>190 GERENCIA DE GESTION CORPORATIVA, 193 SUBGERENCIA DE CONTRATACIÓN</t>
  </si>
  <si>
    <t>(4.3.B) EJECUCIÓN PRESUPUESTAL DE RESERVAS</t>
  </si>
  <si>
    <t>(4.3.B.1) Realizar seguimiento a la aplicación de vigencias futuras en procesos contractuales</t>
  </si>
  <si>
    <t>(4.3.B.2) Realizar reuniones mensuales con las areas que tengan reservas presupuestales por ejecutar</t>
  </si>
  <si>
    <t>(4.3.B.3) Realizar seguimiento a la ejecucion del PAC (seccion reservas)</t>
  </si>
  <si>
    <t>(4.3.C) OPORTUNIDAD EN LA LIQUIDACION DE CONTRATOS</t>
  </si>
  <si>
    <t>(4.3.C.1) Realizar el reparto oportuno de las solicitudes</t>
  </si>
  <si>
    <t>(4.3.C.2) Verificar los documentos oportunamente</t>
  </si>
  <si>
    <t>(4.3.C.3) Hacer seguimiento a los tiempo en el tramite  de los contratos</t>
  </si>
  <si>
    <t>(4.3.D) OPORTUNIDAD DE LOS PROCESOS DE CONTRATACION</t>
  </si>
  <si>
    <t>(4.3.D.1) Hacer seguimiento a los tiempo en el tramite  de los contratos</t>
  </si>
  <si>
    <t>(4.3.E) Oportunidad en la atención de solicitudes y conceptualización en materia normativa</t>
  </si>
  <si>
    <t>(4.3.E.1) Realizar la proyección del concepto solicitado</t>
  </si>
  <si>
    <t>180 GERENCIA JURÍDICA, 181 SUBGERENCIA DE GESTIÓN JURÍDICA</t>
  </si>
  <si>
    <t>(4.3.F) Eficacia en la Atención de Trámites de Gestión Judicial</t>
  </si>
  <si>
    <t>(4.3.F.1) Requerir informe técnico al área correspondiente</t>
  </si>
  <si>
    <t>(4.3.F.2) Elaborar la respuesta al requerimiento judicial</t>
  </si>
  <si>
    <t>(4.3.G) Atención de recursos de apelación planeados a resolver durante la vigencia de los radicados en años anteriores</t>
  </si>
  <si>
    <t>(4.3.G.1) Elaborar actos administrativos  para revisiòn y firma</t>
  </si>
  <si>
    <t>(4.3.G.2) Firma del acto administratrivo</t>
  </si>
  <si>
    <t>100 DIRECCIÓN GENERAL, 180 GERENCIA JURÍDICA</t>
  </si>
  <si>
    <t>(4.3.H) Atención de recursos de apelación radicados en la vigencia 2022  para ser resueltos por la Dirección</t>
  </si>
  <si>
    <t>(4.3.H.1) Elaborar actos administrativos  para revisiòn y firma</t>
  </si>
  <si>
    <t>(4.3.H.2) Firma del acto administrativo</t>
  </si>
  <si>
    <t>PORCENTAJE FINAL PROGRAMADO OBJETIVOS ESPECÍFICOS</t>
  </si>
  <si>
    <t>150 GERENCIA DE INFRAESTRUCTURA DE DATOS ESPACIALES IDECA 152 SUBGERENCIA DE ANÁLITICA DE DATOS</t>
  </si>
  <si>
    <t>160 GERENCIA DE INFORMACION CATASTRAL 161 SUBGERENCIA DE INFORMACION FISICA Y JURIDICA, 162 SUBGERENCIA DE INFORMACIÓN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</si>
</sst>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/>
    <xf numFmtId="2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workbookViewId="0">
      <selection activeCell="H5" sqref="H5:H9"/>
    </sheetView>
  </sheetViews>
  <sheetFormatPr baseColWidth="10" defaultColWidth="15" defaultRowHeight="23.1" customHeight="1" x14ac:dyDescent="0.25"/>
  <cols>
    <col min="1" max="1" width="15" style="5"/>
    <col min="2" max="2" width="15" style="6"/>
    <col min="3" max="3" width="14.42578125" style="7" customWidth="1"/>
    <col min="4" max="4" width="12.5703125" style="6" customWidth="1"/>
    <col min="5" max="7" width="15" style="5"/>
    <col min="8" max="8" width="16.140625" style="5" customWidth="1"/>
    <col min="9" max="9" width="14.42578125" style="5" customWidth="1"/>
    <col min="10" max="10" width="12.42578125" customWidth="1"/>
    <col min="11" max="11" width="13.140625" style="5" customWidth="1"/>
    <col min="12" max="12" width="12.5703125" customWidth="1"/>
    <col min="13" max="13" width="15" style="5"/>
    <col min="14" max="14" width="10.85546875" style="5" customWidth="1"/>
    <col min="15" max="15" width="55.28515625" style="5" customWidth="1"/>
    <col min="16" max="22" width="15" style="5"/>
    <col min="23" max="23" width="25.28515625" style="5" customWidth="1"/>
    <col min="24" max="16384" width="15" style="5"/>
  </cols>
  <sheetData>
    <row r="1" spans="1:23" ht="30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10" t="s">
        <v>3</v>
      </c>
      <c r="F1" s="3" t="s">
        <v>4</v>
      </c>
      <c r="G1" s="10" t="s">
        <v>4</v>
      </c>
      <c r="H1" s="3" t="s">
        <v>5</v>
      </c>
      <c r="I1" s="3" t="s">
        <v>6</v>
      </c>
      <c r="J1" s="3" t="s">
        <v>305</v>
      </c>
      <c r="K1" s="10" t="s">
        <v>7</v>
      </c>
      <c r="L1" s="3" t="s">
        <v>4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</row>
    <row r="2" spans="1:23" ht="33" customHeight="1" x14ac:dyDescent="0.25">
      <c r="A2" s="11" t="s">
        <v>19</v>
      </c>
      <c r="B2" s="4" t="s">
        <v>20</v>
      </c>
      <c r="C2" s="4">
        <v>15</v>
      </c>
      <c r="D2" s="4">
        <f>SUM(E2:E9)</f>
        <v>11.547536363636398</v>
      </c>
      <c r="E2" s="11">
        <v>1.3125</v>
      </c>
      <c r="F2" s="4">
        <f>SUM(G2:G9)</f>
        <v>11.976711678152499</v>
      </c>
      <c r="G2" s="11">
        <v>1.3287143145161</v>
      </c>
      <c r="H2" s="4" t="s">
        <v>21</v>
      </c>
      <c r="I2" s="12">
        <v>50</v>
      </c>
      <c r="J2" s="4">
        <f>SUM(K2:K4)</f>
        <v>39.884999999999998</v>
      </c>
      <c r="K2" s="11">
        <v>8.75</v>
      </c>
      <c r="L2" s="4">
        <f>SUM(M2:M4)</f>
        <v>39.994445430107504</v>
      </c>
      <c r="M2" s="11">
        <v>8.8580954301075003</v>
      </c>
      <c r="N2" s="11" t="s">
        <v>22</v>
      </c>
      <c r="O2" s="11" t="s">
        <v>23</v>
      </c>
      <c r="P2" s="11" t="s">
        <v>24</v>
      </c>
      <c r="Q2" s="11">
        <v>35</v>
      </c>
      <c r="R2" s="11" t="s">
        <v>25</v>
      </c>
      <c r="S2" s="11">
        <v>50</v>
      </c>
      <c r="T2" s="11">
        <v>50.617688172043003</v>
      </c>
      <c r="U2" s="11">
        <v>17.5</v>
      </c>
      <c r="V2" s="11">
        <v>17.716190860215001</v>
      </c>
      <c r="W2" s="11" t="s">
        <v>26</v>
      </c>
    </row>
    <row r="3" spans="1:23" ht="28.5" customHeight="1" x14ac:dyDescent="0.25">
      <c r="A3" s="11" t="s">
        <v>19</v>
      </c>
      <c r="B3" s="4"/>
      <c r="C3" s="4"/>
      <c r="D3" s="4"/>
      <c r="E3" s="11">
        <v>2.625</v>
      </c>
      <c r="F3" s="4"/>
      <c r="G3" s="11">
        <v>2.625</v>
      </c>
      <c r="H3" s="4"/>
      <c r="I3" s="12"/>
      <c r="J3" s="4"/>
      <c r="K3" s="11">
        <v>17.5</v>
      </c>
      <c r="L3" s="4"/>
      <c r="M3" s="11">
        <v>17.5</v>
      </c>
      <c r="N3" s="11" t="s">
        <v>27</v>
      </c>
      <c r="O3" s="11" t="s">
        <v>28</v>
      </c>
      <c r="P3" s="11" t="s">
        <v>29</v>
      </c>
      <c r="Q3" s="11">
        <v>35</v>
      </c>
      <c r="R3" s="11" t="s">
        <v>30</v>
      </c>
      <c r="S3" s="11">
        <v>100</v>
      </c>
      <c r="T3" s="11">
        <v>100</v>
      </c>
      <c r="U3" s="11">
        <v>35</v>
      </c>
      <c r="V3" s="11">
        <v>35</v>
      </c>
      <c r="W3" s="11" t="s">
        <v>26</v>
      </c>
    </row>
    <row r="4" spans="1:23" ht="28.5" customHeight="1" x14ac:dyDescent="0.25">
      <c r="A4" s="11" t="s">
        <v>19</v>
      </c>
      <c r="B4" s="4"/>
      <c r="C4" s="4"/>
      <c r="D4" s="4"/>
      <c r="E4" s="11">
        <v>2.0452499999999998</v>
      </c>
      <c r="F4" s="4"/>
      <c r="G4" s="11">
        <v>2.0454525000000001</v>
      </c>
      <c r="H4" s="4"/>
      <c r="I4" s="12"/>
      <c r="J4" s="4"/>
      <c r="K4" s="11">
        <v>13.635</v>
      </c>
      <c r="L4" s="4"/>
      <c r="M4" s="11">
        <v>13.63635</v>
      </c>
      <c r="N4" s="11" t="s">
        <v>31</v>
      </c>
      <c r="O4" s="11" t="s">
        <v>32</v>
      </c>
      <c r="P4" s="11" t="s">
        <v>29</v>
      </c>
      <c r="Q4" s="11">
        <v>30</v>
      </c>
      <c r="R4" s="11" t="s">
        <v>30</v>
      </c>
      <c r="S4" s="11">
        <v>90.9</v>
      </c>
      <c r="T4" s="11">
        <v>90.909000000000006</v>
      </c>
      <c r="U4" s="11">
        <v>27.27</v>
      </c>
      <c r="V4" s="11">
        <v>27.2727</v>
      </c>
      <c r="W4" s="11" t="s">
        <v>33</v>
      </c>
    </row>
    <row r="5" spans="1:23" ht="23.1" customHeight="1" x14ac:dyDescent="0.25">
      <c r="A5" s="11" t="s">
        <v>19</v>
      </c>
      <c r="B5" s="4"/>
      <c r="C5" s="4"/>
      <c r="D5" s="4"/>
      <c r="E5" s="11">
        <v>1.3636363636364</v>
      </c>
      <c r="F5" s="4"/>
      <c r="G5" s="11">
        <v>1.3636363636364</v>
      </c>
      <c r="H5" s="4" t="s">
        <v>34</v>
      </c>
      <c r="I5" s="12">
        <v>50</v>
      </c>
      <c r="J5" s="4">
        <f>SUM(K5:K9)</f>
        <v>37.098575757575802</v>
      </c>
      <c r="K5" s="11">
        <v>9.0909090909091006</v>
      </c>
      <c r="L5" s="4">
        <f>SUM(M5:M9)</f>
        <v>39.850299090909104</v>
      </c>
      <c r="M5" s="11">
        <v>9.0909090909091006</v>
      </c>
      <c r="N5" s="11" t="s">
        <v>35</v>
      </c>
      <c r="O5" s="11" t="s">
        <v>36</v>
      </c>
      <c r="P5" s="11" t="s">
        <v>29</v>
      </c>
      <c r="Q5" s="11">
        <v>20</v>
      </c>
      <c r="R5" s="11" t="s">
        <v>25</v>
      </c>
      <c r="S5" s="11">
        <v>90.909090909091006</v>
      </c>
      <c r="T5" s="11">
        <v>90.909090909091006</v>
      </c>
      <c r="U5" s="11">
        <v>18.181818181817999</v>
      </c>
      <c r="V5" s="11">
        <v>18.181818181817999</v>
      </c>
      <c r="W5" s="11" t="s">
        <v>37</v>
      </c>
    </row>
    <row r="6" spans="1:23" ht="34.5" customHeight="1" x14ac:dyDescent="0.25">
      <c r="A6" s="11" t="s">
        <v>19</v>
      </c>
      <c r="B6" s="4"/>
      <c r="C6" s="4"/>
      <c r="D6" s="4"/>
      <c r="E6" s="11">
        <v>1.375</v>
      </c>
      <c r="F6" s="4"/>
      <c r="G6" s="11">
        <v>1.5317287500000001</v>
      </c>
      <c r="H6" s="4"/>
      <c r="I6" s="12"/>
      <c r="J6" s="4"/>
      <c r="K6" s="11">
        <v>9.1666666666666998</v>
      </c>
      <c r="L6" s="4"/>
      <c r="M6" s="11">
        <v>10.211525</v>
      </c>
      <c r="N6" s="11" t="s">
        <v>38</v>
      </c>
      <c r="O6" s="11" t="s">
        <v>39</v>
      </c>
      <c r="P6" s="11" t="s">
        <v>29</v>
      </c>
      <c r="Q6" s="11">
        <v>20</v>
      </c>
      <c r="R6" s="11" t="s">
        <v>25</v>
      </c>
      <c r="S6" s="11">
        <v>91.666666666666998</v>
      </c>
      <c r="T6" s="11">
        <v>102.11525</v>
      </c>
      <c r="U6" s="11">
        <v>18.333333333333002</v>
      </c>
      <c r="V6" s="11">
        <v>20.42305</v>
      </c>
      <c r="W6" s="11" t="s">
        <v>37</v>
      </c>
    </row>
    <row r="7" spans="1:23" ht="23.1" customHeight="1" x14ac:dyDescent="0.25">
      <c r="A7" s="11" t="s">
        <v>19</v>
      </c>
      <c r="B7" s="4"/>
      <c r="C7" s="4"/>
      <c r="D7" s="4"/>
      <c r="E7" s="11">
        <v>1.3261499999999999</v>
      </c>
      <c r="F7" s="4"/>
      <c r="G7" s="11">
        <v>1.3689914999999999</v>
      </c>
      <c r="H7" s="4"/>
      <c r="I7" s="12"/>
      <c r="J7" s="4"/>
      <c r="K7" s="11">
        <v>8.8409999999999993</v>
      </c>
      <c r="L7" s="4"/>
      <c r="M7" s="11">
        <v>9.1266099999999994</v>
      </c>
      <c r="N7" s="11" t="s">
        <v>40</v>
      </c>
      <c r="O7" s="11" t="s">
        <v>41</v>
      </c>
      <c r="P7" s="11" t="s">
        <v>29</v>
      </c>
      <c r="Q7" s="11">
        <v>20</v>
      </c>
      <c r="R7" s="11" t="s">
        <v>30</v>
      </c>
      <c r="S7" s="11">
        <v>88.41</v>
      </c>
      <c r="T7" s="11">
        <v>91.266099999999994</v>
      </c>
      <c r="U7" s="11">
        <v>17.681999999999999</v>
      </c>
      <c r="V7" s="11">
        <v>18.253219999999999</v>
      </c>
      <c r="W7" s="11" t="s">
        <v>42</v>
      </c>
    </row>
    <row r="8" spans="1:23" ht="23.1" customHeight="1" x14ac:dyDescent="0.25">
      <c r="A8" s="11" t="s">
        <v>19</v>
      </c>
      <c r="B8" s="4"/>
      <c r="C8" s="4"/>
      <c r="D8" s="4"/>
      <c r="E8" s="11">
        <v>0.75</v>
      </c>
      <c r="F8" s="4"/>
      <c r="G8" s="11">
        <v>0.86859375000000005</v>
      </c>
      <c r="H8" s="4"/>
      <c r="I8" s="12"/>
      <c r="J8" s="4"/>
      <c r="K8" s="11">
        <v>5</v>
      </c>
      <c r="L8" s="4"/>
      <c r="M8" s="11">
        <v>5.7906250000000004</v>
      </c>
      <c r="N8" s="11" t="s">
        <v>43</v>
      </c>
      <c r="O8" s="11" t="s">
        <v>44</v>
      </c>
      <c r="P8" s="11" t="s">
        <v>24</v>
      </c>
      <c r="Q8" s="11">
        <v>20</v>
      </c>
      <c r="R8" s="11" t="s">
        <v>25</v>
      </c>
      <c r="S8" s="11">
        <v>50</v>
      </c>
      <c r="T8" s="11">
        <v>57.90625</v>
      </c>
      <c r="U8" s="11">
        <v>10</v>
      </c>
      <c r="V8" s="11">
        <v>11.581250000000001</v>
      </c>
      <c r="W8" s="11" t="s">
        <v>37</v>
      </c>
    </row>
    <row r="9" spans="1:23" ht="33" customHeight="1" x14ac:dyDescent="0.25">
      <c r="A9" s="11" t="s">
        <v>19</v>
      </c>
      <c r="B9" s="4"/>
      <c r="C9" s="4"/>
      <c r="D9" s="4"/>
      <c r="E9" s="11">
        <v>0.75</v>
      </c>
      <c r="F9" s="4"/>
      <c r="G9" s="11">
        <v>0.84459450000000003</v>
      </c>
      <c r="H9" s="4"/>
      <c r="I9" s="12"/>
      <c r="J9" s="4"/>
      <c r="K9" s="11">
        <v>5</v>
      </c>
      <c r="L9" s="4"/>
      <c r="M9" s="11">
        <v>5.63063</v>
      </c>
      <c r="N9" s="11" t="s">
        <v>45</v>
      </c>
      <c r="O9" s="11" t="s">
        <v>46</v>
      </c>
      <c r="P9" s="11" t="s">
        <v>24</v>
      </c>
      <c r="Q9" s="11">
        <v>20</v>
      </c>
      <c r="R9" s="11" t="s">
        <v>25</v>
      </c>
      <c r="S9" s="11">
        <v>50</v>
      </c>
      <c r="T9" s="11">
        <v>56.3063</v>
      </c>
      <c r="U9" s="11">
        <v>10</v>
      </c>
      <c r="V9" s="11">
        <v>11.26126</v>
      </c>
      <c r="W9" s="11" t="s">
        <v>47</v>
      </c>
    </row>
    <row r="10" spans="1:23" ht="23.1" customHeight="1" x14ac:dyDescent="0.25">
      <c r="A10" s="11" t="s">
        <v>19</v>
      </c>
      <c r="B10" s="4" t="s">
        <v>48</v>
      </c>
      <c r="C10" s="4">
        <v>40</v>
      </c>
      <c r="D10" s="4">
        <f>SUM(E10:E20)</f>
        <v>35.285422222222302</v>
      </c>
      <c r="E10" s="11">
        <v>6</v>
      </c>
      <c r="F10" s="4">
        <f>SUM(G10:G20)</f>
        <v>28.873176777777779</v>
      </c>
      <c r="G10" s="11">
        <v>6.9881520000000004</v>
      </c>
      <c r="H10" s="4" t="s">
        <v>49</v>
      </c>
      <c r="I10" s="12">
        <v>50</v>
      </c>
      <c r="J10" s="4">
        <f>SUM(K10:K15)</f>
        <v>46.457999999999998</v>
      </c>
      <c r="K10" s="11">
        <v>15</v>
      </c>
      <c r="L10" s="4">
        <f>SUM(M10:M15)</f>
        <v>50.148915000000002</v>
      </c>
      <c r="M10" s="11">
        <v>17.470379999999999</v>
      </c>
      <c r="N10" s="11" t="s">
        <v>50</v>
      </c>
      <c r="O10" s="11" t="s">
        <v>51</v>
      </c>
      <c r="P10" s="11" t="s">
        <v>29</v>
      </c>
      <c r="Q10" s="11">
        <v>30</v>
      </c>
      <c r="R10" s="11" t="s">
        <v>30</v>
      </c>
      <c r="S10" s="11">
        <v>100</v>
      </c>
      <c r="T10" s="11">
        <v>116.4692</v>
      </c>
      <c r="U10" s="11">
        <v>30</v>
      </c>
      <c r="V10" s="11">
        <v>34.940759999999997</v>
      </c>
      <c r="W10" s="11" t="s">
        <v>52</v>
      </c>
    </row>
    <row r="11" spans="1:23" ht="23.1" customHeight="1" x14ac:dyDescent="0.25">
      <c r="A11" s="11" t="s">
        <v>19</v>
      </c>
      <c r="B11" s="4"/>
      <c r="C11" s="4"/>
      <c r="D11" s="4"/>
      <c r="E11" s="11">
        <v>4</v>
      </c>
      <c r="F11" s="4"/>
      <c r="G11" s="11">
        <v>4.0279239999999996</v>
      </c>
      <c r="H11" s="4"/>
      <c r="I11" s="12"/>
      <c r="J11" s="4"/>
      <c r="K11" s="11">
        <v>10</v>
      </c>
      <c r="L11" s="4"/>
      <c r="M11" s="11">
        <v>10.06981</v>
      </c>
      <c r="N11" s="11" t="s">
        <v>53</v>
      </c>
      <c r="O11" s="11" t="s">
        <v>54</v>
      </c>
      <c r="P11" s="11" t="s">
        <v>29</v>
      </c>
      <c r="Q11" s="11">
        <v>20</v>
      </c>
      <c r="R11" s="11" t="s">
        <v>30</v>
      </c>
      <c r="S11" s="11">
        <v>100</v>
      </c>
      <c r="T11" s="11">
        <v>100.6981</v>
      </c>
      <c r="U11" s="11">
        <v>20</v>
      </c>
      <c r="V11" s="11">
        <v>20.139620000000001</v>
      </c>
      <c r="W11" s="11" t="s">
        <v>52</v>
      </c>
    </row>
    <row r="12" spans="1:23" ht="23.1" customHeight="1" x14ac:dyDescent="0.25">
      <c r="A12" s="11" t="s">
        <v>19</v>
      </c>
      <c r="B12" s="4"/>
      <c r="C12" s="4"/>
      <c r="D12" s="4"/>
      <c r="E12" s="11">
        <v>2.75</v>
      </c>
      <c r="F12" s="4"/>
      <c r="G12" s="11">
        <v>2.92598</v>
      </c>
      <c r="H12" s="4"/>
      <c r="I12" s="12"/>
      <c r="J12" s="4"/>
      <c r="K12" s="11">
        <v>6.875</v>
      </c>
      <c r="L12" s="4"/>
      <c r="M12" s="11">
        <v>7.3149499999999996</v>
      </c>
      <c r="N12" s="11" t="s">
        <v>55</v>
      </c>
      <c r="O12" s="11" t="s">
        <v>56</v>
      </c>
      <c r="P12" s="11" t="s">
        <v>29</v>
      </c>
      <c r="Q12" s="11">
        <v>15</v>
      </c>
      <c r="R12" s="11" t="s">
        <v>25</v>
      </c>
      <c r="S12" s="11">
        <v>91.666666666666998</v>
      </c>
      <c r="T12" s="11">
        <v>97.532666666666998</v>
      </c>
      <c r="U12" s="11">
        <v>13.75</v>
      </c>
      <c r="V12" s="11">
        <v>14.629899999999999</v>
      </c>
      <c r="W12" s="11" t="s">
        <v>307</v>
      </c>
    </row>
    <row r="13" spans="1:23" ht="23.1" customHeight="1" x14ac:dyDescent="0.25">
      <c r="A13" s="11" t="s">
        <v>19</v>
      </c>
      <c r="B13" s="4"/>
      <c r="C13" s="4"/>
      <c r="D13" s="4"/>
      <c r="E13" s="11">
        <v>3</v>
      </c>
      <c r="F13" s="4"/>
      <c r="G13" s="11">
        <v>3.2841779999999998</v>
      </c>
      <c r="H13" s="4"/>
      <c r="I13" s="12"/>
      <c r="J13" s="4"/>
      <c r="K13" s="11">
        <v>7.5</v>
      </c>
      <c r="L13" s="4"/>
      <c r="M13" s="11">
        <v>8.210445</v>
      </c>
      <c r="N13" s="11" t="s">
        <v>58</v>
      </c>
      <c r="O13" s="11" t="s">
        <v>59</v>
      </c>
      <c r="P13" s="11" t="s">
        <v>29</v>
      </c>
      <c r="Q13" s="11">
        <v>15</v>
      </c>
      <c r="R13" s="11" t="s">
        <v>30</v>
      </c>
      <c r="S13" s="11">
        <v>100</v>
      </c>
      <c r="T13" s="11">
        <v>109.4726</v>
      </c>
      <c r="U13" s="11">
        <v>15</v>
      </c>
      <c r="V13" s="11">
        <v>16.42089</v>
      </c>
      <c r="W13" s="11" t="s">
        <v>307</v>
      </c>
    </row>
    <row r="14" spans="1:23" ht="23.1" customHeight="1" x14ac:dyDescent="0.25">
      <c r="A14" s="11" t="s">
        <v>19</v>
      </c>
      <c r="B14" s="4"/>
      <c r="C14" s="4"/>
      <c r="D14" s="4"/>
      <c r="E14" s="11">
        <v>1.3331999999999999</v>
      </c>
      <c r="F14" s="4"/>
      <c r="G14" s="11">
        <v>1.333332</v>
      </c>
      <c r="H14" s="4"/>
      <c r="I14" s="12"/>
      <c r="J14" s="4"/>
      <c r="K14" s="11">
        <v>3.3330000000000002</v>
      </c>
      <c r="L14" s="4"/>
      <c r="M14" s="11">
        <v>3.3333300000000001</v>
      </c>
      <c r="N14" s="11" t="s">
        <v>60</v>
      </c>
      <c r="O14" s="11" t="s">
        <v>61</v>
      </c>
      <c r="P14" s="11" t="s">
        <v>29</v>
      </c>
      <c r="Q14" s="11">
        <v>10</v>
      </c>
      <c r="R14" s="11" t="s">
        <v>30</v>
      </c>
      <c r="S14" s="11">
        <v>66.66</v>
      </c>
      <c r="T14" s="11">
        <v>66.666600000000003</v>
      </c>
      <c r="U14" s="11">
        <v>6.6660000000000004</v>
      </c>
      <c r="V14" s="11">
        <v>6.6666600000000003</v>
      </c>
      <c r="W14" s="11" t="s">
        <v>62</v>
      </c>
    </row>
    <row r="15" spans="1:23" ht="23.1" customHeight="1" x14ac:dyDescent="0.25">
      <c r="A15" s="11" t="s">
        <v>19</v>
      </c>
      <c r="B15" s="4"/>
      <c r="C15" s="4"/>
      <c r="D15" s="4"/>
      <c r="E15" s="11">
        <v>1.5</v>
      </c>
      <c r="F15" s="4"/>
      <c r="G15" s="11">
        <v>1.5</v>
      </c>
      <c r="H15" s="4"/>
      <c r="I15" s="12"/>
      <c r="J15" s="4"/>
      <c r="K15" s="11">
        <v>3.75</v>
      </c>
      <c r="L15" s="4"/>
      <c r="M15" s="11">
        <v>3.75</v>
      </c>
      <c r="N15" s="11" t="s">
        <v>63</v>
      </c>
      <c r="O15" s="11" t="s">
        <v>64</v>
      </c>
      <c r="P15" s="11" t="s">
        <v>65</v>
      </c>
      <c r="Q15" s="11">
        <v>10</v>
      </c>
      <c r="R15" s="11" t="s">
        <v>30</v>
      </c>
      <c r="S15" s="11">
        <v>75</v>
      </c>
      <c r="T15" s="11">
        <v>75</v>
      </c>
      <c r="U15" s="11">
        <v>7.5</v>
      </c>
      <c r="V15" s="11">
        <v>7.5</v>
      </c>
      <c r="W15" s="11" t="s">
        <v>62</v>
      </c>
    </row>
    <row r="16" spans="1:23" ht="23.1" customHeight="1" x14ac:dyDescent="0.25">
      <c r="A16" s="11" t="s">
        <v>19</v>
      </c>
      <c r="B16" s="4"/>
      <c r="C16" s="4"/>
      <c r="D16" s="4"/>
      <c r="E16" s="11">
        <v>4</v>
      </c>
      <c r="F16" s="4"/>
      <c r="G16" s="11">
        <v>0</v>
      </c>
      <c r="H16" s="4" t="s">
        <v>66</v>
      </c>
      <c r="I16" s="12">
        <v>50</v>
      </c>
      <c r="J16" s="4">
        <f>SUM(K16:K20)</f>
        <v>41.755555555555603</v>
      </c>
      <c r="K16" s="11">
        <v>10</v>
      </c>
      <c r="L16" s="4">
        <f>SUM(M16:M20)</f>
        <v>22.034026944444399</v>
      </c>
      <c r="M16" s="11">
        <v>0</v>
      </c>
      <c r="N16" s="11" t="s">
        <v>67</v>
      </c>
      <c r="O16" s="11" t="s">
        <v>68</v>
      </c>
      <c r="P16" s="11" t="s">
        <v>69</v>
      </c>
      <c r="Q16" s="11">
        <v>20</v>
      </c>
      <c r="R16" s="11" t="s">
        <v>70</v>
      </c>
      <c r="S16" s="11">
        <v>100</v>
      </c>
      <c r="T16" s="11">
        <v>0</v>
      </c>
      <c r="U16" s="11">
        <v>20</v>
      </c>
      <c r="V16" s="11">
        <v>0</v>
      </c>
      <c r="W16" s="11" t="s">
        <v>47</v>
      </c>
    </row>
    <row r="17" spans="1:23" ht="23.1" customHeight="1" x14ac:dyDescent="0.25">
      <c r="A17" s="11" t="s">
        <v>19</v>
      </c>
      <c r="B17" s="4"/>
      <c r="C17" s="4"/>
      <c r="D17" s="4"/>
      <c r="E17" s="11">
        <v>3.48</v>
      </c>
      <c r="F17" s="4"/>
      <c r="G17" s="11">
        <v>3.9809519999999998</v>
      </c>
      <c r="H17" s="4"/>
      <c r="I17" s="12"/>
      <c r="J17" s="4"/>
      <c r="K17" s="11">
        <v>8.6999999999999993</v>
      </c>
      <c r="L17" s="4"/>
      <c r="M17" s="11">
        <v>9.9523799999999998</v>
      </c>
      <c r="N17" s="11" t="s">
        <v>71</v>
      </c>
      <c r="O17" s="11" t="s">
        <v>72</v>
      </c>
      <c r="P17" s="11" t="s">
        <v>29</v>
      </c>
      <c r="Q17" s="11">
        <v>20</v>
      </c>
      <c r="R17" s="11" t="s">
        <v>70</v>
      </c>
      <c r="S17" s="11">
        <v>87</v>
      </c>
      <c r="T17" s="11">
        <v>99.523799999999994</v>
      </c>
      <c r="U17" s="11">
        <v>17.399999999999999</v>
      </c>
      <c r="V17" s="11">
        <v>19.90476</v>
      </c>
      <c r="W17" s="11" t="s">
        <v>47</v>
      </c>
    </row>
    <row r="18" spans="1:23" ht="23.1" customHeight="1" x14ac:dyDescent="0.25">
      <c r="A18" s="11" t="s">
        <v>19</v>
      </c>
      <c r="B18" s="4"/>
      <c r="C18" s="4"/>
      <c r="D18" s="4"/>
      <c r="E18" s="11">
        <v>3.5555555555556002</v>
      </c>
      <c r="F18" s="4"/>
      <c r="G18" s="11">
        <v>0.94456577777777995</v>
      </c>
      <c r="H18" s="4"/>
      <c r="I18" s="12"/>
      <c r="J18" s="4"/>
      <c r="K18" s="11">
        <v>8.8888888888888999</v>
      </c>
      <c r="L18" s="4"/>
      <c r="M18" s="11">
        <v>2.3614144444443999</v>
      </c>
      <c r="N18" s="11" t="s">
        <v>73</v>
      </c>
      <c r="O18" s="11" t="s">
        <v>74</v>
      </c>
      <c r="P18" s="11" t="s">
        <v>29</v>
      </c>
      <c r="Q18" s="11">
        <v>20</v>
      </c>
      <c r="R18" s="11" t="s">
        <v>25</v>
      </c>
      <c r="S18" s="11">
        <v>88.888888888888999</v>
      </c>
      <c r="T18" s="11">
        <v>23.614144444444001</v>
      </c>
      <c r="U18" s="11">
        <v>17.777777777777999</v>
      </c>
      <c r="V18" s="11">
        <v>4.7228288888889001</v>
      </c>
      <c r="W18" s="11" t="s">
        <v>47</v>
      </c>
    </row>
    <row r="19" spans="1:23" ht="23.1" customHeight="1" x14ac:dyDescent="0.25">
      <c r="A19" s="11" t="s">
        <v>19</v>
      </c>
      <c r="B19" s="4"/>
      <c r="C19" s="4"/>
      <c r="D19" s="4"/>
      <c r="E19" s="11">
        <v>3.6666666666666998</v>
      </c>
      <c r="F19" s="4"/>
      <c r="G19" s="11">
        <v>1.888093</v>
      </c>
      <c r="H19" s="4"/>
      <c r="I19" s="12"/>
      <c r="J19" s="4"/>
      <c r="K19" s="11">
        <v>9.1666666666666998</v>
      </c>
      <c r="L19" s="4"/>
      <c r="M19" s="11">
        <v>4.7202324999999998</v>
      </c>
      <c r="N19" s="11" t="s">
        <v>75</v>
      </c>
      <c r="O19" s="11" t="s">
        <v>76</v>
      </c>
      <c r="P19" s="11" t="s">
        <v>29</v>
      </c>
      <c r="Q19" s="11">
        <v>20</v>
      </c>
      <c r="R19" s="11" t="s">
        <v>25</v>
      </c>
      <c r="S19" s="11">
        <v>91.666666666666998</v>
      </c>
      <c r="T19" s="11">
        <v>47.202325000000002</v>
      </c>
      <c r="U19" s="11">
        <v>18.333333333333002</v>
      </c>
      <c r="V19" s="11">
        <v>9.4404649999999997</v>
      </c>
      <c r="W19" s="11" t="s">
        <v>47</v>
      </c>
    </row>
    <row r="20" spans="1:23" ht="23.1" customHeight="1" x14ac:dyDescent="0.25">
      <c r="A20" s="11" t="s">
        <v>19</v>
      </c>
      <c r="B20" s="4"/>
      <c r="C20" s="4"/>
      <c r="D20" s="4"/>
      <c r="E20" s="11">
        <v>2</v>
      </c>
      <c r="F20" s="4"/>
      <c r="G20" s="11">
        <v>2</v>
      </c>
      <c r="H20" s="4"/>
      <c r="I20" s="12"/>
      <c r="J20" s="4"/>
      <c r="K20" s="11">
        <v>5</v>
      </c>
      <c r="L20" s="4"/>
      <c r="M20" s="11">
        <v>5</v>
      </c>
      <c r="N20" s="11" t="s">
        <v>77</v>
      </c>
      <c r="O20" s="11" t="s">
        <v>78</v>
      </c>
      <c r="P20" s="11" t="s">
        <v>24</v>
      </c>
      <c r="Q20" s="11">
        <v>20</v>
      </c>
      <c r="R20" s="11" t="s">
        <v>30</v>
      </c>
      <c r="S20" s="11">
        <v>50</v>
      </c>
      <c r="T20" s="11">
        <v>50</v>
      </c>
      <c r="U20" s="11">
        <v>10</v>
      </c>
      <c r="V20" s="11">
        <v>10</v>
      </c>
      <c r="W20" s="11" t="s">
        <v>62</v>
      </c>
    </row>
    <row r="21" spans="1:23" ht="42.75" customHeight="1" x14ac:dyDescent="0.25">
      <c r="A21" s="11" t="s">
        <v>19</v>
      </c>
      <c r="B21" s="4" t="s">
        <v>79</v>
      </c>
      <c r="C21" s="4">
        <v>25</v>
      </c>
      <c r="D21" s="4">
        <f>SUM(E21:E29)</f>
        <v>21.030104166666799</v>
      </c>
      <c r="E21" s="11">
        <v>2.5</v>
      </c>
      <c r="F21" s="4">
        <f>SUM(G21:G29)</f>
        <v>22.350643164384103</v>
      </c>
      <c r="G21" s="11">
        <v>2.4507656249999998</v>
      </c>
      <c r="H21" s="4" t="s">
        <v>80</v>
      </c>
      <c r="I21" s="4">
        <v>50</v>
      </c>
      <c r="J21" s="4">
        <f>SUM(K21:K24)</f>
        <v>38.2870833333333</v>
      </c>
      <c r="K21" s="11">
        <v>10</v>
      </c>
      <c r="L21" s="4">
        <f>SUM(M21:M24)</f>
        <v>42.574495833333295</v>
      </c>
      <c r="M21" s="11">
        <v>9.8030624999999993</v>
      </c>
      <c r="N21" s="11" t="s">
        <v>81</v>
      </c>
      <c r="O21" s="11" t="s">
        <v>82</v>
      </c>
      <c r="P21" s="11" t="s">
        <v>65</v>
      </c>
      <c r="Q21" s="11">
        <v>25</v>
      </c>
      <c r="R21" s="11" t="s">
        <v>30</v>
      </c>
      <c r="S21" s="11">
        <v>80</v>
      </c>
      <c r="T21" s="11">
        <v>78.424499999999995</v>
      </c>
      <c r="U21" s="11">
        <v>20</v>
      </c>
      <c r="V21" s="11">
        <v>19.606124999999999</v>
      </c>
      <c r="W21" s="11" t="s">
        <v>83</v>
      </c>
    </row>
    <row r="22" spans="1:23" ht="23.1" customHeight="1" x14ac:dyDescent="0.25">
      <c r="A22" s="11" t="s">
        <v>19</v>
      </c>
      <c r="B22" s="4"/>
      <c r="C22" s="4"/>
      <c r="D22" s="4"/>
      <c r="E22" s="11">
        <v>2.34375</v>
      </c>
      <c r="F22" s="4"/>
      <c r="G22" s="11">
        <v>3.0416656249999998</v>
      </c>
      <c r="H22" s="4"/>
      <c r="I22" s="4"/>
      <c r="J22" s="4"/>
      <c r="K22" s="11">
        <v>9.375</v>
      </c>
      <c r="L22" s="4"/>
      <c r="M22" s="11">
        <v>12.166662499999999</v>
      </c>
      <c r="N22" s="11" t="s">
        <v>84</v>
      </c>
      <c r="O22" s="11" t="s">
        <v>85</v>
      </c>
      <c r="P22" s="11" t="s">
        <v>65</v>
      </c>
      <c r="Q22" s="11">
        <v>25</v>
      </c>
      <c r="R22" s="11" t="s">
        <v>30</v>
      </c>
      <c r="S22" s="11">
        <v>75</v>
      </c>
      <c r="T22" s="11">
        <v>97.333299999999994</v>
      </c>
      <c r="U22" s="11">
        <v>18.75</v>
      </c>
      <c r="V22" s="11">
        <v>24.333324999999999</v>
      </c>
      <c r="W22" s="11" t="s">
        <v>86</v>
      </c>
    </row>
    <row r="23" spans="1:23" ht="23.1" customHeight="1" x14ac:dyDescent="0.25">
      <c r="A23" s="11" t="s">
        <v>19</v>
      </c>
      <c r="B23" s="4"/>
      <c r="C23" s="4"/>
      <c r="D23" s="4"/>
      <c r="E23" s="11">
        <v>2.6446874999999999</v>
      </c>
      <c r="F23" s="4"/>
      <c r="G23" s="11">
        <v>3.0678593749999998</v>
      </c>
      <c r="H23" s="4"/>
      <c r="I23" s="4"/>
      <c r="J23" s="4"/>
      <c r="K23" s="11">
        <v>10.578749999999999</v>
      </c>
      <c r="L23" s="4"/>
      <c r="M23" s="11">
        <v>12.271437499999999</v>
      </c>
      <c r="N23" s="11" t="s">
        <v>87</v>
      </c>
      <c r="O23" s="11" t="s">
        <v>88</v>
      </c>
      <c r="P23" s="11" t="s">
        <v>29</v>
      </c>
      <c r="Q23" s="11">
        <v>25</v>
      </c>
      <c r="R23" s="11" t="s">
        <v>70</v>
      </c>
      <c r="S23" s="11">
        <v>84.63</v>
      </c>
      <c r="T23" s="11">
        <v>98.171499999999995</v>
      </c>
      <c r="U23" s="11">
        <v>21.157499999999999</v>
      </c>
      <c r="V23" s="11">
        <v>24.542874999999999</v>
      </c>
      <c r="W23" s="11" t="s">
        <v>306</v>
      </c>
    </row>
    <row r="24" spans="1:23" ht="26.25" customHeight="1" x14ac:dyDescent="0.25">
      <c r="A24" s="11" t="s">
        <v>19</v>
      </c>
      <c r="B24" s="4"/>
      <c r="C24" s="4"/>
      <c r="D24" s="4"/>
      <c r="E24" s="11">
        <v>2.0833333333333002</v>
      </c>
      <c r="F24" s="4"/>
      <c r="G24" s="11">
        <v>2.0833333333333002</v>
      </c>
      <c r="H24" s="4"/>
      <c r="I24" s="4"/>
      <c r="J24" s="4"/>
      <c r="K24" s="11">
        <v>8.3333333333333002</v>
      </c>
      <c r="L24" s="4"/>
      <c r="M24" s="11">
        <v>8.3333333333333002</v>
      </c>
      <c r="N24" s="11" t="s">
        <v>89</v>
      </c>
      <c r="O24" s="11" t="s">
        <v>90</v>
      </c>
      <c r="P24" s="11" t="s">
        <v>65</v>
      </c>
      <c r="Q24" s="11">
        <v>25</v>
      </c>
      <c r="R24" s="11" t="s">
        <v>25</v>
      </c>
      <c r="S24" s="11">
        <v>66.666666666666998</v>
      </c>
      <c r="T24" s="11">
        <v>66.666666666666998</v>
      </c>
      <c r="U24" s="11">
        <v>16.666666666666998</v>
      </c>
      <c r="V24" s="11">
        <v>16.666666666666998</v>
      </c>
      <c r="W24" s="11" t="s">
        <v>83</v>
      </c>
    </row>
    <row r="25" spans="1:23" ht="28.5" customHeight="1" x14ac:dyDescent="0.25">
      <c r="A25" s="11" t="s">
        <v>19</v>
      </c>
      <c r="B25" s="4"/>
      <c r="C25" s="4"/>
      <c r="D25" s="4"/>
      <c r="E25" s="11">
        <v>2.2916666666666998</v>
      </c>
      <c r="F25" s="4"/>
      <c r="G25" s="11">
        <v>2.3172640306122001</v>
      </c>
      <c r="H25" s="4" t="s">
        <v>91</v>
      </c>
      <c r="I25" s="4">
        <v>50</v>
      </c>
      <c r="J25" s="4">
        <f>SUM(K25:K29)</f>
        <v>45.833333333333499</v>
      </c>
      <c r="K25" s="11">
        <v>9.1666666666666998</v>
      </c>
      <c r="L25" s="4">
        <f>SUM(M25:M29)</f>
        <v>46.828076824203301</v>
      </c>
      <c r="M25" s="11">
        <v>9.2690561224489993</v>
      </c>
      <c r="N25" s="11" t="s">
        <v>92</v>
      </c>
      <c r="O25" s="11" t="s">
        <v>93</v>
      </c>
      <c r="P25" s="11" t="s">
        <v>29</v>
      </c>
      <c r="Q25" s="11">
        <v>20</v>
      </c>
      <c r="R25" s="11" t="s">
        <v>25</v>
      </c>
      <c r="S25" s="11">
        <v>91.666666666666998</v>
      </c>
      <c r="T25" s="11">
        <v>92.690561224489997</v>
      </c>
      <c r="U25" s="11">
        <v>18.333333333333002</v>
      </c>
      <c r="V25" s="11">
        <v>18.538112244897999</v>
      </c>
      <c r="W25" s="11" t="s">
        <v>94</v>
      </c>
    </row>
    <row r="26" spans="1:23" ht="23.1" customHeight="1" x14ac:dyDescent="0.25">
      <c r="A26" s="11" t="s">
        <v>19</v>
      </c>
      <c r="B26" s="4"/>
      <c r="C26" s="4"/>
      <c r="D26" s="4"/>
      <c r="E26" s="11">
        <v>2.2916666666666998</v>
      </c>
      <c r="F26" s="4"/>
      <c r="G26" s="11">
        <v>2.3607236842104999</v>
      </c>
      <c r="H26" s="4"/>
      <c r="I26" s="4"/>
      <c r="J26" s="4"/>
      <c r="K26" s="11">
        <v>9.1666666666666998</v>
      </c>
      <c r="L26" s="4"/>
      <c r="M26" s="11">
        <v>9.4428947368420992</v>
      </c>
      <c r="N26" s="11" t="s">
        <v>95</v>
      </c>
      <c r="O26" s="11" t="s">
        <v>96</v>
      </c>
      <c r="P26" s="11" t="s">
        <v>29</v>
      </c>
      <c r="Q26" s="11">
        <v>20</v>
      </c>
      <c r="R26" s="11" t="s">
        <v>25</v>
      </c>
      <c r="S26" s="11">
        <v>91.666666666666998</v>
      </c>
      <c r="T26" s="11">
        <v>94.428947368421007</v>
      </c>
      <c r="U26" s="11">
        <v>18.333333333333002</v>
      </c>
      <c r="V26" s="11">
        <v>18.885789473684</v>
      </c>
      <c r="W26" s="11" t="s">
        <v>97</v>
      </c>
    </row>
    <row r="27" spans="1:23" ht="30.75" customHeight="1" x14ac:dyDescent="0.25">
      <c r="A27" s="11" t="s">
        <v>19</v>
      </c>
      <c r="B27" s="4"/>
      <c r="C27" s="4"/>
      <c r="D27" s="4"/>
      <c r="E27" s="11">
        <v>2.2916666666666998</v>
      </c>
      <c r="F27" s="4"/>
      <c r="G27" s="11">
        <v>2.3801782894737</v>
      </c>
      <c r="H27" s="4"/>
      <c r="I27" s="4"/>
      <c r="J27" s="4"/>
      <c r="K27" s="11">
        <v>9.1666666666666998</v>
      </c>
      <c r="L27" s="4"/>
      <c r="M27" s="11">
        <v>9.5207131578947006</v>
      </c>
      <c r="N27" s="11" t="s">
        <v>98</v>
      </c>
      <c r="O27" s="11" t="s">
        <v>99</v>
      </c>
      <c r="P27" s="11" t="s">
        <v>29</v>
      </c>
      <c r="Q27" s="11">
        <v>20</v>
      </c>
      <c r="R27" s="11" t="s">
        <v>25</v>
      </c>
      <c r="S27" s="11">
        <v>91.666666666666998</v>
      </c>
      <c r="T27" s="11">
        <v>95.207131578946999</v>
      </c>
      <c r="U27" s="11">
        <v>18.333333333333002</v>
      </c>
      <c r="V27" s="11">
        <v>19.041426315789</v>
      </c>
      <c r="W27" s="11" t="s">
        <v>100</v>
      </c>
    </row>
    <row r="28" spans="1:23" ht="27.75" customHeight="1" x14ac:dyDescent="0.25">
      <c r="A28" s="11" t="s">
        <v>19</v>
      </c>
      <c r="B28" s="4"/>
      <c r="C28" s="4"/>
      <c r="D28" s="4"/>
      <c r="E28" s="11">
        <v>2.2916666666666998</v>
      </c>
      <c r="F28" s="4"/>
      <c r="G28" s="11">
        <v>2.4122807017543999</v>
      </c>
      <c r="H28" s="4"/>
      <c r="I28" s="4"/>
      <c r="J28" s="4"/>
      <c r="K28" s="11">
        <v>9.1666666666666998</v>
      </c>
      <c r="L28" s="4"/>
      <c r="M28" s="11">
        <v>9.6491228070175001</v>
      </c>
      <c r="N28" s="11" t="s">
        <v>101</v>
      </c>
      <c r="O28" s="11" t="s">
        <v>102</v>
      </c>
      <c r="P28" s="11" t="s">
        <v>29</v>
      </c>
      <c r="Q28" s="11">
        <v>20</v>
      </c>
      <c r="R28" s="11" t="s">
        <v>25</v>
      </c>
      <c r="S28" s="11">
        <v>91.666666666666998</v>
      </c>
      <c r="T28" s="11">
        <v>96.491228070174998</v>
      </c>
      <c r="U28" s="11">
        <v>18.333333333333002</v>
      </c>
      <c r="V28" s="11">
        <v>19.298245614035</v>
      </c>
      <c r="W28" s="11" t="s">
        <v>97</v>
      </c>
    </row>
    <row r="29" spans="1:23" ht="33.75" customHeight="1" x14ac:dyDescent="0.25">
      <c r="A29" s="11" t="s">
        <v>19</v>
      </c>
      <c r="B29" s="4"/>
      <c r="C29" s="4"/>
      <c r="D29" s="4"/>
      <c r="E29" s="11">
        <v>2.2916666666666998</v>
      </c>
      <c r="F29" s="4"/>
      <c r="G29" s="11">
        <v>2.2365724999999999</v>
      </c>
      <c r="H29" s="4"/>
      <c r="I29" s="4"/>
      <c r="J29" s="4"/>
      <c r="K29" s="11">
        <v>9.1666666666666998</v>
      </c>
      <c r="L29" s="4"/>
      <c r="M29" s="11">
        <v>8.9462899999999994</v>
      </c>
      <c r="N29" s="11" t="s">
        <v>103</v>
      </c>
      <c r="O29" s="11" t="s">
        <v>104</v>
      </c>
      <c r="P29" s="11" t="s">
        <v>29</v>
      </c>
      <c r="Q29" s="11">
        <v>20</v>
      </c>
      <c r="R29" s="11" t="s">
        <v>25</v>
      </c>
      <c r="S29" s="11">
        <v>91.666666666666998</v>
      </c>
      <c r="T29" s="11">
        <v>89.462900000000005</v>
      </c>
      <c r="U29" s="11">
        <v>18.333333333333002</v>
      </c>
      <c r="V29" s="11">
        <v>17.892579999999999</v>
      </c>
      <c r="W29" s="11" t="s">
        <v>97</v>
      </c>
    </row>
    <row r="30" spans="1:23" ht="23.1" customHeight="1" x14ac:dyDescent="0.25">
      <c r="A30" s="11" t="s">
        <v>19</v>
      </c>
      <c r="B30" s="4" t="s">
        <v>105</v>
      </c>
      <c r="C30" s="4">
        <v>20</v>
      </c>
      <c r="D30" s="4">
        <f>SUM(E30:E44)</f>
        <v>15.927851042806299</v>
      </c>
      <c r="E30" s="11">
        <v>1.1445898705065001</v>
      </c>
      <c r="F30" s="4">
        <f>SUM(G30:G44)</f>
        <v>15.32531675699609</v>
      </c>
      <c r="G30" s="11">
        <v>1.1395340542973</v>
      </c>
      <c r="H30" s="4" t="s">
        <v>106</v>
      </c>
      <c r="I30" s="4">
        <v>33.335000000000001</v>
      </c>
      <c r="J30" s="4">
        <f>SUM(K30:K34)</f>
        <v>27.964238833333301</v>
      </c>
      <c r="K30" s="11">
        <v>5.7232355000000004</v>
      </c>
      <c r="L30" s="4">
        <f>SUM(M30:M34)</f>
        <v>28.114845041597899</v>
      </c>
      <c r="M30" s="11">
        <v>5.6979551549999998</v>
      </c>
      <c r="N30" s="11" t="s">
        <v>107</v>
      </c>
      <c r="O30" s="11" t="s">
        <v>108</v>
      </c>
      <c r="P30" s="11" t="s">
        <v>29</v>
      </c>
      <c r="Q30" s="11">
        <v>19.994000299985</v>
      </c>
      <c r="R30" s="11" t="s">
        <v>30</v>
      </c>
      <c r="S30" s="11">
        <v>85.87</v>
      </c>
      <c r="T30" s="11">
        <v>85.490700000000004</v>
      </c>
      <c r="U30" s="11">
        <v>17.168848057597</v>
      </c>
      <c r="V30" s="11">
        <v>17.093010814458999</v>
      </c>
      <c r="W30" s="11" t="s">
        <v>42</v>
      </c>
    </row>
    <row r="31" spans="1:23" ht="23.1" customHeight="1" x14ac:dyDescent="0.25">
      <c r="A31" s="11" t="s">
        <v>19</v>
      </c>
      <c r="B31" s="4"/>
      <c r="C31" s="4"/>
      <c r="D31" s="4"/>
      <c r="E31" s="11">
        <v>0.66646667666616999</v>
      </c>
      <c r="F31" s="4"/>
      <c r="G31" s="11">
        <v>0.66646667666616999</v>
      </c>
      <c r="H31" s="4"/>
      <c r="I31" s="4"/>
      <c r="J31" s="4"/>
      <c r="K31" s="11">
        <v>3.3325</v>
      </c>
      <c r="L31" s="4"/>
      <c r="M31" s="11">
        <v>3.3325</v>
      </c>
      <c r="N31" s="11" t="s">
        <v>109</v>
      </c>
      <c r="O31" s="11" t="s">
        <v>110</v>
      </c>
      <c r="P31" s="11" t="s">
        <v>65</v>
      </c>
      <c r="Q31" s="11">
        <v>19.994000299985</v>
      </c>
      <c r="R31" s="11" t="s">
        <v>25</v>
      </c>
      <c r="S31" s="11">
        <v>50</v>
      </c>
      <c r="T31" s="11">
        <v>50</v>
      </c>
      <c r="U31" s="11">
        <v>9.9970001499925001</v>
      </c>
      <c r="V31" s="11">
        <v>9.9970001499925001</v>
      </c>
      <c r="W31" s="11" t="s">
        <v>111</v>
      </c>
    </row>
    <row r="32" spans="1:23" ht="23.1" customHeight="1" x14ac:dyDescent="0.25">
      <c r="A32" s="11" t="s">
        <v>19</v>
      </c>
      <c r="B32" s="4"/>
      <c r="C32" s="4"/>
      <c r="D32" s="4"/>
      <c r="E32" s="11">
        <v>1.6679166041697999</v>
      </c>
      <c r="F32" s="4"/>
      <c r="G32" s="11">
        <v>1.6867640617969</v>
      </c>
      <c r="H32" s="4"/>
      <c r="I32" s="4"/>
      <c r="J32" s="4"/>
      <c r="K32" s="11">
        <v>8.34</v>
      </c>
      <c r="L32" s="4"/>
      <c r="M32" s="11">
        <v>8.4342419999999994</v>
      </c>
      <c r="N32" s="11" t="s">
        <v>112</v>
      </c>
      <c r="O32" s="11" t="s">
        <v>113</v>
      </c>
      <c r="P32" s="11" t="s">
        <v>69</v>
      </c>
      <c r="Q32" s="11">
        <v>25.018749062546998</v>
      </c>
      <c r="R32" s="11" t="s">
        <v>30</v>
      </c>
      <c r="S32" s="11">
        <v>100</v>
      </c>
      <c r="T32" s="11">
        <v>101.13</v>
      </c>
      <c r="U32" s="11">
        <v>25.018749062546998</v>
      </c>
      <c r="V32" s="11">
        <v>25.301460926954</v>
      </c>
      <c r="W32" s="11" t="s">
        <v>42</v>
      </c>
    </row>
    <row r="33" spans="1:23" ht="34.5" customHeight="1" x14ac:dyDescent="0.25">
      <c r="A33" s="11" t="s">
        <v>19</v>
      </c>
      <c r="B33" s="4"/>
      <c r="C33" s="4"/>
      <c r="D33" s="4"/>
      <c r="E33" s="11">
        <v>1.1969741512923999</v>
      </c>
      <c r="F33" s="4"/>
      <c r="G33" s="11">
        <v>1.1916424178791001</v>
      </c>
      <c r="H33" s="4"/>
      <c r="I33" s="4"/>
      <c r="J33" s="4"/>
      <c r="K33" s="11">
        <v>5.9851700000000001</v>
      </c>
      <c r="L33" s="4"/>
      <c r="M33" s="11">
        <v>5.9585100000000004</v>
      </c>
      <c r="N33" s="11" t="s">
        <v>114</v>
      </c>
      <c r="O33" s="11" t="s">
        <v>115</v>
      </c>
      <c r="P33" s="11" t="s">
        <v>29</v>
      </c>
      <c r="Q33" s="11">
        <v>19.994000299985</v>
      </c>
      <c r="R33" s="11" t="s">
        <v>30</v>
      </c>
      <c r="S33" s="11">
        <v>89.8</v>
      </c>
      <c r="T33" s="11">
        <v>89.4</v>
      </c>
      <c r="U33" s="11">
        <v>17.954612269386999</v>
      </c>
      <c r="V33" s="11">
        <v>17.874636268187</v>
      </c>
      <c r="W33" s="11" t="s">
        <v>42</v>
      </c>
    </row>
    <row r="34" spans="1:23" ht="27.75" customHeight="1" x14ac:dyDescent="0.25">
      <c r="A34" s="11" t="s">
        <v>19</v>
      </c>
      <c r="B34" s="4"/>
      <c r="C34" s="4"/>
      <c r="D34" s="4"/>
      <c r="E34" s="11">
        <v>0.91662083562489005</v>
      </c>
      <c r="F34" s="4"/>
      <c r="G34" s="11">
        <v>0.93828066328642001</v>
      </c>
      <c r="H34" s="4"/>
      <c r="I34" s="4"/>
      <c r="J34" s="4"/>
      <c r="K34" s="11">
        <v>4.5833333333333002</v>
      </c>
      <c r="L34" s="4"/>
      <c r="M34" s="11">
        <v>4.6916378865979</v>
      </c>
      <c r="N34" s="11" t="s">
        <v>116</v>
      </c>
      <c r="O34" s="11" t="s">
        <v>117</v>
      </c>
      <c r="P34" s="11" t="s">
        <v>29</v>
      </c>
      <c r="Q34" s="11">
        <v>14.999250037497999</v>
      </c>
      <c r="R34" s="11" t="s">
        <v>25</v>
      </c>
      <c r="S34" s="11">
        <v>91.666666666666998</v>
      </c>
      <c r="T34" s="11">
        <v>93.832757731959006</v>
      </c>
      <c r="U34" s="11">
        <v>13.749312534373001</v>
      </c>
      <c r="V34" s="11">
        <v>14.074209949296</v>
      </c>
      <c r="W34" s="11" t="s">
        <v>97</v>
      </c>
    </row>
    <row r="35" spans="1:23" ht="27.75" customHeight="1" x14ac:dyDescent="0.25">
      <c r="A35" s="11" t="s">
        <v>19</v>
      </c>
      <c r="B35" s="4"/>
      <c r="C35" s="4"/>
      <c r="D35" s="4"/>
      <c r="E35" s="11">
        <v>1.666416679166</v>
      </c>
      <c r="F35" s="4"/>
      <c r="G35" s="11">
        <v>1.666416679166</v>
      </c>
      <c r="H35" s="4" t="s">
        <v>118</v>
      </c>
      <c r="I35" s="4">
        <v>33.335000000000001</v>
      </c>
      <c r="J35" s="4">
        <f>SUM(K35:K36)</f>
        <v>21.945222000000001</v>
      </c>
      <c r="K35" s="11">
        <v>8.3324999999999996</v>
      </c>
      <c r="L35" s="4">
        <f>SUM(M35:M36)</f>
        <v>16.241764870000001</v>
      </c>
      <c r="M35" s="11">
        <v>8.3324999999999996</v>
      </c>
      <c r="N35" s="11" t="s">
        <v>119</v>
      </c>
      <c r="O35" s="11" t="s">
        <v>120</v>
      </c>
      <c r="P35" s="11" t="s">
        <v>65</v>
      </c>
      <c r="Q35" s="11">
        <v>49.992500374980999</v>
      </c>
      <c r="R35" s="11" t="s">
        <v>30</v>
      </c>
      <c r="S35" s="11">
        <v>50</v>
      </c>
      <c r="T35" s="11">
        <v>50</v>
      </c>
      <c r="U35" s="11">
        <v>24.996250187491</v>
      </c>
      <c r="V35" s="11">
        <v>24.996250187491</v>
      </c>
      <c r="W35" s="11" t="s">
        <v>121</v>
      </c>
    </row>
    <row r="36" spans="1:23" ht="23.1" customHeight="1" x14ac:dyDescent="0.25">
      <c r="A36" s="11" t="s">
        <v>19</v>
      </c>
      <c r="B36" s="4"/>
      <c r="C36" s="4"/>
      <c r="D36" s="4"/>
      <c r="E36" s="11">
        <v>2.7224082795859998</v>
      </c>
      <c r="F36" s="4"/>
      <c r="G36" s="11">
        <v>1.5817738853057</v>
      </c>
      <c r="H36" s="4"/>
      <c r="I36" s="4"/>
      <c r="J36" s="4"/>
      <c r="K36" s="11">
        <v>13.612722</v>
      </c>
      <c r="L36" s="4"/>
      <c r="M36" s="11">
        <v>7.9092648700000003</v>
      </c>
      <c r="N36" s="11" t="s">
        <v>122</v>
      </c>
      <c r="O36" s="11" t="s">
        <v>123</v>
      </c>
      <c r="P36" s="11" t="s">
        <v>29</v>
      </c>
      <c r="Q36" s="11">
        <v>50.007499625019001</v>
      </c>
      <c r="R36" s="11" t="s">
        <v>30</v>
      </c>
      <c r="S36" s="11">
        <v>81.66</v>
      </c>
      <c r="T36" s="11">
        <v>47.446100000000001</v>
      </c>
      <c r="U36" s="11">
        <v>40.836124193789999</v>
      </c>
      <c r="V36" s="11">
        <v>23.726608279585999</v>
      </c>
      <c r="W36" s="11" t="s">
        <v>121</v>
      </c>
    </row>
    <row r="37" spans="1:23" ht="23.1" customHeight="1" x14ac:dyDescent="0.25">
      <c r="A37" s="11" t="s">
        <v>19</v>
      </c>
      <c r="B37" s="4"/>
      <c r="C37" s="4"/>
      <c r="D37" s="4"/>
      <c r="E37" s="11">
        <v>1.1331633163315999</v>
      </c>
      <c r="F37" s="4"/>
      <c r="G37" s="11">
        <v>1.1626242294228999</v>
      </c>
      <c r="H37" s="4" t="s">
        <v>124</v>
      </c>
      <c r="I37" s="4">
        <v>33.33</v>
      </c>
      <c r="J37" s="4">
        <f>SUM(K37:K44)</f>
        <v>29.729316499999896</v>
      </c>
      <c r="K37" s="11">
        <v>5.6652500000000003</v>
      </c>
      <c r="L37" s="4">
        <f>SUM(M37:M44)</f>
        <v>32.268964373833299</v>
      </c>
      <c r="M37" s="11">
        <v>5.8125398349999999</v>
      </c>
      <c r="N37" s="11" t="s">
        <v>125</v>
      </c>
      <c r="O37" s="11" t="s">
        <v>126</v>
      </c>
      <c r="P37" s="11" t="s">
        <v>29</v>
      </c>
      <c r="Q37" s="11">
        <v>19.996999699970001</v>
      </c>
      <c r="R37" s="11" t="s">
        <v>70</v>
      </c>
      <c r="S37" s="11">
        <v>85</v>
      </c>
      <c r="T37" s="11">
        <v>87.209900000000005</v>
      </c>
      <c r="U37" s="11">
        <v>16.997449744973999</v>
      </c>
      <c r="V37" s="11">
        <v>17.439363441344</v>
      </c>
      <c r="W37" s="11" t="s">
        <v>127</v>
      </c>
    </row>
    <row r="38" spans="1:23" ht="23.1" customHeight="1" x14ac:dyDescent="0.25">
      <c r="A38" s="11" t="s">
        <v>19</v>
      </c>
      <c r="B38" s="4"/>
      <c r="C38" s="4"/>
      <c r="D38" s="4"/>
      <c r="E38" s="11">
        <v>1.3054905490549</v>
      </c>
      <c r="F38" s="4"/>
      <c r="G38" s="11">
        <v>1.2192082808281</v>
      </c>
      <c r="H38" s="4"/>
      <c r="I38" s="4"/>
      <c r="J38" s="4"/>
      <c r="K38" s="11">
        <v>6.5267999999999997</v>
      </c>
      <c r="L38" s="4"/>
      <c r="M38" s="11">
        <v>6.0954318000000001</v>
      </c>
      <c r="N38" s="11" t="s">
        <v>128</v>
      </c>
      <c r="O38" s="11" t="s">
        <v>129</v>
      </c>
      <c r="P38" s="11" t="s">
        <v>29</v>
      </c>
      <c r="Q38" s="11">
        <v>19.981998199820001</v>
      </c>
      <c r="R38" s="11" t="s">
        <v>70</v>
      </c>
      <c r="S38" s="11">
        <v>98</v>
      </c>
      <c r="T38" s="11">
        <v>91.522999999999996</v>
      </c>
      <c r="U38" s="11">
        <v>19.582358235824</v>
      </c>
      <c r="V38" s="11">
        <v>18.288124212421</v>
      </c>
      <c r="W38" s="11" t="s">
        <v>127</v>
      </c>
    </row>
    <row r="39" spans="1:23" ht="23.1" customHeight="1" x14ac:dyDescent="0.25">
      <c r="A39" s="11" t="s">
        <v>19</v>
      </c>
      <c r="B39" s="4"/>
      <c r="C39" s="4"/>
      <c r="D39" s="4"/>
      <c r="E39" s="11">
        <v>0.50030003000300005</v>
      </c>
      <c r="F39" s="4"/>
      <c r="G39" s="11">
        <v>0.50030003000300005</v>
      </c>
      <c r="H39" s="4"/>
      <c r="I39" s="4"/>
      <c r="J39" s="4"/>
      <c r="K39" s="11">
        <v>2.5012500000000002</v>
      </c>
      <c r="L39" s="4"/>
      <c r="M39" s="11">
        <v>2.5012500000000002</v>
      </c>
      <c r="N39" s="11" t="s">
        <v>130</v>
      </c>
      <c r="O39" s="11" t="s">
        <v>131</v>
      </c>
      <c r="P39" s="11" t="s">
        <v>65</v>
      </c>
      <c r="Q39" s="11">
        <v>10.00600060006</v>
      </c>
      <c r="R39" s="11" t="s">
        <v>25</v>
      </c>
      <c r="S39" s="11">
        <v>75</v>
      </c>
      <c r="T39" s="11">
        <v>75</v>
      </c>
      <c r="U39" s="11">
        <v>7.5045004500449997</v>
      </c>
      <c r="V39" s="11">
        <v>7.5045004500449997</v>
      </c>
      <c r="W39" s="11" t="s">
        <v>132</v>
      </c>
    </row>
    <row r="40" spans="1:23" ht="23.1" customHeight="1" x14ac:dyDescent="0.25">
      <c r="A40" s="11" t="s">
        <v>19</v>
      </c>
      <c r="B40" s="4"/>
      <c r="C40" s="4"/>
      <c r="D40" s="4"/>
      <c r="E40" s="11">
        <v>0.61147781444811</v>
      </c>
      <c r="F40" s="4"/>
      <c r="G40" s="11">
        <v>0.61099963879720998</v>
      </c>
      <c r="H40" s="4"/>
      <c r="I40" s="4"/>
      <c r="J40" s="4"/>
      <c r="K40" s="11">
        <v>3.0570833333333001</v>
      </c>
      <c r="L40" s="4"/>
      <c r="M40" s="11">
        <v>3.0546926941666999</v>
      </c>
      <c r="N40" s="11" t="s">
        <v>133</v>
      </c>
      <c r="O40" s="11" t="s">
        <v>134</v>
      </c>
      <c r="P40" s="11" t="s">
        <v>29</v>
      </c>
      <c r="Q40" s="11">
        <v>10.00600060006</v>
      </c>
      <c r="R40" s="11" t="s">
        <v>25</v>
      </c>
      <c r="S40" s="11">
        <v>91.666666666666998</v>
      </c>
      <c r="T40" s="11">
        <v>91.594983333333005</v>
      </c>
      <c r="U40" s="11">
        <v>9.1721672167217001</v>
      </c>
      <c r="V40" s="11">
        <v>9.1649945819582008</v>
      </c>
      <c r="W40" s="11" t="s">
        <v>132</v>
      </c>
    </row>
    <row r="41" spans="1:23" ht="30.75" customHeight="1" x14ac:dyDescent="0.25">
      <c r="A41" s="11" t="s">
        <v>19</v>
      </c>
      <c r="B41" s="4"/>
      <c r="C41" s="4"/>
      <c r="D41" s="4"/>
      <c r="E41" s="11">
        <v>0.61147781444811</v>
      </c>
      <c r="F41" s="4"/>
      <c r="G41" s="11">
        <v>0.61147781444811</v>
      </c>
      <c r="H41" s="4"/>
      <c r="I41" s="4"/>
      <c r="J41" s="4"/>
      <c r="K41" s="11">
        <v>3.0570833333333001</v>
      </c>
      <c r="L41" s="4"/>
      <c r="M41" s="11">
        <v>3.0570833333333001</v>
      </c>
      <c r="N41" s="11" t="s">
        <v>135</v>
      </c>
      <c r="O41" s="11" t="s">
        <v>136</v>
      </c>
      <c r="P41" s="11" t="s">
        <v>29</v>
      </c>
      <c r="Q41" s="11">
        <v>10.00600060006</v>
      </c>
      <c r="R41" s="11" t="s">
        <v>25</v>
      </c>
      <c r="S41" s="11">
        <v>91.666666666666998</v>
      </c>
      <c r="T41" s="11">
        <v>91.666666666666998</v>
      </c>
      <c r="U41" s="11">
        <v>9.1721672167217001</v>
      </c>
      <c r="V41" s="11">
        <v>9.1721672167217001</v>
      </c>
      <c r="W41" s="11" t="s">
        <v>137</v>
      </c>
    </row>
    <row r="42" spans="1:23" ht="23.1" customHeight="1" x14ac:dyDescent="0.25">
      <c r="A42" s="11" t="s">
        <v>19</v>
      </c>
      <c r="B42" s="4"/>
      <c r="C42" s="4"/>
      <c r="D42" s="4"/>
      <c r="E42" s="11">
        <v>0.61147781444811</v>
      </c>
      <c r="F42" s="4"/>
      <c r="G42" s="11">
        <v>0.61147781444811</v>
      </c>
      <c r="H42" s="4"/>
      <c r="I42" s="4"/>
      <c r="J42" s="4"/>
      <c r="K42" s="11">
        <v>3.0570833333333001</v>
      </c>
      <c r="L42" s="4"/>
      <c r="M42" s="11">
        <v>3.0570833333333001</v>
      </c>
      <c r="N42" s="11" t="s">
        <v>138</v>
      </c>
      <c r="O42" s="11" t="s">
        <v>139</v>
      </c>
      <c r="P42" s="11" t="s">
        <v>29</v>
      </c>
      <c r="Q42" s="11">
        <v>10.00600060006</v>
      </c>
      <c r="R42" s="11" t="s">
        <v>25</v>
      </c>
      <c r="S42" s="11">
        <v>91.666666666666998</v>
      </c>
      <c r="T42" s="11">
        <v>91.666666666666998</v>
      </c>
      <c r="U42" s="11">
        <v>9.1721672167217001</v>
      </c>
      <c r="V42" s="11">
        <v>9.1721672167217001</v>
      </c>
      <c r="W42" s="11" t="s">
        <v>140</v>
      </c>
    </row>
    <row r="43" spans="1:23" ht="31.5" customHeight="1" x14ac:dyDescent="0.25">
      <c r="A43" s="11" t="s">
        <v>19</v>
      </c>
      <c r="B43" s="4"/>
      <c r="C43" s="4"/>
      <c r="D43" s="4"/>
      <c r="E43" s="11">
        <v>0.57361066106611003</v>
      </c>
      <c r="F43" s="4"/>
      <c r="G43" s="11">
        <v>1.0197195259526</v>
      </c>
      <c r="H43" s="4"/>
      <c r="I43" s="4"/>
      <c r="J43" s="4"/>
      <c r="K43" s="11">
        <v>2.8677665000000001</v>
      </c>
      <c r="L43" s="4"/>
      <c r="M43" s="11">
        <v>5.0980877700000002</v>
      </c>
      <c r="N43" s="11" t="s">
        <v>141</v>
      </c>
      <c r="O43" s="11" t="s">
        <v>142</v>
      </c>
      <c r="P43" s="11" t="s">
        <v>29</v>
      </c>
      <c r="Q43" s="11">
        <v>10.00600060006</v>
      </c>
      <c r="R43" s="11" t="s">
        <v>70</v>
      </c>
      <c r="S43" s="11">
        <v>85.99</v>
      </c>
      <c r="T43" s="11">
        <v>152.86619999999999</v>
      </c>
      <c r="U43" s="11">
        <v>8.6041599159916</v>
      </c>
      <c r="V43" s="11">
        <v>15.295792889289</v>
      </c>
      <c r="W43" s="11" t="s">
        <v>137</v>
      </c>
    </row>
    <row r="44" spans="1:23" ht="33.75" customHeight="1" x14ac:dyDescent="0.25">
      <c r="A44" s="11" t="s">
        <v>19</v>
      </c>
      <c r="B44" s="4"/>
      <c r="C44" s="4"/>
      <c r="D44" s="4"/>
      <c r="E44" s="11">
        <v>0.59945994599459995</v>
      </c>
      <c r="F44" s="4"/>
      <c r="G44" s="11">
        <v>0.71863098469846998</v>
      </c>
      <c r="H44" s="4"/>
      <c r="I44" s="4"/>
      <c r="J44" s="4"/>
      <c r="K44" s="11">
        <v>2.9969999999999999</v>
      </c>
      <c r="L44" s="4"/>
      <c r="M44" s="11">
        <v>3.5927956079999999</v>
      </c>
      <c r="N44" s="11" t="s">
        <v>143</v>
      </c>
      <c r="O44" s="11" t="s">
        <v>144</v>
      </c>
      <c r="P44" s="11" t="s">
        <v>29</v>
      </c>
      <c r="Q44" s="11">
        <v>9.9909990999100007</v>
      </c>
      <c r="R44" s="11" t="s">
        <v>25</v>
      </c>
      <c r="S44" s="11">
        <v>90</v>
      </c>
      <c r="T44" s="11">
        <v>107.89176</v>
      </c>
      <c r="U44" s="11">
        <v>8.9918991899189997</v>
      </c>
      <c r="V44" s="11">
        <v>10.779464770477</v>
      </c>
      <c r="W44" s="11" t="s">
        <v>137</v>
      </c>
    </row>
    <row r="45" spans="1:23" ht="23.1" customHeight="1" thickBot="1" x14ac:dyDescent="0.4">
      <c r="B45" s="5"/>
      <c r="C45" s="5"/>
      <c r="D45" s="8">
        <f>SUM(D2:D44)</f>
        <v>83.79091379533179</v>
      </c>
      <c r="F45" s="9">
        <f>SUM(F2:F44)</f>
        <v>78.525848377310467</v>
      </c>
      <c r="J45" s="13">
        <f>SUM(J2:J44)</f>
        <v>328.9563253131314</v>
      </c>
      <c r="L45" s="13">
        <f>SUM(L2:L44)</f>
        <v>318.05583340842878</v>
      </c>
    </row>
    <row r="46" spans="1:23" ht="23.1" customHeight="1" x14ac:dyDescent="0.25">
      <c r="F46" s="14">
        <f>+F45-D45</f>
        <v>-5.2650654180213223</v>
      </c>
    </row>
  </sheetData>
  <sheetProtection formatCells="0" formatColumns="0" formatRows="0" insertColumns="0" insertRows="0" insertHyperlinks="0" deleteColumns="0" deleteRows="0" sort="0" autoFilter="0" pivotTables="0"/>
  <autoFilter ref="W1:W46" xr:uid="{CF0229C1-6BDA-4D09-9400-CB8317B76C52}"/>
  <mergeCells count="52">
    <mergeCell ref="J35:J36"/>
    <mergeCell ref="J37:J44"/>
    <mergeCell ref="L30:L34"/>
    <mergeCell ref="L35:L36"/>
    <mergeCell ref="L37:L44"/>
    <mergeCell ref="J2:J4"/>
    <mergeCell ref="J5:J9"/>
    <mergeCell ref="J10:J15"/>
    <mergeCell ref="J16:J20"/>
    <mergeCell ref="J21:J24"/>
    <mergeCell ref="J25:J29"/>
    <mergeCell ref="J30:J34"/>
    <mergeCell ref="L2:L4"/>
    <mergeCell ref="L5:L9"/>
    <mergeCell ref="L10:L15"/>
    <mergeCell ref="L16:L20"/>
    <mergeCell ref="L21:L24"/>
    <mergeCell ref="L25:L29"/>
    <mergeCell ref="H30:H34"/>
    <mergeCell ref="I30:I34"/>
    <mergeCell ref="H35:H36"/>
    <mergeCell ref="I35:I36"/>
    <mergeCell ref="H37:H44"/>
    <mergeCell ref="I37:I44"/>
    <mergeCell ref="H16:H20"/>
    <mergeCell ref="I16:I20"/>
    <mergeCell ref="H21:H24"/>
    <mergeCell ref="I21:I24"/>
    <mergeCell ref="H25:H29"/>
    <mergeCell ref="I25:I29"/>
    <mergeCell ref="F2:F9"/>
    <mergeCell ref="F10:F20"/>
    <mergeCell ref="F21:F29"/>
    <mergeCell ref="F30:F44"/>
    <mergeCell ref="H2:H4"/>
    <mergeCell ref="I2:I4"/>
    <mergeCell ref="H5:H9"/>
    <mergeCell ref="I5:I9"/>
    <mergeCell ref="H10:H15"/>
    <mergeCell ref="I10:I15"/>
    <mergeCell ref="B30:B44"/>
    <mergeCell ref="C30:C44"/>
    <mergeCell ref="D2:D9"/>
    <mergeCell ref="D10:D20"/>
    <mergeCell ref="D21:D29"/>
    <mergeCell ref="D30:D44"/>
    <mergeCell ref="B2:B9"/>
    <mergeCell ref="C2:C9"/>
    <mergeCell ref="B10:B20"/>
    <mergeCell ref="C10:C20"/>
    <mergeCell ref="B21:B29"/>
    <mergeCell ref="C21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5"/>
  <sheetViews>
    <sheetView zoomScale="50" zoomScaleNormal="50" workbookViewId="0">
      <selection activeCell="B25" sqref="B25"/>
    </sheetView>
  </sheetViews>
  <sheetFormatPr baseColWidth="10" defaultColWidth="9.140625" defaultRowHeight="15" x14ac:dyDescent="0.25"/>
  <cols>
    <col min="1" max="1" width="59.5703125" customWidth="1"/>
    <col min="2" max="2" width="101" customWidth="1"/>
    <col min="3" max="3" width="16" bestFit="1" customWidth="1"/>
    <col min="4" max="4" width="21.140625" customWidth="1"/>
    <col min="5" max="5" width="19.28515625" customWidth="1"/>
    <col min="6" max="6" width="73.5703125" customWidth="1"/>
  </cols>
  <sheetData>
    <row r="1" spans="1:6" ht="30" customHeight="1" x14ac:dyDescent="0.25">
      <c r="A1" s="1" t="s">
        <v>10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18</v>
      </c>
    </row>
    <row r="2" spans="1:6" x14ac:dyDescent="0.25">
      <c r="A2" s="2" t="s">
        <v>149</v>
      </c>
      <c r="B2" s="2" t="s">
        <v>150</v>
      </c>
      <c r="C2" s="2" t="s">
        <v>19</v>
      </c>
      <c r="D2" s="2">
        <v>50</v>
      </c>
      <c r="E2" s="2">
        <v>50</v>
      </c>
      <c r="F2" s="2" t="s">
        <v>26</v>
      </c>
    </row>
    <row r="3" spans="1:6" x14ac:dyDescent="0.25">
      <c r="A3" s="2" t="s">
        <v>149</v>
      </c>
      <c r="B3" s="2" t="s">
        <v>151</v>
      </c>
      <c r="C3" s="2" t="s">
        <v>19</v>
      </c>
      <c r="D3" s="2">
        <v>50</v>
      </c>
      <c r="E3" s="2">
        <v>50</v>
      </c>
      <c r="F3" s="2" t="s">
        <v>26</v>
      </c>
    </row>
    <row r="4" spans="1:6" x14ac:dyDescent="0.25">
      <c r="A4" s="2" t="s">
        <v>149</v>
      </c>
      <c r="B4" s="2" t="s">
        <v>152</v>
      </c>
      <c r="C4" s="2" t="s">
        <v>19</v>
      </c>
      <c r="D4" s="2">
        <v>0</v>
      </c>
      <c r="E4" s="2">
        <v>0</v>
      </c>
      <c r="F4" s="2" t="s">
        <v>26</v>
      </c>
    </row>
    <row r="5" spans="1:6" x14ac:dyDescent="0.25">
      <c r="A5" s="2" t="s">
        <v>153</v>
      </c>
      <c r="B5" s="2" t="s">
        <v>154</v>
      </c>
      <c r="C5" s="2" t="s">
        <v>19</v>
      </c>
      <c r="D5" s="2">
        <v>100</v>
      </c>
      <c r="E5" s="2">
        <v>100</v>
      </c>
      <c r="F5" s="2" t="s">
        <v>26</v>
      </c>
    </row>
    <row r="6" spans="1:6" x14ac:dyDescent="0.25">
      <c r="A6" s="2" t="s">
        <v>153</v>
      </c>
      <c r="B6" s="2" t="s">
        <v>155</v>
      </c>
      <c r="C6" s="2" t="s">
        <v>19</v>
      </c>
      <c r="D6" s="2">
        <v>100</v>
      </c>
      <c r="E6" s="2">
        <v>100</v>
      </c>
      <c r="F6" s="2" t="s">
        <v>26</v>
      </c>
    </row>
    <row r="7" spans="1:6" x14ac:dyDescent="0.25">
      <c r="A7" s="2" t="s">
        <v>153</v>
      </c>
      <c r="B7" s="2" t="s">
        <v>156</v>
      </c>
      <c r="C7" s="2" t="s">
        <v>19</v>
      </c>
      <c r="D7" s="2">
        <v>100</v>
      </c>
      <c r="E7" s="2">
        <v>100</v>
      </c>
      <c r="F7" s="2" t="s">
        <v>26</v>
      </c>
    </row>
    <row r="8" spans="1:6" x14ac:dyDescent="0.25">
      <c r="A8" s="2" t="s">
        <v>157</v>
      </c>
      <c r="B8" s="2" t="s">
        <v>158</v>
      </c>
      <c r="C8" s="2" t="s">
        <v>19</v>
      </c>
      <c r="D8" s="2">
        <v>100</v>
      </c>
      <c r="E8" s="2">
        <v>100</v>
      </c>
      <c r="F8" s="2" t="s">
        <v>33</v>
      </c>
    </row>
    <row r="9" spans="1:6" x14ac:dyDescent="0.25">
      <c r="A9" s="2" t="s">
        <v>157</v>
      </c>
      <c r="B9" s="2" t="s">
        <v>159</v>
      </c>
      <c r="C9" s="2" t="s">
        <v>19</v>
      </c>
      <c r="D9" s="2">
        <v>91.66</v>
      </c>
      <c r="E9" s="2">
        <v>91.66</v>
      </c>
      <c r="F9" s="2" t="s">
        <v>33</v>
      </c>
    </row>
    <row r="10" spans="1:6" x14ac:dyDescent="0.25">
      <c r="A10" s="2" t="s">
        <v>157</v>
      </c>
      <c r="B10" s="2" t="s">
        <v>160</v>
      </c>
      <c r="C10" s="2" t="s">
        <v>19</v>
      </c>
      <c r="D10" s="2">
        <v>75</v>
      </c>
      <c r="E10" s="2">
        <v>75</v>
      </c>
      <c r="F10" s="2" t="s">
        <v>33</v>
      </c>
    </row>
    <row r="11" spans="1:6" x14ac:dyDescent="0.25">
      <c r="A11" s="2" t="s">
        <v>157</v>
      </c>
      <c r="B11" s="2" t="s">
        <v>161</v>
      </c>
      <c r="C11" s="2" t="s">
        <v>19</v>
      </c>
      <c r="D11" s="2">
        <v>0</v>
      </c>
      <c r="E11" s="2">
        <v>0</v>
      </c>
      <c r="F11" s="2" t="s">
        <v>33</v>
      </c>
    </row>
    <row r="12" spans="1:6" x14ac:dyDescent="0.25">
      <c r="A12" s="2" t="s">
        <v>162</v>
      </c>
      <c r="B12" s="2" t="s">
        <v>163</v>
      </c>
      <c r="C12" s="2" t="s">
        <v>19</v>
      </c>
      <c r="D12" s="2">
        <v>91.66</v>
      </c>
      <c r="E12" s="2">
        <v>91.66</v>
      </c>
      <c r="F12" s="2" t="s">
        <v>37</v>
      </c>
    </row>
    <row r="13" spans="1:6" x14ac:dyDescent="0.25">
      <c r="A13" s="2" t="s">
        <v>162</v>
      </c>
      <c r="B13" s="2" t="s">
        <v>164</v>
      </c>
      <c r="C13" s="2" t="s">
        <v>19</v>
      </c>
      <c r="D13" s="2">
        <v>91.66</v>
      </c>
      <c r="E13" s="2">
        <v>91.65</v>
      </c>
      <c r="F13" s="2" t="s">
        <v>37</v>
      </c>
    </row>
    <row r="14" spans="1:6" x14ac:dyDescent="0.25">
      <c r="A14" s="2" t="s">
        <v>162</v>
      </c>
      <c r="B14" s="2" t="s">
        <v>165</v>
      </c>
      <c r="C14" s="2" t="s">
        <v>19</v>
      </c>
      <c r="D14" s="2">
        <v>91.66</v>
      </c>
      <c r="E14" s="2">
        <v>91.66</v>
      </c>
      <c r="F14" s="2" t="s">
        <v>37</v>
      </c>
    </row>
    <row r="15" spans="1:6" x14ac:dyDescent="0.25">
      <c r="A15" s="2" t="s">
        <v>162</v>
      </c>
      <c r="B15" s="2" t="s">
        <v>166</v>
      </c>
      <c r="C15" s="2" t="s">
        <v>19</v>
      </c>
      <c r="D15" s="2">
        <v>91.66</v>
      </c>
      <c r="E15" s="2">
        <v>91.66</v>
      </c>
      <c r="F15" s="2" t="s">
        <v>37</v>
      </c>
    </row>
    <row r="16" spans="1:6" x14ac:dyDescent="0.25">
      <c r="A16" s="2" t="s">
        <v>167</v>
      </c>
      <c r="B16" s="2" t="s">
        <v>168</v>
      </c>
      <c r="C16" s="2" t="s">
        <v>19</v>
      </c>
      <c r="D16" s="2">
        <v>91.66</v>
      </c>
      <c r="E16" s="2">
        <v>91.65</v>
      </c>
      <c r="F16" s="2" t="s">
        <v>37</v>
      </c>
    </row>
    <row r="17" spans="1:6" x14ac:dyDescent="0.25">
      <c r="A17" s="2" t="s">
        <v>167</v>
      </c>
      <c r="B17" s="2" t="s">
        <v>169</v>
      </c>
      <c r="C17" s="2" t="s">
        <v>19</v>
      </c>
      <c r="D17" s="2">
        <v>91.66</v>
      </c>
      <c r="E17" s="2">
        <v>91.65</v>
      </c>
      <c r="F17" s="2" t="s">
        <v>37</v>
      </c>
    </row>
    <row r="18" spans="1:6" x14ac:dyDescent="0.25">
      <c r="A18" s="2" t="s">
        <v>170</v>
      </c>
      <c r="B18" s="2" t="s">
        <v>171</v>
      </c>
      <c r="C18" s="2" t="s">
        <v>19</v>
      </c>
      <c r="D18" s="2">
        <v>91.66</v>
      </c>
      <c r="E18" s="2">
        <v>91.66</v>
      </c>
      <c r="F18" s="2" t="s">
        <v>42</v>
      </c>
    </row>
    <row r="19" spans="1:6" x14ac:dyDescent="0.25">
      <c r="A19" s="2" t="s">
        <v>170</v>
      </c>
      <c r="B19" s="2" t="s">
        <v>172</v>
      </c>
      <c r="C19" s="2" t="s">
        <v>19</v>
      </c>
      <c r="D19" s="2">
        <v>66.67</v>
      </c>
      <c r="E19" s="2">
        <v>66.67</v>
      </c>
      <c r="F19" s="2" t="s">
        <v>42</v>
      </c>
    </row>
    <row r="20" spans="1:6" x14ac:dyDescent="0.25">
      <c r="A20" s="2" t="s">
        <v>173</v>
      </c>
      <c r="B20" s="2" t="s">
        <v>174</v>
      </c>
      <c r="C20" s="2" t="s">
        <v>19</v>
      </c>
      <c r="D20" s="2">
        <v>100</v>
      </c>
      <c r="E20" s="2">
        <v>100</v>
      </c>
      <c r="F20" s="2" t="s">
        <v>37</v>
      </c>
    </row>
    <row r="21" spans="1:6" x14ac:dyDescent="0.25">
      <c r="A21" s="2" t="s">
        <v>173</v>
      </c>
      <c r="B21" s="2" t="s">
        <v>174</v>
      </c>
      <c r="C21" s="2" t="s">
        <v>19</v>
      </c>
      <c r="D21" s="2">
        <v>45</v>
      </c>
      <c r="E21" s="2">
        <v>45</v>
      </c>
      <c r="F21" s="2" t="s">
        <v>37</v>
      </c>
    </row>
    <row r="22" spans="1:6" x14ac:dyDescent="0.25">
      <c r="A22" s="2" t="s">
        <v>173</v>
      </c>
      <c r="B22" s="2" t="s">
        <v>175</v>
      </c>
      <c r="C22" s="2" t="s">
        <v>19</v>
      </c>
      <c r="D22" s="2">
        <v>0</v>
      </c>
      <c r="E22" s="2">
        <v>0</v>
      </c>
      <c r="F22" s="2" t="s">
        <v>37</v>
      </c>
    </row>
    <row r="23" spans="1:6" x14ac:dyDescent="0.25">
      <c r="A23" s="2" t="s">
        <v>176</v>
      </c>
      <c r="B23" s="2" t="s">
        <v>177</v>
      </c>
      <c r="C23" s="2" t="s">
        <v>19</v>
      </c>
      <c r="D23" s="2">
        <v>100</v>
      </c>
      <c r="E23" s="2">
        <v>100</v>
      </c>
      <c r="F23" s="2" t="s">
        <v>47</v>
      </c>
    </row>
    <row r="24" spans="1:6" x14ac:dyDescent="0.25">
      <c r="A24" s="2" t="s">
        <v>176</v>
      </c>
      <c r="B24" s="2" t="s">
        <v>178</v>
      </c>
      <c r="C24" s="2" t="s">
        <v>19</v>
      </c>
      <c r="D24" s="2">
        <v>33</v>
      </c>
      <c r="E24" s="2">
        <v>33</v>
      </c>
      <c r="F24" s="2" t="s">
        <v>47</v>
      </c>
    </row>
    <row r="25" spans="1:6" x14ac:dyDescent="0.25">
      <c r="A25" s="2" t="s">
        <v>176</v>
      </c>
      <c r="B25" s="2" t="s">
        <v>179</v>
      </c>
      <c r="C25" s="2" t="s">
        <v>19</v>
      </c>
      <c r="D25" s="2">
        <v>33</v>
      </c>
      <c r="E25" s="2">
        <v>33</v>
      </c>
      <c r="F25" s="2" t="s">
        <v>47</v>
      </c>
    </row>
    <row r="26" spans="1:6" x14ac:dyDescent="0.25">
      <c r="A26" s="2" t="s">
        <v>180</v>
      </c>
      <c r="B26" s="2" t="s">
        <v>181</v>
      </c>
      <c r="C26" s="2" t="s">
        <v>19</v>
      </c>
      <c r="D26" s="2">
        <v>100</v>
      </c>
      <c r="E26" s="2">
        <v>100.01</v>
      </c>
      <c r="F26" s="2" t="s">
        <v>182</v>
      </c>
    </row>
    <row r="27" spans="1:6" x14ac:dyDescent="0.25">
      <c r="A27" s="2" t="s">
        <v>180</v>
      </c>
      <c r="B27" s="2" t="s">
        <v>183</v>
      </c>
      <c r="C27" s="2" t="s">
        <v>19</v>
      </c>
      <c r="D27" s="2">
        <v>100</v>
      </c>
      <c r="E27" s="2">
        <v>100.01</v>
      </c>
      <c r="F27" s="2" t="s">
        <v>182</v>
      </c>
    </row>
    <row r="28" spans="1:6" x14ac:dyDescent="0.25">
      <c r="A28" s="2" t="s">
        <v>180</v>
      </c>
      <c r="B28" s="2" t="s">
        <v>184</v>
      </c>
      <c r="C28" s="2" t="s">
        <v>19</v>
      </c>
      <c r="D28" s="2">
        <v>75</v>
      </c>
      <c r="E28" s="2">
        <v>75</v>
      </c>
      <c r="F28" s="2" t="s">
        <v>62</v>
      </c>
    </row>
    <row r="29" spans="1:6" x14ac:dyDescent="0.25">
      <c r="A29" s="2" t="s">
        <v>180</v>
      </c>
      <c r="B29" s="2" t="s">
        <v>185</v>
      </c>
      <c r="C29" s="2" t="s">
        <v>19</v>
      </c>
      <c r="D29" s="2">
        <v>100</v>
      </c>
      <c r="E29" s="2">
        <v>100</v>
      </c>
      <c r="F29" s="2" t="s">
        <v>62</v>
      </c>
    </row>
    <row r="30" spans="1:6" x14ac:dyDescent="0.25">
      <c r="A30" s="2" t="s">
        <v>180</v>
      </c>
      <c r="B30" s="2" t="s">
        <v>186</v>
      </c>
      <c r="C30" s="2" t="s">
        <v>19</v>
      </c>
      <c r="D30" s="2">
        <v>100</v>
      </c>
      <c r="E30" s="2">
        <v>100</v>
      </c>
      <c r="F30" s="2" t="s">
        <v>182</v>
      </c>
    </row>
    <row r="31" spans="1:6" x14ac:dyDescent="0.25">
      <c r="A31" s="2" t="s">
        <v>180</v>
      </c>
      <c r="B31" s="2" t="s">
        <v>187</v>
      </c>
      <c r="C31" s="2" t="s">
        <v>19</v>
      </c>
      <c r="D31" s="2">
        <v>100</v>
      </c>
      <c r="E31" s="2">
        <v>94.17</v>
      </c>
      <c r="F31" s="2" t="s">
        <v>188</v>
      </c>
    </row>
    <row r="32" spans="1:6" x14ac:dyDescent="0.25">
      <c r="A32" s="2" t="s">
        <v>180</v>
      </c>
      <c r="B32" s="2" t="s">
        <v>189</v>
      </c>
      <c r="C32" s="2" t="s">
        <v>19</v>
      </c>
      <c r="D32" s="2">
        <v>100</v>
      </c>
      <c r="E32" s="2">
        <v>100</v>
      </c>
      <c r="F32" s="2" t="s">
        <v>52</v>
      </c>
    </row>
    <row r="33" spans="1:6" x14ac:dyDescent="0.25">
      <c r="A33" s="2" t="s">
        <v>190</v>
      </c>
      <c r="B33" s="2" t="s">
        <v>191</v>
      </c>
      <c r="C33" s="2" t="s">
        <v>19</v>
      </c>
      <c r="D33" s="2">
        <v>100</v>
      </c>
      <c r="E33" s="2">
        <v>100</v>
      </c>
      <c r="F33" s="2" t="s">
        <v>52</v>
      </c>
    </row>
    <row r="34" spans="1:6" x14ac:dyDescent="0.25">
      <c r="A34" s="2" t="s">
        <v>190</v>
      </c>
      <c r="B34" s="2" t="s">
        <v>192</v>
      </c>
      <c r="C34" s="2" t="s">
        <v>19</v>
      </c>
      <c r="D34" s="2">
        <v>100</v>
      </c>
      <c r="E34" s="2">
        <v>100</v>
      </c>
      <c r="F34" s="2" t="s">
        <v>62</v>
      </c>
    </row>
    <row r="35" spans="1:6" x14ac:dyDescent="0.25">
      <c r="A35" s="2" t="s">
        <v>193</v>
      </c>
      <c r="B35" s="2" t="s">
        <v>194</v>
      </c>
      <c r="C35" s="2" t="s">
        <v>19</v>
      </c>
      <c r="D35" s="2">
        <v>100</v>
      </c>
      <c r="E35" s="2">
        <v>98.94</v>
      </c>
      <c r="F35" s="2" t="s">
        <v>57</v>
      </c>
    </row>
    <row r="36" spans="1:6" x14ac:dyDescent="0.25">
      <c r="A36" s="2" t="s">
        <v>193</v>
      </c>
      <c r="B36" s="2" t="s">
        <v>195</v>
      </c>
      <c r="C36" s="2" t="s">
        <v>19</v>
      </c>
      <c r="D36" s="2">
        <v>100</v>
      </c>
      <c r="E36" s="2">
        <v>97.34</v>
      </c>
      <c r="F36" s="2" t="s">
        <v>188</v>
      </c>
    </row>
    <row r="37" spans="1:6" x14ac:dyDescent="0.25">
      <c r="A37" s="2" t="s">
        <v>193</v>
      </c>
      <c r="B37" s="2" t="s">
        <v>196</v>
      </c>
      <c r="C37" s="2" t="s">
        <v>19</v>
      </c>
      <c r="D37" s="2">
        <v>100</v>
      </c>
      <c r="E37" s="2">
        <v>79.27</v>
      </c>
      <c r="F37" s="2" t="s">
        <v>182</v>
      </c>
    </row>
    <row r="38" spans="1:6" x14ac:dyDescent="0.25">
      <c r="A38" s="2" t="s">
        <v>197</v>
      </c>
      <c r="B38" s="2" t="s">
        <v>198</v>
      </c>
      <c r="C38" s="2" t="s">
        <v>19</v>
      </c>
      <c r="D38" s="2">
        <v>100</v>
      </c>
      <c r="E38" s="2">
        <v>100.01</v>
      </c>
      <c r="F38" s="2" t="s">
        <v>57</v>
      </c>
    </row>
    <row r="39" spans="1:6" x14ac:dyDescent="0.25">
      <c r="A39" s="2" t="s">
        <v>197</v>
      </c>
      <c r="B39" s="2" t="s">
        <v>199</v>
      </c>
      <c r="C39" s="2" t="s">
        <v>19</v>
      </c>
      <c r="D39" s="2">
        <v>100</v>
      </c>
      <c r="E39" s="2">
        <v>100.04</v>
      </c>
      <c r="F39" s="2" t="s">
        <v>188</v>
      </c>
    </row>
    <row r="40" spans="1:6" x14ac:dyDescent="0.25">
      <c r="A40" s="2" t="s">
        <v>197</v>
      </c>
      <c r="B40" s="2" t="s">
        <v>200</v>
      </c>
      <c r="C40" s="2" t="s">
        <v>19</v>
      </c>
      <c r="D40" s="2">
        <v>100</v>
      </c>
      <c r="E40" s="2">
        <v>100.07</v>
      </c>
      <c r="F40" s="2" t="s">
        <v>182</v>
      </c>
    </row>
    <row r="41" spans="1:6" x14ac:dyDescent="0.25">
      <c r="A41" s="2" t="s">
        <v>201</v>
      </c>
      <c r="B41" s="2" t="s">
        <v>202</v>
      </c>
      <c r="C41" s="2" t="s">
        <v>19</v>
      </c>
      <c r="D41" s="2">
        <v>100</v>
      </c>
      <c r="E41" s="2">
        <v>100</v>
      </c>
      <c r="F41" s="2" t="s">
        <v>203</v>
      </c>
    </row>
    <row r="42" spans="1:6" x14ac:dyDescent="0.25">
      <c r="A42" s="2" t="s">
        <v>201</v>
      </c>
      <c r="B42" s="2" t="s">
        <v>204</v>
      </c>
      <c r="C42" s="2" t="s">
        <v>19</v>
      </c>
      <c r="D42" s="2">
        <v>100</v>
      </c>
      <c r="E42" s="2">
        <v>100.03</v>
      </c>
      <c r="F42" s="2" t="s">
        <v>205</v>
      </c>
    </row>
    <row r="43" spans="1:6" x14ac:dyDescent="0.25">
      <c r="A43" s="2" t="s">
        <v>201</v>
      </c>
      <c r="B43" s="2" t="s">
        <v>206</v>
      </c>
      <c r="C43" s="2" t="s">
        <v>19</v>
      </c>
      <c r="D43" s="2">
        <v>100</v>
      </c>
      <c r="E43" s="2">
        <v>100</v>
      </c>
      <c r="F43" s="2" t="s">
        <v>205</v>
      </c>
    </row>
    <row r="44" spans="1:6" x14ac:dyDescent="0.25">
      <c r="A44" s="2" t="s">
        <v>207</v>
      </c>
      <c r="B44" s="2" t="s">
        <v>208</v>
      </c>
      <c r="C44" s="2" t="s">
        <v>19</v>
      </c>
      <c r="D44" s="2">
        <v>100</v>
      </c>
      <c r="E44" s="2">
        <v>100</v>
      </c>
      <c r="F44" s="2" t="s">
        <v>62</v>
      </c>
    </row>
    <row r="45" spans="1:6" x14ac:dyDescent="0.25">
      <c r="A45" s="2" t="s">
        <v>207</v>
      </c>
      <c r="B45" s="2" t="s">
        <v>209</v>
      </c>
      <c r="C45" s="2" t="s">
        <v>19</v>
      </c>
      <c r="D45" s="2">
        <v>75</v>
      </c>
      <c r="E45" s="2">
        <v>75</v>
      </c>
      <c r="F45" s="2" t="s">
        <v>62</v>
      </c>
    </row>
    <row r="46" spans="1:6" x14ac:dyDescent="0.25">
      <c r="A46" s="2" t="s">
        <v>207</v>
      </c>
      <c r="B46" s="2" t="s">
        <v>210</v>
      </c>
      <c r="C46" s="2" t="s">
        <v>19</v>
      </c>
      <c r="D46" s="2">
        <v>50</v>
      </c>
      <c r="E46" s="2">
        <v>50</v>
      </c>
      <c r="F46" s="2" t="s">
        <v>62</v>
      </c>
    </row>
    <row r="47" spans="1:6" x14ac:dyDescent="0.25">
      <c r="A47" s="2" t="s">
        <v>211</v>
      </c>
      <c r="B47" s="2" t="s">
        <v>212</v>
      </c>
      <c r="C47" s="2" t="s">
        <v>19</v>
      </c>
      <c r="D47" s="2">
        <v>100</v>
      </c>
      <c r="E47" s="2">
        <v>0</v>
      </c>
      <c r="F47" s="2" t="s">
        <v>47</v>
      </c>
    </row>
    <row r="48" spans="1:6" x14ac:dyDescent="0.25">
      <c r="A48" s="2" t="s">
        <v>213</v>
      </c>
      <c r="B48" s="2" t="s">
        <v>214</v>
      </c>
      <c r="C48" s="2" t="s">
        <v>19</v>
      </c>
      <c r="D48" s="2">
        <v>100</v>
      </c>
      <c r="E48" s="2">
        <v>100</v>
      </c>
      <c r="F48" s="2" t="s">
        <v>47</v>
      </c>
    </row>
    <row r="49" spans="1:6" x14ac:dyDescent="0.25">
      <c r="A49" s="2" t="s">
        <v>213</v>
      </c>
      <c r="B49" s="2" t="s">
        <v>215</v>
      </c>
      <c r="C49" s="2" t="s">
        <v>19</v>
      </c>
      <c r="D49" s="2">
        <v>69</v>
      </c>
      <c r="E49" s="2">
        <v>100</v>
      </c>
      <c r="F49" s="2" t="s">
        <v>47</v>
      </c>
    </row>
    <row r="50" spans="1:6" x14ac:dyDescent="0.25">
      <c r="A50" s="2" t="s">
        <v>213</v>
      </c>
      <c r="B50" s="2" t="s">
        <v>216</v>
      </c>
      <c r="C50" s="2" t="s">
        <v>19</v>
      </c>
      <c r="D50" s="2">
        <v>70</v>
      </c>
      <c r="E50" s="2">
        <v>100</v>
      </c>
      <c r="F50" s="2" t="s">
        <v>47</v>
      </c>
    </row>
    <row r="51" spans="1:6" x14ac:dyDescent="0.25">
      <c r="A51" s="2" t="s">
        <v>213</v>
      </c>
      <c r="B51" s="2" t="s">
        <v>217</v>
      </c>
      <c r="C51" s="2" t="s">
        <v>19</v>
      </c>
      <c r="D51" s="2">
        <v>100</v>
      </c>
      <c r="E51" s="2">
        <v>100</v>
      </c>
      <c r="F51" s="2" t="s">
        <v>47</v>
      </c>
    </row>
    <row r="52" spans="1:6" x14ac:dyDescent="0.25">
      <c r="A52" s="2" t="s">
        <v>213</v>
      </c>
      <c r="B52" s="2" t="s">
        <v>218</v>
      </c>
      <c r="C52" s="2" t="s">
        <v>19</v>
      </c>
      <c r="D52" s="2">
        <v>100</v>
      </c>
      <c r="E52" s="2">
        <v>100</v>
      </c>
      <c r="F52" s="2" t="s">
        <v>47</v>
      </c>
    </row>
    <row r="53" spans="1:6" x14ac:dyDescent="0.25">
      <c r="A53" s="2" t="s">
        <v>219</v>
      </c>
      <c r="B53" s="2" t="s">
        <v>220</v>
      </c>
      <c r="C53" s="2" t="s">
        <v>19</v>
      </c>
      <c r="D53" s="2">
        <v>91.66</v>
      </c>
      <c r="E53" s="2">
        <v>32.56</v>
      </c>
      <c r="F53" s="2" t="s">
        <v>47</v>
      </c>
    </row>
    <row r="54" spans="1:6" x14ac:dyDescent="0.25">
      <c r="A54" s="2" t="s">
        <v>219</v>
      </c>
      <c r="B54" s="2" t="s">
        <v>221</v>
      </c>
      <c r="C54" s="2" t="s">
        <v>19</v>
      </c>
      <c r="D54" s="2">
        <v>91.66</v>
      </c>
      <c r="E54" s="2">
        <v>85.94</v>
      </c>
      <c r="F54" s="2" t="s">
        <v>47</v>
      </c>
    </row>
    <row r="55" spans="1:6" x14ac:dyDescent="0.25">
      <c r="A55" s="2" t="s">
        <v>219</v>
      </c>
      <c r="B55" s="2" t="s">
        <v>222</v>
      </c>
      <c r="C55" s="2" t="s">
        <v>19</v>
      </c>
      <c r="D55" s="2">
        <v>91.66</v>
      </c>
      <c r="E55" s="2">
        <v>24.5</v>
      </c>
      <c r="F55" s="2" t="s">
        <v>47</v>
      </c>
    </row>
    <row r="56" spans="1:6" x14ac:dyDescent="0.25">
      <c r="A56" s="2" t="s">
        <v>223</v>
      </c>
      <c r="B56" s="2" t="s">
        <v>224</v>
      </c>
      <c r="C56" s="2" t="s">
        <v>19</v>
      </c>
      <c r="D56" s="2">
        <v>100</v>
      </c>
      <c r="E56" s="2">
        <v>74</v>
      </c>
      <c r="F56" s="2" t="s">
        <v>47</v>
      </c>
    </row>
    <row r="57" spans="1:6" x14ac:dyDescent="0.25">
      <c r="A57" s="2" t="s">
        <v>223</v>
      </c>
      <c r="B57" s="2" t="s">
        <v>225</v>
      </c>
      <c r="C57" s="2" t="s">
        <v>19</v>
      </c>
      <c r="D57" s="2">
        <v>91</v>
      </c>
      <c r="E57" s="2">
        <v>100</v>
      </c>
      <c r="F57" s="2" t="s">
        <v>47</v>
      </c>
    </row>
    <row r="58" spans="1:6" x14ac:dyDescent="0.25">
      <c r="A58" s="2" t="s">
        <v>226</v>
      </c>
      <c r="B58" s="2" t="s">
        <v>227</v>
      </c>
      <c r="C58" s="2" t="s">
        <v>19</v>
      </c>
      <c r="D58" s="2">
        <v>50</v>
      </c>
      <c r="E58" s="2">
        <v>50</v>
      </c>
      <c r="F58" s="2" t="s">
        <v>62</v>
      </c>
    </row>
    <row r="59" spans="1:6" x14ac:dyDescent="0.25">
      <c r="A59" s="2" t="s">
        <v>226</v>
      </c>
      <c r="B59" s="2" t="s">
        <v>228</v>
      </c>
      <c r="C59" s="2" t="s">
        <v>19</v>
      </c>
      <c r="D59" s="2">
        <v>50</v>
      </c>
      <c r="E59" s="2">
        <v>50</v>
      </c>
      <c r="F59" s="2" t="s">
        <v>62</v>
      </c>
    </row>
    <row r="60" spans="1:6" x14ac:dyDescent="0.25">
      <c r="A60" s="2" t="s">
        <v>229</v>
      </c>
      <c r="B60" s="2" t="s">
        <v>230</v>
      </c>
      <c r="C60" s="2" t="s">
        <v>19</v>
      </c>
      <c r="D60" s="2">
        <v>0</v>
      </c>
      <c r="E60" s="2">
        <v>3</v>
      </c>
      <c r="F60" s="2" t="s">
        <v>83</v>
      </c>
    </row>
    <row r="61" spans="1:6" x14ac:dyDescent="0.25">
      <c r="A61" s="2" t="s">
        <v>229</v>
      </c>
      <c r="B61" s="2" t="s">
        <v>231</v>
      </c>
      <c r="C61" s="2" t="s">
        <v>19</v>
      </c>
      <c r="D61" s="2">
        <v>25</v>
      </c>
      <c r="E61" s="2">
        <v>78.430000000000007</v>
      </c>
      <c r="F61" s="2" t="s">
        <v>86</v>
      </c>
    </row>
    <row r="62" spans="1:6" x14ac:dyDescent="0.25">
      <c r="A62" s="2" t="s">
        <v>232</v>
      </c>
      <c r="B62" s="2" t="s">
        <v>233</v>
      </c>
      <c r="C62" s="2" t="s">
        <v>19</v>
      </c>
      <c r="D62" s="2">
        <v>100</v>
      </c>
      <c r="E62" s="2">
        <v>100</v>
      </c>
      <c r="F62" s="2" t="s">
        <v>234</v>
      </c>
    </row>
    <row r="63" spans="1:6" x14ac:dyDescent="0.25">
      <c r="A63" s="2" t="s">
        <v>232</v>
      </c>
      <c r="B63" s="2" t="s">
        <v>235</v>
      </c>
      <c r="C63" s="2" t="s">
        <v>19</v>
      </c>
      <c r="D63" s="2">
        <v>80</v>
      </c>
      <c r="E63" s="2">
        <v>98</v>
      </c>
      <c r="F63" s="2" t="s">
        <v>86</v>
      </c>
    </row>
    <row r="64" spans="1:6" x14ac:dyDescent="0.25">
      <c r="A64" s="2" t="s">
        <v>236</v>
      </c>
      <c r="B64" s="2" t="s">
        <v>237</v>
      </c>
      <c r="C64" s="2" t="s">
        <v>19</v>
      </c>
      <c r="D64" s="2">
        <v>100</v>
      </c>
      <c r="E64" s="2">
        <v>100</v>
      </c>
      <c r="F64" s="2" t="s">
        <v>238</v>
      </c>
    </row>
    <row r="65" spans="1:6" x14ac:dyDescent="0.25">
      <c r="A65" s="2" t="s">
        <v>236</v>
      </c>
      <c r="B65" s="2" t="s">
        <v>239</v>
      </c>
      <c r="C65" s="2" t="s">
        <v>19</v>
      </c>
      <c r="D65" s="2">
        <v>50</v>
      </c>
      <c r="E65" s="2">
        <v>95.82</v>
      </c>
      <c r="F65" s="2" t="s">
        <v>238</v>
      </c>
    </row>
    <row r="66" spans="1:6" x14ac:dyDescent="0.25">
      <c r="A66" s="2" t="s">
        <v>240</v>
      </c>
      <c r="B66" s="2" t="s">
        <v>241</v>
      </c>
      <c r="C66" s="2" t="s">
        <v>19</v>
      </c>
      <c r="D66" s="2">
        <v>66.66</v>
      </c>
      <c r="E66" s="2">
        <v>33.33</v>
      </c>
      <c r="F66" s="2" t="s">
        <v>83</v>
      </c>
    </row>
    <row r="67" spans="1:6" x14ac:dyDescent="0.25">
      <c r="A67" s="2" t="s">
        <v>240</v>
      </c>
      <c r="B67" s="2" t="s">
        <v>242</v>
      </c>
      <c r="C67" s="2" t="s">
        <v>19</v>
      </c>
      <c r="D67" s="2">
        <v>66.66</v>
      </c>
      <c r="E67" s="2">
        <v>33.33</v>
      </c>
      <c r="F67" s="2" t="s">
        <v>83</v>
      </c>
    </row>
    <row r="68" spans="1:6" x14ac:dyDescent="0.25">
      <c r="A68" s="2" t="s">
        <v>243</v>
      </c>
      <c r="B68" s="2" t="s">
        <v>244</v>
      </c>
      <c r="C68" s="2" t="s">
        <v>19</v>
      </c>
      <c r="D68" s="2">
        <v>91.66</v>
      </c>
      <c r="E68" s="2">
        <v>92.633399999999995</v>
      </c>
      <c r="F68" s="2" t="s">
        <v>97</v>
      </c>
    </row>
    <row r="69" spans="1:6" x14ac:dyDescent="0.25">
      <c r="A69" s="2" t="s">
        <v>245</v>
      </c>
      <c r="B69" s="2" t="s">
        <v>246</v>
      </c>
      <c r="C69" s="2" t="s">
        <v>19</v>
      </c>
      <c r="D69" s="2">
        <v>100</v>
      </c>
      <c r="E69" s="2">
        <v>100</v>
      </c>
      <c r="F69" s="2" t="s">
        <v>97</v>
      </c>
    </row>
    <row r="70" spans="1:6" x14ac:dyDescent="0.25">
      <c r="A70" s="2" t="s">
        <v>245</v>
      </c>
      <c r="B70" s="2" t="s">
        <v>247</v>
      </c>
      <c r="C70" s="2" t="s">
        <v>19</v>
      </c>
      <c r="D70" s="2">
        <v>88.89</v>
      </c>
      <c r="E70" s="2">
        <v>90.77</v>
      </c>
      <c r="F70" s="2" t="s">
        <v>97</v>
      </c>
    </row>
    <row r="71" spans="1:6" x14ac:dyDescent="0.25">
      <c r="A71" s="2" t="s">
        <v>245</v>
      </c>
      <c r="B71" s="2" t="s">
        <v>248</v>
      </c>
      <c r="C71" s="2" t="s">
        <v>19</v>
      </c>
      <c r="D71" s="2">
        <v>50</v>
      </c>
      <c r="E71" s="2">
        <v>50</v>
      </c>
      <c r="F71" s="2" t="s">
        <v>97</v>
      </c>
    </row>
    <row r="72" spans="1:6" x14ac:dyDescent="0.25">
      <c r="A72" s="2" t="s">
        <v>249</v>
      </c>
      <c r="B72" s="2" t="s">
        <v>250</v>
      </c>
      <c r="C72" s="2" t="s">
        <v>19</v>
      </c>
      <c r="D72" s="2">
        <v>91.66</v>
      </c>
      <c r="E72" s="2">
        <v>95.19</v>
      </c>
      <c r="F72" s="2" t="s">
        <v>97</v>
      </c>
    </row>
    <row r="73" spans="1:6" x14ac:dyDescent="0.25">
      <c r="A73" s="2" t="s">
        <v>251</v>
      </c>
      <c r="B73" s="2" t="s">
        <v>252</v>
      </c>
      <c r="C73" s="2" t="s">
        <v>19</v>
      </c>
      <c r="D73" s="2">
        <v>91.66</v>
      </c>
      <c r="E73" s="2">
        <v>95.97</v>
      </c>
      <c r="F73" s="2" t="s">
        <v>97</v>
      </c>
    </row>
    <row r="74" spans="1:6" x14ac:dyDescent="0.25">
      <c r="A74" s="2" t="s">
        <v>253</v>
      </c>
      <c r="B74" s="2" t="s">
        <v>254</v>
      </c>
      <c r="C74" s="2" t="s">
        <v>19</v>
      </c>
      <c r="D74" s="2">
        <v>100</v>
      </c>
      <c r="E74" s="2">
        <v>100</v>
      </c>
      <c r="F74" s="2" t="s">
        <v>97</v>
      </c>
    </row>
    <row r="75" spans="1:6" x14ac:dyDescent="0.25">
      <c r="A75" s="2" t="s">
        <v>253</v>
      </c>
      <c r="B75" s="2" t="s">
        <v>255</v>
      </c>
      <c r="C75" s="2" t="s">
        <v>19</v>
      </c>
      <c r="D75" s="2">
        <v>90</v>
      </c>
      <c r="E75" s="2">
        <v>87.34</v>
      </c>
      <c r="F75" s="2" t="s">
        <v>97</v>
      </c>
    </row>
    <row r="76" spans="1:6" x14ac:dyDescent="0.25">
      <c r="A76" s="2" t="s">
        <v>256</v>
      </c>
      <c r="B76" s="2" t="s">
        <v>257</v>
      </c>
      <c r="C76" s="2" t="s">
        <v>19</v>
      </c>
      <c r="D76" s="2">
        <v>100</v>
      </c>
      <c r="E76" s="2">
        <v>100</v>
      </c>
      <c r="F76" s="2" t="s">
        <v>42</v>
      </c>
    </row>
    <row r="77" spans="1:6" x14ac:dyDescent="0.25">
      <c r="A77" s="2" t="s">
        <v>256</v>
      </c>
      <c r="B77" s="2" t="s">
        <v>258</v>
      </c>
      <c r="C77" s="2" t="s">
        <v>19</v>
      </c>
      <c r="D77" s="2">
        <v>30</v>
      </c>
      <c r="E77" s="2">
        <v>30</v>
      </c>
      <c r="F77" s="2" t="s">
        <v>42</v>
      </c>
    </row>
    <row r="78" spans="1:6" x14ac:dyDescent="0.25">
      <c r="A78" s="2" t="s">
        <v>259</v>
      </c>
      <c r="B78" s="2" t="s">
        <v>260</v>
      </c>
      <c r="C78" s="2" t="s">
        <v>19</v>
      </c>
      <c r="D78" s="2">
        <v>50</v>
      </c>
      <c r="E78" s="2">
        <v>50</v>
      </c>
      <c r="F78" s="2" t="s">
        <v>111</v>
      </c>
    </row>
    <row r="79" spans="1:6" x14ac:dyDescent="0.25">
      <c r="A79" s="2" t="s">
        <v>261</v>
      </c>
      <c r="B79" s="2" t="s">
        <v>262</v>
      </c>
      <c r="C79" s="2" t="s">
        <v>19</v>
      </c>
      <c r="D79" s="2">
        <v>100</v>
      </c>
      <c r="E79" s="2">
        <v>100</v>
      </c>
      <c r="F79" s="2" t="s">
        <v>42</v>
      </c>
    </row>
    <row r="80" spans="1:6" x14ac:dyDescent="0.25">
      <c r="A80" s="2" t="s">
        <v>261</v>
      </c>
      <c r="B80" s="2" t="s">
        <v>263</v>
      </c>
      <c r="C80" s="2" t="s">
        <v>19</v>
      </c>
      <c r="D80" s="2">
        <v>100</v>
      </c>
      <c r="E80" s="2">
        <v>100</v>
      </c>
      <c r="F80" s="2" t="s">
        <v>42</v>
      </c>
    </row>
    <row r="81" spans="1:6" x14ac:dyDescent="0.25">
      <c r="A81" s="2" t="s">
        <v>264</v>
      </c>
      <c r="B81" s="2" t="s">
        <v>265</v>
      </c>
      <c r="C81" s="2" t="s">
        <v>19</v>
      </c>
      <c r="D81" s="2">
        <v>100</v>
      </c>
      <c r="E81" s="2">
        <v>100</v>
      </c>
      <c r="F81" s="2" t="s">
        <v>42</v>
      </c>
    </row>
    <row r="82" spans="1:6" x14ac:dyDescent="0.25">
      <c r="A82" s="2" t="s">
        <v>264</v>
      </c>
      <c r="B82" s="2" t="s">
        <v>266</v>
      </c>
      <c r="C82" s="2" t="s">
        <v>19</v>
      </c>
      <c r="D82" s="2">
        <v>80</v>
      </c>
      <c r="E82" s="2">
        <v>80</v>
      </c>
      <c r="F82" s="2" t="s">
        <v>42</v>
      </c>
    </row>
    <row r="83" spans="1:6" x14ac:dyDescent="0.25">
      <c r="A83" s="2" t="s">
        <v>264</v>
      </c>
      <c r="B83" s="2" t="s">
        <v>267</v>
      </c>
      <c r="C83" s="2" t="s">
        <v>19</v>
      </c>
      <c r="D83" s="2">
        <v>88.88</v>
      </c>
      <c r="E83" s="2">
        <v>88.88</v>
      </c>
      <c r="F83" s="2" t="s">
        <v>42</v>
      </c>
    </row>
    <row r="84" spans="1:6" x14ac:dyDescent="0.25">
      <c r="A84" s="2" t="s">
        <v>268</v>
      </c>
      <c r="B84" s="2" t="s">
        <v>269</v>
      </c>
      <c r="C84" s="2" t="s">
        <v>19</v>
      </c>
      <c r="D84" s="2">
        <v>91.66</v>
      </c>
      <c r="E84" s="2">
        <v>93.649600000000007</v>
      </c>
      <c r="F84" s="2" t="s">
        <v>97</v>
      </c>
    </row>
    <row r="85" spans="1:6" x14ac:dyDescent="0.25">
      <c r="A85" s="2" t="s">
        <v>270</v>
      </c>
      <c r="B85" s="2" t="s">
        <v>271</v>
      </c>
      <c r="C85" s="2" t="s">
        <v>19</v>
      </c>
      <c r="D85" s="2">
        <v>75</v>
      </c>
      <c r="E85" s="2">
        <v>75</v>
      </c>
      <c r="F85" s="2" t="s">
        <v>121</v>
      </c>
    </row>
    <row r="86" spans="1:6" x14ac:dyDescent="0.25">
      <c r="A86" s="2" t="s">
        <v>270</v>
      </c>
      <c r="B86" s="2" t="s">
        <v>272</v>
      </c>
      <c r="C86" s="2" t="s">
        <v>19</v>
      </c>
      <c r="D86" s="2">
        <v>25</v>
      </c>
      <c r="E86" s="2">
        <v>100</v>
      </c>
      <c r="F86" s="2" t="s">
        <v>121</v>
      </c>
    </row>
    <row r="87" spans="1:6" x14ac:dyDescent="0.25">
      <c r="A87" s="2" t="s">
        <v>270</v>
      </c>
      <c r="B87" s="2" t="s">
        <v>273</v>
      </c>
      <c r="C87" s="2" t="s">
        <v>19</v>
      </c>
      <c r="D87" s="2">
        <v>25</v>
      </c>
      <c r="E87" s="2">
        <v>50</v>
      </c>
      <c r="F87" s="2" t="s">
        <v>121</v>
      </c>
    </row>
    <row r="88" spans="1:6" x14ac:dyDescent="0.25">
      <c r="A88" s="2" t="s">
        <v>274</v>
      </c>
      <c r="B88" s="2" t="s">
        <v>275</v>
      </c>
      <c r="C88" s="2" t="s">
        <v>19</v>
      </c>
      <c r="D88" s="2">
        <v>91.66</v>
      </c>
      <c r="E88" s="2">
        <v>91.66</v>
      </c>
      <c r="F88" s="2" t="s">
        <v>121</v>
      </c>
    </row>
    <row r="89" spans="1:6" x14ac:dyDescent="0.25">
      <c r="A89" s="2" t="s">
        <v>274</v>
      </c>
      <c r="B89" s="2" t="s">
        <v>276</v>
      </c>
      <c r="C89" s="2" t="s">
        <v>19</v>
      </c>
      <c r="D89" s="2">
        <v>91.66</v>
      </c>
      <c r="E89" s="2">
        <v>91.66</v>
      </c>
      <c r="F89" s="2" t="s">
        <v>121</v>
      </c>
    </row>
    <row r="90" spans="1:6" x14ac:dyDescent="0.25">
      <c r="A90" s="2" t="s">
        <v>277</v>
      </c>
      <c r="B90" s="2" t="s">
        <v>278</v>
      </c>
      <c r="C90" s="2" t="s">
        <v>19</v>
      </c>
      <c r="D90" s="2">
        <v>85</v>
      </c>
      <c r="E90" s="2">
        <v>92.01</v>
      </c>
      <c r="F90" s="2" t="s">
        <v>279</v>
      </c>
    </row>
    <row r="91" spans="1:6" x14ac:dyDescent="0.25">
      <c r="A91" s="2" t="s">
        <v>277</v>
      </c>
      <c r="B91" s="2" t="s">
        <v>280</v>
      </c>
      <c r="C91" s="2" t="s">
        <v>19</v>
      </c>
      <c r="D91" s="2">
        <v>91.66</v>
      </c>
      <c r="E91" s="2">
        <v>91.66</v>
      </c>
      <c r="F91" s="2" t="s">
        <v>281</v>
      </c>
    </row>
    <row r="92" spans="1:6" x14ac:dyDescent="0.25">
      <c r="A92" s="2" t="s">
        <v>282</v>
      </c>
      <c r="B92" s="2" t="s">
        <v>283</v>
      </c>
      <c r="C92" s="2" t="s">
        <v>19</v>
      </c>
      <c r="D92" s="2">
        <v>91.66</v>
      </c>
      <c r="E92" s="2">
        <v>0</v>
      </c>
      <c r="F92" s="2" t="s">
        <v>279</v>
      </c>
    </row>
    <row r="93" spans="1:6" x14ac:dyDescent="0.25">
      <c r="A93" s="2" t="s">
        <v>282</v>
      </c>
      <c r="B93" s="2" t="s">
        <v>284</v>
      </c>
      <c r="C93" s="2" t="s">
        <v>19</v>
      </c>
      <c r="D93" s="2">
        <v>75</v>
      </c>
      <c r="E93" s="2">
        <v>75</v>
      </c>
      <c r="F93" s="2" t="s">
        <v>279</v>
      </c>
    </row>
    <row r="94" spans="1:6" x14ac:dyDescent="0.25">
      <c r="A94" s="2" t="s">
        <v>282</v>
      </c>
      <c r="B94" s="2" t="s">
        <v>285</v>
      </c>
      <c r="C94" s="2" t="s">
        <v>19</v>
      </c>
      <c r="D94" s="2">
        <v>91.66</v>
      </c>
      <c r="E94" s="2">
        <v>89.72</v>
      </c>
      <c r="F94" s="2" t="s">
        <v>279</v>
      </c>
    </row>
    <row r="95" spans="1:6" x14ac:dyDescent="0.25">
      <c r="A95" s="2" t="s">
        <v>286</v>
      </c>
      <c r="B95" s="2" t="s">
        <v>287</v>
      </c>
      <c r="C95" s="2" t="s">
        <v>19</v>
      </c>
      <c r="D95" s="2">
        <v>75</v>
      </c>
      <c r="E95" s="2">
        <v>75</v>
      </c>
      <c r="F95" s="2" t="s">
        <v>132</v>
      </c>
    </row>
    <row r="96" spans="1:6" x14ac:dyDescent="0.25">
      <c r="A96" s="2" t="s">
        <v>286</v>
      </c>
      <c r="B96" s="2" t="s">
        <v>288</v>
      </c>
      <c r="C96" s="2" t="s">
        <v>19</v>
      </c>
      <c r="D96" s="2">
        <v>75</v>
      </c>
      <c r="E96" s="2">
        <v>75</v>
      </c>
      <c r="F96" s="2" t="s">
        <v>132</v>
      </c>
    </row>
    <row r="97" spans="1:6" x14ac:dyDescent="0.25">
      <c r="A97" s="2" t="s">
        <v>286</v>
      </c>
      <c r="B97" s="2" t="s">
        <v>289</v>
      </c>
      <c r="C97" s="2" t="s">
        <v>19</v>
      </c>
      <c r="D97" s="2">
        <v>75</v>
      </c>
      <c r="E97" s="2">
        <v>75</v>
      </c>
      <c r="F97" s="2" t="s">
        <v>132</v>
      </c>
    </row>
    <row r="98" spans="1:6" x14ac:dyDescent="0.25">
      <c r="A98" s="2" t="s">
        <v>290</v>
      </c>
      <c r="B98" s="2" t="s">
        <v>291</v>
      </c>
      <c r="C98" s="2" t="s">
        <v>19</v>
      </c>
      <c r="D98" s="2">
        <v>91.66</v>
      </c>
      <c r="E98" s="2">
        <v>91.65</v>
      </c>
      <c r="F98" s="2" t="s">
        <v>132</v>
      </c>
    </row>
    <row r="99" spans="1:6" x14ac:dyDescent="0.25">
      <c r="A99" s="2" t="s">
        <v>292</v>
      </c>
      <c r="B99" s="2" t="s">
        <v>293</v>
      </c>
      <c r="C99" s="2" t="s">
        <v>19</v>
      </c>
      <c r="D99" s="2">
        <v>91.66</v>
      </c>
      <c r="E99" s="2">
        <v>91.66</v>
      </c>
      <c r="F99" s="2" t="s">
        <v>294</v>
      </c>
    </row>
    <row r="100" spans="1:6" x14ac:dyDescent="0.25">
      <c r="A100" s="2" t="s">
        <v>295</v>
      </c>
      <c r="B100" s="2" t="s">
        <v>296</v>
      </c>
      <c r="C100" s="2" t="s">
        <v>19</v>
      </c>
      <c r="D100" s="2">
        <v>91.66</v>
      </c>
      <c r="E100" s="2">
        <v>91.66</v>
      </c>
      <c r="F100" s="2" t="s">
        <v>294</v>
      </c>
    </row>
    <row r="101" spans="1:6" x14ac:dyDescent="0.25">
      <c r="A101" s="2" t="s">
        <v>295</v>
      </c>
      <c r="B101" s="2" t="s">
        <v>297</v>
      </c>
      <c r="C101" s="2" t="s">
        <v>19</v>
      </c>
      <c r="D101" s="2">
        <v>91.66</v>
      </c>
      <c r="E101" s="2">
        <v>91.66</v>
      </c>
      <c r="F101" s="2" t="s">
        <v>294</v>
      </c>
    </row>
    <row r="102" spans="1:6" x14ac:dyDescent="0.25">
      <c r="A102" s="2" t="s">
        <v>298</v>
      </c>
      <c r="B102" s="2" t="s">
        <v>299</v>
      </c>
      <c r="C102" s="2" t="s">
        <v>19</v>
      </c>
      <c r="D102" s="2">
        <v>98.01</v>
      </c>
      <c r="E102" s="2">
        <v>149.34</v>
      </c>
      <c r="F102" s="2" t="s">
        <v>137</v>
      </c>
    </row>
    <row r="103" spans="1:6" x14ac:dyDescent="0.25">
      <c r="A103" s="2" t="s">
        <v>298</v>
      </c>
      <c r="B103" s="2" t="s">
        <v>300</v>
      </c>
      <c r="C103" s="2" t="s">
        <v>19</v>
      </c>
      <c r="D103" s="2">
        <v>98.02</v>
      </c>
      <c r="E103" s="2">
        <v>150.34</v>
      </c>
      <c r="F103" s="2" t="s">
        <v>301</v>
      </c>
    </row>
    <row r="104" spans="1:6" x14ac:dyDescent="0.25">
      <c r="A104" s="2" t="s">
        <v>302</v>
      </c>
      <c r="B104" s="2" t="s">
        <v>303</v>
      </c>
      <c r="C104" s="2" t="s">
        <v>19</v>
      </c>
      <c r="D104" s="2">
        <v>91.6</v>
      </c>
      <c r="E104" s="2">
        <v>73.2</v>
      </c>
      <c r="F104" s="2" t="s">
        <v>137</v>
      </c>
    </row>
    <row r="105" spans="1:6" x14ac:dyDescent="0.25">
      <c r="A105" s="2" t="s">
        <v>302</v>
      </c>
      <c r="B105" s="2" t="s">
        <v>304</v>
      </c>
      <c r="C105" s="2" t="s">
        <v>19</v>
      </c>
      <c r="D105" s="2">
        <v>91.6</v>
      </c>
      <c r="E105" s="2">
        <v>73.2</v>
      </c>
      <c r="F105" s="2" t="s">
        <v>301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PEI</vt:lpstr>
      <vt:lpstr>Plan de Acción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2022-12-15T12:52:46Z</dcterms:created>
  <dcterms:modified xsi:type="dcterms:W3CDTF">2022-12-15T14:01:30Z</dcterms:modified>
  <cp:category/>
</cp:coreProperties>
</file>