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"/>
    </mc:Choice>
  </mc:AlternateContent>
  <xr:revisionPtr revIDLastSave="0" documentId="13_ncr:1_{572B9CB0-1622-4112-87E4-8682D3866692}" xr6:coauthVersionLast="36" xr6:coauthVersionMax="36" xr10:uidLastSave="{00000000-0000-0000-0000-000000000000}"/>
  <bookViews>
    <workbookView xWindow="0" yWindow="0" windowWidth="20490" windowHeight="6105" xr2:uid="{00000000-000D-0000-FFFF-FFFF00000000}"/>
  </bookViews>
  <sheets>
    <sheet name="Consolidado PE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D45" i="1"/>
  <c r="L37" i="1"/>
  <c r="L35" i="1"/>
  <c r="L30" i="1"/>
  <c r="L25" i="1"/>
  <c r="L21" i="1"/>
  <c r="L16" i="1"/>
  <c r="L10" i="1"/>
  <c r="L5" i="1"/>
  <c r="L2" i="1"/>
  <c r="J37" i="1"/>
  <c r="J35" i="1"/>
  <c r="J30" i="1"/>
  <c r="J25" i="1"/>
  <c r="J21" i="1"/>
  <c r="J16" i="1"/>
  <c r="J10" i="1"/>
  <c r="J5" i="1"/>
  <c r="J2" i="1"/>
  <c r="F30" i="1"/>
  <c r="F21" i="1"/>
  <c r="F10" i="1"/>
  <c r="F2" i="1"/>
  <c r="D30" i="1"/>
  <c r="D21" i="1"/>
  <c r="D10" i="1"/>
  <c r="D2" i="1"/>
</calcChain>
</file>

<file path=xl/sharedStrings.xml><?xml version="1.0" encoding="utf-8"?>
<sst xmlns="http://schemas.openxmlformats.org/spreadsheetml/2006/main" count="295" uniqueCount="147">
  <si>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</si>
  <si>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</si>
  <si>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</si>
  <si>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</si>
  <si>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</si>
  <si>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</si>
  <si>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</si>
  <si>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</si>
  <si>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</si>
  <si>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</si>
  <si>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</si>
  <si>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</si>
  <si>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</si>
  <si>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</si>
  <si>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</si>
  <si>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</si>
  <si>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PROG PONDERADO INDICADOR</t>
  </si>
  <si>
    <t>EJEC PONDERADO INDICADOR</t>
  </si>
  <si>
    <t>DEPENDENCIA</t>
  </si>
  <si>
    <t>08. AGOSTO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</si>
  <si>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</si>
  <si>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</si>
  <si>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</si>
  <si>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</si>
  <si>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</si>
  <si>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</si>
  <si>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</si>
  <si>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1.1.B</t>
  </si>
  <si>
    <t>Metodología implementada, para evaluar el impacto de las acciones de bienestar, capacitación y SST</t>
  </si>
  <si>
    <t>MENSUAL</t>
  </si>
  <si>
    <t>SUMA</t>
  </si>
  <si>
    <t>1.1.C</t>
  </si>
  <si>
    <t>Actividades para fortalecer la conducta ética, fomentar la cultura disciplinaria y el enfoque de prevención ejecutadas</t>
  </si>
  <si>
    <t>130 OFICINA CONTROL DISCIPLINARIO INTERNO</t>
  </si>
  <si>
    <t>OE1.2 - OBJETIVO ESPECÍFICO</t>
  </si>
  <si>
    <t>1.2.A</t>
  </si>
  <si>
    <t>Usuarios atendidos - medido por solicitudes</t>
  </si>
  <si>
    <t>171 SUBGERENCIA DE PARTICIPACIÓN Y ATENCIÓN AL CIUDADANO</t>
  </si>
  <si>
    <t>1.2.B</t>
  </si>
  <si>
    <t>Cumplimiento de la programación de actividades de socialización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</si>
  <si>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</si>
  <si>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</si>
  <si>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</si>
  <si>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</si>
  <si>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</si>
  <si>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</si>
  <si>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marca Go Catastral de la UAECD</t>
  </si>
  <si>
    <t>100 DIRECCIÓN GENERAL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</si>
  <si>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</si>
  <si>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</si>
  <si>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</si>
  <si>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</si>
  <si>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</si>
  <si>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</si>
  <si>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Predios rurales actualizados</t>
  </si>
  <si>
    <t>2.1.C</t>
  </si>
  <si>
    <t>Atención oportuna de trámites</t>
  </si>
  <si>
    <t>160 GERENCIA DE INFORMACION CATASTRAL</t>
  </si>
  <si>
    <t>2.1.D</t>
  </si>
  <si>
    <t>Atención radicaciones en rezago</t>
  </si>
  <si>
    <t>2.1.E</t>
  </si>
  <si>
    <t>Visores actualizados para Bogotá</t>
  </si>
  <si>
    <t>120 OFICINA OBSERVATORIO TECNICO CATASTRAL</t>
  </si>
  <si>
    <t>2.1.F</t>
  </si>
  <si>
    <t>Estudios o investigaciones desarrollados</t>
  </si>
  <si>
    <t>TRIMESTRAL</t>
  </si>
  <si>
    <t>OE2.2 - OBJETIVO ESPECÍFICO</t>
  </si>
  <si>
    <t>2.2.A</t>
  </si>
  <si>
    <t>Entidades territoriales contratadas en la vigencia</t>
  </si>
  <si>
    <t>ANUAL</t>
  </si>
  <si>
    <t>CRECIENTE</t>
  </si>
  <si>
    <t>2.2.B</t>
  </si>
  <si>
    <t>Ejecución de planes de trabajo de cada entidad territorial</t>
  </si>
  <si>
    <t>2.2.C</t>
  </si>
  <si>
    <t>Gestión de trámites atendidos  Oportunamente de parte vigentes en ET</t>
  </si>
  <si>
    <t>2.2.D</t>
  </si>
  <si>
    <t>Gestión de trámites de parte rezagados en ET</t>
  </si>
  <si>
    <t>2.2.E</t>
  </si>
  <si>
    <t>Cumplimiento en la entrega de productos elaborados por el Observatorio Técnico Catastral para las ET</t>
  </si>
  <si>
    <t>OE3 - OBJETIVO ESTRATÉGICO 3</t>
  </si>
  <si>
    <t>OE3.1 - OBJETIVO ESPECÍFICO</t>
  </si>
  <si>
    <t>3.1.C</t>
  </si>
  <si>
    <t>Usuarios que ingresan anualmente a las plataformas tecnológicas de la IDE de Bogotá  incrementados</t>
  </si>
  <si>
    <t>150 GERENCIA DE INFRAESTRUCTURA DE DATOS ESPACIALES IDECA</t>
  </si>
  <si>
    <t>3.1.A</t>
  </si>
  <si>
    <t>Capas de información geográfica actualizadas</t>
  </si>
  <si>
    <t>151 SUBGERENCIA DE OPERACIONES</t>
  </si>
  <si>
    <t>3.1.B</t>
  </si>
  <si>
    <t>Esquema de analítica de datos implementado</t>
  </si>
  <si>
    <t>3.1.D</t>
  </si>
  <si>
    <t>Gestión y seguimiento de los proyecto I+D+i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</si>
  <si>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</si>
  <si>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</si>
  <si>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</si>
  <si>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</si>
  <si>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</si>
  <si>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ACTIVIDADES EJECUTADAS PARA IMPLEMENTAR EL PETI</t>
  </si>
  <si>
    <t>200 GERENCIA DE TECNOLOGIA</t>
  </si>
  <si>
    <t>3.2.C</t>
  </si>
  <si>
    <t>REQUERIMIENTOS DE SISTEMAS DE INFORMACIÓN VIABILIZADOS Y GESTIONADOS OPORTUNAMENTE</t>
  </si>
  <si>
    <t>202 SUBGERENCIA DE INGENIERIA DE SOFTWARE</t>
  </si>
  <si>
    <t>3.2.D</t>
  </si>
  <si>
    <t>PUESTA EN OPERACIÓN TECNOLÓGICA DE TERRITORIOS PARA CATASTRO MULTIPROPÓSITO</t>
  </si>
  <si>
    <t>3.2.E</t>
  </si>
  <si>
    <t>NIVEL DE ACTIVIDADES EJECUTADAS EN EL PERÍODO DEL PLAN DE CONTINUIDAD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</si>
  <si>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</si>
  <si>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</si>
  <si>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</si>
  <si>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</si>
  <si>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</si>
  <si>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</si>
  <si>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</si>
  <si>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</si>
  <si>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</si>
  <si>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4.1.D</t>
  </si>
  <si>
    <t>Modelo de Gestión del Conocimiento e Innovación Implementado (FASE I)</t>
  </si>
  <si>
    <t>4.1.E</t>
  </si>
  <si>
    <t>NIVEL DE CUMPLIMIENTO EN LA EJECUCIÓN DEL PLAN DE SEGURIDAD Y PRIVACIDAD DE LA INFORMACIÓN</t>
  </si>
  <si>
    <t>OE4.2 - OBJETIVO ESPECÍFICO</t>
  </si>
  <si>
    <t>4.2.A</t>
  </si>
  <si>
    <t>Convenios y/o 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</si>
  <si>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</si>
  <si>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</si>
  <si>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</si>
  <si>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</si>
  <si>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</si>
  <si>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</si>
  <si>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191 SUBGERENCIA  ADMINISTRATIVA Y FINANCIERA</t>
  </si>
  <si>
    <t>4.3.B</t>
  </si>
  <si>
    <t>EJECUCIÓN PRESUPUESTAL DE RESERVAS</t>
  </si>
  <si>
    <t>4.3.C</t>
  </si>
  <si>
    <t>OPORTUNIDAD EN LA LIQUIDACION DE CONTRATOS</t>
  </si>
  <si>
    <t>193 SUBGERENCIA DE CONTRATACIÓN</t>
  </si>
  <si>
    <t>4.3.D</t>
  </si>
  <si>
    <t>OPORTUNIDAD DE LOS PROCESOS DE CONTRATACION</t>
  </si>
  <si>
    <t>4.3.E</t>
  </si>
  <si>
    <t>Oportunidad en la atención de solicitudes y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</si>
  <si>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</si>
  <si>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</si>
  <si>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</si>
  <si>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</si>
  <si>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</si>
  <si>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</si>
  <si>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4.3.H</t>
  </si>
  <si>
    <t>Atención de recursos de apelación radicados en la vigencia 2022  para ser resueltos por la Dirección</t>
  </si>
  <si>
    <t>PORCENTAJE FINAL PROGRAMADO OBJETIVOS ESPECÍFICOS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</si>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</sst>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6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topLeftCell="A34" workbookViewId="0">
      <selection activeCell="A45" sqref="A45:W45"/>
    </sheetView>
  </sheetViews>
  <sheetFormatPr baseColWidth="10" defaultColWidth="9.140625" defaultRowHeight="15" x14ac:dyDescent="0.25"/>
  <cols>
    <col min="1" max="1" width="12" bestFit="1" customWidth="1"/>
    <col min="2" max="2" width="15.140625" style="2" customWidth="1"/>
    <col min="3" max="3" width="17" style="2" customWidth="1"/>
    <col min="4" max="4" width="14.85546875" style="2" customWidth="1"/>
    <col min="5" max="5" width="17.5703125" customWidth="1"/>
    <col min="6" max="6" width="16.7109375" customWidth="1"/>
    <col min="7" max="7" width="16.28515625" style="5" customWidth="1"/>
    <col min="8" max="8" width="16.28515625" style="8" customWidth="1"/>
    <col min="9" max="9" width="16.28515625" style="2" customWidth="1"/>
    <col min="10" max="10" width="13.140625" customWidth="1"/>
    <col min="11" max="11" width="14" style="5" customWidth="1"/>
    <col min="12" max="12" width="14.5703125" customWidth="1"/>
    <col min="13" max="13" width="17.85546875" style="5" customWidth="1"/>
    <col min="14" max="14" width="11.140625" style="8" customWidth="1"/>
    <col min="15" max="15" width="63.7109375" customWidth="1"/>
    <col min="16" max="16" width="12" style="8" bestFit="1" customWidth="1"/>
    <col min="17" max="17" width="14.28515625" style="8" customWidth="1"/>
    <col min="18" max="18" width="14.140625" style="8" customWidth="1"/>
    <col min="19" max="19" width="15" style="8" customWidth="1"/>
    <col min="20" max="20" width="13.42578125" style="8" customWidth="1"/>
    <col min="21" max="21" width="14.7109375" style="8" customWidth="1"/>
    <col min="22" max="22" width="16.140625" style="8" customWidth="1"/>
    <col min="23" max="23" width="65.85546875" customWidth="1"/>
  </cols>
  <sheetData>
    <row r="1" spans="1:23" ht="39.75" customHeight="1" x14ac:dyDescent="0.25">
      <c r="A1" s="14" t="s">
        <v>0</v>
      </c>
      <c r="B1" s="15" t="s">
        <v>1</v>
      </c>
      <c r="C1" s="15" t="s">
        <v>2</v>
      </c>
      <c r="D1" s="16" t="s">
        <v>3</v>
      </c>
      <c r="E1" s="15" t="s">
        <v>3</v>
      </c>
      <c r="F1" s="16" t="s">
        <v>4</v>
      </c>
      <c r="G1" s="15" t="s">
        <v>4</v>
      </c>
      <c r="H1" s="15" t="s">
        <v>5</v>
      </c>
      <c r="I1" s="15" t="s">
        <v>6</v>
      </c>
      <c r="J1" s="16" t="s">
        <v>145</v>
      </c>
      <c r="K1" s="17" t="s">
        <v>7</v>
      </c>
      <c r="L1" s="16" t="s">
        <v>4</v>
      </c>
      <c r="M1" s="15" t="s">
        <v>8</v>
      </c>
      <c r="N1" s="15" t="s">
        <v>9</v>
      </c>
      <c r="O1" s="15" t="s">
        <v>10</v>
      </c>
      <c r="P1" s="15" t="s">
        <v>11</v>
      </c>
      <c r="Q1" s="15" t="s">
        <v>12</v>
      </c>
      <c r="R1" s="15" t="s">
        <v>13</v>
      </c>
      <c r="S1" s="15" t="s">
        <v>14</v>
      </c>
      <c r="T1" s="15" t="s">
        <v>15</v>
      </c>
      <c r="U1" s="15" t="s">
        <v>16</v>
      </c>
      <c r="V1" s="15" t="s">
        <v>17</v>
      </c>
      <c r="W1" s="18" t="s">
        <v>18</v>
      </c>
    </row>
    <row r="2" spans="1:23" ht="30" x14ac:dyDescent="0.25">
      <c r="A2" s="19" t="s">
        <v>19</v>
      </c>
      <c r="B2" s="1" t="s">
        <v>20</v>
      </c>
      <c r="C2" s="1">
        <v>15</v>
      </c>
      <c r="D2" s="1">
        <f>SUM(E2:E9)</f>
        <v>8.9867704545454501</v>
      </c>
      <c r="E2" s="10">
        <v>1.3125</v>
      </c>
      <c r="F2" s="1">
        <f>SUM(G2:G9)</f>
        <v>9.3711744357282498</v>
      </c>
      <c r="G2" s="11">
        <v>1.3287143145161</v>
      </c>
      <c r="H2" s="1" t="s">
        <v>21</v>
      </c>
      <c r="I2" s="1">
        <v>50</v>
      </c>
      <c r="J2" s="1">
        <f>SUM(K2:K4)</f>
        <v>30.544499999999999</v>
      </c>
      <c r="K2" s="12">
        <v>8.75</v>
      </c>
      <c r="L2" s="1">
        <f>SUM(M2:M4)</f>
        <v>30.653540430107501</v>
      </c>
      <c r="M2" s="11">
        <v>8.8580954301075003</v>
      </c>
      <c r="N2" s="13" t="s">
        <v>22</v>
      </c>
      <c r="O2" s="10" t="s">
        <v>23</v>
      </c>
      <c r="P2" s="13" t="s">
        <v>24</v>
      </c>
      <c r="Q2" s="13">
        <v>35</v>
      </c>
      <c r="R2" s="13" t="s">
        <v>25</v>
      </c>
      <c r="S2" s="13">
        <v>50</v>
      </c>
      <c r="T2" s="13">
        <v>50.617688172043003</v>
      </c>
      <c r="U2" s="13">
        <v>17.5</v>
      </c>
      <c r="V2" s="13">
        <v>17.716190860215001</v>
      </c>
      <c r="W2" s="20" t="s">
        <v>26</v>
      </c>
    </row>
    <row r="3" spans="1:23" ht="30" x14ac:dyDescent="0.25">
      <c r="A3" s="19" t="s">
        <v>19</v>
      </c>
      <c r="B3" s="1"/>
      <c r="C3" s="1"/>
      <c r="D3" s="1"/>
      <c r="E3" s="10">
        <v>1.8374999999999999</v>
      </c>
      <c r="F3" s="1"/>
      <c r="G3" s="11">
        <v>1.8374999999999999</v>
      </c>
      <c r="H3" s="1"/>
      <c r="I3" s="1"/>
      <c r="J3" s="1"/>
      <c r="K3" s="12">
        <v>12.25</v>
      </c>
      <c r="L3" s="1"/>
      <c r="M3" s="11">
        <v>12.25</v>
      </c>
      <c r="N3" s="13" t="s">
        <v>27</v>
      </c>
      <c r="O3" s="10" t="s">
        <v>28</v>
      </c>
      <c r="P3" s="13" t="s">
        <v>29</v>
      </c>
      <c r="Q3" s="13">
        <v>35</v>
      </c>
      <c r="R3" s="13" t="s">
        <v>30</v>
      </c>
      <c r="S3" s="13">
        <v>70</v>
      </c>
      <c r="T3" s="13">
        <v>70</v>
      </c>
      <c r="U3" s="13">
        <v>24.5</v>
      </c>
      <c r="V3" s="13">
        <v>24.5</v>
      </c>
      <c r="W3" s="20" t="s">
        <v>26</v>
      </c>
    </row>
    <row r="4" spans="1:23" ht="30" x14ac:dyDescent="0.25">
      <c r="A4" s="19" t="s">
        <v>19</v>
      </c>
      <c r="B4" s="1"/>
      <c r="C4" s="1"/>
      <c r="D4" s="1"/>
      <c r="E4" s="10">
        <v>1.431675</v>
      </c>
      <c r="F4" s="1"/>
      <c r="G4" s="11">
        <v>1.4318167500000001</v>
      </c>
      <c r="H4" s="1"/>
      <c r="I4" s="1"/>
      <c r="J4" s="1"/>
      <c r="K4" s="12">
        <v>9.5444999999999993</v>
      </c>
      <c r="L4" s="1"/>
      <c r="M4" s="11">
        <v>9.5454450000000008</v>
      </c>
      <c r="N4" s="13" t="s">
        <v>31</v>
      </c>
      <c r="O4" s="10" t="s">
        <v>32</v>
      </c>
      <c r="P4" s="13" t="s">
        <v>29</v>
      </c>
      <c r="Q4" s="13">
        <v>30</v>
      </c>
      <c r="R4" s="13" t="s">
        <v>30</v>
      </c>
      <c r="S4" s="13">
        <v>63.63</v>
      </c>
      <c r="T4" s="13">
        <v>63.636299999999999</v>
      </c>
      <c r="U4" s="13">
        <v>19.088999999999999</v>
      </c>
      <c r="V4" s="13">
        <v>19.090890000000002</v>
      </c>
      <c r="W4" s="20" t="s">
        <v>33</v>
      </c>
    </row>
    <row r="5" spans="1:23" x14ac:dyDescent="0.25">
      <c r="A5" s="19" t="s">
        <v>19</v>
      </c>
      <c r="B5" s="1"/>
      <c r="C5" s="1"/>
      <c r="D5" s="1"/>
      <c r="E5" s="10">
        <v>0.95454545454545003</v>
      </c>
      <c r="F5" s="1"/>
      <c r="G5" s="11">
        <v>0.95454545454545003</v>
      </c>
      <c r="H5" s="1" t="s">
        <v>34</v>
      </c>
      <c r="I5" s="1">
        <v>50</v>
      </c>
      <c r="J5" s="1">
        <f>SUM(K5:K9)</f>
        <v>29.367303030303098</v>
      </c>
      <c r="K5" s="12">
        <v>6.3636363636363997</v>
      </c>
      <c r="L5" s="1">
        <f>SUM(M5:M9)</f>
        <v>31.8209558080808</v>
      </c>
      <c r="M5" s="11">
        <v>6.3636363636363997</v>
      </c>
      <c r="N5" s="13" t="s">
        <v>35</v>
      </c>
      <c r="O5" s="10" t="s">
        <v>36</v>
      </c>
      <c r="P5" s="13" t="s">
        <v>29</v>
      </c>
      <c r="Q5" s="13">
        <v>20</v>
      </c>
      <c r="R5" s="13" t="s">
        <v>25</v>
      </c>
      <c r="S5" s="13">
        <v>63.636363636364003</v>
      </c>
      <c r="T5" s="13">
        <v>63.636363636364003</v>
      </c>
      <c r="U5" s="13">
        <v>12.727272727273</v>
      </c>
      <c r="V5" s="13">
        <v>12.727272727273</v>
      </c>
      <c r="W5" s="20" t="s">
        <v>37</v>
      </c>
    </row>
    <row r="6" spans="1:23" x14ac:dyDescent="0.25">
      <c r="A6" s="19" t="s">
        <v>19</v>
      </c>
      <c r="B6" s="1"/>
      <c r="C6" s="1"/>
      <c r="D6" s="1"/>
      <c r="E6" s="10">
        <v>1</v>
      </c>
      <c r="F6" s="1"/>
      <c r="G6" s="11">
        <v>1.1064816666666999</v>
      </c>
      <c r="H6" s="1"/>
      <c r="I6" s="1"/>
      <c r="J6" s="1"/>
      <c r="K6" s="12">
        <v>6.6666666666666998</v>
      </c>
      <c r="L6" s="1"/>
      <c r="M6" s="11">
        <v>7.3765444444444004</v>
      </c>
      <c r="N6" s="13" t="s">
        <v>38</v>
      </c>
      <c r="O6" s="10" t="s">
        <v>39</v>
      </c>
      <c r="P6" s="13" t="s">
        <v>29</v>
      </c>
      <c r="Q6" s="13">
        <v>20</v>
      </c>
      <c r="R6" s="13" t="s">
        <v>25</v>
      </c>
      <c r="S6" s="13">
        <v>66.666666666666998</v>
      </c>
      <c r="T6" s="13">
        <v>73.765444444444</v>
      </c>
      <c r="U6" s="13">
        <v>13.333333333333</v>
      </c>
      <c r="V6" s="13">
        <v>14.753088888889</v>
      </c>
      <c r="W6" s="20" t="s">
        <v>37</v>
      </c>
    </row>
    <row r="7" spans="1:23" ht="30" x14ac:dyDescent="0.25">
      <c r="A7" s="19" t="s">
        <v>19</v>
      </c>
      <c r="B7" s="1"/>
      <c r="C7" s="1"/>
      <c r="D7" s="1"/>
      <c r="E7" s="10">
        <v>0.95055000000000001</v>
      </c>
      <c r="F7" s="1"/>
      <c r="G7" s="11">
        <v>0.99892800000000004</v>
      </c>
      <c r="H7" s="1"/>
      <c r="I7" s="1"/>
      <c r="J7" s="1"/>
      <c r="K7" s="12">
        <v>6.3369999999999997</v>
      </c>
      <c r="L7" s="1"/>
      <c r="M7" s="11">
        <v>6.6595199999999997</v>
      </c>
      <c r="N7" s="13" t="s">
        <v>40</v>
      </c>
      <c r="O7" s="10" t="s">
        <v>41</v>
      </c>
      <c r="P7" s="13" t="s">
        <v>29</v>
      </c>
      <c r="Q7" s="13">
        <v>20</v>
      </c>
      <c r="R7" s="13" t="s">
        <v>30</v>
      </c>
      <c r="S7" s="13">
        <v>63.37</v>
      </c>
      <c r="T7" s="13">
        <v>66.595200000000006</v>
      </c>
      <c r="U7" s="13">
        <v>12.673999999999999</v>
      </c>
      <c r="V7" s="13">
        <v>13.319039999999999</v>
      </c>
      <c r="W7" s="20" t="s">
        <v>42</v>
      </c>
    </row>
    <row r="8" spans="1:23" x14ac:dyDescent="0.25">
      <c r="A8" s="19" t="s">
        <v>19</v>
      </c>
      <c r="B8" s="1"/>
      <c r="C8" s="1"/>
      <c r="D8" s="1"/>
      <c r="E8" s="10">
        <v>0.75</v>
      </c>
      <c r="F8" s="1"/>
      <c r="G8" s="11">
        <v>0.86859375000000005</v>
      </c>
      <c r="H8" s="1"/>
      <c r="I8" s="1"/>
      <c r="J8" s="1"/>
      <c r="K8" s="12">
        <v>5</v>
      </c>
      <c r="L8" s="1"/>
      <c r="M8" s="11">
        <v>5.7906250000000004</v>
      </c>
      <c r="N8" s="13" t="s">
        <v>43</v>
      </c>
      <c r="O8" s="10" t="s">
        <v>44</v>
      </c>
      <c r="P8" s="13" t="s">
        <v>24</v>
      </c>
      <c r="Q8" s="13">
        <v>20</v>
      </c>
      <c r="R8" s="13" t="s">
        <v>25</v>
      </c>
      <c r="S8" s="13">
        <v>50</v>
      </c>
      <c r="T8" s="13">
        <v>57.90625</v>
      </c>
      <c r="U8" s="13">
        <v>10</v>
      </c>
      <c r="V8" s="13">
        <v>11.581250000000001</v>
      </c>
      <c r="W8" s="20" t="s">
        <v>37</v>
      </c>
    </row>
    <row r="9" spans="1:23" ht="30" x14ac:dyDescent="0.25">
      <c r="A9" s="19" t="s">
        <v>19</v>
      </c>
      <c r="B9" s="1"/>
      <c r="C9" s="1"/>
      <c r="D9" s="1"/>
      <c r="E9" s="10">
        <v>0.75</v>
      </c>
      <c r="F9" s="1"/>
      <c r="G9" s="11">
        <v>0.84459450000000003</v>
      </c>
      <c r="H9" s="1"/>
      <c r="I9" s="1"/>
      <c r="J9" s="1"/>
      <c r="K9" s="12">
        <v>5</v>
      </c>
      <c r="L9" s="1"/>
      <c r="M9" s="11">
        <v>5.63063</v>
      </c>
      <c r="N9" s="13" t="s">
        <v>45</v>
      </c>
      <c r="O9" s="10" t="s">
        <v>46</v>
      </c>
      <c r="P9" s="13" t="s">
        <v>24</v>
      </c>
      <c r="Q9" s="13">
        <v>20</v>
      </c>
      <c r="R9" s="13" t="s">
        <v>25</v>
      </c>
      <c r="S9" s="13">
        <v>50</v>
      </c>
      <c r="T9" s="13">
        <v>56.3063</v>
      </c>
      <c r="U9" s="13">
        <v>10</v>
      </c>
      <c r="V9" s="13">
        <v>11.26126</v>
      </c>
      <c r="W9" s="20" t="s">
        <v>47</v>
      </c>
    </row>
    <row r="10" spans="1:23" ht="45" x14ac:dyDescent="0.25">
      <c r="A10" s="19" t="s">
        <v>19</v>
      </c>
      <c r="B10" s="1" t="s">
        <v>48</v>
      </c>
      <c r="C10" s="1">
        <v>40</v>
      </c>
      <c r="D10" s="1">
        <f>SUM(E10:E20)</f>
        <v>22.9164888888889</v>
      </c>
      <c r="E10" s="10">
        <v>3.9744000000000002</v>
      </c>
      <c r="F10" s="1">
        <f>SUM(G10:G20)</f>
        <v>22.68790519444444</v>
      </c>
      <c r="G10" s="11">
        <v>4.656822</v>
      </c>
      <c r="H10" s="1" t="s">
        <v>49</v>
      </c>
      <c r="I10" s="1">
        <v>50</v>
      </c>
      <c r="J10" s="1">
        <f>SUM(K10:K15)</f>
        <v>32.469000000000001</v>
      </c>
      <c r="K10" s="12">
        <v>9.9359999999999999</v>
      </c>
      <c r="L10" s="1">
        <f>SUM(M10:M15)</f>
        <v>37.371468541666701</v>
      </c>
      <c r="M10" s="11">
        <v>11.642054999999999</v>
      </c>
      <c r="N10" s="13" t="s">
        <v>50</v>
      </c>
      <c r="O10" s="10" t="s">
        <v>51</v>
      </c>
      <c r="P10" s="13" t="s">
        <v>29</v>
      </c>
      <c r="Q10" s="13">
        <v>30</v>
      </c>
      <c r="R10" s="13" t="s">
        <v>30</v>
      </c>
      <c r="S10" s="13">
        <v>66.239999999999995</v>
      </c>
      <c r="T10" s="13">
        <v>77.613699999999994</v>
      </c>
      <c r="U10" s="13">
        <v>19.872</v>
      </c>
      <c r="V10" s="13">
        <v>23.284109999999998</v>
      </c>
      <c r="W10" s="20" t="s">
        <v>52</v>
      </c>
    </row>
    <row r="11" spans="1:23" ht="45" x14ac:dyDescent="0.25">
      <c r="A11" s="19" t="s">
        <v>19</v>
      </c>
      <c r="B11" s="1"/>
      <c r="C11" s="1"/>
      <c r="D11" s="1"/>
      <c r="E11" s="10">
        <v>2.88</v>
      </c>
      <c r="F11" s="1"/>
      <c r="G11" s="11">
        <v>2.7805879999999998</v>
      </c>
      <c r="H11" s="1"/>
      <c r="I11" s="1"/>
      <c r="J11" s="1"/>
      <c r="K11" s="12">
        <v>7.2</v>
      </c>
      <c r="L11" s="1"/>
      <c r="M11" s="11">
        <v>6.9514699999999996</v>
      </c>
      <c r="N11" s="13" t="s">
        <v>53</v>
      </c>
      <c r="O11" s="10" t="s">
        <v>54</v>
      </c>
      <c r="P11" s="13" t="s">
        <v>29</v>
      </c>
      <c r="Q11" s="13">
        <v>20</v>
      </c>
      <c r="R11" s="13" t="s">
        <v>30</v>
      </c>
      <c r="S11" s="13">
        <v>72</v>
      </c>
      <c r="T11" s="13">
        <v>69.514700000000005</v>
      </c>
      <c r="U11" s="13">
        <v>14.4</v>
      </c>
      <c r="V11" s="13">
        <v>13.902939999999999</v>
      </c>
      <c r="W11" s="20" t="s">
        <v>52</v>
      </c>
    </row>
    <row r="12" spans="1:23" x14ac:dyDescent="0.25">
      <c r="A12" s="19" t="s">
        <v>19</v>
      </c>
      <c r="B12" s="1"/>
      <c r="C12" s="1"/>
      <c r="D12" s="1"/>
      <c r="E12" s="10">
        <v>2</v>
      </c>
      <c r="F12" s="1"/>
      <c r="G12" s="11">
        <v>2.3728304166666998</v>
      </c>
      <c r="H12" s="1"/>
      <c r="I12" s="1"/>
      <c r="J12" s="1"/>
      <c r="K12" s="12">
        <v>5</v>
      </c>
      <c r="L12" s="1"/>
      <c r="M12" s="11">
        <v>5.9320760416666998</v>
      </c>
      <c r="N12" s="13" t="s">
        <v>55</v>
      </c>
      <c r="O12" s="10" t="s">
        <v>56</v>
      </c>
      <c r="P12" s="13" t="s">
        <v>29</v>
      </c>
      <c r="Q12" s="13">
        <v>15</v>
      </c>
      <c r="R12" s="13" t="s">
        <v>25</v>
      </c>
      <c r="S12" s="13">
        <v>66.666666666666998</v>
      </c>
      <c r="T12" s="13">
        <v>79.094347222221998</v>
      </c>
      <c r="U12" s="13">
        <v>10</v>
      </c>
      <c r="V12" s="13">
        <v>11.864152083333</v>
      </c>
      <c r="W12" s="20" t="s">
        <v>57</v>
      </c>
    </row>
    <row r="13" spans="1:23" x14ac:dyDescent="0.25">
      <c r="A13" s="19" t="s">
        <v>19</v>
      </c>
      <c r="B13" s="1"/>
      <c r="C13" s="1"/>
      <c r="D13" s="1"/>
      <c r="E13" s="10">
        <v>1.8</v>
      </c>
      <c r="F13" s="1"/>
      <c r="G13" s="11">
        <v>2.805015</v>
      </c>
      <c r="H13" s="1"/>
      <c r="I13" s="1"/>
      <c r="J13" s="1"/>
      <c r="K13" s="12">
        <v>4.5</v>
      </c>
      <c r="L13" s="1"/>
      <c r="M13" s="11">
        <v>7.0125374999999996</v>
      </c>
      <c r="N13" s="13" t="s">
        <v>58</v>
      </c>
      <c r="O13" s="10" t="s">
        <v>59</v>
      </c>
      <c r="P13" s="13" t="s">
        <v>29</v>
      </c>
      <c r="Q13" s="13">
        <v>15</v>
      </c>
      <c r="R13" s="13" t="s">
        <v>30</v>
      </c>
      <c r="S13" s="13">
        <v>60</v>
      </c>
      <c r="T13" s="13">
        <v>93.500500000000002</v>
      </c>
      <c r="U13" s="13">
        <v>9</v>
      </c>
      <c r="V13" s="13">
        <v>14.025074999999999</v>
      </c>
      <c r="W13" s="20" t="s">
        <v>57</v>
      </c>
    </row>
    <row r="14" spans="1:23" x14ac:dyDescent="0.25">
      <c r="A14" s="19" t="s">
        <v>19</v>
      </c>
      <c r="B14" s="1"/>
      <c r="C14" s="1"/>
      <c r="D14" s="1"/>
      <c r="E14" s="10">
        <v>1.3331999999999999</v>
      </c>
      <c r="F14" s="1"/>
      <c r="G14" s="11">
        <v>1.333332</v>
      </c>
      <c r="H14" s="1"/>
      <c r="I14" s="1"/>
      <c r="J14" s="1"/>
      <c r="K14" s="12">
        <v>3.3330000000000002</v>
      </c>
      <c r="L14" s="1"/>
      <c r="M14" s="11">
        <v>3.3333300000000001</v>
      </c>
      <c r="N14" s="13" t="s">
        <v>60</v>
      </c>
      <c r="O14" s="10" t="s">
        <v>61</v>
      </c>
      <c r="P14" s="13" t="s">
        <v>29</v>
      </c>
      <c r="Q14" s="13">
        <v>10</v>
      </c>
      <c r="R14" s="13" t="s">
        <v>30</v>
      </c>
      <c r="S14" s="13">
        <v>66.66</v>
      </c>
      <c r="T14" s="13">
        <v>66.666600000000003</v>
      </c>
      <c r="U14" s="13">
        <v>6.6660000000000004</v>
      </c>
      <c r="V14" s="13">
        <v>6.6666600000000003</v>
      </c>
      <c r="W14" s="20" t="s">
        <v>62</v>
      </c>
    </row>
    <row r="15" spans="1:23" x14ac:dyDescent="0.25">
      <c r="A15" s="19" t="s">
        <v>19</v>
      </c>
      <c r="B15" s="1"/>
      <c r="C15" s="1"/>
      <c r="D15" s="1"/>
      <c r="E15" s="10">
        <v>1</v>
      </c>
      <c r="F15" s="1"/>
      <c r="G15" s="11">
        <v>1</v>
      </c>
      <c r="H15" s="1"/>
      <c r="I15" s="1"/>
      <c r="J15" s="1"/>
      <c r="K15" s="12">
        <v>2.5</v>
      </c>
      <c r="L15" s="1"/>
      <c r="M15" s="11">
        <v>2.5</v>
      </c>
      <c r="N15" s="13" t="s">
        <v>63</v>
      </c>
      <c r="O15" s="10" t="s">
        <v>64</v>
      </c>
      <c r="P15" s="13" t="s">
        <v>65</v>
      </c>
      <c r="Q15" s="13">
        <v>10</v>
      </c>
      <c r="R15" s="13" t="s">
        <v>30</v>
      </c>
      <c r="S15" s="13">
        <v>50</v>
      </c>
      <c r="T15" s="13">
        <v>50</v>
      </c>
      <c r="U15" s="13">
        <v>5</v>
      </c>
      <c r="V15" s="13">
        <v>5</v>
      </c>
      <c r="W15" s="20" t="s">
        <v>62</v>
      </c>
    </row>
    <row r="16" spans="1:23" x14ac:dyDescent="0.25">
      <c r="A16" s="19" t="s">
        <v>19</v>
      </c>
      <c r="B16" s="1"/>
      <c r="C16" s="1"/>
      <c r="D16" s="1"/>
      <c r="E16" s="10">
        <v>0</v>
      </c>
      <c r="F16" s="1"/>
      <c r="G16" s="11">
        <v>0</v>
      </c>
      <c r="H16" s="1" t="s">
        <v>66</v>
      </c>
      <c r="I16" s="1">
        <v>50</v>
      </c>
      <c r="J16" s="1">
        <f>SUM(K16:K20)</f>
        <v>24.822222222222301</v>
      </c>
      <c r="K16" s="12">
        <v>0</v>
      </c>
      <c r="L16" s="1">
        <f>SUM(M16:M20)</f>
        <v>19.348294444444402</v>
      </c>
      <c r="M16" s="11">
        <v>0</v>
      </c>
      <c r="N16" s="13" t="s">
        <v>67</v>
      </c>
      <c r="O16" s="10" t="s">
        <v>68</v>
      </c>
      <c r="P16" s="13" t="s">
        <v>69</v>
      </c>
      <c r="Q16" s="13">
        <v>20</v>
      </c>
      <c r="R16" s="13" t="s">
        <v>70</v>
      </c>
      <c r="S16" s="13">
        <v>0</v>
      </c>
      <c r="T16" s="13">
        <v>0</v>
      </c>
      <c r="U16" s="13">
        <v>0</v>
      </c>
      <c r="V16" s="13">
        <v>0</v>
      </c>
      <c r="W16" s="20" t="s">
        <v>47</v>
      </c>
    </row>
    <row r="17" spans="1:23" x14ac:dyDescent="0.25">
      <c r="A17" s="19" t="s">
        <v>19</v>
      </c>
      <c r="B17" s="1"/>
      <c r="C17" s="1"/>
      <c r="D17" s="1"/>
      <c r="E17" s="10">
        <v>3.04</v>
      </c>
      <c r="F17" s="1"/>
      <c r="G17" s="11">
        <v>3.3523800000000001</v>
      </c>
      <c r="H17" s="1"/>
      <c r="I17" s="1"/>
      <c r="J17" s="1"/>
      <c r="K17" s="12">
        <v>7.6</v>
      </c>
      <c r="L17" s="1"/>
      <c r="M17" s="11">
        <v>8.3809500000000003</v>
      </c>
      <c r="N17" s="13" t="s">
        <v>71</v>
      </c>
      <c r="O17" s="10" t="s">
        <v>72</v>
      </c>
      <c r="P17" s="13" t="s">
        <v>29</v>
      </c>
      <c r="Q17" s="13">
        <v>20</v>
      </c>
      <c r="R17" s="13" t="s">
        <v>70</v>
      </c>
      <c r="S17" s="13">
        <v>76</v>
      </c>
      <c r="T17" s="13">
        <v>83.8095</v>
      </c>
      <c r="U17" s="13">
        <v>15.2</v>
      </c>
      <c r="V17" s="13">
        <v>16.761900000000001</v>
      </c>
      <c r="W17" s="20" t="s">
        <v>47</v>
      </c>
    </row>
    <row r="18" spans="1:23" ht="30" x14ac:dyDescent="0.25">
      <c r="A18" s="19" t="s">
        <v>19</v>
      </c>
      <c r="B18" s="1"/>
      <c r="C18" s="1"/>
      <c r="D18" s="1"/>
      <c r="E18" s="10">
        <v>2.2222222222222001</v>
      </c>
      <c r="F18" s="1"/>
      <c r="G18" s="11">
        <v>0.81690044444443999</v>
      </c>
      <c r="H18" s="1"/>
      <c r="I18" s="1"/>
      <c r="J18" s="1"/>
      <c r="K18" s="12">
        <v>5.5555555555555998</v>
      </c>
      <c r="L18" s="1"/>
      <c r="M18" s="11">
        <v>2.0422511111111001</v>
      </c>
      <c r="N18" s="13" t="s">
        <v>73</v>
      </c>
      <c r="O18" s="10" t="s">
        <v>74</v>
      </c>
      <c r="P18" s="13" t="s">
        <v>29</v>
      </c>
      <c r="Q18" s="13">
        <v>20</v>
      </c>
      <c r="R18" s="13" t="s">
        <v>25</v>
      </c>
      <c r="S18" s="13">
        <v>55.555555555555998</v>
      </c>
      <c r="T18" s="13">
        <v>20.422511111111</v>
      </c>
      <c r="U18" s="13">
        <v>11.111111111111001</v>
      </c>
      <c r="V18" s="13">
        <v>4.0845022222222003</v>
      </c>
      <c r="W18" s="20" t="s">
        <v>47</v>
      </c>
    </row>
    <row r="19" spans="1:23" x14ac:dyDescent="0.25">
      <c r="A19" s="19" t="s">
        <v>19</v>
      </c>
      <c r="B19" s="1"/>
      <c r="C19" s="1"/>
      <c r="D19" s="1"/>
      <c r="E19" s="10">
        <v>2.6666666666666998</v>
      </c>
      <c r="F19" s="1"/>
      <c r="G19" s="11">
        <v>1.5700373333333</v>
      </c>
      <c r="H19" s="1"/>
      <c r="I19" s="1"/>
      <c r="J19" s="1"/>
      <c r="K19" s="12">
        <v>6.6666666666666998</v>
      </c>
      <c r="L19" s="1"/>
      <c r="M19" s="11">
        <v>3.9250933333333</v>
      </c>
      <c r="N19" s="13" t="s">
        <v>75</v>
      </c>
      <c r="O19" s="10" t="s">
        <v>76</v>
      </c>
      <c r="P19" s="13" t="s">
        <v>29</v>
      </c>
      <c r="Q19" s="13">
        <v>20</v>
      </c>
      <c r="R19" s="13" t="s">
        <v>25</v>
      </c>
      <c r="S19" s="13">
        <v>66.666666666666998</v>
      </c>
      <c r="T19" s="13">
        <v>39.250933333333002</v>
      </c>
      <c r="U19" s="13">
        <v>13.333333333333</v>
      </c>
      <c r="V19" s="13">
        <v>7.8501866666667004</v>
      </c>
      <c r="W19" s="20" t="s">
        <v>47</v>
      </c>
    </row>
    <row r="20" spans="1:23" ht="30" x14ac:dyDescent="0.25">
      <c r="A20" s="19" t="s">
        <v>19</v>
      </c>
      <c r="B20" s="1"/>
      <c r="C20" s="1"/>
      <c r="D20" s="1"/>
      <c r="E20" s="10">
        <v>2</v>
      </c>
      <c r="F20" s="1"/>
      <c r="G20" s="11">
        <v>2</v>
      </c>
      <c r="H20" s="1"/>
      <c r="I20" s="1"/>
      <c r="J20" s="1"/>
      <c r="K20" s="12">
        <v>5</v>
      </c>
      <c r="L20" s="1"/>
      <c r="M20" s="11">
        <v>5</v>
      </c>
      <c r="N20" s="13" t="s">
        <v>77</v>
      </c>
      <c r="O20" s="10" t="s">
        <v>78</v>
      </c>
      <c r="P20" s="13" t="s">
        <v>24</v>
      </c>
      <c r="Q20" s="13">
        <v>20</v>
      </c>
      <c r="R20" s="13" t="s">
        <v>30</v>
      </c>
      <c r="S20" s="13">
        <v>50</v>
      </c>
      <c r="T20" s="13">
        <v>50</v>
      </c>
      <c r="U20" s="13">
        <v>10</v>
      </c>
      <c r="V20" s="13">
        <v>10</v>
      </c>
      <c r="W20" s="20" t="s">
        <v>62</v>
      </c>
    </row>
    <row r="21" spans="1:23" ht="30" x14ac:dyDescent="0.25">
      <c r="A21" s="19" t="s">
        <v>19</v>
      </c>
      <c r="B21" s="1" t="s">
        <v>79</v>
      </c>
      <c r="C21" s="1">
        <v>25</v>
      </c>
      <c r="D21" s="1">
        <f>SUM(E21:E29)</f>
        <v>14.4700000000002</v>
      </c>
      <c r="E21" s="10">
        <v>1.40625</v>
      </c>
      <c r="F21" s="1">
        <f>SUM(G21:G29)</f>
        <v>14.4145814963749</v>
      </c>
      <c r="G21" s="11">
        <v>1.5755062500000001</v>
      </c>
      <c r="H21" s="1" t="s">
        <v>80</v>
      </c>
      <c r="I21" s="1">
        <v>50</v>
      </c>
      <c r="J21" s="1">
        <f>SUM(K21:K24)</f>
        <v>24.546666666666702</v>
      </c>
      <c r="K21" s="12">
        <v>5.625</v>
      </c>
      <c r="L21" s="1">
        <f>SUM(M21:M24)</f>
        <v>23.8646666666667</v>
      </c>
      <c r="M21" s="11">
        <v>6.3020250000000004</v>
      </c>
      <c r="N21" s="13" t="s">
        <v>81</v>
      </c>
      <c r="O21" s="10" t="s">
        <v>82</v>
      </c>
      <c r="P21" s="13" t="s">
        <v>65</v>
      </c>
      <c r="Q21" s="13">
        <v>25</v>
      </c>
      <c r="R21" s="13" t="s">
        <v>30</v>
      </c>
      <c r="S21" s="13">
        <v>45</v>
      </c>
      <c r="T21" s="13">
        <v>50.416200000000003</v>
      </c>
      <c r="U21" s="13">
        <v>11.25</v>
      </c>
      <c r="V21" s="13">
        <v>12.604050000000001</v>
      </c>
      <c r="W21" s="20" t="s">
        <v>83</v>
      </c>
    </row>
    <row r="22" spans="1:23" x14ac:dyDescent="0.25">
      <c r="A22" s="19" t="s">
        <v>19</v>
      </c>
      <c r="B22" s="1"/>
      <c r="C22" s="1"/>
      <c r="D22" s="1"/>
      <c r="E22" s="10">
        <v>1.25</v>
      </c>
      <c r="F22" s="1"/>
      <c r="G22" s="11">
        <v>0.75</v>
      </c>
      <c r="H22" s="1"/>
      <c r="I22" s="1"/>
      <c r="J22" s="1"/>
      <c r="K22" s="12">
        <v>5</v>
      </c>
      <c r="L22" s="1"/>
      <c r="M22" s="11">
        <v>3</v>
      </c>
      <c r="N22" s="13" t="s">
        <v>84</v>
      </c>
      <c r="O22" s="10" t="s">
        <v>85</v>
      </c>
      <c r="P22" s="13" t="s">
        <v>65</v>
      </c>
      <c r="Q22" s="13">
        <v>25</v>
      </c>
      <c r="R22" s="13" t="s">
        <v>30</v>
      </c>
      <c r="S22" s="13">
        <v>40</v>
      </c>
      <c r="T22" s="13">
        <v>24</v>
      </c>
      <c r="U22" s="13">
        <v>10</v>
      </c>
      <c r="V22" s="13">
        <v>6</v>
      </c>
      <c r="W22" s="20" t="s">
        <v>86</v>
      </c>
    </row>
    <row r="23" spans="1:23" x14ac:dyDescent="0.25">
      <c r="A23" s="19" t="s">
        <v>19</v>
      </c>
      <c r="B23" s="1"/>
      <c r="C23" s="1"/>
      <c r="D23" s="1"/>
      <c r="E23" s="10">
        <v>2.4387500000000002</v>
      </c>
      <c r="F23" s="1"/>
      <c r="G23" s="11">
        <v>2.59899375</v>
      </c>
      <c r="H23" s="1"/>
      <c r="I23" s="1"/>
      <c r="J23" s="1"/>
      <c r="K23" s="12">
        <v>9.7550000000000008</v>
      </c>
      <c r="L23" s="1"/>
      <c r="M23" s="11">
        <v>10.395975</v>
      </c>
      <c r="N23" s="13" t="s">
        <v>87</v>
      </c>
      <c r="O23" s="10" t="s">
        <v>88</v>
      </c>
      <c r="P23" s="13" t="s">
        <v>29</v>
      </c>
      <c r="Q23" s="13">
        <v>25</v>
      </c>
      <c r="R23" s="13" t="s">
        <v>70</v>
      </c>
      <c r="S23" s="13">
        <v>78.040000000000006</v>
      </c>
      <c r="T23" s="13">
        <v>83.1678</v>
      </c>
      <c r="U23" s="13">
        <v>19.510000000000002</v>
      </c>
      <c r="V23" s="13">
        <v>20.79195</v>
      </c>
      <c r="W23" s="20" t="s">
        <v>83</v>
      </c>
    </row>
    <row r="24" spans="1:23" x14ac:dyDescent="0.25">
      <c r="A24" s="19" t="s">
        <v>19</v>
      </c>
      <c r="B24" s="1"/>
      <c r="C24" s="1"/>
      <c r="D24" s="1"/>
      <c r="E24" s="10">
        <v>1.0416666666667</v>
      </c>
      <c r="F24" s="1"/>
      <c r="G24" s="11">
        <v>1.0416666666667</v>
      </c>
      <c r="H24" s="1"/>
      <c r="I24" s="1"/>
      <c r="J24" s="1"/>
      <c r="K24" s="12">
        <v>4.1666666666666998</v>
      </c>
      <c r="L24" s="1"/>
      <c r="M24" s="11">
        <v>4.1666666666666998</v>
      </c>
      <c r="N24" s="13" t="s">
        <v>89</v>
      </c>
      <c r="O24" s="10" t="s">
        <v>90</v>
      </c>
      <c r="P24" s="13" t="s">
        <v>65</v>
      </c>
      <c r="Q24" s="13">
        <v>25</v>
      </c>
      <c r="R24" s="13" t="s">
        <v>25</v>
      </c>
      <c r="S24" s="13">
        <v>33.333333333333002</v>
      </c>
      <c r="T24" s="13">
        <v>33.333333333333002</v>
      </c>
      <c r="U24" s="13">
        <v>8.3333333333333002</v>
      </c>
      <c r="V24" s="13">
        <v>8.3333333333333002</v>
      </c>
      <c r="W24" s="20" t="s">
        <v>83</v>
      </c>
    </row>
    <row r="25" spans="1:23" ht="30" x14ac:dyDescent="0.25">
      <c r="A25" s="19" t="s">
        <v>19</v>
      </c>
      <c r="B25" s="1"/>
      <c r="C25" s="1"/>
      <c r="D25" s="1"/>
      <c r="E25" s="10">
        <v>1.6666666666667</v>
      </c>
      <c r="F25" s="1"/>
      <c r="G25" s="11">
        <v>1.6807869897959</v>
      </c>
      <c r="H25" s="1" t="s">
        <v>91</v>
      </c>
      <c r="I25" s="1">
        <v>50</v>
      </c>
      <c r="J25" s="1">
        <f>SUM(K25:K29)</f>
        <v>33.333333333333499</v>
      </c>
      <c r="K25" s="12">
        <v>6.6666666666666998</v>
      </c>
      <c r="L25" s="1">
        <f>SUM(M25:M29)</f>
        <v>33.793659318832802</v>
      </c>
      <c r="M25" s="11">
        <v>6.7231479591836996</v>
      </c>
      <c r="N25" s="13" t="s">
        <v>92</v>
      </c>
      <c r="O25" s="10" t="s">
        <v>93</v>
      </c>
      <c r="P25" s="13" t="s">
        <v>29</v>
      </c>
      <c r="Q25" s="13">
        <v>20</v>
      </c>
      <c r="R25" s="13" t="s">
        <v>25</v>
      </c>
      <c r="S25" s="13">
        <v>66.666666666666998</v>
      </c>
      <c r="T25" s="13">
        <v>67.231479591837001</v>
      </c>
      <c r="U25" s="13">
        <v>13.333333333333</v>
      </c>
      <c r="V25" s="13">
        <v>13.446295918366999</v>
      </c>
      <c r="W25" s="20" t="s">
        <v>94</v>
      </c>
    </row>
    <row r="26" spans="1:23" x14ac:dyDescent="0.25">
      <c r="A26" s="19" t="s">
        <v>19</v>
      </c>
      <c r="B26" s="1"/>
      <c r="C26" s="1"/>
      <c r="D26" s="1"/>
      <c r="E26" s="10">
        <v>1.6666666666667</v>
      </c>
      <c r="F26" s="1"/>
      <c r="G26" s="11">
        <v>1.7194956140351001</v>
      </c>
      <c r="H26" s="1"/>
      <c r="I26" s="1"/>
      <c r="J26" s="1"/>
      <c r="K26" s="12">
        <v>6.6666666666666998</v>
      </c>
      <c r="L26" s="1"/>
      <c r="M26" s="11">
        <v>6.8779824561404004</v>
      </c>
      <c r="N26" s="13" t="s">
        <v>95</v>
      </c>
      <c r="O26" s="10" t="s">
        <v>96</v>
      </c>
      <c r="P26" s="13" t="s">
        <v>29</v>
      </c>
      <c r="Q26" s="13">
        <v>20</v>
      </c>
      <c r="R26" s="13" t="s">
        <v>25</v>
      </c>
      <c r="S26" s="13">
        <v>66.666666666666998</v>
      </c>
      <c r="T26" s="13">
        <v>68.779824561403998</v>
      </c>
      <c r="U26" s="13">
        <v>13.333333333333</v>
      </c>
      <c r="V26" s="13">
        <v>13.755964912281</v>
      </c>
      <c r="W26" s="20" t="s">
        <v>97</v>
      </c>
    </row>
    <row r="27" spans="1:23" ht="30" x14ac:dyDescent="0.25">
      <c r="A27" s="19" t="s">
        <v>19</v>
      </c>
      <c r="B27" s="1"/>
      <c r="C27" s="1"/>
      <c r="D27" s="1"/>
      <c r="E27" s="10">
        <v>1.6666666666667</v>
      </c>
      <c r="F27" s="1"/>
      <c r="G27" s="11">
        <v>1.7389918859649001</v>
      </c>
      <c r="H27" s="1"/>
      <c r="I27" s="1"/>
      <c r="J27" s="1"/>
      <c r="K27" s="12">
        <v>6.6666666666666998</v>
      </c>
      <c r="L27" s="1"/>
      <c r="M27" s="11">
        <v>6.9559675438596003</v>
      </c>
      <c r="N27" s="13" t="s">
        <v>98</v>
      </c>
      <c r="O27" s="10" t="s">
        <v>99</v>
      </c>
      <c r="P27" s="13" t="s">
        <v>29</v>
      </c>
      <c r="Q27" s="13">
        <v>20</v>
      </c>
      <c r="R27" s="13" t="s">
        <v>25</v>
      </c>
      <c r="S27" s="13">
        <v>66.666666666666998</v>
      </c>
      <c r="T27" s="13">
        <v>69.559675438596003</v>
      </c>
      <c r="U27" s="13">
        <v>13.333333333333</v>
      </c>
      <c r="V27" s="13">
        <v>13.911935087719</v>
      </c>
      <c r="W27" s="20" t="s">
        <v>100</v>
      </c>
    </row>
    <row r="28" spans="1:23" ht="30" x14ac:dyDescent="0.25">
      <c r="A28" s="19" t="s">
        <v>19</v>
      </c>
      <c r="B28" s="1"/>
      <c r="C28" s="1"/>
      <c r="D28" s="1"/>
      <c r="E28" s="10">
        <v>1.6666666666667</v>
      </c>
      <c r="F28" s="1"/>
      <c r="G28" s="11">
        <v>1.7543859649122999</v>
      </c>
      <c r="H28" s="1"/>
      <c r="I28" s="1"/>
      <c r="J28" s="1"/>
      <c r="K28" s="12">
        <v>6.6666666666666998</v>
      </c>
      <c r="L28" s="1"/>
      <c r="M28" s="11">
        <v>7.0175438596491002</v>
      </c>
      <c r="N28" s="13" t="s">
        <v>101</v>
      </c>
      <c r="O28" s="10" t="s">
        <v>102</v>
      </c>
      <c r="P28" s="13" t="s">
        <v>29</v>
      </c>
      <c r="Q28" s="13">
        <v>20</v>
      </c>
      <c r="R28" s="13" t="s">
        <v>25</v>
      </c>
      <c r="S28" s="13">
        <v>66.666666666666998</v>
      </c>
      <c r="T28" s="13">
        <v>70.175438596491006</v>
      </c>
      <c r="U28" s="13">
        <v>13.333333333333</v>
      </c>
      <c r="V28" s="13">
        <v>14.035087719298</v>
      </c>
      <c r="W28" s="20" t="s">
        <v>97</v>
      </c>
    </row>
    <row r="29" spans="1:23" ht="30" x14ac:dyDescent="0.25">
      <c r="A29" s="19" t="s">
        <v>19</v>
      </c>
      <c r="B29" s="1"/>
      <c r="C29" s="1"/>
      <c r="D29" s="1"/>
      <c r="E29" s="10">
        <v>1.6666666666667</v>
      </c>
      <c r="F29" s="1"/>
      <c r="G29" s="11">
        <v>1.5547543749999999</v>
      </c>
      <c r="H29" s="1"/>
      <c r="I29" s="1"/>
      <c r="J29" s="1"/>
      <c r="K29" s="12">
        <v>6.6666666666666998</v>
      </c>
      <c r="L29" s="1"/>
      <c r="M29" s="11">
        <v>6.2190174999999996</v>
      </c>
      <c r="N29" s="13" t="s">
        <v>103</v>
      </c>
      <c r="O29" s="10" t="s">
        <v>104</v>
      </c>
      <c r="P29" s="13" t="s">
        <v>29</v>
      </c>
      <c r="Q29" s="13">
        <v>20</v>
      </c>
      <c r="R29" s="13" t="s">
        <v>25</v>
      </c>
      <c r="S29" s="13">
        <v>66.666666666666998</v>
      </c>
      <c r="T29" s="13">
        <v>62.190175000000004</v>
      </c>
      <c r="U29" s="13">
        <v>13.333333333333</v>
      </c>
      <c r="V29" s="13">
        <v>12.438034999999999</v>
      </c>
      <c r="W29" s="20" t="s">
        <v>97</v>
      </c>
    </row>
    <row r="30" spans="1:23" ht="30" x14ac:dyDescent="0.25">
      <c r="A30" s="19" t="s">
        <v>19</v>
      </c>
      <c r="B30" s="1" t="s">
        <v>105</v>
      </c>
      <c r="C30" s="1">
        <v>20</v>
      </c>
      <c r="D30" s="1">
        <f>SUM(E30:E44)</f>
        <v>9.3885374571055102</v>
      </c>
      <c r="E30" s="10">
        <v>0.75657297135142998</v>
      </c>
      <c r="F30" s="1">
        <f>SUM(G30:G44)</f>
        <v>9.7572986614750885</v>
      </c>
      <c r="G30" s="11">
        <v>0.76631138243088004</v>
      </c>
      <c r="H30" s="1" t="s">
        <v>106</v>
      </c>
      <c r="I30" s="1">
        <v>33.335000000000001</v>
      </c>
      <c r="J30" s="1">
        <f>SUM(K30:K34)</f>
        <v>19.288762333333299</v>
      </c>
      <c r="K30" s="12">
        <v>3.7830539999999999</v>
      </c>
      <c r="L30" s="1">
        <f>SUM(M30:M34)</f>
        <v>19.007106898934701</v>
      </c>
      <c r="M30" s="11">
        <v>3.8317484899999998</v>
      </c>
      <c r="N30" s="13" t="s">
        <v>107</v>
      </c>
      <c r="O30" s="10" t="s">
        <v>108</v>
      </c>
      <c r="P30" s="13" t="s">
        <v>29</v>
      </c>
      <c r="Q30" s="13">
        <v>19.994000299985</v>
      </c>
      <c r="R30" s="13" t="s">
        <v>30</v>
      </c>
      <c r="S30" s="13">
        <v>56.76</v>
      </c>
      <c r="T30" s="13">
        <v>57.490600000000001</v>
      </c>
      <c r="U30" s="13">
        <v>11.348594570271</v>
      </c>
      <c r="V30" s="13">
        <v>11.494670736463</v>
      </c>
      <c r="W30" s="20" t="s">
        <v>42</v>
      </c>
    </row>
    <row r="31" spans="1:23" x14ac:dyDescent="0.25">
      <c r="A31" s="19" t="s">
        <v>19</v>
      </c>
      <c r="B31" s="1"/>
      <c r="C31" s="1"/>
      <c r="D31" s="1"/>
      <c r="E31" s="10">
        <v>0</v>
      </c>
      <c r="F31" s="1"/>
      <c r="G31" s="11">
        <v>0</v>
      </c>
      <c r="H31" s="1"/>
      <c r="I31" s="1"/>
      <c r="J31" s="1"/>
      <c r="K31" s="12">
        <v>0</v>
      </c>
      <c r="L31" s="1"/>
      <c r="M31" s="11">
        <v>0</v>
      </c>
      <c r="N31" s="13" t="s">
        <v>109</v>
      </c>
      <c r="O31" s="10" t="s">
        <v>110</v>
      </c>
      <c r="P31" s="13" t="s">
        <v>65</v>
      </c>
      <c r="Q31" s="13">
        <v>19.994000299985</v>
      </c>
      <c r="R31" s="13" t="s">
        <v>25</v>
      </c>
      <c r="S31" s="13">
        <v>0</v>
      </c>
      <c r="T31" s="13">
        <v>0</v>
      </c>
      <c r="U31" s="13">
        <v>0</v>
      </c>
      <c r="V31" s="13">
        <v>0</v>
      </c>
      <c r="W31" s="20" t="s">
        <v>111</v>
      </c>
    </row>
    <row r="32" spans="1:23" ht="30" x14ac:dyDescent="0.25">
      <c r="A32" s="19" t="s">
        <v>19</v>
      </c>
      <c r="B32" s="1"/>
      <c r="C32" s="1"/>
      <c r="D32" s="1"/>
      <c r="E32" s="10">
        <v>1.6679166041697999</v>
      </c>
      <c r="F32" s="1"/>
      <c r="G32" s="11">
        <v>1.6867640617969</v>
      </c>
      <c r="H32" s="1"/>
      <c r="I32" s="1"/>
      <c r="J32" s="1"/>
      <c r="K32" s="12">
        <v>8.34</v>
      </c>
      <c r="L32" s="1"/>
      <c r="M32" s="11">
        <v>8.4342419999999994</v>
      </c>
      <c r="N32" s="13" t="s">
        <v>112</v>
      </c>
      <c r="O32" s="10" t="s">
        <v>113</v>
      </c>
      <c r="P32" s="13" t="s">
        <v>69</v>
      </c>
      <c r="Q32" s="13">
        <v>25.018749062546998</v>
      </c>
      <c r="R32" s="13" t="s">
        <v>30</v>
      </c>
      <c r="S32" s="13">
        <v>100</v>
      </c>
      <c r="T32" s="13">
        <v>101.13</v>
      </c>
      <c r="U32" s="13">
        <v>25.018749062546998</v>
      </c>
      <c r="V32" s="13">
        <v>25.301460926954</v>
      </c>
      <c r="W32" s="20" t="s">
        <v>42</v>
      </c>
    </row>
    <row r="33" spans="1:23" ht="30" x14ac:dyDescent="0.25">
      <c r="A33" s="19" t="s">
        <v>19</v>
      </c>
      <c r="B33" s="1"/>
      <c r="C33" s="1"/>
      <c r="D33" s="1"/>
      <c r="E33" s="10">
        <v>0.76643667816608996</v>
      </c>
      <c r="F33" s="1"/>
      <c r="G33" s="11">
        <v>0.66646667666616999</v>
      </c>
      <c r="H33" s="1"/>
      <c r="I33" s="1"/>
      <c r="J33" s="1"/>
      <c r="K33" s="12">
        <v>3.8323749999999999</v>
      </c>
      <c r="L33" s="1"/>
      <c r="M33" s="11">
        <v>3.3325</v>
      </c>
      <c r="N33" s="13" t="s">
        <v>114</v>
      </c>
      <c r="O33" s="10" t="s">
        <v>115</v>
      </c>
      <c r="P33" s="13" t="s">
        <v>29</v>
      </c>
      <c r="Q33" s="13">
        <v>19.994000299985</v>
      </c>
      <c r="R33" s="13" t="s">
        <v>30</v>
      </c>
      <c r="S33" s="13">
        <v>57.5</v>
      </c>
      <c r="T33" s="13">
        <v>50</v>
      </c>
      <c r="U33" s="13">
        <v>11.496550172491</v>
      </c>
      <c r="V33" s="13">
        <v>9.9970001499925001</v>
      </c>
      <c r="W33" s="20" t="s">
        <v>42</v>
      </c>
    </row>
    <row r="34" spans="1:23" ht="30" x14ac:dyDescent="0.25">
      <c r="A34" s="19" t="s">
        <v>19</v>
      </c>
      <c r="B34" s="1"/>
      <c r="C34" s="1"/>
      <c r="D34" s="1"/>
      <c r="E34" s="10">
        <v>0.66663333499991995</v>
      </c>
      <c r="F34" s="1"/>
      <c r="G34" s="11">
        <v>0.68168919732708</v>
      </c>
      <c r="H34" s="1"/>
      <c r="I34" s="1"/>
      <c r="J34" s="1"/>
      <c r="K34" s="12">
        <v>3.3333333333333002</v>
      </c>
      <c r="L34" s="1"/>
      <c r="M34" s="11">
        <v>3.4086164089347002</v>
      </c>
      <c r="N34" s="13" t="s">
        <v>116</v>
      </c>
      <c r="O34" s="10" t="s">
        <v>117</v>
      </c>
      <c r="P34" s="13" t="s">
        <v>29</v>
      </c>
      <c r="Q34" s="13">
        <v>14.999250037497999</v>
      </c>
      <c r="R34" s="13" t="s">
        <v>25</v>
      </c>
      <c r="S34" s="13">
        <v>66.666666666666998</v>
      </c>
      <c r="T34" s="13">
        <v>68.172328178694002</v>
      </c>
      <c r="U34" s="13">
        <v>9.9995000249988006</v>
      </c>
      <c r="V34" s="13">
        <v>10.225337959906</v>
      </c>
      <c r="W34" s="20" t="s">
        <v>97</v>
      </c>
    </row>
    <row r="35" spans="1:23" ht="30" x14ac:dyDescent="0.25">
      <c r="A35" s="19" t="s">
        <v>19</v>
      </c>
      <c r="B35" s="1"/>
      <c r="C35" s="1"/>
      <c r="D35" s="1"/>
      <c r="E35" s="10">
        <v>0</v>
      </c>
      <c r="F35" s="1"/>
      <c r="G35" s="11">
        <v>0</v>
      </c>
      <c r="H35" s="1" t="s">
        <v>118</v>
      </c>
      <c r="I35" s="1">
        <v>33.335000000000001</v>
      </c>
      <c r="J35" s="1">
        <f>SUM(K35:K36)</f>
        <v>6.5279720000000001</v>
      </c>
      <c r="K35" s="12">
        <v>0</v>
      </c>
      <c r="L35" s="1">
        <f>SUM(M35:M36)</f>
        <v>4.7449321299999996</v>
      </c>
      <c r="M35" s="11">
        <v>0</v>
      </c>
      <c r="N35" s="13" t="s">
        <v>119</v>
      </c>
      <c r="O35" s="10" t="s">
        <v>120</v>
      </c>
      <c r="P35" s="13" t="s">
        <v>65</v>
      </c>
      <c r="Q35" s="13">
        <v>49.992500374980999</v>
      </c>
      <c r="R35" s="13" t="s">
        <v>30</v>
      </c>
      <c r="S35" s="13">
        <v>0</v>
      </c>
      <c r="T35" s="13">
        <v>0</v>
      </c>
      <c r="U35" s="13">
        <v>0</v>
      </c>
      <c r="V35" s="13">
        <v>0</v>
      </c>
      <c r="W35" s="20" t="s">
        <v>121</v>
      </c>
    </row>
    <row r="36" spans="1:23" x14ac:dyDescent="0.25">
      <c r="A36" s="19" t="s">
        <v>19</v>
      </c>
      <c r="B36" s="1"/>
      <c r="C36" s="1"/>
      <c r="D36" s="1"/>
      <c r="E36" s="10">
        <v>1.3055291235438</v>
      </c>
      <c r="F36" s="1"/>
      <c r="G36" s="11">
        <v>0.94893897905104996</v>
      </c>
      <c r="H36" s="1"/>
      <c r="I36" s="1"/>
      <c r="J36" s="1"/>
      <c r="K36" s="12">
        <v>6.5279720000000001</v>
      </c>
      <c r="L36" s="1"/>
      <c r="M36" s="11">
        <v>4.7449321299999996</v>
      </c>
      <c r="N36" s="13" t="s">
        <v>122</v>
      </c>
      <c r="O36" s="10" t="s">
        <v>123</v>
      </c>
      <c r="P36" s="13" t="s">
        <v>29</v>
      </c>
      <c r="Q36" s="13">
        <v>50.007499625019001</v>
      </c>
      <c r="R36" s="13" t="s">
        <v>30</v>
      </c>
      <c r="S36" s="13">
        <v>39.159999999999997</v>
      </c>
      <c r="T36" s="13">
        <v>28.463899999999999</v>
      </c>
      <c r="U36" s="13">
        <v>19.582936853157001</v>
      </c>
      <c r="V36" s="13">
        <v>14.234084685766</v>
      </c>
      <c r="W36" s="20" t="s">
        <v>121</v>
      </c>
    </row>
    <row r="37" spans="1:23" x14ac:dyDescent="0.25">
      <c r="A37" s="19" t="s">
        <v>19</v>
      </c>
      <c r="B37" s="1"/>
      <c r="C37" s="1"/>
      <c r="D37" s="1"/>
      <c r="E37" s="10">
        <v>0.74655465546555</v>
      </c>
      <c r="F37" s="1"/>
      <c r="G37" s="11">
        <v>1.0095738593859001</v>
      </c>
      <c r="H37" s="1" t="s">
        <v>124</v>
      </c>
      <c r="I37" s="1">
        <v>33.33</v>
      </c>
      <c r="J37" s="1">
        <f>SUM(K37:K44)</f>
        <v>21.125130999999904</v>
      </c>
      <c r="K37" s="12">
        <v>3.7324000000000002</v>
      </c>
      <c r="L37" s="1">
        <f>SUM(M37:M44)</f>
        <v>25.033138256833301</v>
      </c>
      <c r="M37" s="11">
        <v>5.0473645100000004</v>
      </c>
      <c r="N37" s="13" t="s">
        <v>125</v>
      </c>
      <c r="O37" s="10" t="s">
        <v>126</v>
      </c>
      <c r="P37" s="13" t="s">
        <v>29</v>
      </c>
      <c r="Q37" s="13">
        <v>19.996999699970001</v>
      </c>
      <c r="R37" s="13" t="s">
        <v>70</v>
      </c>
      <c r="S37" s="13">
        <v>56</v>
      </c>
      <c r="T37" s="13">
        <v>75.729399999999998</v>
      </c>
      <c r="U37" s="13">
        <v>11.198319831983</v>
      </c>
      <c r="V37" s="13">
        <v>15.143607890788999</v>
      </c>
      <c r="W37" s="20" t="s">
        <v>127</v>
      </c>
    </row>
    <row r="38" spans="1:23" x14ac:dyDescent="0.25">
      <c r="A38" s="19" t="s">
        <v>19</v>
      </c>
      <c r="B38" s="1"/>
      <c r="C38" s="1"/>
      <c r="D38" s="1"/>
      <c r="E38" s="10">
        <v>1.1056705670567</v>
      </c>
      <c r="F38" s="1"/>
      <c r="G38" s="11">
        <v>1.0486632583258</v>
      </c>
      <c r="H38" s="1"/>
      <c r="I38" s="1"/>
      <c r="J38" s="1"/>
      <c r="K38" s="12">
        <v>5.5278</v>
      </c>
      <c r="L38" s="1"/>
      <c r="M38" s="11">
        <v>5.2427919599999999</v>
      </c>
      <c r="N38" s="13" t="s">
        <v>128</v>
      </c>
      <c r="O38" s="10" t="s">
        <v>129</v>
      </c>
      <c r="P38" s="13" t="s">
        <v>29</v>
      </c>
      <c r="Q38" s="13">
        <v>19.981998199820001</v>
      </c>
      <c r="R38" s="13" t="s">
        <v>70</v>
      </c>
      <c r="S38" s="13">
        <v>83</v>
      </c>
      <c r="T38" s="13">
        <v>78.720600000000005</v>
      </c>
      <c r="U38" s="13">
        <v>16.585058505850999</v>
      </c>
      <c r="V38" s="13">
        <v>15.729948874887</v>
      </c>
      <c r="W38" s="20" t="s">
        <v>127</v>
      </c>
    </row>
    <row r="39" spans="1:23" x14ac:dyDescent="0.25">
      <c r="A39" s="19" t="s">
        <v>19</v>
      </c>
      <c r="B39" s="1"/>
      <c r="C39" s="1"/>
      <c r="D39" s="1"/>
      <c r="E39" s="10">
        <v>0.33353335333533002</v>
      </c>
      <c r="F39" s="1"/>
      <c r="G39" s="11">
        <v>0.33353335333533002</v>
      </c>
      <c r="H39" s="1"/>
      <c r="I39" s="1"/>
      <c r="J39" s="1"/>
      <c r="K39" s="12">
        <v>1.6675</v>
      </c>
      <c r="L39" s="1"/>
      <c r="M39" s="11">
        <v>1.6675</v>
      </c>
      <c r="N39" s="13" t="s">
        <v>130</v>
      </c>
      <c r="O39" s="10" t="s">
        <v>131</v>
      </c>
      <c r="P39" s="13" t="s">
        <v>65</v>
      </c>
      <c r="Q39" s="13">
        <v>10.00600060006</v>
      </c>
      <c r="R39" s="13" t="s">
        <v>25</v>
      </c>
      <c r="S39" s="13">
        <v>50</v>
      </c>
      <c r="T39" s="13">
        <v>50</v>
      </c>
      <c r="U39" s="13">
        <v>5.0030003000300001</v>
      </c>
      <c r="V39" s="13">
        <v>5.0030003000300001</v>
      </c>
      <c r="W39" s="20" t="s">
        <v>132</v>
      </c>
    </row>
    <row r="40" spans="1:23" x14ac:dyDescent="0.25">
      <c r="A40" s="19" t="s">
        <v>19</v>
      </c>
      <c r="B40" s="1"/>
      <c r="C40" s="1"/>
      <c r="D40" s="1"/>
      <c r="E40" s="10">
        <v>0.44471113778044002</v>
      </c>
      <c r="F40" s="1"/>
      <c r="G40" s="11">
        <v>0.44423296212954999</v>
      </c>
      <c r="H40" s="1"/>
      <c r="I40" s="1"/>
      <c r="J40" s="1"/>
      <c r="K40" s="12">
        <v>2.2233333333332999</v>
      </c>
      <c r="L40" s="1"/>
      <c r="M40" s="11">
        <v>2.2209426941667001</v>
      </c>
      <c r="N40" s="13" t="s">
        <v>133</v>
      </c>
      <c r="O40" s="10" t="s">
        <v>134</v>
      </c>
      <c r="P40" s="13" t="s">
        <v>29</v>
      </c>
      <c r="Q40" s="13">
        <v>10.00600060006</v>
      </c>
      <c r="R40" s="13" t="s">
        <v>25</v>
      </c>
      <c r="S40" s="13">
        <v>66.666666666666998</v>
      </c>
      <c r="T40" s="13">
        <v>66.594983333333005</v>
      </c>
      <c r="U40" s="13">
        <v>6.6706670667066996</v>
      </c>
      <c r="V40" s="13">
        <v>6.6634944319432003</v>
      </c>
      <c r="W40" s="20" t="s">
        <v>132</v>
      </c>
    </row>
    <row r="41" spans="1:23" ht="30" x14ac:dyDescent="0.25">
      <c r="A41" s="19" t="s">
        <v>19</v>
      </c>
      <c r="B41" s="1"/>
      <c r="C41" s="1"/>
      <c r="D41" s="1"/>
      <c r="E41" s="10">
        <v>0.44471113778044002</v>
      </c>
      <c r="F41" s="1"/>
      <c r="G41" s="11">
        <v>0.44471113778044002</v>
      </c>
      <c r="H41" s="1"/>
      <c r="I41" s="1"/>
      <c r="J41" s="1"/>
      <c r="K41" s="12">
        <v>2.2233333333332999</v>
      </c>
      <c r="L41" s="1"/>
      <c r="M41" s="11">
        <v>2.2233333333332999</v>
      </c>
      <c r="N41" s="13" t="s">
        <v>135</v>
      </c>
      <c r="O41" s="10" t="s">
        <v>136</v>
      </c>
      <c r="P41" s="13" t="s">
        <v>29</v>
      </c>
      <c r="Q41" s="13">
        <v>10.00600060006</v>
      </c>
      <c r="R41" s="13" t="s">
        <v>25</v>
      </c>
      <c r="S41" s="13">
        <v>66.666666666666998</v>
      </c>
      <c r="T41" s="13">
        <v>66.666666666666998</v>
      </c>
      <c r="U41" s="13">
        <v>6.6706670667066996</v>
      </c>
      <c r="V41" s="13">
        <v>6.6706670667066996</v>
      </c>
      <c r="W41" s="20" t="s">
        <v>137</v>
      </c>
    </row>
    <row r="42" spans="1:23" x14ac:dyDescent="0.25">
      <c r="A42" s="19" t="s">
        <v>19</v>
      </c>
      <c r="B42" s="1"/>
      <c r="C42" s="1"/>
      <c r="D42" s="1"/>
      <c r="E42" s="10">
        <v>0.44471113778044002</v>
      </c>
      <c r="F42" s="1"/>
      <c r="G42" s="11">
        <v>0.44471113778044002</v>
      </c>
      <c r="H42" s="1"/>
      <c r="I42" s="1"/>
      <c r="J42" s="1"/>
      <c r="K42" s="12">
        <v>2.2233333333332999</v>
      </c>
      <c r="L42" s="1"/>
      <c r="M42" s="11">
        <v>2.2233333333332999</v>
      </c>
      <c r="N42" s="13" t="s">
        <v>138</v>
      </c>
      <c r="O42" s="10" t="s">
        <v>139</v>
      </c>
      <c r="P42" s="13" t="s">
        <v>29</v>
      </c>
      <c r="Q42" s="13">
        <v>10.00600060006</v>
      </c>
      <c r="R42" s="13" t="s">
        <v>25</v>
      </c>
      <c r="S42" s="13">
        <v>66.666666666666998</v>
      </c>
      <c r="T42" s="13">
        <v>66.666666666666998</v>
      </c>
      <c r="U42" s="13">
        <v>6.6706670667066996</v>
      </c>
      <c r="V42" s="13">
        <v>6.6706670667066996</v>
      </c>
      <c r="W42" s="20" t="s">
        <v>140</v>
      </c>
    </row>
    <row r="43" spans="1:23" ht="30" x14ac:dyDescent="0.25">
      <c r="A43" s="19" t="s">
        <v>19</v>
      </c>
      <c r="B43" s="1"/>
      <c r="C43" s="1"/>
      <c r="D43" s="1"/>
      <c r="E43" s="10">
        <v>0.30591679167917002</v>
      </c>
      <c r="F43" s="1"/>
      <c r="G43" s="11">
        <v>0.88800587058706004</v>
      </c>
      <c r="H43" s="1"/>
      <c r="I43" s="1"/>
      <c r="J43" s="1"/>
      <c r="K43" s="12">
        <v>1.529431</v>
      </c>
      <c r="L43" s="1"/>
      <c r="M43" s="11">
        <v>4.4395853499999998</v>
      </c>
      <c r="N43" s="13" t="s">
        <v>141</v>
      </c>
      <c r="O43" s="10" t="s">
        <v>142</v>
      </c>
      <c r="P43" s="13" t="s">
        <v>29</v>
      </c>
      <c r="Q43" s="13">
        <v>10.00600060006</v>
      </c>
      <c r="R43" s="13" t="s">
        <v>70</v>
      </c>
      <c r="S43" s="13">
        <v>45.86</v>
      </c>
      <c r="T43" s="13">
        <v>133.12100000000001</v>
      </c>
      <c r="U43" s="13">
        <v>4.5887518751874996</v>
      </c>
      <c r="V43" s="13">
        <v>13.320088058806</v>
      </c>
      <c r="W43" s="20" t="s">
        <v>137</v>
      </c>
    </row>
    <row r="44" spans="1:23" ht="30.75" thickBot="1" x14ac:dyDescent="0.3">
      <c r="A44" s="21" t="s">
        <v>19</v>
      </c>
      <c r="B44" s="22"/>
      <c r="C44" s="22"/>
      <c r="D44" s="22"/>
      <c r="E44" s="23">
        <v>0.39963996399640001</v>
      </c>
      <c r="F44" s="22"/>
      <c r="G44" s="24">
        <v>0.39369678487849002</v>
      </c>
      <c r="H44" s="22"/>
      <c r="I44" s="22"/>
      <c r="J44" s="22"/>
      <c r="K44" s="25">
        <v>1.998</v>
      </c>
      <c r="L44" s="22"/>
      <c r="M44" s="24">
        <v>1.968287076</v>
      </c>
      <c r="N44" s="26" t="s">
        <v>143</v>
      </c>
      <c r="O44" s="23" t="s">
        <v>144</v>
      </c>
      <c r="P44" s="26" t="s">
        <v>29</v>
      </c>
      <c r="Q44" s="26">
        <v>9.9909990999100007</v>
      </c>
      <c r="R44" s="26" t="s">
        <v>25</v>
      </c>
      <c r="S44" s="26">
        <v>60</v>
      </c>
      <c r="T44" s="26">
        <v>59.10772</v>
      </c>
      <c r="U44" s="26">
        <v>5.9945994599460004</v>
      </c>
      <c r="V44" s="26">
        <v>5.9054517731773002</v>
      </c>
      <c r="W44" s="27" t="s">
        <v>137</v>
      </c>
    </row>
    <row r="45" spans="1:23" ht="21.75" thickBot="1" x14ac:dyDescent="0.4">
      <c r="A45" s="28" t="s">
        <v>146</v>
      </c>
      <c r="B45" s="29"/>
      <c r="C45" s="30"/>
      <c r="D45" s="3">
        <f t="shared" ref="D45" si="0">SUM(D2:D44)</f>
        <v>55.761796800540054</v>
      </c>
      <c r="E45" s="31"/>
      <c r="F45" s="4">
        <f t="shared" ref="F45" si="1">SUM(F2:F44)</f>
        <v>56.23095978802268</v>
      </c>
      <c r="G45" s="32"/>
      <c r="H45" s="6"/>
      <c r="I45" s="7"/>
      <c r="J45" s="9"/>
      <c r="K45" s="33"/>
      <c r="L45" s="9"/>
      <c r="M45" s="33"/>
      <c r="N45" s="34"/>
      <c r="O45" s="9"/>
      <c r="P45" s="9"/>
      <c r="Q45" s="33"/>
      <c r="R45" s="33"/>
      <c r="S45" s="34"/>
      <c r="T45" s="34"/>
      <c r="U45" s="34"/>
      <c r="V45" s="34"/>
      <c r="W45" s="35"/>
    </row>
  </sheetData>
  <sheetProtection formatCells="0" formatColumns="0" formatRows="0" insertColumns="0" insertRows="0" insertHyperlinks="0" deleteColumns="0" deleteRows="0" sort="0" autoFilter="0" pivotTables="0"/>
  <mergeCells count="53">
    <mergeCell ref="L35:L36"/>
    <mergeCell ref="L37:L44"/>
    <mergeCell ref="A45:C45"/>
    <mergeCell ref="J30:J34"/>
    <mergeCell ref="J35:J36"/>
    <mergeCell ref="J37:J44"/>
    <mergeCell ref="L2:L4"/>
    <mergeCell ref="L5:L9"/>
    <mergeCell ref="L10:L15"/>
    <mergeCell ref="L16:L20"/>
    <mergeCell ref="L21:L24"/>
    <mergeCell ref="L25:L29"/>
    <mergeCell ref="L30:L34"/>
    <mergeCell ref="J2:J4"/>
    <mergeCell ref="J5:J9"/>
    <mergeCell ref="J10:J15"/>
    <mergeCell ref="J16:J20"/>
    <mergeCell ref="J21:J24"/>
    <mergeCell ref="J25:J29"/>
    <mergeCell ref="H30:H34"/>
    <mergeCell ref="I30:I34"/>
    <mergeCell ref="H35:H36"/>
    <mergeCell ref="I35:I36"/>
    <mergeCell ref="H37:H44"/>
    <mergeCell ref="I37:I44"/>
    <mergeCell ref="H16:H20"/>
    <mergeCell ref="I16:I20"/>
    <mergeCell ref="H21:H24"/>
    <mergeCell ref="I21:I24"/>
    <mergeCell ref="H25:H29"/>
    <mergeCell ref="I25:I29"/>
    <mergeCell ref="F2:F9"/>
    <mergeCell ref="F10:F20"/>
    <mergeCell ref="F21:F29"/>
    <mergeCell ref="F30:F44"/>
    <mergeCell ref="H2:H4"/>
    <mergeCell ref="I2:I4"/>
    <mergeCell ref="H5:H9"/>
    <mergeCell ref="I5:I9"/>
    <mergeCell ref="H10:H15"/>
    <mergeCell ref="I10:I15"/>
    <mergeCell ref="B30:B44"/>
    <mergeCell ref="C30:C44"/>
    <mergeCell ref="D2:D9"/>
    <mergeCell ref="D10:D20"/>
    <mergeCell ref="D21:D29"/>
    <mergeCell ref="D30:D44"/>
    <mergeCell ref="B2:B9"/>
    <mergeCell ref="C2:C9"/>
    <mergeCell ref="B10:B20"/>
    <mergeCell ref="C10:C20"/>
    <mergeCell ref="B21:B29"/>
    <mergeCell ref="C21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PEI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Andrea Nayeth  Vela Molina</cp:lastModifiedBy>
  <dcterms:created xsi:type="dcterms:W3CDTF">2022-09-23T18:58:33Z</dcterms:created>
  <dcterms:modified xsi:type="dcterms:W3CDTF">2022-09-23T19:07:24Z</dcterms:modified>
  <cp:category/>
</cp:coreProperties>
</file>