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enedor\Users\jhuertas\Downloads\"/>
    </mc:Choice>
  </mc:AlternateContent>
  <xr:revisionPtr revIDLastSave="0" documentId="13_ncr:1_{A665C1C0-C4EB-4832-8F17-FB363558A15E}" xr6:coauthVersionLast="47" xr6:coauthVersionMax="47" xr10:uidLastSave="{00000000-0000-0000-0000-000000000000}"/>
  <bookViews>
    <workbookView xWindow="-120" yWindow="-120" windowWidth="29040" windowHeight="15840" xr2:uid="{FD924BBC-BE1E-4919-84D8-90670A2B2295}"/>
  </bookViews>
  <sheets>
    <sheet name="PEI - PAI" sheetId="5" r:id="rId1"/>
  </sheets>
  <externalReferences>
    <externalReference r:id="rId2"/>
    <externalReference r:id="rId3"/>
  </externalReferences>
  <definedNames>
    <definedName name="Activos">#REF!</definedName>
    <definedName name="Amenazas">#REF!</definedName>
    <definedName name="Atributos">[1]CriteriosEvaluacion!$E$25:$E$26</definedName>
    <definedName name="CR">#REF!</definedName>
    <definedName name="CRITICIDAD">#REF!</definedName>
    <definedName name="CriticidadResidual">'[2]Matriz de Riesgos'!#REF!</definedName>
    <definedName name="CriticidadRiesgo">#REF!</definedName>
    <definedName name="Impactos">'[1]Consecuencias(Impacto)'!$B$1:$F$1</definedName>
    <definedName name="Matriz">#REF!</definedName>
    <definedName name="NAR">#REF!</definedName>
    <definedName name="Privilegios">[1]CriteriosEvaluacion!$A$45:$A$49</definedName>
    <definedName name="RiesgosBrutos">'[2]Matriz de Riesgos'!#REF!</definedName>
    <definedName name="RIESGOTODOS">#REF!</definedName>
    <definedName name="TipoActivo">[1]TipologiaActivos!$A$4:$A$9</definedName>
    <definedName name="TOTACTIVOS">#REF!</definedName>
    <definedName name="TotalActivos">#REF!</definedName>
    <definedName name="ValCorp">[1]CriteriosEvaluacion!$A$14:$E$14</definedName>
    <definedName name="ValoracionAct.">#REF!</definedName>
    <definedName name="ValoresActivos">#REF!</definedName>
    <definedName name="Vulnerabilidad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5" l="1"/>
</calcChain>
</file>

<file path=xl/sharedStrings.xml><?xml version="1.0" encoding="utf-8"?>
<sst xmlns="http://schemas.openxmlformats.org/spreadsheetml/2006/main" count="252" uniqueCount="212">
  <si>
    <t>Plan Estratégico Institucional 2024-2028 y Plan de Acción 2026</t>
  </si>
  <si>
    <t>Fecha de aprobacion por el CIGD :  27 de enero de 2026</t>
  </si>
  <si>
    <t>PLAN ESTRATÉGICO INSTITUCIONAL 2024-2028</t>
  </si>
  <si>
    <t>PLAN DE ACCIÓN INSTITUCIONAL 2026</t>
  </si>
  <si>
    <r>
      <rPr>
        <b/>
        <sz val="10"/>
        <color rgb="FF000000"/>
        <rFont val="Calibri"/>
        <family val="2"/>
        <scheme val="minor"/>
      </rPr>
      <t>MISION:</t>
    </r>
    <r>
      <rPr>
        <sz val="10"/>
        <color rgb="FF000000"/>
        <rFont val="Calibri"/>
        <family val="2"/>
        <scheme val="minor"/>
      </rPr>
      <t xml:space="preserve"> La Unidad Administrativa Especial de Catastro Distrital es la entidad encargada de recopilar, integrar y disponer la información georreferenciada de la propiedad inmueble del Distrito Capital en sus aspectos físico, jurídico y económico, que contribuya a la planeación económica, social y territorial del Distrito Capital permitiendo la satisfacción de los grupos de valor.</t>
    </r>
  </si>
  <si>
    <t>CÓD</t>
  </si>
  <si>
    <t>OBJETIVOS ESTRATEGICOS</t>
  </si>
  <si>
    <t>PONDERACIÓN</t>
  </si>
  <si>
    <t>INDICADOR</t>
  </si>
  <si>
    <t>FORMULA</t>
  </si>
  <si>
    <t>TIPO</t>
  </si>
  <si>
    <t>META PDD</t>
  </si>
  <si>
    <t>MAGNITUD</t>
  </si>
  <si>
    <t>DEPENDENCIA RESPONSABLE DEL INDICADOR</t>
  </si>
  <si>
    <t>OBJETIVOS ESPECÍFICOS</t>
  </si>
  <si>
    <t>CODIGO IND</t>
  </si>
  <si>
    <t>META PROYECTO</t>
  </si>
  <si>
    <t>DEPENDENCIA RESPONSABLE</t>
  </si>
  <si>
    <t>CODIGO ACT</t>
  </si>
  <si>
    <t>ACTIVIDADES CLAVE</t>
  </si>
  <si>
    <t>1.</t>
  </si>
  <si>
    <t xml:space="preserve">Mantener un registro de información catastral oportuno y de calidad que se anticipe a las necesidades de información de la ciudad. </t>
  </si>
  <si>
    <t>Porcentaje de Predios Actualizados</t>
  </si>
  <si>
    <t>N. de predios actualizados en el año/  Total de los predios de la Ciudad *100</t>
  </si>
  <si>
    <t>Eficacia</t>
  </si>
  <si>
    <t>Constante</t>
  </si>
  <si>
    <t>Mantener el 100% del censo inmobiliario de Bogotá actualizado</t>
  </si>
  <si>
    <t>GIC</t>
  </si>
  <si>
    <t>1.1.</t>
  </si>
  <si>
    <t xml:space="preserve">Actualizar la información catastral de los predios de la ciudad </t>
  </si>
  <si>
    <t>1.1.1.</t>
  </si>
  <si>
    <t>Ejecución del cronograma de Censo</t>
  </si>
  <si>
    <t>% de ejecución de actividades programadas del censo/Total de actividades programadas</t>
  </si>
  <si>
    <t>Creciente</t>
  </si>
  <si>
    <t>Ejecutar el 100% del cronograma de actividades de Censo</t>
  </si>
  <si>
    <t>GIC-SIFJ -SIE- GERENCIA DE TECNOLOGÍA</t>
  </si>
  <si>
    <t>1.1.1.1.</t>
  </si>
  <si>
    <t>Actualizar la Información física, jurídica y económica  de los predios programados conforme al cronograma establecido.</t>
  </si>
  <si>
    <t>1.1.1.3.</t>
  </si>
  <si>
    <t>Modernizar el sistema de información catastral</t>
  </si>
  <si>
    <t>1.1.1.5.</t>
  </si>
  <si>
    <t>Implementar métodos indirectos de captura de información</t>
  </si>
  <si>
    <t>1.1.1.6.</t>
  </si>
  <si>
    <t>Ejecutar el plan operativo del OTC</t>
  </si>
  <si>
    <t>1.2.</t>
  </si>
  <si>
    <t>Atender los trámites de conservación catastral</t>
  </si>
  <si>
    <t>1.2.1.</t>
  </si>
  <si>
    <t>Atención de trámites</t>
  </si>
  <si>
    <t>N. de trámites atendidos en el periodo/ N. de tramites de la meta programada en el periodo</t>
  </si>
  <si>
    <t>Atender el 100% de los trámites programados de conservación</t>
  </si>
  <si>
    <t>GIC-SIFJ -SIE</t>
  </si>
  <si>
    <t>1.2.1.1</t>
  </si>
  <si>
    <t>Atender los trámites de conservación radicados, mejorando la oportunidad en la atención</t>
  </si>
  <si>
    <t xml:space="preserve">2. </t>
  </si>
  <si>
    <t>Fortalecer la Infraestructura de Datos Espaciales del Distrito Capital, como herramienta que permite la integración, análisis y explotación de la información geográfica y catastral para la toma de decisiones .</t>
  </si>
  <si>
    <t xml:space="preserve">Acciones implementadas para disponer  de una plataforma tecnológica </t>
  </si>
  <si>
    <t>Acciones implementadas para disponer una plataforma tecnológica /  Acciones programadas para disponer de una plataforma tecnológica *100</t>
  </si>
  <si>
    <t xml:space="preserve">Desarrollar el 100% de las acciones para disponer una plataforma tecnológica que integre la información geográfica y catastral de Bogotá
</t>
  </si>
  <si>
    <t>IDECA</t>
  </si>
  <si>
    <t>2.1.</t>
  </si>
  <si>
    <t>Facilitar la producción y uso de recursos que integran la plataforma de Ideca</t>
  </si>
  <si>
    <t>2.1.1.</t>
  </si>
  <si>
    <t>Cumplimiento de las acciones para el fortalecimiento de la Infraestructura</t>
  </si>
  <si>
    <t>% de ejecución de acciones para facilitar la producción y uso de recursos implementadas /Total de actividades programadas</t>
  </si>
  <si>
    <t xml:space="preserve">Ejecutar el 100% de las acciones para la producción y uso de los recursos implementados en la Infraestructura de Datos Espaciales de Bogotá </t>
  </si>
  <si>
    <t xml:space="preserve">GERENCIA IDECA - SUB OPERACIONES </t>
  </si>
  <si>
    <t>2.1.1.1</t>
  </si>
  <si>
    <t>Ejecutar el 100% de las actividades programadas anualmente en el plan estratégico IDECA</t>
  </si>
  <si>
    <t>2.1.1.2</t>
  </si>
  <si>
    <t>Incrementar el numero de usuarios de IDECA</t>
  </si>
  <si>
    <t>2.1.1.3</t>
  </si>
  <si>
    <t>Actualización y generación de nuevas capas de información.</t>
  </si>
  <si>
    <t>2.1.1.4</t>
  </si>
  <si>
    <t>Desarrollar la plataforma tecnológica que integre la información geográfica y catastral de Bogotá.</t>
  </si>
  <si>
    <t>2.2.</t>
  </si>
  <si>
    <t>Potenciar la toma de decisiones de los grupos de valor a partir de la implementación de técnicas innovadoras de analítica de datos.</t>
  </si>
  <si>
    <t>2.2.1.</t>
  </si>
  <si>
    <t>Cumplimiento de las acciones para potenciar la toma de decisiones y generación de valor público</t>
  </si>
  <si>
    <t>% de acciones ejecutadas para potenciar la toma de decisiones y generación de valor público /Total de acciones programadas</t>
  </si>
  <si>
    <t>Ejecutar el  100% de las acciones para potenciar la toma de decisiones y generación de valor público a partir de la explotación de datos</t>
  </si>
  <si>
    <t>GERENCIA IDECA -  SUB ANÁLITICA Y GERENCIA DE TECNOLOGÍA</t>
  </si>
  <si>
    <t>2.2.1.1</t>
  </si>
  <si>
    <t xml:space="preserve">Desarrollar técnicas de analítica para la explotación de datos geográficos </t>
  </si>
  <si>
    <t>2.3.</t>
  </si>
  <si>
    <t>Optimizar la gestión catastral a través de la implementación de técnicas innovadoras de captura y procesamiento geográfico</t>
  </si>
  <si>
    <t>2.3.1.</t>
  </si>
  <si>
    <t>Cumplimiento de actividades para optimizar la gestión catastral</t>
  </si>
  <si>
    <t>% de acciones para optimizar  la gestión catastral  /Total de acciones programadas</t>
  </si>
  <si>
    <t>Ejecutar el 100% de las actividades para optimizar  la gestión catastral a partir de técnicas innovadoras de captura y procesamiento geográfico</t>
  </si>
  <si>
    <t>2.3.1.1</t>
  </si>
  <si>
    <t>Implementar técnicas innovadoras de captura y procesamiento de la información geográfica y catastral</t>
  </si>
  <si>
    <r>
      <rPr>
        <b/>
        <sz val="10"/>
        <color rgb="FF000000"/>
        <rFont val="Calibri"/>
        <family val="2"/>
        <scheme val="minor"/>
      </rPr>
      <t xml:space="preserve">VISIÓN: </t>
    </r>
    <r>
      <rPr>
        <sz val="10"/>
        <color rgb="FF000000"/>
        <rFont val="Calibri"/>
        <family val="2"/>
        <scheme val="minor"/>
      </rPr>
      <t xml:space="preserve"> La Unidad Administrativa Especial de Catastro Distrital, en 2028 será reconocida por transformar y optimizar la gestión catastral, mediante el uso de metodologías y tecnologías innovadoras, orientadas a generar información y conocimiento que faciliten la planeación y la toma de decisiones para el bienestar de la ciudadanía, con un talento humano competente y comprometido.</t>
    </r>
  </si>
  <si>
    <t>3.</t>
  </si>
  <si>
    <t>Mejorar la experiencia del servicio al ciudadano, a través de la eficiencia, oportunidad y conocimiento en la atención de las necesidades de los grupos de valor de los grupos de valor.</t>
  </si>
  <si>
    <t>Tramites  automatizados</t>
  </si>
  <si>
    <t>Numero de tramites automatizados/ Numero de tramites priorizados para automatización*100</t>
  </si>
  <si>
    <t>Suma</t>
  </si>
  <si>
    <t xml:space="preserve">Automatizar 5 trámites catastrales </t>
  </si>
  <si>
    <t>GCAC</t>
  </si>
  <si>
    <t>3.1</t>
  </si>
  <si>
    <t>Implementar la estrategia de servicio al ciudadano y participación ciudadana</t>
  </si>
  <si>
    <t>3.1.1.</t>
  </si>
  <si>
    <t>Satisfacción de los grupos de valor</t>
  </si>
  <si>
    <t>% de satisfacción de la vigencia -% de satisfacción de la línea base /% de satisfacción de la línea base</t>
  </si>
  <si>
    <t>Efectividad</t>
  </si>
  <si>
    <t>GCAC -SPAC</t>
  </si>
  <si>
    <t>3.1.1.1</t>
  </si>
  <si>
    <t>Mantener la satisfacción de los grupos de valor</t>
  </si>
  <si>
    <t>3.1.2.</t>
  </si>
  <si>
    <t>Ejecución de la estrategia de servicio</t>
  </si>
  <si>
    <t>% de ejecución de las actividades de la estrategia de servicio/Total de las actividades</t>
  </si>
  <si>
    <t>Cumplir al 100% la estrategia de servicio al ciudadano</t>
  </si>
  <si>
    <t>3.1.2.1</t>
  </si>
  <si>
    <t>Ejecutar la estrategia de atención al ciudadano</t>
  </si>
  <si>
    <t>3.1.2.2</t>
  </si>
  <si>
    <t>Ejecutar la estrategia de participación ciudadana</t>
  </si>
  <si>
    <t>3.2.</t>
  </si>
  <si>
    <t>Definir e implementar una estrategia de racionalización de trámites</t>
  </si>
  <si>
    <t>3.2.1.</t>
  </si>
  <si>
    <t>Cumplimiento de la estrategia de racionalización de trámites</t>
  </si>
  <si>
    <t>% de cumplimiento de  ejecución de las actividades de la estrategia de racionalización de trámites/Total de las actividades</t>
  </si>
  <si>
    <t>Desarrollar una estrategia de racionalización de trámites catastrales incluyendo el nivel tecnológico</t>
  </si>
  <si>
    <t>GCAC -SPAC- GIC- GERENCIA DE TECNOLOGÍA - GERENCIA CORPORATIVA (DOCUMENTAL)</t>
  </si>
  <si>
    <t>3.2.1.1</t>
  </si>
  <si>
    <t>Implementar y realizar seguimiento a la estrategia de racionalización</t>
  </si>
  <si>
    <t>3.2.1.2</t>
  </si>
  <si>
    <t>Racionalizar el 100% de los trámites de la entidad.</t>
  </si>
  <si>
    <t xml:space="preserve">4. </t>
  </si>
  <si>
    <t>Implementar y consolidar un modelo de gestión  institucional que permita el desarrollo de las competencias y conocimientos de su capital humano, la adopción de procesos optimizados y el uso de las tecnologías de la información para mejorar la satisfacción de las necesidades y expectativas de los grupos de valor.</t>
  </si>
  <si>
    <t>Porcentaje de planes para el fortalecimiento institucional implementados</t>
  </si>
  <si>
    <t>Promedio de ejecución de los planes / Total de planes evaluados</t>
  </si>
  <si>
    <t>Mensual</t>
  </si>
  <si>
    <t>Realizar el 100% de las acciones de fortalecimiento tecnológico e institucional orientados a una mejor prestación de los servicios a la ciudadanía</t>
  </si>
  <si>
    <t>Gerencia de Gestión Corporativa</t>
  </si>
  <si>
    <t xml:space="preserve">4.1. </t>
  </si>
  <si>
    <t>Definir e implementar el PETH, para el bienestar y desarrollo integral de los servidores de la UAEACD</t>
  </si>
  <si>
    <t>4.1.1</t>
  </si>
  <si>
    <t>Cumplimento del Plan Estratégico de Talento Humano</t>
  </si>
  <si>
    <t>% de ejecución de las actividades del PETH/Total de actividades del PETH</t>
  </si>
  <si>
    <t>Ejecutar el 100% del Plan Estratégico de Talento Humano</t>
  </si>
  <si>
    <t>SUBGERENCIA DE TALENTO HUMANO</t>
  </si>
  <si>
    <t>4.1.1.1</t>
  </si>
  <si>
    <t>4.2</t>
  </si>
  <si>
    <t>Definir e implementar el Modelo de operación administrativa, financiera, de contratación y jurídica</t>
  </si>
  <si>
    <t>4.2.1</t>
  </si>
  <si>
    <t>Ejecución de los modelos de operación</t>
  </si>
  <si>
    <t>% de ejecución del plan 1+ % de ejecución del plan 2+% de ejecución del plan 3+ % de ejecución del plan N/ Total de planes operativos</t>
  </si>
  <si>
    <t>Cumplir el 100% de los planes operativos</t>
  </si>
  <si>
    <t>GER. CORPORATIVA
SAF SUB CONTRATA
GERENCIA JURÍDICA</t>
  </si>
  <si>
    <t>4.2.1.1</t>
  </si>
  <si>
    <t>Ejecutar el 100% de los planes de operación administrativa y  financiera</t>
  </si>
  <si>
    <t>4.2.1.2</t>
  </si>
  <si>
    <t>Ejecutar el 100% del plan de austeridad del gasto</t>
  </si>
  <si>
    <t>4.2.1.3</t>
  </si>
  <si>
    <t>Ejecutar el 100% del Plan Institucional de Archivo</t>
  </si>
  <si>
    <t>4.2.1.4</t>
  </si>
  <si>
    <t>Ejecutar el 100% el plan de Contratación</t>
  </si>
  <si>
    <t>4.2.1.5</t>
  </si>
  <si>
    <t>Ejecutar el 100% del plan de Gestión Jurídica</t>
  </si>
  <si>
    <t>4.3</t>
  </si>
  <si>
    <t>Diseñar e implementar la  estrategia comercial y el plan de mercadeo y generación de ingresos, que garantice la sostenibilidad de la Unidad</t>
  </si>
  <si>
    <t>4.3.1</t>
  </si>
  <si>
    <t>Cumplimiento de la estrategia comercial y el plan de mercadeo</t>
  </si>
  <si>
    <t>% ejecución de actividades del plan de mercadeo y la estrategia comercial/ Total de actividades</t>
  </si>
  <si>
    <t>Cumplir el 100 % de  Plan de mercadeo institucional y la estrategia comercial</t>
  </si>
  <si>
    <t>4.3.1.1</t>
  </si>
  <si>
    <t>Ejecutar el 100% plan de mercadeo institucional y la estrategia comercial</t>
  </si>
  <si>
    <t>4.3.1.2</t>
  </si>
  <si>
    <t>Realizar seguimiento y control a la meta de ingresos</t>
  </si>
  <si>
    <t>4.4</t>
  </si>
  <si>
    <t>Diseñar e implementar el Plan Estratégico de Tecnología de la Información y Transformación Digital -PETI</t>
  </si>
  <si>
    <t>4.4.1</t>
  </si>
  <si>
    <t>Cumplimiento del Plan Estratégico de Tecnología de la información</t>
  </si>
  <si>
    <t>% de cumplimiento de los proyectos del PETI/ Total de proyectos</t>
  </si>
  <si>
    <t>Ejecutar el 100%  del conjunto de proyectos tecnológicos asociados al PETI ,  que cuenten con recursos y se encuentren aprobados con el fin de; cumplir con los servicios de infraestructura estipulados.</t>
  </si>
  <si>
    <t>GERENCIA DE TECNOLOGÍA Y SUS SUBGERENCIAS</t>
  </si>
  <si>
    <t>4.4.1.1</t>
  </si>
  <si>
    <t>Ejecutar el 100% de los proyectos asociados al PETI</t>
  </si>
  <si>
    <t>4.4.1.2</t>
  </si>
  <si>
    <t>Ejecutar el 100% de los planes asociados al PETI</t>
  </si>
  <si>
    <t>4.5</t>
  </si>
  <si>
    <t>Mantener la implementación del Modelo Integrado de Planeación y Gestión en la UAECD</t>
  </si>
  <si>
    <t>4.5.1</t>
  </si>
  <si>
    <t>Ejecución del plan de sostenibilidad de MIPG</t>
  </si>
  <si>
    <t>% de ejecución del plan de sostenibilidad de MIPG/ Total de actividades</t>
  </si>
  <si>
    <t>Cumplir el 100% de plan de sostenibilidad de MIPG</t>
  </si>
  <si>
    <t>OAPAP - TODOS LOS PROCESOS</t>
  </si>
  <si>
    <t>4.5.1.1</t>
  </si>
  <si>
    <t>Ejecutar el plan de sostenibilidad MIPG</t>
  </si>
  <si>
    <t>OCI</t>
  </si>
  <si>
    <t>4.5.1.2</t>
  </si>
  <si>
    <t>Ejecutar el plan  anual de auditorias</t>
  </si>
  <si>
    <t>OCID</t>
  </si>
  <si>
    <t>4.5.1.3</t>
  </si>
  <si>
    <t>Ejecutar el Cronograma de gestión preventiva</t>
  </si>
  <si>
    <t>4.5.2</t>
  </si>
  <si>
    <t>Ejecución del PTEP</t>
  </si>
  <si>
    <t>% de ejecución del PTEP/ Total de actividades</t>
  </si>
  <si>
    <t>Cumplir el 100% del Programa de Transparencia y Ética Pública - PTEP</t>
  </si>
  <si>
    <t>OAPAP -
TODOS LOS PROCESOS</t>
  </si>
  <si>
    <t>4.5.2.1</t>
  </si>
  <si>
    <t>Ejecutar el PTEP</t>
  </si>
  <si>
    <t>PROYECTO DE INVERSIÓN</t>
  </si>
  <si>
    <t>7966 - Optimización de la gestión catastral mediante la interoperabilidad, automatización de actividades y captura oportuna de cambios en los predios de la ciudad de Bogotá D.C
BPIN: 2024110010065</t>
  </si>
  <si>
    <t>MODIFICACIONES</t>
  </si>
  <si>
    <t>PLAN ANUAL DE ADQUSICIONES</t>
  </si>
  <si>
    <t>https://www.catastrobogota.gov.co/contratacion?field_clasificacion_target_id=72</t>
  </si>
  <si>
    <t>PRESUPUESTO FINAL ASIGNADO</t>
  </si>
  <si>
    <t>8092 - Fortalecimiento de datos espaciales para facilitar la producción integración, explotación de la información geográfica catastral para potenciar la toma de decisiones de política publica en Bogotá
BPIN: 2024110010063</t>
  </si>
  <si>
    <t>8103 - Fortalecimiento del acceso y cobertura de los servicios y trámites digitales de la UAECD en Bogotá.
BPIN: 2024110010068</t>
  </si>
  <si>
    <t>8099 - Fortalecimiento tecnológico e institucional orientado a la mejora en la prestación de los servicios a la ciudadanía en Bogotá.
BPIN: 2024110010001</t>
  </si>
  <si>
    <t xml:space="preserve"> Incrementar en 4% la satisfacción al ciudadano a partir de la línea base
(Cumplida a 31/12/2025)
Mantener en 8.72 la satisfacción de los grupos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</si>
</sst>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2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2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18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 wrapText="1"/>
    </xf>
    <xf numFmtId="9" fontId="10" fillId="0" borderId="27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4" xfId="0" applyFont="1" applyBorder="1" applyAlignment="1">
      <alignment vertical="top" wrapText="1"/>
    </xf>
    <xf numFmtId="0" fontId="10" fillId="0" borderId="35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justify" vertical="center" wrapText="1"/>
    </xf>
    <xf numFmtId="0" fontId="9" fillId="0" borderId="33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9" fontId="9" fillId="0" borderId="38" xfId="0" applyNumberFormat="1" applyFont="1" applyBorder="1" applyAlignment="1">
      <alignment horizontal="center" vertical="center" wrapText="1"/>
    </xf>
    <xf numFmtId="9" fontId="9" fillId="0" borderId="41" xfId="0" applyNumberFormat="1" applyFont="1" applyBorder="1" applyAlignment="1">
      <alignment horizontal="center" vertical="center" wrapText="1"/>
    </xf>
    <xf numFmtId="9" fontId="10" fillId="0" borderId="39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 wrapText="1"/>
    </xf>
    <xf numFmtId="9" fontId="10" fillId="0" borderId="14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9" fontId="10" fillId="0" borderId="13" xfId="0" applyNumberFormat="1" applyFont="1" applyBorder="1" applyAlignment="1">
      <alignment horizontal="center" vertical="center" wrapText="1"/>
    </xf>
    <xf numFmtId="9" fontId="10" fillId="0" borderId="8" xfId="0" applyNumberFormat="1" applyFont="1" applyBorder="1" applyAlignment="1">
      <alignment horizontal="center" vertical="center" wrapText="1"/>
    </xf>
    <xf numFmtId="9" fontId="10" fillId="0" borderId="9" xfId="0" applyNumberFormat="1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9" fontId="9" fillId="0" borderId="4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15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9" fontId="9" fillId="0" borderId="8" xfId="0" applyNumberFormat="1" applyFont="1" applyBorder="1" applyAlignment="1">
      <alignment horizontal="center" vertical="center" textRotation="90" wrapText="1"/>
    </xf>
    <xf numFmtId="9" fontId="9" fillId="0" borderId="11" xfId="0" applyNumberFormat="1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9" fontId="9" fillId="0" borderId="40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9" fontId="9" fillId="0" borderId="17" xfId="0" applyNumberFormat="1" applyFont="1" applyBorder="1" applyAlignment="1">
      <alignment horizontal="center" vertical="center" wrapText="1"/>
    </xf>
    <xf numFmtId="9" fontId="10" fillId="0" borderId="42" xfId="0" applyNumberFormat="1" applyFont="1" applyBorder="1" applyAlignment="1">
      <alignment horizontal="center" vertical="center" wrapText="1"/>
    </xf>
    <xf numFmtId="9" fontId="9" fillId="0" borderId="47" xfId="0" applyNumberFormat="1" applyFont="1" applyBorder="1" applyAlignment="1">
      <alignment horizontal="center" vertical="center" wrapText="1"/>
    </xf>
    <xf numFmtId="9" fontId="9" fillId="0" borderId="22" xfId="0" applyNumberFormat="1" applyFont="1" applyBorder="1" applyAlignment="1">
      <alignment horizontal="center" vertical="center" wrapText="1"/>
    </xf>
    <xf numFmtId="41" fontId="9" fillId="0" borderId="46" xfId="1" applyFont="1" applyFill="1" applyBorder="1" applyAlignment="1">
      <alignment horizontal="center" vertical="center" wrapText="1"/>
    </xf>
    <xf numFmtId="9" fontId="9" fillId="4" borderId="46" xfId="0" applyNumberFormat="1" applyFont="1" applyFill="1" applyBorder="1" applyAlignment="1">
      <alignment horizontal="center" vertical="center" wrapText="1"/>
    </xf>
    <xf numFmtId="44" fontId="12" fillId="4" borderId="45" xfId="8" applyFont="1" applyFill="1" applyBorder="1" applyAlignment="1">
      <alignment vertical="center" wrapText="1"/>
    </xf>
    <xf numFmtId="0" fontId="9" fillId="4" borderId="46" xfId="0" applyFont="1" applyFill="1" applyBorder="1" applyAlignment="1">
      <alignment horizontal="center" vertical="top" wrapText="1"/>
    </xf>
    <xf numFmtId="44" fontId="12" fillId="4" borderId="46" xfId="8" applyFont="1" applyFill="1" applyBorder="1" applyAlignment="1">
      <alignment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9" fontId="10" fillId="4" borderId="47" xfId="0" applyNumberFormat="1" applyFont="1" applyFill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 wrapText="1"/>
    </xf>
    <xf numFmtId="9" fontId="10" fillId="0" borderId="25" xfId="0" applyNumberFormat="1" applyFont="1" applyBorder="1" applyAlignment="1">
      <alignment horizontal="center" vertical="center" wrapText="1"/>
    </xf>
    <xf numFmtId="9" fontId="9" fillId="0" borderId="17" xfId="0" applyNumberFormat="1" applyFont="1" applyBorder="1" applyAlignment="1">
      <alignment horizontal="center" vertical="center" wrapText="1"/>
    </xf>
    <xf numFmtId="9" fontId="9" fillId="0" borderId="43" xfId="0" applyNumberFormat="1" applyFont="1" applyBorder="1" applyAlignment="1">
      <alignment horizontal="center" vertical="center" wrapText="1"/>
    </xf>
    <xf numFmtId="9" fontId="9" fillId="0" borderId="44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31" xfId="0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 wrapText="1"/>
    </xf>
    <xf numFmtId="0" fontId="9" fillId="0" borderId="25" xfId="0" applyFont="1" applyBorder="1" applyAlignment="1">
      <alignment horizontal="center" vertical="center" textRotation="90" wrapText="1"/>
    </xf>
    <xf numFmtId="9" fontId="10" fillId="0" borderId="12" xfId="0" applyNumberFormat="1" applyFont="1" applyBorder="1" applyAlignment="1">
      <alignment horizontal="center" vertical="center" wrapText="1"/>
    </xf>
    <xf numFmtId="9" fontId="10" fillId="0" borderId="13" xfId="0" applyNumberFormat="1" applyFont="1" applyBorder="1" applyAlignment="1">
      <alignment horizontal="center" vertical="center" wrapText="1"/>
    </xf>
    <xf numFmtId="9" fontId="10" fillId="0" borderId="3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28" xfId="0" applyFont="1" applyBorder="1" applyAlignment="1">
      <alignment horizontal="center" vertical="center" textRotation="90" wrapText="1"/>
    </xf>
    <xf numFmtId="0" fontId="9" fillId="0" borderId="4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9" fontId="9" fillId="0" borderId="41" xfId="0" applyNumberFormat="1" applyFont="1" applyBorder="1" applyAlignment="1">
      <alignment horizontal="center" vertical="center" wrapText="1"/>
    </xf>
    <xf numFmtId="9" fontId="9" fillId="0" borderId="30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textRotation="90" wrapText="1"/>
    </xf>
    <xf numFmtId="0" fontId="9" fillId="0" borderId="24" xfId="0" applyFont="1" applyBorder="1" applyAlignment="1">
      <alignment horizontal="center" vertical="center" textRotation="90" wrapText="1"/>
    </xf>
    <xf numFmtId="9" fontId="9" fillId="0" borderId="46" xfId="0" applyNumberFormat="1" applyFont="1" applyBorder="1" applyAlignment="1">
      <alignment horizontal="center" vertical="center" wrapText="1"/>
    </xf>
    <xf numFmtId="9" fontId="9" fillId="0" borderId="20" xfId="0" applyNumberFormat="1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9" fontId="10" fillId="0" borderId="26" xfId="0" applyNumberFormat="1" applyFont="1" applyBorder="1" applyAlignment="1">
      <alignment horizontal="center" vertical="center" wrapText="1"/>
    </xf>
    <xf numFmtId="9" fontId="10" fillId="0" borderId="27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9" fontId="10" fillId="0" borderId="14" xfId="0" applyNumberFormat="1" applyFont="1" applyBorder="1" applyAlignment="1">
      <alignment horizontal="center" vertical="center" wrapText="1"/>
    </xf>
    <xf numFmtId="9" fontId="9" fillId="0" borderId="37" xfId="0" applyNumberFormat="1" applyFont="1" applyBorder="1" applyAlignment="1">
      <alignment horizontal="center" vertical="center" wrapText="1"/>
    </xf>
    <xf numFmtId="9" fontId="9" fillId="0" borderId="22" xfId="0" applyNumberFormat="1" applyFont="1" applyBorder="1" applyAlignment="1">
      <alignment horizontal="center" vertical="center" wrapText="1"/>
    </xf>
    <xf numFmtId="9" fontId="9" fillId="0" borderId="23" xfId="0" applyNumberFormat="1" applyFont="1" applyBorder="1" applyAlignment="1">
      <alignment horizontal="center" vertical="center" wrapText="1"/>
    </xf>
    <xf numFmtId="9" fontId="9" fillId="0" borderId="12" xfId="0" applyNumberFormat="1" applyFont="1" applyBorder="1" applyAlignment="1">
      <alignment horizontal="center" vertical="center" wrapText="1"/>
    </xf>
    <xf numFmtId="9" fontId="9" fillId="0" borderId="13" xfId="0" applyNumberFormat="1" applyFont="1" applyBorder="1" applyAlignment="1">
      <alignment horizontal="center" vertical="center" wrapText="1"/>
    </xf>
    <xf numFmtId="9" fontId="9" fillId="0" borderId="28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9" fontId="9" fillId="0" borderId="43" xfId="3" applyFont="1" applyFill="1" applyBorder="1" applyAlignment="1">
      <alignment horizontal="center" vertical="center" wrapText="1"/>
    </xf>
    <xf numFmtId="9" fontId="9" fillId="0" borderId="20" xfId="3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9" fontId="10" fillId="0" borderId="41" xfId="0" applyNumberFormat="1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 wrapText="1"/>
    </xf>
    <xf numFmtId="9" fontId="10" fillId="0" borderId="37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9" fontId="9" fillId="0" borderId="14" xfId="0" applyNumberFormat="1" applyFont="1" applyBorder="1" applyAlignment="1">
      <alignment horizontal="center" vertical="center" textRotation="90" wrapText="1"/>
    </xf>
    <xf numFmtId="9" fontId="9" fillId="0" borderId="13" xfId="0" applyNumberFormat="1" applyFont="1" applyBorder="1" applyAlignment="1">
      <alignment horizontal="center" vertical="center" textRotation="90" wrapText="1"/>
    </xf>
    <xf numFmtId="9" fontId="9" fillId="0" borderId="31" xfId="0" applyNumberFormat="1" applyFont="1" applyBorder="1" applyAlignment="1">
      <alignment horizontal="center" vertical="center" textRotation="90" wrapText="1"/>
    </xf>
    <xf numFmtId="9" fontId="9" fillId="0" borderId="15" xfId="0" applyNumberFormat="1" applyFont="1" applyBorder="1" applyAlignment="1">
      <alignment horizontal="center" vertical="center" textRotation="90" wrapText="1"/>
    </xf>
    <xf numFmtId="9" fontId="9" fillId="0" borderId="27" xfId="0" applyNumberFormat="1" applyFont="1" applyBorder="1" applyAlignment="1">
      <alignment horizontal="center" vertical="center" textRotation="90" wrapText="1"/>
    </xf>
    <xf numFmtId="9" fontId="9" fillId="0" borderId="25" xfId="0" applyNumberFormat="1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9" fontId="9" fillId="0" borderId="26" xfId="0" applyNumberFormat="1" applyFont="1" applyBorder="1" applyAlignment="1">
      <alignment horizontal="center" vertical="center" wrapText="1"/>
    </xf>
    <xf numFmtId="9" fontId="9" fillId="0" borderId="27" xfId="0" applyNumberFormat="1" applyFont="1" applyBorder="1" applyAlignment="1">
      <alignment horizontal="center" vertical="center" wrapText="1"/>
    </xf>
    <xf numFmtId="9" fontId="9" fillId="0" borderId="2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164" fontId="12" fillId="4" borderId="43" xfId="8" applyNumberFormat="1" applyFont="1" applyFill="1" applyBorder="1" applyAlignment="1">
      <alignment horizontal="center" vertical="center" wrapText="1"/>
    </xf>
    <xf numFmtId="164" fontId="12" fillId="4" borderId="44" xfId="8" applyNumberFormat="1" applyFont="1" applyFill="1" applyBorder="1" applyAlignment="1">
      <alignment horizontal="center" vertical="center" wrapText="1"/>
    </xf>
    <xf numFmtId="44" fontId="12" fillId="4" borderId="43" xfId="8" applyFont="1" applyFill="1" applyBorder="1" applyAlignment="1">
      <alignment horizontal="center" vertical="center" wrapText="1"/>
    </xf>
    <xf numFmtId="44" fontId="12" fillId="4" borderId="44" xfId="8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44" fontId="12" fillId="4" borderId="46" xfId="8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9" fontId="10" fillId="4" borderId="43" xfId="0" applyNumberFormat="1" applyFont="1" applyFill="1" applyBorder="1" applyAlignment="1">
      <alignment horizontal="center" vertical="center" wrapText="1"/>
    </xf>
    <xf numFmtId="9" fontId="10" fillId="4" borderId="44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9" fontId="9" fillId="4" borderId="46" xfId="0" applyNumberFormat="1" applyFont="1" applyFill="1" applyBorder="1" applyAlignment="1">
      <alignment horizontal="center" vertical="center" wrapText="1"/>
    </xf>
    <xf numFmtId="9" fontId="9" fillId="4" borderId="43" xfId="0" applyNumberFormat="1" applyFont="1" applyFill="1" applyBorder="1" applyAlignment="1">
      <alignment horizontal="center" vertical="center" wrapText="1"/>
    </xf>
    <xf numFmtId="9" fontId="9" fillId="4" borderId="44" xfId="0" applyNumberFormat="1" applyFont="1" applyFill="1" applyBorder="1" applyAlignment="1">
      <alignment horizontal="center" vertical="center" wrapText="1"/>
    </xf>
    <xf numFmtId="0" fontId="13" fillId="4" borderId="23" xfId="9" applyFill="1" applyBorder="1" applyAlignment="1">
      <alignment horizontal="center" vertical="center" wrapText="1"/>
    </xf>
    <xf numFmtId="0" fontId="13" fillId="4" borderId="30" xfId="9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44" fontId="12" fillId="4" borderId="20" xfId="8" applyFont="1" applyFill="1" applyBorder="1" applyAlignment="1">
      <alignment horizontal="center" vertical="center" wrapText="1"/>
    </xf>
  </cellXfs>
  <cellStyles count="10">
    <cellStyle name="Hipervínculo" xfId="9" builtinId="8"/>
    <cellStyle name="Millares [0]" xfId="1" builtinId="6"/>
    <cellStyle name="Millares [0] 2" xfId="4" xr:uid="{00000000-0005-0000-0000-000030000000}"/>
    <cellStyle name="Moneda" xfId="8" builtinId="4"/>
    <cellStyle name="Moneda [0] 2" xfId="5" xr:uid="{00000000-0005-0000-0000-000032000000}"/>
    <cellStyle name="Moneda 2" xfId="6" xr:uid="{00000000-0005-0000-0000-000031000000}"/>
    <cellStyle name="Moneda 3" xfId="7" xr:uid="{00000000-0005-0000-0000-000033000000}"/>
    <cellStyle name="Normal" xfId="0" builtinId="0"/>
    <cellStyle name="Normal 2" xfId="2" xr:uid="{DBEABC29-5DAA-4E62-BF18-4693545B3722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419100</xdr:rowOff>
    </xdr:from>
    <xdr:to>
      <xdr:col>3</xdr:col>
      <xdr:colOff>302419</xdr:colOff>
      <xdr:row>1</xdr:row>
      <xdr:rowOff>566615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020548-089D-4A03-BB74-3372A3C87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419100"/>
          <a:ext cx="3200400" cy="795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tastrobogotacol.sharepoint.com/SGSIDOC/Planear/Activos/2011/ValoracionActivosSGSIUENRP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gi.catastrobogota.gov.co:8085/Contenedor/Users/nvanegas/Documents/SGI/GIR/2018/SI/Formato%20Matriz%20de%20Riesgos%20UAECD%202018_04_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7002"/>
      <sheetName val="Amenazas"/>
      <sheetName val="TipologiaActivos"/>
      <sheetName val="Niveles de Responsabilidad"/>
      <sheetName val="CriteriosEvaluacion"/>
      <sheetName val="Consecuencias(Impacto)"/>
      <sheetName val="Vulnerabilidades"/>
      <sheetName val="Valoración de Activos"/>
      <sheetName val="Niveles de Clasificacion"/>
      <sheetName val="RevisionSegInform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atriz de Riesgos"/>
      <sheetName val="Controles"/>
      <sheetName val="Mapas de Calor"/>
      <sheetName val="Parametros"/>
      <sheetName val="Amenazas"/>
      <sheetName val="Acerno_Cache_XXXXX"/>
      <sheetName val="Probabilidad Amenaza"/>
      <sheetName val="Vulnerabilidades Provisional"/>
      <sheetName val="Vaoloración"/>
      <sheetName val="Amenazas 2"/>
      <sheetName val="RIESGOS BRUT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tastrobogota.gov.co/contratacion?field_clasificacion_target_id=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B32-ED37-4D5C-AB72-5B14DA3D3788}">
  <dimension ref="A1:AJ52"/>
  <sheetViews>
    <sheetView tabSelected="1" zoomScale="70" zoomScaleNormal="70" workbookViewId="0">
      <selection activeCell="Q6" sqref="Q6:Q7"/>
    </sheetView>
  </sheetViews>
  <sheetFormatPr baseColWidth="10" defaultColWidth="11.42578125" defaultRowHeight="21" x14ac:dyDescent="0.35"/>
  <cols>
    <col min="1" max="1" width="26.140625" style="1" customWidth="1"/>
    <col min="2" max="2" width="4.85546875" style="1" bestFit="1" customWidth="1"/>
    <col min="3" max="3" width="28.85546875" style="1" customWidth="1"/>
    <col min="4" max="4" width="15.28515625" style="1" customWidth="1"/>
    <col min="5" max="5" width="20.7109375" style="1" customWidth="1"/>
    <col min="6" max="6" width="24.7109375" style="1" customWidth="1"/>
    <col min="7" max="8" width="3.7109375" style="1" customWidth="1"/>
    <col min="9" max="9" width="20.85546875" style="1" customWidth="1"/>
    <col min="10" max="12" width="7.42578125" style="1" customWidth="1"/>
    <col min="13" max="13" width="7.28515625" style="1" customWidth="1"/>
    <col min="14" max="14" width="8.85546875" style="1" customWidth="1"/>
    <col min="15" max="15" width="16.5703125" style="1" customWidth="1"/>
    <col min="16" max="16" width="4.85546875" style="1" bestFit="1" customWidth="1"/>
    <col min="17" max="17" width="35.140625" style="1" customWidth="1"/>
    <col min="18" max="18" width="13.42578125" style="1" bestFit="1" customWidth="1"/>
    <col min="19" max="19" width="11.28515625" style="1" bestFit="1" customWidth="1"/>
    <col min="20" max="20" width="26.140625" style="1" customWidth="1"/>
    <col min="21" max="21" width="16.7109375" style="1" customWidth="1"/>
    <col min="22" max="22" width="6.42578125" style="1" customWidth="1"/>
    <col min="23" max="23" width="5.85546875" style="1" customWidth="1"/>
    <col min="24" max="24" width="27.28515625" style="1" customWidth="1"/>
    <col min="25" max="25" width="31.42578125" style="1" customWidth="1"/>
    <col min="26" max="26" width="27.42578125" style="1" bestFit="1" customWidth="1"/>
    <col min="27" max="27" width="25" style="1" customWidth="1"/>
    <col min="28" max="28" width="31.42578125" style="1" customWidth="1"/>
    <col min="29" max="29" width="6.28515625" style="1" customWidth="1"/>
    <col min="30" max="30" width="8.5703125" style="1" customWidth="1"/>
    <col min="31" max="31" width="7.28515625" style="1" customWidth="1"/>
    <col min="32" max="32" width="7.7109375" style="1" customWidth="1"/>
    <col min="33" max="33" width="8.5703125" style="1" customWidth="1"/>
    <col min="34" max="34" width="18.85546875" style="1" customWidth="1"/>
    <col min="35" max="35" width="11.42578125" style="1" bestFit="1" customWidth="1"/>
    <col min="36" max="36" width="56.85546875" style="1" customWidth="1"/>
    <col min="37" max="16384" width="11.42578125" style="1"/>
  </cols>
  <sheetData>
    <row r="1" spans="1:36" ht="51" customHeight="1" x14ac:dyDescent="0.5">
      <c r="A1" s="172"/>
      <c r="B1" s="173"/>
      <c r="C1" s="173"/>
      <c r="D1" s="4"/>
      <c r="E1" s="176" t="s">
        <v>0</v>
      </c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7"/>
    </row>
    <row r="2" spans="1:36" ht="79.5" customHeight="1" thickBot="1" x14ac:dyDescent="0.55000000000000004">
      <c r="A2" s="174"/>
      <c r="B2" s="175"/>
      <c r="C2" s="175"/>
      <c r="D2" s="5"/>
      <c r="E2" s="178" t="s">
        <v>1</v>
      </c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9"/>
    </row>
    <row r="3" spans="1:36" ht="25.5" customHeight="1" thickBot="1" x14ac:dyDescent="0.5500000000000000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25.5" customHeight="1" x14ac:dyDescent="0.35">
      <c r="A4" s="190" t="s">
        <v>2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2"/>
      <c r="AI4" s="186" t="s">
        <v>3</v>
      </c>
      <c r="AJ4" s="187"/>
    </row>
    <row r="5" spans="1:36" ht="21.75" customHeight="1" thickBot="1" x14ac:dyDescent="0.4">
      <c r="A5" s="193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5"/>
      <c r="AI5" s="188"/>
      <c r="AJ5" s="189"/>
    </row>
    <row r="6" spans="1:36" ht="52.5" customHeight="1" x14ac:dyDescent="0.35">
      <c r="A6" s="180" t="s">
        <v>4</v>
      </c>
      <c r="B6" s="124" t="s">
        <v>5</v>
      </c>
      <c r="C6" s="124" t="s">
        <v>6</v>
      </c>
      <c r="D6" s="124" t="s">
        <v>7</v>
      </c>
      <c r="E6" s="124" t="s">
        <v>8</v>
      </c>
      <c r="F6" s="128" t="s">
        <v>9</v>
      </c>
      <c r="G6" s="124" t="s">
        <v>10</v>
      </c>
      <c r="H6" s="130"/>
      <c r="I6" s="128" t="s">
        <v>11</v>
      </c>
      <c r="J6" s="135" t="s">
        <v>12</v>
      </c>
      <c r="K6" s="136"/>
      <c r="L6" s="136"/>
      <c r="M6" s="136"/>
      <c r="N6" s="137"/>
      <c r="O6" s="124" t="s">
        <v>13</v>
      </c>
      <c r="P6" s="124" t="s">
        <v>5</v>
      </c>
      <c r="Q6" s="124" t="s">
        <v>14</v>
      </c>
      <c r="R6" s="128" t="s">
        <v>7</v>
      </c>
      <c r="S6" s="124" t="s">
        <v>15</v>
      </c>
      <c r="T6" s="124" t="s">
        <v>8</v>
      </c>
      <c r="U6" s="128" t="s">
        <v>9</v>
      </c>
      <c r="V6" s="124" t="s">
        <v>10</v>
      </c>
      <c r="W6" s="130"/>
      <c r="X6" s="196" t="s">
        <v>202</v>
      </c>
      <c r="Y6" s="208" t="s">
        <v>16</v>
      </c>
      <c r="Z6" s="196" t="s">
        <v>207</v>
      </c>
      <c r="AA6" s="196" t="s">
        <v>204</v>
      </c>
      <c r="AB6" s="202" t="s">
        <v>205</v>
      </c>
      <c r="AC6" s="183" t="s">
        <v>12</v>
      </c>
      <c r="AD6" s="184"/>
      <c r="AE6" s="184"/>
      <c r="AF6" s="184"/>
      <c r="AG6" s="185"/>
      <c r="AH6" s="128" t="s">
        <v>17</v>
      </c>
      <c r="AI6" s="128" t="s">
        <v>18</v>
      </c>
      <c r="AJ6" s="130" t="s">
        <v>19</v>
      </c>
    </row>
    <row r="7" spans="1:36" ht="78.75" customHeight="1" thickBot="1" x14ac:dyDescent="0.4">
      <c r="A7" s="181"/>
      <c r="B7" s="125"/>
      <c r="C7" s="125"/>
      <c r="D7" s="125"/>
      <c r="E7" s="125"/>
      <c r="F7" s="129"/>
      <c r="G7" s="125"/>
      <c r="H7" s="131"/>
      <c r="I7" s="129"/>
      <c r="J7" s="34">
        <v>2024</v>
      </c>
      <c r="K7" s="6">
        <v>2025</v>
      </c>
      <c r="L7" s="6">
        <v>2026</v>
      </c>
      <c r="M7" s="6">
        <v>2027</v>
      </c>
      <c r="N7" s="35">
        <v>2028</v>
      </c>
      <c r="O7" s="125"/>
      <c r="P7" s="125"/>
      <c r="Q7" s="125"/>
      <c r="R7" s="129"/>
      <c r="S7" s="125"/>
      <c r="T7" s="125"/>
      <c r="U7" s="129"/>
      <c r="V7" s="125"/>
      <c r="W7" s="131"/>
      <c r="X7" s="197"/>
      <c r="Y7" s="209"/>
      <c r="Z7" s="197"/>
      <c r="AA7" s="197"/>
      <c r="AB7" s="203"/>
      <c r="AC7" s="38">
        <v>2024</v>
      </c>
      <c r="AD7" s="39">
        <v>2025</v>
      </c>
      <c r="AE7" s="39">
        <v>2026</v>
      </c>
      <c r="AF7" s="39">
        <v>2027</v>
      </c>
      <c r="AG7" s="40">
        <v>2028</v>
      </c>
      <c r="AH7" s="129"/>
      <c r="AI7" s="129"/>
      <c r="AJ7" s="131"/>
    </row>
    <row r="8" spans="1:36" ht="73.150000000000006" customHeight="1" x14ac:dyDescent="0.35">
      <c r="A8" s="181"/>
      <c r="B8" s="86" t="s">
        <v>20</v>
      </c>
      <c r="C8" s="86" t="s">
        <v>21</v>
      </c>
      <c r="D8" s="132">
        <v>0.37</v>
      </c>
      <c r="E8" s="86" t="s">
        <v>22</v>
      </c>
      <c r="F8" s="73" t="s">
        <v>23</v>
      </c>
      <c r="G8" s="89" t="s">
        <v>24</v>
      </c>
      <c r="H8" s="92" t="s">
        <v>25</v>
      </c>
      <c r="I8" s="73" t="s">
        <v>26</v>
      </c>
      <c r="J8" s="122">
        <v>1</v>
      </c>
      <c r="K8" s="167">
        <v>1</v>
      </c>
      <c r="L8" s="167">
        <v>1</v>
      </c>
      <c r="M8" s="167">
        <v>1</v>
      </c>
      <c r="N8" s="170">
        <v>1</v>
      </c>
      <c r="O8" s="86" t="s">
        <v>27</v>
      </c>
      <c r="P8" s="83" t="s">
        <v>28</v>
      </c>
      <c r="Q8" s="86" t="s">
        <v>29</v>
      </c>
      <c r="R8" s="120">
        <v>0.8</v>
      </c>
      <c r="S8" s="83" t="s">
        <v>30</v>
      </c>
      <c r="T8" s="86" t="s">
        <v>31</v>
      </c>
      <c r="U8" s="73" t="s">
        <v>32</v>
      </c>
      <c r="V8" s="89" t="s">
        <v>24</v>
      </c>
      <c r="W8" s="92" t="s">
        <v>33</v>
      </c>
      <c r="X8" s="205" t="s">
        <v>203</v>
      </c>
      <c r="Y8" s="210" t="s">
        <v>34</v>
      </c>
      <c r="Z8" s="198">
        <f>8671374187+3003000000</f>
        <v>11674374187</v>
      </c>
      <c r="AA8" s="200">
        <v>-170186813</v>
      </c>
      <c r="AB8" s="216" t="s">
        <v>206</v>
      </c>
      <c r="AC8" s="95">
        <v>1</v>
      </c>
      <c r="AD8" s="113">
        <v>1</v>
      </c>
      <c r="AE8" s="113">
        <v>1</v>
      </c>
      <c r="AF8" s="113">
        <v>1</v>
      </c>
      <c r="AG8" s="115">
        <v>1</v>
      </c>
      <c r="AH8" s="73" t="s">
        <v>35</v>
      </c>
      <c r="AI8" s="25" t="s">
        <v>36</v>
      </c>
      <c r="AJ8" s="14" t="s">
        <v>37</v>
      </c>
    </row>
    <row r="9" spans="1:36" ht="44.45" customHeight="1" x14ac:dyDescent="0.35">
      <c r="A9" s="181"/>
      <c r="B9" s="86"/>
      <c r="C9" s="86"/>
      <c r="D9" s="132"/>
      <c r="E9" s="86"/>
      <c r="F9" s="73"/>
      <c r="G9" s="89"/>
      <c r="H9" s="92"/>
      <c r="I9" s="73"/>
      <c r="J9" s="122"/>
      <c r="K9" s="167"/>
      <c r="L9" s="167"/>
      <c r="M9" s="167"/>
      <c r="N9" s="170"/>
      <c r="O9" s="86"/>
      <c r="P9" s="83"/>
      <c r="Q9" s="86"/>
      <c r="R9" s="120"/>
      <c r="S9" s="83"/>
      <c r="T9" s="86"/>
      <c r="U9" s="73"/>
      <c r="V9" s="89"/>
      <c r="W9" s="92"/>
      <c r="X9" s="205"/>
      <c r="Y9" s="210"/>
      <c r="Z9" s="198"/>
      <c r="AA9" s="200"/>
      <c r="AB9" s="216"/>
      <c r="AC9" s="95"/>
      <c r="AD9" s="113"/>
      <c r="AE9" s="113"/>
      <c r="AF9" s="113"/>
      <c r="AG9" s="115"/>
      <c r="AH9" s="73"/>
      <c r="AI9" s="26" t="s">
        <v>38</v>
      </c>
      <c r="AJ9" s="15" t="s">
        <v>39</v>
      </c>
    </row>
    <row r="10" spans="1:36" ht="50.45" customHeight="1" x14ac:dyDescent="0.35">
      <c r="A10" s="181"/>
      <c r="B10" s="86"/>
      <c r="C10" s="86"/>
      <c r="D10" s="132"/>
      <c r="E10" s="86"/>
      <c r="F10" s="73"/>
      <c r="G10" s="89"/>
      <c r="H10" s="92"/>
      <c r="I10" s="73"/>
      <c r="J10" s="122"/>
      <c r="K10" s="167"/>
      <c r="L10" s="167"/>
      <c r="M10" s="167"/>
      <c r="N10" s="170"/>
      <c r="O10" s="86"/>
      <c r="P10" s="83"/>
      <c r="Q10" s="86"/>
      <c r="R10" s="120"/>
      <c r="S10" s="83"/>
      <c r="T10" s="86"/>
      <c r="U10" s="73"/>
      <c r="V10" s="89"/>
      <c r="W10" s="92"/>
      <c r="X10" s="205"/>
      <c r="Y10" s="210"/>
      <c r="Z10" s="198"/>
      <c r="AA10" s="200"/>
      <c r="AB10" s="216"/>
      <c r="AC10" s="95"/>
      <c r="AD10" s="113"/>
      <c r="AE10" s="113"/>
      <c r="AF10" s="113"/>
      <c r="AG10" s="115"/>
      <c r="AH10" s="73"/>
      <c r="AI10" s="26" t="s">
        <v>40</v>
      </c>
      <c r="AJ10" s="15" t="s">
        <v>41</v>
      </c>
    </row>
    <row r="11" spans="1:36" ht="50.45" customHeight="1" x14ac:dyDescent="0.35">
      <c r="A11" s="181"/>
      <c r="B11" s="86"/>
      <c r="C11" s="86"/>
      <c r="D11" s="132"/>
      <c r="E11" s="86"/>
      <c r="F11" s="73"/>
      <c r="G11" s="89"/>
      <c r="H11" s="92"/>
      <c r="I11" s="73"/>
      <c r="J11" s="122"/>
      <c r="K11" s="167"/>
      <c r="L11" s="167"/>
      <c r="M11" s="167"/>
      <c r="N11" s="170"/>
      <c r="O11" s="86"/>
      <c r="P11" s="84"/>
      <c r="Q11" s="87"/>
      <c r="R11" s="118"/>
      <c r="S11" s="84"/>
      <c r="T11" s="87"/>
      <c r="U11" s="74"/>
      <c r="V11" s="90"/>
      <c r="W11" s="93"/>
      <c r="X11" s="205"/>
      <c r="Y11" s="211"/>
      <c r="Z11" s="199"/>
      <c r="AA11" s="201"/>
      <c r="AB11" s="216"/>
      <c r="AC11" s="96"/>
      <c r="AD11" s="79"/>
      <c r="AE11" s="79"/>
      <c r="AF11" s="79"/>
      <c r="AG11" s="81"/>
      <c r="AH11" s="74"/>
      <c r="AI11" s="26" t="s">
        <v>42</v>
      </c>
      <c r="AJ11" s="15" t="s">
        <v>43</v>
      </c>
    </row>
    <row r="12" spans="1:36" ht="110.25" customHeight="1" thickBot="1" x14ac:dyDescent="0.4">
      <c r="A12" s="181"/>
      <c r="B12" s="104"/>
      <c r="C12" s="104"/>
      <c r="D12" s="133"/>
      <c r="E12" s="104"/>
      <c r="F12" s="134"/>
      <c r="G12" s="102"/>
      <c r="H12" s="108"/>
      <c r="I12" s="134"/>
      <c r="J12" s="123"/>
      <c r="K12" s="168"/>
      <c r="L12" s="168"/>
      <c r="M12" s="168"/>
      <c r="N12" s="171"/>
      <c r="O12" s="104"/>
      <c r="P12" s="65" t="s">
        <v>44</v>
      </c>
      <c r="Q12" s="47" t="s">
        <v>45</v>
      </c>
      <c r="R12" s="30">
        <v>0.2</v>
      </c>
      <c r="S12" s="45" t="s">
        <v>46</v>
      </c>
      <c r="T12" s="47" t="s">
        <v>47</v>
      </c>
      <c r="U12" s="33" t="s">
        <v>48</v>
      </c>
      <c r="V12" s="49" t="s">
        <v>24</v>
      </c>
      <c r="W12" s="50" t="s">
        <v>33</v>
      </c>
      <c r="X12" s="206"/>
      <c r="Y12" s="66" t="s">
        <v>49</v>
      </c>
      <c r="Z12" s="67">
        <v>4522262813</v>
      </c>
      <c r="AA12" s="67">
        <v>170186813</v>
      </c>
      <c r="AB12" s="216"/>
      <c r="AC12" s="37">
        <v>1</v>
      </c>
      <c r="AD12" s="9">
        <v>1</v>
      </c>
      <c r="AE12" s="9">
        <v>1</v>
      </c>
      <c r="AF12" s="9">
        <v>1</v>
      </c>
      <c r="AG12" s="11">
        <v>1</v>
      </c>
      <c r="AH12" s="33" t="s">
        <v>50</v>
      </c>
      <c r="AI12" s="26" t="s">
        <v>51</v>
      </c>
      <c r="AJ12" s="16" t="s">
        <v>52</v>
      </c>
    </row>
    <row r="13" spans="1:36" ht="61.5" customHeight="1" x14ac:dyDescent="0.35">
      <c r="A13" s="181"/>
      <c r="B13" s="85" t="s">
        <v>53</v>
      </c>
      <c r="C13" s="85" t="s">
        <v>54</v>
      </c>
      <c r="D13" s="82">
        <v>0.18</v>
      </c>
      <c r="E13" s="85" t="s">
        <v>55</v>
      </c>
      <c r="F13" s="116" t="s">
        <v>56</v>
      </c>
      <c r="G13" s="88" t="s">
        <v>24</v>
      </c>
      <c r="H13" s="91" t="s">
        <v>25</v>
      </c>
      <c r="I13" s="116" t="s">
        <v>57</v>
      </c>
      <c r="J13" s="121">
        <v>1</v>
      </c>
      <c r="K13" s="166">
        <v>1</v>
      </c>
      <c r="L13" s="166">
        <v>1</v>
      </c>
      <c r="M13" s="166">
        <v>1</v>
      </c>
      <c r="N13" s="169">
        <v>1</v>
      </c>
      <c r="O13" s="85" t="s">
        <v>58</v>
      </c>
      <c r="P13" s="85" t="s">
        <v>59</v>
      </c>
      <c r="Q13" s="85" t="s">
        <v>60</v>
      </c>
      <c r="R13" s="119">
        <v>0.34</v>
      </c>
      <c r="S13" s="82" t="s">
        <v>61</v>
      </c>
      <c r="T13" s="85" t="s">
        <v>62</v>
      </c>
      <c r="U13" s="116" t="s">
        <v>63</v>
      </c>
      <c r="V13" s="88" t="s">
        <v>24</v>
      </c>
      <c r="W13" s="91" t="s">
        <v>33</v>
      </c>
      <c r="X13" s="207" t="s">
        <v>208</v>
      </c>
      <c r="Y13" s="212" t="s">
        <v>64</v>
      </c>
      <c r="Z13" s="204">
        <v>1348759000</v>
      </c>
      <c r="AA13" s="204">
        <v>826</v>
      </c>
      <c r="AB13" s="216"/>
      <c r="AC13" s="94">
        <v>1</v>
      </c>
      <c r="AD13" s="112">
        <v>1</v>
      </c>
      <c r="AE13" s="112">
        <v>1</v>
      </c>
      <c r="AF13" s="112">
        <v>1</v>
      </c>
      <c r="AG13" s="114">
        <v>1</v>
      </c>
      <c r="AH13" s="116" t="s">
        <v>65</v>
      </c>
      <c r="AI13" s="27" t="s">
        <v>66</v>
      </c>
      <c r="AJ13" s="17" t="s">
        <v>67</v>
      </c>
    </row>
    <row r="14" spans="1:36" ht="100.5" customHeight="1" x14ac:dyDescent="0.35">
      <c r="A14" s="181"/>
      <c r="B14" s="86"/>
      <c r="C14" s="86"/>
      <c r="D14" s="83"/>
      <c r="E14" s="86"/>
      <c r="F14" s="73"/>
      <c r="G14" s="89"/>
      <c r="H14" s="92"/>
      <c r="I14" s="73"/>
      <c r="J14" s="122"/>
      <c r="K14" s="167"/>
      <c r="L14" s="167"/>
      <c r="M14" s="167"/>
      <c r="N14" s="170"/>
      <c r="O14" s="86"/>
      <c r="P14" s="86"/>
      <c r="Q14" s="86"/>
      <c r="R14" s="120"/>
      <c r="S14" s="83"/>
      <c r="T14" s="86"/>
      <c r="U14" s="73"/>
      <c r="V14" s="89"/>
      <c r="W14" s="92"/>
      <c r="X14" s="205"/>
      <c r="Y14" s="147"/>
      <c r="Z14" s="200"/>
      <c r="AA14" s="200"/>
      <c r="AB14" s="216"/>
      <c r="AC14" s="95"/>
      <c r="AD14" s="113"/>
      <c r="AE14" s="113"/>
      <c r="AF14" s="113"/>
      <c r="AG14" s="115"/>
      <c r="AH14" s="73"/>
      <c r="AI14" s="26" t="s">
        <v>68</v>
      </c>
      <c r="AJ14" s="18" t="s">
        <v>69</v>
      </c>
    </row>
    <row r="15" spans="1:36" ht="100.5" customHeight="1" x14ac:dyDescent="0.35">
      <c r="A15" s="181"/>
      <c r="B15" s="86"/>
      <c r="C15" s="86"/>
      <c r="D15" s="83"/>
      <c r="E15" s="86"/>
      <c r="F15" s="73"/>
      <c r="G15" s="89"/>
      <c r="H15" s="92"/>
      <c r="I15" s="73"/>
      <c r="J15" s="122"/>
      <c r="K15" s="167"/>
      <c r="L15" s="167"/>
      <c r="M15" s="167"/>
      <c r="N15" s="170"/>
      <c r="O15" s="86"/>
      <c r="P15" s="86"/>
      <c r="Q15" s="86"/>
      <c r="R15" s="120"/>
      <c r="S15" s="83"/>
      <c r="T15" s="86"/>
      <c r="U15" s="73"/>
      <c r="V15" s="89"/>
      <c r="W15" s="92"/>
      <c r="X15" s="205"/>
      <c r="Y15" s="147"/>
      <c r="Z15" s="200"/>
      <c r="AA15" s="200"/>
      <c r="AB15" s="216"/>
      <c r="AC15" s="95"/>
      <c r="AD15" s="113"/>
      <c r="AE15" s="113"/>
      <c r="AF15" s="113"/>
      <c r="AG15" s="115"/>
      <c r="AH15" s="73"/>
      <c r="AI15" s="26" t="s">
        <v>70</v>
      </c>
      <c r="AJ15" s="18" t="s">
        <v>71</v>
      </c>
    </row>
    <row r="16" spans="1:36" ht="91.5" customHeight="1" thickBot="1" x14ac:dyDescent="0.4">
      <c r="A16" s="181"/>
      <c r="B16" s="86"/>
      <c r="C16" s="86"/>
      <c r="D16" s="83"/>
      <c r="E16" s="86"/>
      <c r="F16" s="73"/>
      <c r="G16" s="89"/>
      <c r="H16" s="92"/>
      <c r="I16" s="73"/>
      <c r="J16" s="122"/>
      <c r="K16" s="167"/>
      <c r="L16" s="167"/>
      <c r="M16" s="167"/>
      <c r="N16" s="170"/>
      <c r="O16" s="86"/>
      <c r="P16" s="87"/>
      <c r="Q16" s="87"/>
      <c r="R16" s="118"/>
      <c r="S16" s="84"/>
      <c r="T16" s="87"/>
      <c r="U16" s="74"/>
      <c r="V16" s="90"/>
      <c r="W16" s="93"/>
      <c r="X16" s="205"/>
      <c r="Y16" s="145"/>
      <c r="Z16" s="201"/>
      <c r="AA16" s="201"/>
      <c r="AB16" s="216"/>
      <c r="AC16" s="96"/>
      <c r="AD16" s="79"/>
      <c r="AE16" s="79"/>
      <c r="AF16" s="79"/>
      <c r="AG16" s="81"/>
      <c r="AH16" s="74"/>
      <c r="AI16" s="28" t="s">
        <v>72</v>
      </c>
      <c r="AJ16" s="19" t="s">
        <v>73</v>
      </c>
    </row>
    <row r="17" spans="1:36" ht="144" customHeight="1" x14ac:dyDescent="0.35">
      <c r="A17" s="181"/>
      <c r="B17" s="86"/>
      <c r="C17" s="86"/>
      <c r="D17" s="83"/>
      <c r="E17" s="86"/>
      <c r="F17" s="73"/>
      <c r="G17" s="89"/>
      <c r="H17" s="92"/>
      <c r="I17" s="73"/>
      <c r="J17" s="122"/>
      <c r="K17" s="167"/>
      <c r="L17" s="167"/>
      <c r="M17" s="167"/>
      <c r="N17" s="170"/>
      <c r="O17" s="86"/>
      <c r="P17" s="47" t="s">
        <v>74</v>
      </c>
      <c r="Q17" s="47" t="s">
        <v>75</v>
      </c>
      <c r="R17" s="30">
        <v>0.33</v>
      </c>
      <c r="S17" s="45" t="s">
        <v>76</v>
      </c>
      <c r="T17" s="47" t="s">
        <v>77</v>
      </c>
      <c r="U17" s="33" t="s">
        <v>78</v>
      </c>
      <c r="V17" s="49" t="s">
        <v>24</v>
      </c>
      <c r="W17" s="50" t="s">
        <v>33</v>
      </c>
      <c r="X17" s="205"/>
      <c r="Y17" s="68" t="s">
        <v>79</v>
      </c>
      <c r="Z17" s="69">
        <v>1480174367</v>
      </c>
      <c r="AA17" s="69">
        <v>102999174</v>
      </c>
      <c r="AB17" s="216"/>
      <c r="AC17" s="37">
        <v>1</v>
      </c>
      <c r="AD17" s="9">
        <v>1</v>
      </c>
      <c r="AE17" s="9">
        <v>1</v>
      </c>
      <c r="AF17" s="9">
        <v>1</v>
      </c>
      <c r="AG17" s="11">
        <v>1</v>
      </c>
      <c r="AH17" s="33" t="s">
        <v>80</v>
      </c>
      <c r="AI17" s="26" t="s">
        <v>81</v>
      </c>
      <c r="AJ17" s="18" t="s">
        <v>82</v>
      </c>
    </row>
    <row r="18" spans="1:36" ht="132.75" customHeight="1" thickBot="1" x14ac:dyDescent="0.4">
      <c r="A18" s="182"/>
      <c r="B18" s="104"/>
      <c r="C18" s="104"/>
      <c r="D18" s="110"/>
      <c r="E18" s="104"/>
      <c r="F18" s="134"/>
      <c r="G18" s="102"/>
      <c r="H18" s="108"/>
      <c r="I18" s="134"/>
      <c r="J18" s="123"/>
      <c r="K18" s="168"/>
      <c r="L18" s="168"/>
      <c r="M18" s="168"/>
      <c r="N18" s="171"/>
      <c r="O18" s="104"/>
      <c r="P18" s="47" t="s">
        <v>83</v>
      </c>
      <c r="Q18" s="47" t="s">
        <v>84</v>
      </c>
      <c r="R18" s="30">
        <v>0.33</v>
      </c>
      <c r="S18" s="45" t="s">
        <v>85</v>
      </c>
      <c r="T18" s="47" t="s">
        <v>86</v>
      </c>
      <c r="U18" s="33" t="s">
        <v>87</v>
      </c>
      <c r="V18" s="49" t="s">
        <v>24</v>
      </c>
      <c r="W18" s="50" t="s">
        <v>33</v>
      </c>
      <c r="X18" s="206"/>
      <c r="Y18" s="68" t="s">
        <v>88</v>
      </c>
      <c r="Z18" s="67">
        <v>849365518</v>
      </c>
      <c r="AA18" s="69">
        <v>-103000000</v>
      </c>
      <c r="AB18" s="216"/>
      <c r="AC18" s="42">
        <v>1</v>
      </c>
      <c r="AD18" s="43">
        <v>1</v>
      </c>
      <c r="AE18" s="43">
        <v>1</v>
      </c>
      <c r="AF18" s="43">
        <v>1</v>
      </c>
      <c r="AG18" s="44">
        <v>1</v>
      </c>
      <c r="AH18" s="28" t="s">
        <v>80</v>
      </c>
      <c r="AI18" s="26" t="s">
        <v>89</v>
      </c>
      <c r="AJ18" s="18" t="s">
        <v>90</v>
      </c>
    </row>
    <row r="19" spans="1:36" ht="102" customHeight="1" x14ac:dyDescent="0.35">
      <c r="A19" s="180" t="s">
        <v>91</v>
      </c>
      <c r="B19" s="85" t="s">
        <v>92</v>
      </c>
      <c r="C19" s="85" t="s">
        <v>93</v>
      </c>
      <c r="D19" s="82">
        <v>0.35</v>
      </c>
      <c r="E19" s="85" t="s">
        <v>94</v>
      </c>
      <c r="F19" s="116" t="s">
        <v>95</v>
      </c>
      <c r="G19" s="88" t="s">
        <v>24</v>
      </c>
      <c r="H19" s="91" t="s">
        <v>96</v>
      </c>
      <c r="I19" s="116" t="s">
        <v>97</v>
      </c>
      <c r="J19" s="160">
        <v>1</v>
      </c>
      <c r="K19" s="163">
        <v>1</v>
      </c>
      <c r="L19" s="163">
        <v>1</v>
      </c>
      <c r="M19" s="163">
        <v>2</v>
      </c>
      <c r="N19" s="157">
        <v>0</v>
      </c>
      <c r="O19" s="85" t="s">
        <v>98</v>
      </c>
      <c r="P19" s="85" t="s">
        <v>99</v>
      </c>
      <c r="Q19" s="85" t="s">
        <v>100</v>
      </c>
      <c r="R19" s="64">
        <v>0.2</v>
      </c>
      <c r="S19" s="61" t="s">
        <v>101</v>
      </c>
      <c r="T19" s="46" t="s">
        <v>102</v>
      </c>
      <c r="U19" s="57" t="s">
        <v>103</v>
      </c>
      <c r="V19" s="51" t="s">
        <v>104</v>
      </c>
      <c r="W19" s="52" t="s">
        <v>33</v>
      </c>
      <c r="X19" s="207" t="s">
        <v>209</v>
      </c>
      <c r="Y19" s="70" t="s">
        <v>211</v>
      </c>
      <c r="Z19" s="67">
        <v>100000000</v>
      </c>
      <c r="AA19" s="67">
        <v>39582255</v>
      </c>
      <c r="AB19" s="216"/>
      <c r="AC19" s="41"/>
      <c r="AD19" s="10"/>
      <c r="AE19" s="13">
        <v>8.7200000000000006</v>
      </c>
      <c r="AF19" s="13">
        <v>8.7200000000000006</v>
      </c>
      <c r="AG19" s="12"/>
      <c r="AH19" s="32" t="s">
        <v>105</v>
      </c>
      <c r="AI19" s="27" t="s">
        <v>106</v>
      </c>
      <c r="AJ19" s="17" t="s">
        <v>107</v>
      </c>
    </row>
    <row r="20" spans="1:36" ht="62.25" customHeight="1" x14ac:dyDescent="0.35">
      <c r="A20" s="181"/>
      <c r="B20" s="86"/>
      <c r="C20" s="86"/>
      <c r="D20" s="83"/>
      <c r="E20" s="86"/>
      <c r="F20" s="73"/>
      <c r="G20" s="89"/>
      <c r="H20" s="92"/>
      <c r="I20" s="73"/>
      <c r="J20" s="161"/>
      <c r="K20" s="164"/>
      <c r="L20" s="164"/>
      <c r="M20" s="164"/>
      <c r="N20" s="158"/>
      <c r="O20" s="86"/>
      <c r="P20" s="86"/>
      <c r="Q20" s="86"/>
      <c r="R20" s="105">
        <v>0.2</v>
      </c>
      <c r="S20" s="109" t="s">
        <v>108</v>
      </c>
      <c r="T20" s="103" t="s">
        <v>109</v>
      </c>
      <c r="U20" s="75" t="s">
        <v>110</v>
      </c>
      <c r="V20" s="101" t="s">
        <v>24</v>
      </c>
      <c r="W20" s="107" t="s">
        <v>33</v>
      </c>
      <c r="X20" s="205"/>
      <c r="Y20" s="144" t="s">
        <v>111</v>
      </c>
      <c r="Z20" s="204">
        <v>957247050</v>
      </c>
      <c r="AA20" s="204">
        <v>-205</v>
      </c>
      <c r="AB20" s="216"/>
      <c r="AC20" s="117">
        <v>1</v>
      </c>
      <c r="AD20" s="78">
        <v>1</v>
      </c>
      <c r="AE20" s="78">
        <v>1</v>
      </c>
      <c r="AF20" s="78">
        <v>1</v>
      </c>
      <c r="AG20" s="80">
        <v>1</v>
      </c>
      <c r="AH20" s="77" t="s">
        <v>105</v>
      </c>
      <c r="AI20" s="26" t="s">
        <v>112</v>
      </c>
      <c r="AJ20" s="20" t="s">
        <v>113</v>
      </c>
    </row>
    <row r="21" spans="1:36" ht="48.75" customHeight="1" x14ac:dyDescent="0.35">
      <c r="A21" s="181"/>
      <c r="B21" s="86"/>
      <c r="C21" s="86"/>
      <c r="D21" s="83"/>
      <c r="E21" s="86"/>
      <c r="F21" s="73"/>
      <c r="G21" s="89"/>
      <c r="H21" s="92"/>
      <c r="I21" s="73"/>
      <c r="J21" s="161"/>
      <c r="K21" s="164"/>
      <c r="L21" s="164"/>
      <c r="M21" s="164"/>
      <c r="N21" s="158"/>
      <c r="O21" s="86"/>
      <c r="P21" s="87"/>
      <c r="Q21" s="87"/>
      <c r="R21" s="118"/>
      <c r="S21" s="84"/>
      <c r="T21" s="87"/>
      <c r="U21" s="76"/>
      <c r="V21" s="90"/>
      <c r="W21" s="93"/>
      <c r="X21" s="205"/>
      <c r="Y21" s="145"/>
      <c r="Z21" s="201"/>
      <c r="AA21" s="201"/>
      <c r="AB21" s="216"/>
      <c r="AC21" s="96"/>
      <c r="AD21" s="79"/>
      <c r="AE21" s="79"/>
      <c r="AF21" s="79"/>
      <c r="AG21" s="81"/>
      <c r="AH21" s="74"/>
      <c r="AI21" s="26" t="s">
        <v>114</v>
      </c>
      <c r="AJ21" s="20" t="s">
        <v>115</v>
      </c>
    </row>
    <row r="22" spans="1:36" ht="54.75" customHeight="1" x14ac:dyDescent="0.35">
      <c r="A22" s="181"/>
      <c r="B22" s="86"/>
      <c r="C22" s="86"/>
      <c r="D22" s="83"/>
      <c r="E22" s="86"/>
      <c r="F22" s="73"/>
      <c r="G22" s="89"/>
      <c r="H22" s="92"/>
      <c r="I22" s="73"/>
      <c r="J22" s="161"/>
      <c r="K22" s="164"/>
      <c r="L22" s="164"/>
      <c r="M22" s="164"/>
      <c r="N22" s="158"/>
      <c r="O22" s="86"/>
      <c r="P22" s="103" t="s">
        <v>116</v>
      </c>
      <c r="Q22" s="103" t="s">
        <v>117</v>
      </c>
      <c r="R22" s="105">
        <v>0.6</v>
      </c>
      <c r="S22" s="109" t="s">
        <v>118</v>
      </c>
      <c r="T22" s="103" t="s">
        <v>119</v>
      </c>
      <c r="U22" s="75" t="s">
        <v>120</v>
      </c>
      <c r="V22" s="101" t="s">
        <v>24</v>
      </c>
      <c r="W22" s="107" t="s">
        <v>33</v>
      </c>
      <c r="X22" s="205"/>
      <c r="Y22" s="144" t="s">
        <v>121</v>
      </c>
      <c r="Z22" s="204">
        <v>5257892950</v>
      </c>
      <c r="AA22" s="204">
        <v>-39582050</v>
      </c>
      <c r="AB22" s="216"/>
      <c r="AC22" s="97">
        <v>1</v>
      </c>
      <c r="AD22" s="99">
        <v>1</v>
      </c>
      <c r="AE22" s="99">
        <v>1</v>
      </c>
      <c r="AF22" s="99">
        <v>1</v>
      </c>
      <c r="AG22" s="126">
        <v>1</v>
      </c>
      <c r="AH22" s="105" t="s">
        <v>122</v>
      </c>
      <c r="AI22" s="29" t="s">
        <v>123</v>
      </c>
      <c r="AJ22" s="20" t="s">
        <v>124</v>
      </c>
    </row>
    <row r="23" spans="1:36" ht="64.5" customHeight="1" thickBot="1" x14ac:dyDescent="0.4">
      <c r="A23" s="181"/>
      <c r="B23" s="104"/>
      <c r="C23" s="104"/>
      <c r="D23" s="110"/>
      <c r="E23" s="104"/>
      <c r="F23" s="134"/>
      <c r="G23" s="102"/>
      <c r="H23" s="108"/>
      <c r="I23" s="134"/>
      <c r="J23" s="162"/>
      <c r="K23" s="165"/>
      <c r="L23" s="165"/>
      <c r="M23" s="165"/>
      <c r="N23" s="159"/>
      <c r="O23" s="104"/>
      <c r="P23" s="104"/>
      <c r="Q23" s="104"/>
      <c r="R23" s="106"/>
      <c r="S23" s="110"/>
      <c r="T23" s="104"/>
      <c r="U23" s="111"/>
      <c r="V23" s="102"/>
      <c r="W23" s="108"/>
      <c r="X23" s="206"/>
      <c r="Y23" s="146"/>
      <c r="Z23" s="201"/>
      <c r="AA23" s="201"/>
      <c r="AB23" s="216"/>
      <c r="AC23" s="98"/>
      <c r="AD23" s="100"/>
      <c r="AE23" s="100"/>
      <c r="AF23" s="100"/>
      <c r="AG23" s="127"/>
      <c r="AH23" s="106"/>
      <c r="AI23" s="30" t="s">
        <v>125</v>
      </c>
      <c r="AJ23" s="21" t="s">
        <v>126</v>
      </c>
    </row>
    <row r="24" spans="1:36" ht="94.5" customHeight="1" x14ac:dyDescent="0.35">
      <c r="A24" s="181"/>
      <c r="B24" s="82" t="s">
        <v>127</v>
      </c>
      <c r="C24" s="82" t="s">
        <v>128</v>
      </c>
      <c r="D24" s="82">
        <v>0.1</v>
      </c>
      <c r="E24" s="82" t="s">
        <v>129</v>
      </c>
      <c r="F24" s="119" t="s">
        <v>130</v>
      </c>
      <c r="G24" s="88" t="s">
        <v>24</v>
      </c>
      <c r="H24" s="91" t="s">
        <v>131</v>
      </c>
      <c r="I24" s="119" t="s">
        <v>132</v>
      </c>
      <c r="J24" s="121">
        <v>1</v>
      </c>
      <c r="K24" s="166">
        <v>1</v>
      </c>
      <c r="L24" s="166">
        <v>1</v>
      </c>
      <c r="M24" s="166">
        <v>1</v>
      </c>
      <c r="N24" s="169">
        <v>1</v>
      </c>
      <c r="O24" s="82" t="s">
        <v>133</v>
      </c>
      <c r="P24" s="48" t="s">
        <v>134</v>
      </c>
      <c r="Q24" s="48" t="s">
        <v>135</v>
      </c>
      <c r="R24" s="31">
        <v>0.2</v>
      </c>
      <c r="S24" s="62" t="s">
        <v>136</v>
      </c>
      <c r="T24" s="48" t="s">
        <v>137</v>
      </c>
      <c r="U24" s="58" t="s">
        <v>138</v>
      </c>
      <c r="V24" s="53" t="s">
        <v>24</v>
      </c>
      <c r="W24" s="54" t="s">
        <v>33</v>
      </c>
      <c r="X24" s="207" t="s">
        <v>210</v>
      </c>
      <c r="Y24" s="71" t="s">
        <v>139</v>
      </c>
      <c r="Z24" s="67">
        <v>378288483</v>
      </c>
      <c r="AA24" s="67">
        <v>13915483</v>
      </c>
      <c r="AB24" s="216"/>
      <c r="AC24" s="8">
        <v>1</v>
      </c>
      <c r="AD24" s="7">
        <v>1</v>
      </c>
      <c r="AE24" s="7">
        <v>1</v>
      </c>
      <c r="AF24" s="7">
        <v>1</v>
      </c>
      <c r="AG24" s="36">
        <v>1</v>
      </c>
      <c r="AH24" s="31" t="s">
        <v>140</v>
      </c>
      <c r="AI24" s="31" t="s">
        <v>141</v>
      </c>
      <c r="AJ24" s="22" t="s">
        <v>139</v>
      </c>
    </row>
    <row r="25" spans="1:36" ht="43.15" customHeight="1" x14ac:dyDescent="0.35">
      <c r="A25" s="181"/>
      <c r="B25" s="83"/>
      <c r="C25" s="83"/>
      <c r="D25" s="83"/>
      <c r="E25" s="83"/>
      <c r="F25" s="120"/>
      <c r="G25" s="89"/>
      <c r="H25" s="92"/>
      <c r="I25" s="120"/>
      <c r="J25" s="122"/>
      <c r="K25" s="167"/>
      <c r="L25" s="167"/>
      <c r="M25" s="167"/>
      <c r="N25" s="170"/>
      <c r="O25" s="83"/>
      <c r="P25" s="148" t="s">
        <v>142</v>
      </c>
      <c r="Q25" s="148" t="s">
        <v>143</v>
      </c>
      <c r="R25" s="138">
        <v>0.2</v>
      </c>
      <c r="S25" s="103" t="s">
        <v>144</v>
      </c>
      <c r="T25" s="103" t="s">
        <v>145</v>
      </c>
      <c r="U25" s="77" t="s">
        <v>146</v>
      </c>
      <c r="V25" s="101" t="s">
        <v>24</v>
      </c>
      <c r="W25" s="141" t="s">
        <v>33</v>
      </c>
      <c r="X25" s="205"/>
      <c r="Y25" s="144" t="s">
        <v>147</v>
      </c>
      <c r="Z25" s="204">
        <v>2095117536</v>
      </c>
      <c r="AA25" s="204">
        <v>65440536</v>
      </c>
      <c r="AB25" s="216"/>
      <c r="AC25" s="117">
        <v>1</v>
      </c>
      <c r="AD25" s="78">
        <v>1</v>
      </c>
      <c r="AE25" s="78">
        <v>1</v>
      </c>
      <c r="AF25" s="78">
        <v>1</v>
      </c>
      <c r="AG25" s="80">
        <v>1</v>
      </c>
      <c r="AH25" s="138" t="s">
        <v>148</v>
      </c>
      <c r="AI25" s="26" t="s">
        <v>149</v>
      </c>
      <c r="AJ25" s="15" t="s">
        <v>150</v>
      </c>
    </row>
    <row r="26" spans="1:36" ht="43.15" customHeight="1" x14ac:dyDescent="0.35">
      <c r="A26" s="181"/>
      <c r="B26" s="83"/>
      <c r="C26" s="83"/>
      <c r="D26" s="83"/>
      <c r="E26" s="83"/>
      <c r="F26" s="120"/>
      <c r="G26" s="89"/>
      <c r="H26" s="92"/>
      <c r="I26" s="120"/>
      <c r="J26" s="122"/>
      <c r="K26" s="167"/>
      <c r="L26" s="167"/>
      <c r="M26" s="167"/>
      <c r="N26" s="170"/>
      <c r="O26" s="83"/>
      <c r="P26" s="149"/>
      <c r="Q26" s="149"/>
      <c r="R26" s="139"/>
      <c r="S26" s="86"/>
      <c r="T26" s="86"/>
      <c r="U26" s="73"/>
      <c r="V26" s="89"/>
      <c r="W26" s="142"/>
      <c r="X26" s="205"/>
      <c r="Y26" s="147"/>
      <c r="Z26" s="200"/>
      <c r="AA26" s="200"/>
      <c r="AB26" s="216"/>
      <c r="AC26" s="95"/>
      <c r="AD26" s="113"/>
      <c r="AE26" s="113"/>
      <c r="AF26" s="113"/>
      <c r="AG26" s="115"/>
      <c r="AH26" s="139"/>
      <c r="AI26" s="26" t="s">
        <v>151</v>
      </c>
      <c r="AJ26" s="15" t="s">
        <v>152</v>
      </c>
    </row>
    <row r="27" spans="1:36" ht="51" customHeight="1" x14ac:dyDescent="0.35">
      <c r="A27" s="181"/>
      <c r="B27" s="83"/>
      <c r="C27" s="83"/>
      <c r="D27" s="83"/>
      <c r="E27" s="83"/>
      <c r="F27" s="120"/>
      <c r="G27" s="89"/>
      <c r="H27" s="92"/>
      <c r="I27" s="120"/>
      <c r="J27" s="122"/>
      <c r="K27" s="167"/>
      <c r="L27" s="167"/>
      <c r="M27" s="167"/>
      <c r="N27" s="170"/>
      <c r="O27" s="83"/>
      <c r="P27" s="149"/>
      <c r="Q27" s="149"/>
      <c r="R27" s="139"/>
      <c r="S27" s="86"/>
      <c r="T27" s="86"/>
      <c r="U27" s="73"/>
      <c r="V27" s="89"/>
      <c r="W27" s="142"/>
      <c r="X27" s="205"/>
      <c r="Y27" s="147"/>
      <c r="Z27" s="200"/>
      <c r="AA27" s="200"/>
      <c r="AB27" s="216"/>
      <c r="AC27" s="95"/>
      <c r="AD27" s="113"/>
      <c r="AE27" s="113"/>
      <c r="AF27" s="113"/>
      <c r="AG27" s="115"/>
      <c r="AH27" s="139"/>
      <c r="AI27" s="26" t="s">
        <v>153</v>
      </c>
      <c r="AJ27" s="23" t="s">
        <v>154</v>
      </c>
    </row>
    <row r="28" spans="1:36" ht="29.45" customHeight="1" x14ac:dyDescent="0.35">
      <c r="A28" s="181"/>
      <c r="B28" s="83"/>
      <c r="C28" s="83"/>
      <c r="D28" s="83"/>
      <c r="E28" s="83"/>
      <c r="F28" s="120"/>
      <c r="G28" s="89"/>
      <c r="H28" s="92"/>
      <c r="I28" s="120"/>
      <c r="J28" s="122"/>
      <c r="K28" s="167"/>
      <c r="L28" s="167"/>
      <c r="M28" s="167"/>
      <c r="N28" s="170"/>
      <c r="O28" s="83"/>
      <c r="P28" s="149"/>
      <c r="Q28" s="149"/>
      <c r="R28" s="139"/>
      <c r="S28" s="86"/>
      <c r="T28" s="86"/>
      <c r="U28" s="73"/>
      <c r="V28" s="89"/>
      <c r="W28" s="142"/>
      <c r="X28" s="205"/>
      <c r="Y28" s="147"/>
      <c r="Z28" s="200"/>
      <c r="AA28" s="200"/>
      <c r="AB28" s="216"/>
      <c r="AC28" s="95"/>
      <c r="AD28" s="113"/>
      <c r="AE28" s="113"/>
      <c r="AF28" s="113"/>
      <c r="AG28" s="115"/>
      <c r="AH28" s="139"/>
      <c r="AI28" s="26" t="s">
        <v>155</v>
      </c>
      <c r="AJ28" s="15" t="s">
        <v>156</v>
      </c>
    </row>
    <row r="29" spans="1:36" ht="34.15" customHeight="1" x14ac:dyDescent="0.35">
      <c r="A29" s="181"/>
      <c r="B29" s="83"/>
      <c r="C29" s="83"/>
      <c r="D29" s="83"/>
      <c r="E29" s="83"/>
      <c r="F29" s="120"/>
      <c r="G29" s="89"/>
      <c r="H29" s="92"/>
      <c r="I29" s="120"/>
      <c r="J29" s="122"/>
      <c r="K29" s="167"/>
      <c r="L29" s="167"/>
      <c r="M29" s="167"/>
      <c r="N29" s="170"/>
      <c r="O29" s="83"/>
      <c r="P29" s="150"/>
      <c r="Q29" s="150"/>
      <c r="R29" s="140"/>
      <c r="S29" s="87"/>
      <c r="T29" s="87"/>
      <c r="U29" s="74"/>
      <c r="V29" s="90"/>
      <c r="W29" s="143"/>
      <c r="X29" s="205"/>
      <c r="Y29" s="145"/>
      <c r="Z29" s="201"/>
      <c r="AA29" s="201"/>
      <c r="AB29" s="216"/>
      <c r="AC29" s="96"/>
      <c r="AD29" s="79"/>
      <c r="AE29" s="79"/>
      <c r="AF29" s="79"/>
      <c r="AG29" s="81"/>
      <c r="AH29" s="140"/>
      <c r="AI29" s="26" t="s">
        <v>157</v>
      </c>
      <c r="AJ29" s="20" t="s">
        <v>158</v>
      </c>
    </row>
    <row r="30" spans="1:36" ht="119.25" customHeight="1" x14ac:dyDescent="0.35">
      <c r="A30" s="181"/>
      <c r="B30" s="83"/>
      <c r="C30" s="83"/>
      <c r="D30" s="83"/>
      <c r="E30" s="83"/>
      <c r="F30" s="120"/>
      <c r="G30" s="89"/>
      <c r="H30" s="92"/>
      <c r="I30" s="120"/>
      <c r="J30" s="122"/>
      <c r="K30" s="167"/>
      <c r="L30" s="167"/>
      <c r="M30" s="167"/>
      <c r="N30" s="170"/>
      <c r="O30" s="83"/>
      <c r="P30" s="103" t="s">
        <v>159</v>
      </c>
      <c r="Q30" s="103" t="s">
        <v>160</v>
      </c>
      <c r="R30" s="105">
        <v>0.3</v>
      </c>
      <c r="S30" s="109" t="s">
        <v>161</v>
      </c>
      <c r="T30" s="103" t="s">
        <v>162</v>
      </c>
      <c r="U30" s="77" t="s">
        <v>163</v>
      </c>
      <c r="V30" s="101" t="s">
        <v>24</v>
      </c>
      <c r="W30" s="107" t="s">
        <v>33</v>
      </c>
      <c r="X30" s="205"/>
      <c r="Y30" s="144" t="s">
        <v>164</v>
      </c>
      <c r="Z30" s="204">
        <v>947103483</v>
      </c>
      <c r="AA30" s="204">
        <v>34445483</v>
      </c>
      <c r="AB30" s="216"/>
      <c r="AC30" s="117">
        <v>1</v>
      </c>
      <c r="AD30" s="78">
        <v>1</v>
      </c>
      <c r="AE30" s="78">
        <v>1</v>
      </c>
      <c r="AF30" s="78">
        <v>1</v>
      </c>
      <c r="AG30" s="80">
        <v>1</v>
      </c>
      <c r="AH30" s="77" t="s">
        <v>98</v>
      </c>
      <c r="AI30" s="26" t="s">
        <v>165</v>
      </c>
      <c r="AJ30" s="20" t="s">
        <v>166</v>
      </c>
    </row>
    <row r="31" spans="1:36" ht="119.25" customHeight="1" x14ac:dyDescent="0.35">
      <c r="A31" s="181"/>
      <c r="B31" s="83"/>
      <c r="C31" s="83"/>
      <c r="D31" s="83"/>
      <c r="E31" s="83"/>
      <c r="F31" s="120"/>
      <c r="G31" s="89"/>
      <c r="H31" s="92"/>
      <c r="I31" s="120"/>
      <c r="J31" s="122"/>
      <c r="K31" s="167"/>
      <c r="L31" s="167"/>
      <c r="M31" s="167"/>
      <c r="N31" s="170"/>
      <c r="O31" s="83"/>
      <c r="P31" s="87"/>
      <c r="Q31" s="87"/>
      <c r="R31" s="118"/>
      <c r="S31" s="84"/>
      <c r="T31" s="87"/>
      <c r="U31" s="74"/>
      <c r="V31" s="90"/>
      <c r="W31" s="93"/>
      <c r="X31" s="205"/>
      <c r="Y31" s="145"/>
      <c r="Z31" s="201"/>
      <c r="AA31" s="201"/>
      <c r="AB31" s="216"/>
      <c r="AC31" s="96"/>
      <c r="AD31" s="79"/>
      <c r="AE31" s="79"/>
      <c r="AF31" s="79"/>
      <c r="AG31" s="81"/>
      <c r="AH31" s="74"/>
      <c r="AI31" s="26" t="s">
        <v>167</v>
      </c>
      <c r="AJ31" s="20" t="s">
        <v>168</v>
      </c>
    </row>
    <row r="32" spans="1:36" ht="40.15" customHeight="1" x14ac:dyDescent="0.35">
      <c r="A32" s="181"/>
      <c r="B32" s="83"/>
      <c r="C32" s="83"/>
      <c r="D32" s="83"/>
      <c r="E32" s="83"/>
      <c r="F32" s="120"/>
      <c r="G32" s="89"/>
      <c r="H32" s="92"/>
      <c r="I32" s="120"/>
      <c r="J32" s="122"/>
      <c r="K32" s="167"/>
      <c r="L32" s="167"/>
      <c r="M32" s="167"/>
      <c r="N32" s="170"/>
      <c r="O32" s="83"/>
      <c r="P32" s="103" t="s">
        <v>169</v>
      </c>
      <c r="Q32" s="103" t="s">
        <v>170</v>
      </c>
      <c r="R32" s="105">
        <v>0.2</v>
      </c>
      <c r="S32" s="109" t="s">
        <v>171</v>
      </c>
      <c r="T32" s="103" t="s">
        <v>172</v>
      </c>
      <c r="U32" s="77" t="s">
        <v>173</v>
      </c>
      <c r="V32" s="101" t="s">
        <v>24</v>
      </c>
      <c r="W32" s="107" t="s">
        <v>25</v>
      </c>
      <c r="X32" s="205"/>
      <c r="Y32" s="144" t="s">
        <v>174</v>
      </c>
      <c r="Z32" s="204">
        <v>7254443379</v>
      </c>
      <c r="AA32" s="204">
        <v>-166530621</v>
      </c>
      <c r="AB32" s="216"/>
      <c r="AC32" s="117">
        <v>1</v>
      </c>
      <c r="AD32" s="78">
        <v>1</v>
      </c>
      <c r="AE32" s="78">
        <v>1</v>
      </c>
      <c r="AF32" s="78">
        <v>1</v>
      </c>
      <c r="AG32" s="80">
        <v>1</v>
      </c>
      <c r="AH32" s="77" t="s">
        <v>175</v>
      </c>
      <c r="AI32" s="26" t="s">
        <v>176</v>
      </c>
      <c r="AJ32" s="20" t="s">
        <v>177</v>
      </c>
    </row>
    <row r="33" spans="1:36" ht="165" customHeight="1" x14ac:dyDescent="0.35">
      <c r="A33" s="181"/>
      <c r="B33" s="83"/>
      <c r="C33" s="83"/>
      <c r="D33" s="83"/>
      <c r="E33" s="83"/>
      <c r="F33" s="120"/>
      <c r="G33" s="89"/>
      <c r="H33" s="92"/>
      <c r="I33" s="120"/>
      <c r="J33" s="122"/>
      <c r="K33" s="167"/>
      <c r="L33" s="167"/>
      <c r="M33" s="167"/>
      <c r="N33" s="170"/>
      <c r="O33" s="83"/>
      <c r="P33" s="87"/>
      <c r="Q33" s="87"/>
      <c r="R33" s="118"/>
      <c r="S33" s="84"/>
      <c r="T33" s="87"/>
      <c r="U33" s="74"/>
      <c r="V33" s="90"/>
      <c r="W33" s="93"/>
      <c r="X33" s="205"/>
      <c r="Y33" s="145"/>
      <c r="Z33" s="201"/>
      <c r="AA33" s="201"/>
      <c r="AB33" s="216"/>
      <c r="AC33" s="96"/>
      <c r="AD33" s="79"/>
      <c r="AE33" s="79"/>
      <c r="AF33" s="79"/>
      <c r="AG33" s="81"/>
      <c r="AH33" s="74"/>
      <c r="AI33" s="26" t="s">
        <v>178</v>
      </c>
      <c r="AJ33" s="20" t="s">
        <v>179</v>
      </c>
    </row>
    <row r="34" spans="1:36" ht="36" customHeight="1" x14ac:dyDescent="0.35">
      <c r="A34" s="181"/>
      <c r="B34" s="83"/>
      <c r="C34" s="83"/>
      <c r="D34" s="83"/>
      <c r="E34" s="83"/>
      <c r="F34" s="120"/>
      <c r="G34" s="89"/>
      <c r="H34" s="92"/>
      <c r="I34" s="120"/>
      <c r="J34" s="122"/>
      <c r="K34" s="167"/>
      <c r="L34" s="167"/>
      <c r="M34" s="167"/>
      <c r="N34" s="170"/>
      <c r="O34" s="83"/>
      <c r="P34" s="109" t="s">
        <v>180</v>
      </c>
      <c r="Q34" s="109" t="s">
        <v>181</v>
      </c>
      <c r="R34" s="105">
        <v>0.05</v>
      </c>
      <c r="S34" s="109" t="s">
        <v>182</v>
      </c>
      <c r="T34" s="109" t="s">
        <v>183</v>
      </c>
      <c r="U34" s="105" t="s">
        <v>184</v>
      </c>
      <c r="V34" s="151" t="s">
        <v>24</v>
      </c>
      <c r="W34" s="154" t="s">
        <v>25</v>
      </c>
      <c r="X34" s="205"/>
      <c r="Y34" s="213" t="s">
        <v>185</v>
      </c>
      <c r="Z34" s="204">
        <v>1107308119</v>
      </c>
      <c r="AA34" s="204">
        <v>52729119</v>
      </c>
      <c r="AB34" s="216"/>
      <c r="AC34" s="117">
        <v>1</v>
      </c>
      <c r="AD34" s="78">
        <v>1</v>
      </c>
      <c r="AE34" s="78">
        <v>1</v>
      </c>
      <c r="AF34" s="78">
        <v>1</v>
      </c>
      <c r="AG34" s="80">
        <v>1</v>
      </c>
      <c r="AH34" s="26" t="s">
        <v>186</v>
      </c>
      <c r="AI34" s="26" t="s">
        <v>187</v>
      </c>
      <c r="AJ34" s="20" t="s">
        <v>188</v>
      </c>
    </row>
    <row r="35" spans="1:36" ht="34.15" customHeight="1" x14ac:dyDescent="0.35">
      <c r="A35" s="181"/>
      <c r="B35" s="83"/>
      <c r="C35" s="83"/>
      <c r="D35" s="83"/>
      <c r="E35" s="83"/>
      <c r="F35" s="120"/>
      <c r="G35" s="89"/>
      <c r="H35" s="92"/>
      <c r="I35" s="120"/>
      <c r="J35" s="122"/>
      <c r="K35" s="167"/>
      <c r="L35" s="167"/>
      <c r="M35" s="167"/>
      <c r="N35" s="170"/>
      <c r="O35" s="83"/>
      <c r="P35" s="83"/>
      <c r="Q35" s="83"/>
      <c r="R35" s="120"/>
      <c r="S35" s="83"/>
      <c r="T35" s="83"/>
      <c r="U35" s="120"/>
      <c r="V35" s="152"/>
      <c r="W35" s="155"/>
      <c r="X35" s="205"/>
      <c r="Y35" s="214"/>
      <c r="Z35" s="200"/>
      <c r="AA35" s="200"/>
      <c r="AB35" s="216"/>
      <c r="AC35" s="95"/>
      <c r="AD35" s="113"/>
      <c r="AE35" s="113"/>
      <c r="AF35" s="113"/>
      <c r="AG35" s="115"/>
      <c r="AH35" s="26" t="s">
        <v>189</v>
      </c>
      <c r="AI35" s="26" t="s">
        <v>190</v>
      </c>
      <c r="AJ35" s="20" t="s">
        <v>191</v>
      </c>
    </row>
    <row r="36" spans="1:36" ht="49.5" customHeight="1" x14ac:dyDescent="0.35">
      <c r="A36" s="181"/>
      <c r="B36" s="83"/>
      <c r="C36" s="83"/>
      <c r="D36" s="83"/>
      <c r="E36" s="83"/>
      <c r="F36" s="120"/>
      <c r="G36" s="89"/>
      <c r="H36" s="92"/>
      <c r="I36" s="120"/>
      <c r="J36" s="122"/>
      <c r="K36" s="167"/>
      <c r="L36" s="167"/>
      <c r="M36" s="167"/>
      <c r="N36" s="170"/>
      <c r="O36" s="83"/>
      <c r="P36" s="83"/>
      <c r="Q36" s="83"/>
      <c r="R36" s="118"/>
      <c r="S36" s="84"/>
      <c r="T36" s="84"/>
      <c r="U36" s="118"/>
      <c r="V36" s="153"/>
      <c r="W36" s="156"/>
      <c r="X36" s="205"/>
      <c r="Y36" s="215"/>
      <c r="Z36" s="200"/>
      <c r="AA36" s="200"/>
      <c r="AB36" s="216"/>
      <c r="AC36" s="96"/>
      <c r="AD36" s="79"/>
      <c r="AE36" s="79"/>
      <c r="AF36" s="79"/>
      <c r="AG36" s="81"/>
      <c r="AH36" s="26" t="s">
        <v>192</v>
      </c>
      <c r="AI36" s="26" t="s">
        <v>193</v>
      </c>
      <c r="AJ36" s="20" t="s">
        <v>194</v>
      </c>
    </row>
    <row r="37" spans="1:36" ht="83.25" customHeight="1" thickBot="1" x14ac:dyDescent="0.4">
      <c r="A37" s="182"/>
      <c r="B37" s="110"/>
      <c r="C37" s="110"/>
      <c r="D37" s="110"/>
      <c r="E37" s="110"/>
      <c r="F37" s="106"/>
      <c r="G37" s="102"/>
      <c r="H37" s="108"/>
      <c r="I37" s="106"/>
      <c r="J37" s="123"/>
      <c r="K37" s="168"/>
      <c r="L37" s="168"/>
      <c r="M37" s="168"/>
      <c r="N37" s="171"/>
      <c r="O37" s="110"/>
      <c r="P37" s="110"/>
      <c r="Q37" s="110"/>
      <c r="R37" s="59">
        <v>0.05</v>
      </c>
      <c r="S37" s="63" t="s">
        <v>195</v>
      </c>
      <c r="T37" s="60" t="s">
        <v>196</v>
      </c>
      <c r="U37" s="59" t="s">
        <v>197</v>
      </c>
      <c r="V37" s="55" t="s">
        <v>24</v>
      </c>
      <c r="W37" s="56" t="s">
        <v>25</v>
      </c>
      <c r="X37" s="218"/>
      <c r="Y37" s="72" t="s">
        <v>198</v>
      </c>
      <c r="Z37" s="219"/>
      <c r="AA37" s="219"/>
      <c r="AB37" s="217"/>
      <c r="AC37" s="42">
        <v>1</v>
      </c>
      <c r="AD37" s="43">
        <v>1</v>
      </c>
      <c r="AE37" s="43">
        <v>1</v>
      </c>
      <c r="AF37" s="43">
        <v>1</v>
      </c>
      <c r="AG37" s="44">
        <v>1</v>
      </c>
      <c r="AH37" s="28" t="s">
        <v>199</v>
      </c>
      <c r="AI37" s="28" t="s">
        <v>200</v>
      </c>
      <c r="AJ37" s="24" t="s">
        <v>201</v>
      </c>
    </row>
    <row r="38" spans="1:36" x14ac:dyDescent="0.35">
      <c r="Y38" s="2"/>
    </row>
    <row r="39" spans="1:36" x14ac:dyDescent="0.35">
      <c r="Y39" s="2"/>
    </row>
    <row r="40" spans="1:36" x14ac:dyDescent="0.35">
      <c r="Y40" s="2"/>
    </row>
    <row r="41" spans="1:36" x14ac:dyDescent="0.35">
      <c r="Y41" s="2"/>
    </row>
    <row r="42" spans="1:36" x14ac:dyDescent="0.35">
      <c r="Y42" s="2"/>
    </row>
    <row r="43" spans="1:36" x14ac:dyDescent="0.35">
      <c r="Y43" s="2"/>
    </row>
    <row r="44" spans="1:36" x14ac:dyDescent="0.35">
      <c r="Y44" s="2"/>
    </row>
    <row r="45" spans="1:36" x14ac:dyDescent="0.35">
      <c r="Y45" s="2"/>
    </row>
    <row r="46" spans="1:36" x14ac:dyDescent="0.35">
      <c r="Y46" s="2"/>
    </row>
    <row r="47" spans="1:36" x14ac:dyDescent="0.35">
      <c r="Y47" s="2"/>
    </row>
    <row r="48" spans="1:36" x14ac:dyDescent="0.35">
      <c r="Y48" s="2"/>
    </row>
    <row r="49" spans="25:25" x14ac:dyDescent="0.35">
      <c r="Y49" s="2"/>
    </row>
    <row r="50" spans="25:25" x14ac:dyDescent="0.35">
      <c r="Y50" s="2"/>
    </row>
    <row r="51" spans="25:25" x14ac:dyDescent="0.35">
      <c r="Y51" s="2"/>
    </row>
    <row r="52" spans="25:25" x14ac:dyDescent="0.35">
      <c r="Y52" s="2"/>
    </row>
  </sheetData>
  <mergeCells count="228">
    <mergeCell ref="AA32:AA33"/>
    <mergeCell ref="Z34:Z37"/>
    <mergeCell ref="AA34:AA37"/>
    <mergeCell ref="X6:X7"/>
    <mergeCell ref="Z6:Z7"/>
    <mergeCell ref="Z8:Z11"/>
    <mergeCell ref="AA6:AA7"/>
    <mergeCell ref="AA8:AA11"/>
    <mergeCell ref="AB6:AB7"/>
    <mergeCell ref="AA13:AA16"/>
    <mergeCell ref="Z13:Z16"/>
    <mergeCell ref="X8:X12"/>
    <mergeCell ref="X13:X18"/>
    <mergeCell ref="Y6:Y7"/>
    <mergeCell ref="Y8:Y11"/>
    <mergeCell ref="Y13:Y16"/>
    <mergeCell ref="AB8:AB37"/>
    <mergeCell ref="X19:X23"/>
    <mergeCell ref="Z20:Z21"/>
    <mergeCell ref="AA20:AA21"/>
    <mergeCell ref="Z22:Z23"/>
    <mergeCell ref="AA22:AA23"/>
    <mergeCell ref="X24:X37"/>
    <mergeCell ref="Z25:Z29"/>
    <mergeCell ref="AA25:AA29"/>
    <mergeCell ref="Z30:Z31"/>
    <mergeCell ref="AA30:AA31"/>
    <mergeCell ref="AC6:AG6"/>
    <mergeCell ref="AH6:AH7"/>
    <mergeCell ref="V6:W7"/>
    <mergeCell ref="AI4:AJ5"/>
    <mergeCell ref="A4:AH5"/>
    <mergeCell ref="A6:A18"/>
    <mergeCell ref="N13:N18"/>
    <mergeCell ref="AJ6:AJ7"/>
    <mergeCell ref="AI6:AI7"/>
    <mergeCell ref="J13:J18"/>
    <mergeCell ref="K13:K18"/>
    <mergeCell ref="L13:L18"/>
    <mergeCell ref="M13:M18"/>
    <mergeCell ref="O13:O18"/>
    <mergeCell ref="B13:B18"/>
    <mergeCell ref="J8:J12"/>
    <mergeCell ref="K8:K12"/>
    <mergeCell ref="L8:L12"/>
    <mergeCell ref="M8:M12"/>
    <mergeCell ref="N8:N12"/>
    <mergeCell ref="S6:S7"/>
    <mergeCell ref="T6:T7"/>
    <mergeCell ref="U6:U7"/>
    <mergeCell ref="Q6:Q7"/>
    <mergeCell ref="A1:C2"/>
    <mergeCell ref="E1:AJ1"/>
    <mergeCell ref="E2:AJ2"/>
    <mergeCell ref="C13:C18"/>
    <mergeCell ref="D13:D18"/>
    <mergeCell ref="B19:B23"/>
    <mergeCell ref="G19:G23"/>
    <mergeCell ref="H19:H23"/>
    <mergeCell ref="F19:F23"/>
    <mergeCell ref="E13:E18"/>
    <mergeCell ref="F13:F18"/>
    <mergeCell ref="G13:G18"/>
    <mergeCell ref="H13:H18"/>
    <mergeCell ref="I13:I18"/>
    <mergeCell ref="P13:P16"/>
    <mergeCell ref="Q13:Q16"/>
    <mergeCell ref="R13:R16"/>
    <mergeCell ref="Q19:Q21"/>
    <mergeCell ref="P19:P21"/>
    <mergeCell ref="A19:A37"/>
    <mergeCell ref="T25:T29"/>
    <mergeCell ref="V25:V29"/>
    <mergeCell ref="U25:U29"/>
    <mergeCell ref="S25:S29"/>
    <mergeCell ref="N19:N23"/>
    <mergeCell ref="E19:E23"/>
    <mergeCell ref="D19:D23"/>
    <mergeCell ref="C19:C23"/>
    <mergeCell ref="I19:I23"/>
    <mergeCell ref="J19:J23"/>
    <mergeCell ref="K19:K23"/>
    <mergeCell ref="L19:L23"/>
    <mergeCell ref="M19:M23"/>
    <mergeCell ref="AE20:AE21"/>
    <mergeCell ref="AD30:AD31"/>
    <mergeCell ref="AG34:AG36"/>
    <mergeCell ref="Q32:Q33"/>
    <mergeCell ref="P32:P33"/>
    <mergeCell ref="T34:T36"/>
    <mergeCell ref="U34:U36"/>
    <mergeCell ref="V34:V36"/>
    <mergeCell ref="W34:W36"/>
    <mergeCell ref="AC34:AC36"/>
    <mergeCell ref="AD34:AD36"/>
    <mergeCell ref="AE34:AE36"/>
    <mergeCell ref="AF34:AF36"/>
    <mergeCell ref="U32:U33"/>
    <mergeCell ref="T32:T33"/>
    <mergeCell ref="R32:R33"/>
    <mergeCell ref="R34:R36"/>
    <mergeCell ref="S34:S36"/>
    <mergeCell ref="AC32:AC33"/>
    <mergeCell ref="AD32:AD33"/>
    <mergeCell ref="AE32:AE33"/>
    <mergeCell ref="AF32:AF33"/>
    <mergeCell ref="AG32:AG33"/>
    <mergeCell ref="V32:V33"/>
    <mergeCell ref="AD25:AD29"/>
    <mergeCell ref="AC25:AC29"/>
    <mergeCell ref="W25:W29"/>
    <mergeCell ref="O8:O12"/>
    <mergeCell ref="Y20:Y21"/>
    <mergeCell ref="Y22:Y23"/>
    <mergeCell ref="Y25:Y29"/>
    <mergeCell ref="S8:S11"/>
    <mergeCell ref="T8:T11"/>
    <mergeCell ref="Q22:Q23"/>
    <mergeCell ref="P22:P23"/>
    <mergeCell ref="O24:O37"/>
    <mergeCell ref="P25:P29"/>
    <mergeCell ref="Q25:Q29"/>
    <mergeCell ref="R25:R29"/>
    <mergeCell ref="R20:R21"/>
    <mergeCell ref="AD20:AD21"/>
    <mergeCell ref="W32:W33"/>
    <mergeCell ref="P34:P37"/>
    <mergeCell ref="Q34:Q37"/>
    <mergeCell ref="S32:S33"/>
    <mergeCell ref="O19:O23"/>
    <mergeCell ref="R22:R23"/>
    <mergeCell ref="Y30:Y31"/>
    <mergeCell ref="B6:B7"/>
    <mergeCell ref="C6:C7"/>
    <mergeCell ref="AG22:AG23"/>
    <mergeCell ref="D6:D7"/>
    <mergeCell ref="E6:E7"/>
    <mergeCell ref="F6:F7"/>
    <mergeCell ref="G6:H7"/>
    <mergeCell ref="H8:H12"/>
    <mergeCell ref="B8:B12"/>
    <mergeCell ref="C8:C12"/>
    <mergeCell ref="D8:D12"/>
    <mergeCell ref="E8:E12"/>
    <mergeCell ref="F8:F12"/>
    <mergeCell ref="G8:G12"/>
    <mergeCell ref="I6:I7"/>
    <mergeCell ref="J6:N6"/>
    <mergeCell ref="O6:O7"/>
    <mergeCell ref="P6:P7"/>
    <mergeCell ref="P8:P11"/>
    <mergeCell ref="Q8:Q11"/>
    <mergeCell ref="R8:R11"/>
    <mergeCell ref="R6:R7"/>
    <mergeCell ref="I8:I12"/>
    <mergeCell ref="AF22:AF23"/>
    <mergeCell ref="P30:P31"/>
    <mergeCell ref="Q30:Q31"/>
    <mergeCell ref="R30:R31"/>
    <mergeCell ref="AC30:AC31"/>
    <mergeCell ref="B24:B37"/>
    <mergeCell ref="C24:C37"/>
    <mergeCell ref="D24:D37"/>
    <mergeCell ref="E24:E37"/>
    <mergeCell ref="F24:F37"/>
    <mergeCell ref="G24:G37"/>
    <mergeCell ref="H24:H37"/>
    <mergeCell ref="I24:I37"/>
    <mergeCell ref="J24:J37"/>
    <mergeCell ref="S30:S31"/>
    <mergeCell ref="T30:T31"/>
    <mergeCell ref="V30:V31"/>
    <mergeCell ref="W30:W31"/>
    <mergeCell ref="M24:M37"/>
    <mergeCell ref="N24:N37"/>
    <mergeCell ref="K24:K37"/>
    <mergeCell ref="L24:L37"/>
    <mergeCell ref="Y32:Y33"/>
    <mergeCell ref="Y34:Y36"/>
    <mergeCell ref="Z32:Z33"/>
    <mergeCell ref="AH32:AH33"/>
    <mergeCell ref="S22:S23"/>
    <mergeCell ref="U22:U23"/>
    <mergeCell ref="W8:W11"/>
    <mergeCell ref="AC8:AC11"/>
    <mergeCell ref="AD13:AD16"/>
    <mergeCell ref="AE13:AE16"/>
    <mergeCell ref="AF13:AF16"/>
    <mergeCell ref="AG13:AG16"/>
    <mergeCell ref="AH13:AH16"/>
    <mergeCell ref="U13:U16"/>
    <mergeCell ref="AD8:AD11"/>
    <mergeCell ref="AE8:AE11"/>
    <mergeCell ref="AF8:AF11"/>
    <mergeCell ref="AG8:AG11"/>
    <mergeCell ref="AH8:AH11"/>
    <mergeCell ref="V8:V11"/>
    <mergeCell ref="S20:S21"/>
    <mergeCell ref="T20:T21"/>
    <mergeCell ref="V20:V21"/>
    <mergeCell ref="W20:W21"/>
    <mergeCell ref="AC20:AC21"/>
    <mergeCell ref="AG30:AG31"/>
    <mergeCell ref="AH30:AH31"/>
    <mergeCell ref="U8:U11"/>
    <mergeCell ref="U20:U21"/>
    <mergeCell ref="U30:U31"/>
    <mergeCell ref="AF20:AF21"/>
    <mergeCell ref="AG20:AG21"/>
    <mergeCell ref="AH20:AH21"/>
    <mergeCell ref="S13:S16"/>
    <mergeCell ref="T13:T16"/>
    <mergeCell ref="V13:V16"/>
    <mergeCell ref="W13:W16"/>
    <mergeCell ref="AC13:AC16"/>
    <mergeCell ref="AC22:AC23"/>
    <mergeCell ref="AD22:AD23"/>
    <mergeCell ref="AE22:AE23"/>
    <mergeCell ref="V22:V23"/>
    <mergeCell ref="T22:T23"/>
    <mergeCell ref="AH22:AH23"/>
    <mergeCell ref="W22:W23"/>
    <mergeCell ref="AE30:AE31"/>
    <mergeCell ref="AF30:AF31"/>
    <mergeCell ref="AH25:AH29"/>
    <mergeCell ref="AG25:AG29"/>
    <mergeCell ref="AF25:AF29"/>
    <mergeCell ref="AE25:AE29"/>
  </mergeCells>
  <hyperlinks>
    <hyperlink ref="AB8" r:id="rId1" xr:uid="{17D0ADBB-BCC5-452A-B115-CB4EA8BCC51F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240B32A5D4A43A1C2BE2BC94E100B" ma:contentTypeVersion="15" ma:contentTypeDescription="Create a new document." ma:contentTypeScope="" ma:versionID="a1a7e3b9627290e258228b5499b9720b">
  <xsd:schema xmlns:xsd="http://www.w3.org/2001/XMLSchema" xmlns:xs="http://www.w3.org/2001/XMLSchema" xmlns:p="http://schemas.microsoft.com/office/2006/metadata/properties" xmlns:ns3="35913ce2-1ece-4e4f-87ed-b36420611d2e" xmlns:ns4="226f0f6b-0d50-4d69-b411-1af3a9c4e368" targetNamespace="http://schemas.microsoft.com/office/2006/metadata/properties" ma:root="true" ma:fieldsID="f76ddbdb873b6b96cb8ec3aa09a4c1ed" ns3:_="" ns4:_="">
    <xsd:import namespace="35913ce2-1ece-4e4f-87ed-b36420611d2e"/>
    <xsd:import namespace="226f0f6b-0d50-4d69-b411-1af3a9c4e36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13ce2-1ece-4e4f-87ed-b36420611d2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f0f6b-0d50-4d69-b411-1af3a9c4e36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5913ce2-1ece-4e4f-87ed-b36420611d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24F10-02CD-419C-9712-167799CC6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913ce2-1ece-4e4f-87ed-b36420611d2e"/>
    <ds:schemaRef ds:uri="226f0f6b-0d50-4d69-b411-1af3a9c4e3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8EFEFC-E2AC-46CA-8816-9C0D6AF4490C}">
  <ds:schemaRefs>
    <ds:schemaRef ds:uri="http://schemas.microsoft.com/office/2006/metadata/properties"/>
    <ds:schemaRef ds:uri="http://schemas.microsoft.com/office/infopath/2007/PartnerControls"/>
    <ds:schemaRef ds:uri="35913ce2-1ece-4e4f-87ed-b36420611d2e"/>
  </ds:schemaRefs>
</ds:datastoreItem>
</file>

<file path=customXml/itemProps3.xml><?xml version="1.0" encoding="utf-8"?>
<ds:datastoreItem xmlns:ds="http://schemas.openxmlformats.org/officeDocument/2006/customXml" ds:itemID="{7A2D54A5-6CED-446C-B488-27D549591C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PEI - PAI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Enith Milena Ariza Rodriguez</dc:creator>
  <cp:keywords/>
  <dc:description/>
  <cp:lastModifiedBy>Javier Santiago Huertas Orozco</cp:lastModifiedBy>
  <cp:revision/>
  <dcterms:created xsi:type="dcterms:W3CDTF">2024-03-06T16:52:51Z</dcterms:created>
  <dcterms:modified xsi:type="dcterms:W3CDTF">2026-07-30T19:32:07Z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0x0101008EC240B32A5D4A43A1C2BE2BC94E100B</vt:lpwstr>
  </property>
</Properties>
</file>