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B878684A-733F-4744-9530-41C6656CC704}" xr6:coauthVersionLast="36" xr6:coauthVersionMax="36" xr10:uidLastSave="{00000000-0000-0000-0000-000000000000}"/>
  <bookViews>
    <workbookView xWindow="0" yWindow="0" windowWidth="28800" windowHeight="12225" xr2:uid="{3C89D071-FDDF-49F3-83FC-A02B95A977A0}"/>
  </bookViews>
  <sheets>
    <sheet name="Ajustado v2" sheetId="3" r:id="rId1"/>
  </sheets>
  <definedNames>
    <definedName name="_xlnm._FilterDatabase" localSheetId="0" hidden="1">'Ajustado v2'!$A$10:$AK$65</definedName>
    <definedName name="_xlnm.Print_Area" localSheetId="0">'Ajustado v2'!$A$1:$AG$58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J65" i="3" l="1"/>
  <c r="AI65" i="3"/>
  <c r="AJ64" i="3"/>
  <c r="AI64" i="3"/>
  <c r="AJ63" i="3"/>
  <c r="AI63" i="3"/>
  <c r="AJ62" i="3"/>
  <c r="AI62" i="3"/>
  <c r="AJ61" i="3"/>
  <c r="AI61" i="3"/>
  <c r="AJ60" i="3"/>
  <c r="AI60" i="3"/>
  <c r="AJ59" i="3"/>
  <c r="AI59" i="3"/>
  <c r="AJ58" i="3"/>
  <c r="AI58" i="3"/>
  <c r="AJ56" i="3"/>
  <c r="AI56" i="3"/>
  <c r="AJ55" i="3"/>
  <c r="AI55" i="3"/>
  <c r="AJ54" i="3"/>
  <c r="AI54" i="3"/>
  <c r="AJ53" i="3"/>
  <c r="AI53" i="3"/>
  <c r="AJ52" i="3"/>
  <c r="AI52" i="3"/>
  <c r="AJ51" i="3"/>
  <c r="AI51" i="3"/>
  <c r="AJ50" i="3"/>
  <c r="AI50" i="3"/>
  <c r="AJ49" i="3"/>
  <c r="AI49" i="3"/>
  <c r="AJ48" i="3"/>
  <c r="AI48" i="3"/>
  <c r="AJ47" i="3"/>
  <c r="AI47" i="3"/>
  <c r="AJ45" i="3"/>
  <c r="AJ44" i="3"/>
  <c r="AJ43" i="3"/>
  <c r="AI43" i="3"/>
  <c r="AJ42" i="3"/>
  <c r="AI42" i="3"/>
  <c r="AJ41" i="3"/>
  <c r="AI41" i="3"/>
  <c r="AJ40" i="3"/>
  <c r="AI40" i="3"/>
  <c r="AJ39" i="3"/>
  <c r="AI39" i="3"/>
  <c r="AJ38" i="3"/>
  <c r="AI38" i="3"/>
  <c r="AJ37" i="3"/>
  <c r="AI37" i="3"/>
  <c r="AJ36" i="3"/>
  <c r="AI36" i="3"/>
  <c r="AJ35" i="3"/>
  <c r="AI35" i="3"/>
  <c r="AJ34" i="3"/>
  <c r="AI34" i="3"/>
  <c r="AJ33" i="3"/>
  <c r="AI33" i="3"/>
  <c r="AJ32" i="3"/>
  <c r="AI32" i="3"/>
  <c r="AJ31" i="3"/>
  <c r="AI31" i="3"/>
  <c r="AJ30" i="3"/>
  <c r="AI30" i="3"/>
  <c r="AJ29" i="3"/>
  <c r="AI29" i="3"/>
  <c r="AJ28" i="3"/>
  <c r="AI28" i="3"/>
  <c r="AJ27" i="3"/>
  <c r="AI27" i="3"/>
  <c r="AJ26" i="3"/>
  <c r="AI26" i="3"/>
  <c r="AJ25" i="3"/>
  <c r="AI25" i="3"/>
  <c r="AJ24" i="3"/>
  <c r="AI24" i="3"/>
  <c r="AJ23" i="3"/>
  <c r="AI23" i="3"/>
  <c r="AJ22" i="3"/>
  <c r="AI22" i="3"/>
  <c r="AJ21" i="3"/>
  <c r="AI21" i="3"/>
  <c r="AJ20" i="3"/>
  <c r="AI20" i="3"/>
  <c r="AJ19" i="3"/>
  <c r="AI19" i="3"/>
  <c r="AJ18" i="3"/>
  <c r="AI18" i="3"/>
  <c r="AJ17" i="3"/>
  <c r="AI17" i="3"/>
  <c r="AJ16" i="3"/>
  <c r="AI16" i="3"/>
  <c r="AJ15" i="3"/>
  <c r="AI15" i="3"/>
  <c r="AJ13" i="3"/>
  <c r="AI13" i="3"/>
  <c r="AJ12" i="3"/>
  <c r="AI12" i="3"/>
</calcChain>
</file>

<file path=xl/sharedStrings.xml><?xml version="1.0" encoding="utf-8"?>
<sst xmlns="http://schemas.openxmlformats.org/spreadsheetml/2006/main" count="362" uniqueCount="300">
  <si>
    <t>Actividades</t>
  </si>
  <si>
    <t>Meta producto</t>
  </si>
  <si>
    <t xml:space="preserve">Subcomponente / procesos   </t>
  </si>
  <si>
    <t>Responsable</t>
  </si>
  <si>
    <t>Consulta y divulgación</t>
  </si>
  <si>
    <t>Monitoreo y revisión</t>
  </si>
  <si>
    <t>Seguimiento</t>
  </si>
  <si>
    <t>Componente</t>
  </si>
  <si>
    <t>Fecha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</si>
  <si>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</si>
  <si>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</si>
  <si>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</si>
  <si>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</si>
  <si>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</si>
  <si>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</si>
  <si>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</si>
  <si>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</si>
  <si>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</si>
  <si>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</si>
  <si>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</si>
  <si>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</si>
  <si>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</si>
  <si>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</si>
  <si>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</si>
  <si>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TOTAL</t>
  </si>
  <si>
    <t>Eje estratégico 3. Monitoreo y control</t>
  </si>
  <si>
    <t>VIGENCIA</t>
  </si>
  <si>
    <t>VERSIÓN</t>
  </si>
  <si>
    <t>Objetivo general</t>
  </si>
  <si>
    <t>Objetivo específico</t>
  </si>
  <si>
    <t>No</t>
  </si>
  <si>
    <t>Oficina Asesora de Planeación y Aseguramiento de Procesos</t>
  </si>
  <si>
    <t>8.1</t>
  </si>
  <si>
    <t>8.2</t>
  </si>
  <si>
    <t>8.3</t>
  </si>
  <si>
    <t>8.4</t>
  </si>
  <si>
    <t>8.5</t>
  </si>
  <si>
    <t>Son las acciones que se adelantan para prevenir, detectar, controlar y sancionar posibles hechos de corrupción. Se plantean elementos como:
• Gestión de riesgos de corrupción.
• Fortalecimiento del control preventivo y detectivo.
• Coordinación con organismos de control y sanción.
• Fortalecimiento de los mecanismos de denuncia.
• Acciones para detectar alertas de corrupción.</t>
  </si>
  <si>
    <t>Ejes estratégicos</t>
  </si>
  <si>
    <t>PROGRAMA DE TRANSPARENCIA Y ÉTICA PÚBLICA 
Unidad Administrativa Especial de Catastro Distrital</t>
  </si>
  <si>
    <t>1 Actividad realizada</t>
  </si>
  <si>
    <t>1 Ejercicio realizado</t>
  </si>
  <si>
    <t>Política de Administración de Riesgos</t>
  </si>
  <si>
    <t>Realizar actividad para promover el conocimiento y apropiación de la Política de Administración del Riesgo</t>
  </si>
  <si>
    <t>8.1.1</t>
  </si>
  <si>
    <t>Realizar ejercicio participativo para la construcción del mapa de riesgos de corrupción 2024</t>
  </si>
  <si>
    <t>8.2.1</t>
  </si>
  <si>
    <t>Publicar/Divulgar la versión definitiva del Mapa de riesgos de corrupción 2024</t>
  </si>
  <si>
    <t>1 Mapa de riesgos de corrupción publicado</t>
  </si>
  <si>
    <t>8.3.1</t>
  </si>
  <si>
    <t xml:space="preserve">Realizar seguimiento a los riesgos de corrupción de la UAECD </t>
  </si>
  <si>
    <t>4 Seguimientos a la matriz de riesgos de corrupción</t>
  </si>
  <si>
    <t>8.4.1</t>
  </si>
  <si>
    <t>Oficina de Control Interno</t>
  </si>
  <si>
    <t>8.5.1</t>
  </si>
  <si>
    <t>Realizar seguimiento a la publicación y ejecución del Programa de transparencia.</t>
  </si>
  <si>
    <t>3 Seguimientos a la publicación y ejecución del Programa</t>
  </si>
  <si>
    <t xml:space="preserve">Construcción del mapa de riesgo anticorrupción </t>
  </si>
  <si>
    <t>9.1</t>
  </si>
  <si>
    <t>Adecuación institucional para cumplir con la debida diligencia</t>
  </si>
  <si>
    <t>9.1.1</t>
  </si>
  <si>
    <t>Gestionar la suscripción del compromiso de la alta dirección para la implementación de la debidad diligencia en la UAECD de acuerdo a lineamientos legales vigentes.</t>
  </si>
  <si>
    <t>Compromiso de la alta dirección de la UAECD para la implementación de la debidad diligencia suscrito</t>
  </si>
  <si>
    <t>Oficina Asesora de Planeación y Aseguramiento de Procesos - CIGD</t>
  </si>
  <si>
    <t>9.2</t>
  </si>
  <si>
    <t>Construcción del plan de trabajo para adaptar y/o desarrollar la debida diligencia</t>
  </si>
  <si>
    <t>9.2.1</t>
  </si>
  <si>
    <t>Realizar un diagnóstico inicial  de implementación de las medidas de debida diligencia y gestión del riesgo LA/FT</t>
  </si>
  <si>
    <t>Documento de diagnóstico inicial  de implementación de las medidas de debida diligencia y gestión del riesgo LA/FT elaborado</t>
  </si>
  <si>
    <t>9.3</t>
  </si>
  <si>
    <t>Gestión de la debida diligencia</t>
  </si>
  <si>
    <t>9.3.1</t>
  </si>
  <si>
    <t>Eje Estratégico 1. Transparencia</t>
  </si>
  <si>
    <t>Es uno de los ejes del Gobierno Abierto de la ciudad y se plantea como la garantía de que la información del Distrito y sus entidades se disponga para la consulta y el uso de diferentes actores, con calidad, pertinencia y oportunidad, facilitando el control social y la participación incidente en la gestión pública, destacando elementos estratégicos como:
• Acceso, uso y apropiación de la información.
• Estandarización, para mejorar procesos de gestión y producción de información.
• Claridad en la gestión de trámites.
• Apertura de información sobre contenidos definidos por demanda ciudadana.
• Implementación de acciones de rendición de cuentas permanente y focalizada.
• Información como habilitador de control social.</t>
  </si>
  <si>
    <t>1.1</t>
  </si>
  <si>
    <t>Lineamiento de Transparencia Activa</t>
  </si>
  <si>
    <t>Realizar seguimiento a la actualización de la sección transparencia del portal web de la Entidad y generar alertas o recomendaciones a que haya lugar</t>
  </si>
  <si>
    <t>12 Seguimientos mensuales realizados</t>
  </si>
  <si>
    <t>Revisar y actualizar de ser necesario, la información de trámites inscritos en el SUIT.</t>
  </si>
  <si>
    <t>Gerencia Comercial y de Atención al Ciudadano - Subgerencia de Participación y Atención al Ciudadano</t>
  </si>
  <si>
    <t>1.2</t>
  </si>
  <si>
    <t>Lineamientos de transparencia pasiva</t>
  </si>
  <si>
    <t>1.2.1</t>
  </si>
  <si>
    <t>12 Informes realizados y gestionados para publicación</t>
  </si>
  <si>
    <t>1.3</t>
  </si>
  <si>
    <t>Elaboración de instrumentos de gestión de información</t>
  </si>
  <si>
    <t>1.3.1</t>
  </si>
  <si>
    <t xml:space="preserve">Subgerencia Administrativa y Financiera </t>
  </si>
  <si>
    <t>1.3.2</t>
  </si>
  <si>
    <t>Actualizar los activos de información e índice de información clasificada y reservada de acuerdo con lo descrito en el instructivo de Gestión de Activos de información.</t>
  </si>
  <si>
    <t>Gerencia de Tecnología - Todas las dependencias</t>
  </si>
  <si>
    <t>1.4</t>
  </si>
  <si>
    <t>Criterio diferencial de accesibilidad</t>
  </si>
  <si>
    <t>1.4.1</t>
  </si>
  <si>
    <t xml:space="preserve">Realizar seguimientos o monitoreos al avance en los criterios de accesibilidad web. </t>
  </si>
  <si>
    <t>2 seguimientos realizados</t>
  </si>
  <si>
    <t>1.5</t>
  </si>
  <si>
    <t>Monitoreo de Acceso a la Información Pública</t>
  </si>
  <si>
    <t>1.5.1</t>
  </si>
  <si>
    <t>2. Rendición de cuentas</t>
  </si>
  <si>
    <t>2.1</t>
  </si>
  <si>
    <t>Información de calidad y en lenguaje comprensible</t>
  </si>
  <si>
    <t>2.1.1</t>
  </si>
  <si>
    <t>Elaborar y publicar informe de gestión</t>
  </si>
  <si>
    <t>1 Informe de gestión elaborado y publicado</t>
  </si>
  <si>
    <t>2.1.2</t>
  </si>
  <si>
    <t>2.1.3</t>
  </si>
  <si>
    <t>5 Gestiones para publicación de información</t>
  </si>
  <si>
    <t>2.1.4</t>
  </si>
  <si>
    <t>Diseñar y publicar mensualmente piezas de divulgación de información institucional</t>
  </si>
  <si>
    <t>12 publicaciones mensuales</t>
  </si>
  <si>
    <t>Comunicaciones</t>
  </si>
  <si>
    <t>1 Documento de caracterización actualizado</t>
  </si>
  <si>
    <t xml:space="preserve"> Subgerencia de Participación y Atención al Ciudadano - y áreas misionales de la UAECD</t>
  </si>
  <si>
    <t>2.2</t>
  </si>
  <si>
    <t>Diálogo de doble vía con la ciudadanía y sus organizaciones</t>
  </si>
  <si>
    <t>2.2.1</t>
  </si>
  <si>
    <t>Adelantar audiencia de rendición de cuentas propia de la UAECD</t>
  </si>
  <si>
    <t>1 Audiencia realizada</t>
  </si>
  <si>
    <t>Dirección -  Oficina Asesora de Planeación y Aseguramiento de Procesos - Comunicaciones</t>
  </si>
  <si>
    <t>2.3</t>
  </si>
  <si>
    <t>Responsabilidad en la cultura de la rendición y petición de cuentas</t>
  </si>
  <si>
    <t>2.3.1</t>
  </si>
  <si>
    <t>Realizar una actividad de sensibilización y promoción sobre rendición de cuentas</t>
  </si>
  <si>
    <t>1 actividad realizada</t>
  </si>
  <si>
    <t>2.4</t>
  </si>
  <si>
    <t>Evaluación y retroalimentación a la gestión institucional</t>
  </si>
  <si>
    <t>2.4.1</t>
  </si>
  <si>
    <t>4 Seguimientos realizados</t>
  </si>
  <si>
    <t>2.5</t>
  </si>
  <si>
    <t>Rendición de cuentas focalizadas</t>
  </si>
  <si>
    <t>2.5.1.</t>
  </si>
  <si>
    <t>Adelantar rendición de cuentas(resultados de  Censo inmobiliario de Bogota. D.C.) con los grupos de valor relacionados</t>
  </si>
  <si>
    <t>2.6</t>
  </si>
  <si>
    <t>Articulación Institucional a los Nodos de Rendición de cuentas</t>
  </si>
  <si>
    <t>2.6.1</t>
  </si>
  <si>
    <t>Adelantar audiencia de rendición de cuentas del Sector Hacienda</t>
  </si>
  <si>
    <t>6. Participación e innovación en la gestión pública</t>
  </si>
  <si>
    <t>6.1</t>
  </si>
  <si>
    <t>Ciudadanía en la toma de decisiones públicas</t>
  </si>
  <si>
    <t>Subgerencia de Participación y Atención al Ciudadano -</t>
  </si>
  <si>
    <t>6.2</t>
  </si>
  <si>
    <t>Iniciativas de innovación por
articulación institucional</t>
  </si>
  <si>
    <t>Subgerencia de Analítica de Datos. IDECA</t>
  </si>
  <si>
    <t>Gerencia IDECA</t>
  </si>
  <si>
    <t>6.3</t>
  </si>
  <si>
    <t>Redes de innovación
pública</t>
  </si>
  <si>
    <t>Eje estratégico 2. Integridad</t>
  </si>
  <si>
    <t>3. Mecanismos para mejorar la atención al ciudadano</t>
  </si>
  <si>
    <t>4. Racionalización de trámites</t>
  </si>
  <si>
    <t xml:space="preserve">1. Mecanismos para la transparencia y acceso a la información
</t>
  </si>
  <si>
    <t>4.1</t>
  </si>
  <si>
    <t>Racionalización de trámites</t>
  </si>
  <si>
    <t>4.1.1</t>
  </si>
  <si>
    <t>Realizar seguimiento a la formulación y ejecución de la estrategia de racionalización de trámites</t>
  </si>
  <si>
    <t xml:space="preserve">12 Seguimientos a la formulación y ejecución de la estrategia </t>
  </si>
  <si>
    <t>4.2</t>
  </si>
  <si>
    <t>4.2.1</t>
  </si>
  <si>
    <t>Realizar ejercicio participativo para consulta a los ciudadanos para la mejora de los trámites</t>
  </si>
  <si>
    <t>Subgerencia de Participación y Atención al Ciudadano - Oficina Asesora de Planeación</t>
  </si>
  <si>
    <t>3.1.1</t>
  </si>
  <si>
    <t xml:space="preserve">Adelantar presentaciones al Comité Institucional de Gestión y Desempeño sobre la gestión del servicio al ciudadano </t>
  </si>
  <si>
    <t>4 Presentaciones realizadas</t>
  </si>
  <si>
    <t>3.2.1</t>
  </si>
  <si>
    <t>Realizar seguimiento a los indicadores sobre las solicitudes de los ciudadanos por los canales (Escrito, virtual, telefónico, presencial) y determinar acciones de mejora a que haya a lugar.</t>
  </si>
  <si>
    <t>12 Seguimientos realizados</t>
  </si>
  <si>
    <t>3.2.2</t>
  </si>
  <si>
    <t>Gestionar capacitaciones a través de Secretaría General de la Alcaldía Mayor en el manejo del Sistema Bogotá Te Escucha para la radicación, gestión y respuesta de las peticiones. Sujeto a la disponibilidad de Secretaría General, en caso tal que no sea posible a través de la entidad externa, desde la SUPAC se realizaría.</t>
  </si>
  <si>
    <t>3 capacitaciones gestionadas</t>
  </si>
  <si>
    <t>3.3.1</t>
  </si>
  <si>
    <t>Gestionar capacitaciones para formación en servicio al ciudadano.</t>
  </si>
  <si>
    <t>2 capacitaciones gestionadas con enfoque de atención al ciudadano</t>
  </si>
  <si>
    <t>Subgerencia del Talento Humano -  Gerencia Comercial y de Atención al Ciudadano - Subgerencia de Participación Ciudadana y Atención al Ciudadano</t>
  </si>
  <si>
    <t>3.3.2</t>
  </si>
  <si>
    <t>Promover un reconocimiento a los servidores destacados por su desempeño en relación con el servicio prestado al ciudadano.</t>
  </si>
  <si>
    <t>1 reconocimiento otorgado</t>
  </si>
  <si>
    <t>Subgerencia de Talento Humano</t>
  </si>
  <si>
    <t>3.4.1</t>
  </si>
  <si>
    <t>Adelantar seguimiento al agendamiento teniendo en cuenta la atención de personas con necesidades de atención preferencial.</t>
  </si>
  <si>
    <t>3.5.1</t>
  </si>
  <si>
    <t>Realizar mediciones de satisfacción del servicio y plantear acciones de mejora en caso de requerirse</t>
  </si>
  <si>
    <t>2 Encuestas de satisfacción del servicio realizadas y mejoras planteadas en caso de requerirse</t>
  </si>
  <si>
    <t>3.5.2</t>
  </si>
  <si>
    <t>Gerencia de IDECA - Defensor del ciudadano</t>
  </si>
  <si>
    <t>3.6.1</t>
  </si>
  <si>
    <t>Oficina de Control Disciplinario Interno</t>
  </si>
  <si>
    <t>2 divulgaciones realizadas</t>
  </si>
  <si>
    <t xml:space="preserve">Subgerencia de Participación y Atención al Ciudadano  - Oficina de Control Disciplinario </t>
  </si>
  <si>
    <t>3.1</t>
  </si>
  <si>
    <t>3.2</t>
  </si>
  <si>
    <t>Fortalecimiento de los canales de atención</t>
  </si>
  <si>
    <t>3.3</t>
  </si>
  <si>
    <t>Talento Humano</t>
  </si>
  <si>
    <t>3.4</t>
  </si>
  <si>
    <t>Normativo y procedimental</t>
  </si>
  <si>
    <t>3.5</t>
  </si>
  <si>
    <t>3.6</t>
  </si>
  <si>
    <t>8. Gestión de riesgos de corrupción - mapas de riesgos</t>
  </si>
  <si>
    <t xml:space="preserve">9. Medidas de debida diligencia y prevención del lavado de activos
</t>
  </si>
  <si>
    <t>Se refiere a la incorporación consciente de valores, principios y normas éticas, para mantener y dar prioridad a los intereses públicos y a la responsabilidad social, por encima de los intereses particulares. Integra elementos estratégicos como:
• Promover la coherencia entre los principios y valores enmarcados en el código de integridad.
• Adoptar una cultura orientada a vivir los valores de integridad en el servicio público y de respeto
al interés general. 
• Compromiso para prevenir y rechazar actos de corrupción.</t>
  </si>
  <si>
    <t xml:space="preserve">7. Promoción de la integridad y la ética pública
</t>
  </si>
  <si>
    <t>7.1</t>
  </si>
  <si>
    <t>Programas Gestión de  Integridad</t>
  </si>
  <si>
    <t>7.1.1</t>
  </si>
  <si>
    <t>Realizar actividades que generen apropiación del Código de integridad</t>
  </si>
  <si>
    <t>2 Actividades realizadas</t>
  </si>
  <si>
    <t>Subgerencia de Talento Humano, Gestores de Integridad</t>
  </si>
  <si>
    <t>7.1.2</t>
  </si>
  <si>
    <t>Promocionar el Curso virtual de Integridad, Transparencia y Lucha contra la Corrupción disponible del Departamento Administrativo de la Función Pública, con el fin de que servidores, contratistas y directivos participen en el curso</t>
  </si>
  <si>
    <t>2 Actividades de promoción realizadas</t>
  </si>
  <si>
    <t>7.1.3</t>
  </si>
  <si>
    <t>Diseñar y aplicar encuesta con el fin de evaluar la Gestión de Integridad y medir la apropiación de los valores del servicio público en la entidad.</t>
  </si>
  <si>
    <t>1 Encuesta diseñada y aplicada</t>
  </si>
  <si>
    <t>7.2</t>
  </si>
  <si>
    <t>Promoción de la integridad en las instituciones y grupos de interés</t>
  </si>
  <si>
    <t>7.2.1</t>
  </si>
  <si>
    <t>Gestionar publicación de piezas comunicacionales de los valores institucionales</t>
  </si>
  <si>
    <t>2 Piezas gestionadas para publicación</t>
  </si>
  <si>
    <t>7.3</t>
  </si>
  <si>
    <t>Participación en las estrategias distritales de Integridad</t>
  </si>
  <si>
    <t>7.3.1</t>
  </si>
  <si>
    <t>7.4</t>
  </si>
  <si>
    <t>Gestión preventiva de conflicto de interés</t>
  </si>
  <si>
    <t>7.4.1</t>
  </si>
  <si>
    <t>Realizar seguimiento y monitoreo al registro de conflictos de intereses que han surtido trámite</t>
  </si>
  <si>
    <t>3 Seguimientos realizados</t>
  </si>
  <si>
    <t>7.4.2</t>
  </si>
  <si>
    <t>Realizar actividades de comunicación y sensibilización sobre la importancia de declarar conflictos de intereses</t>
  </si>
  <si>
    <t>7.4.3</t>
  </si>
  <si>
    <t>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bienes, rentas y conflicto de intereses, en el Aplicativo por la Integridad Pública del DAFP</t>
  </si>
  <si>
    <t>2 Verificaciones realizadas</t>
  </si>
  <si>
    <t>7.5</t>
  </si>
  <si>
    <t>7.5.1</t>
  </si>
  <si>
    <t>7.5.2</t>
  </si>
  <si>
    <t xml:space="preserve">Oficina  Asesora de Planeación y Aseguramiento de Procesos - Oficina de Control Interno Disciplinario - Gerencia Comercial y de Atención al Ciudadano - Subgerencia de Participación y Atención al Ciudadano </t>
  </si>
  <si>
    <t xml:space="preserve">Realizar actividades de fomento de la cultura disciplinaria y prevención de conductas disciplinables </t>
  </si>
  <si>
    <t>11 Actividades desarrolladas</t>
  </si>
  <si>
    <t>Elaborado con la coordinación de la Oficina Asesora de Planeación y Aseguramiento de Procesos de la UAECD</t>
  </si>
  <si>
    <t>Establecer las estrategias para la lucha contra la corrupción 2024, de la Unidad Administrativa Especial de Catastro Distrital</t>
  </si>
  <si>
    <t>Implementar acciones específicas en cada uno de los componentes y subcomponentes del Programa de Transparencia y Ética Pública de la Unidad</t>
  </si>
  <si>
    <t xml:space="preserve">5. Apertura de información de datos abiertos
</t>
  </si>
  <si>
    <t>5.1</t>
  </si>
  <si>
    <t>Apertura de datos para los
ciudadanos y grupos de
interés</t>
  </si>
  <si>
    <t>5.1.1</t>
  </si>
  <si>
    <t xml:space="preserve">Adelantar el seguimiento a la publicación de información de Datos Abiertos Bogotá </t>
  </si>
  <si>
    <t>Gerencia de IDECA</t>
  </si>
  <si>
    <t>5.2</t>
  </si>
  <si>
    <t>5.2.1</t>
  </si>
  <si>
    <t xml:space="preserve">Gestionar a través de la Veeduría Distrital capacitaciones en la aplicación de técnicas de  lenguaje claro,  dirigidas específicamente a los servidores que brindan atención directa a los ciudadanos (presencial, telefónica y orientación virtual). Sujeto a la disponibilidad de la Veeduría, en caso tal  que no sea posible a través de la entidad externa, se realizaría desde la SUPAC.	</t>
  </si>
  <si>
    <t xml:space="preserve">Gerencia Comercial y de Atención al Ciudadano - Subgerencia de Participación y Atención al Ciudadano	</t>
  </si>
  <si>
    <t xml:space="preserve">01/04/2024	</t>
  </si>
  <si>
    <t>5.3</t>
  </si>
  <si>
    <t>Apertura de la información
presupuestal institucional y
de resultados</t>
  </si>
  <si>
    <t>5.3.1</t>
  </si>
  <si>
    <t>5.4</t>
  </si>
  <si>
    <t>Estandarización de datos abiertos para intercambio de información</t>
  </si>
  <si>
    <t>5.4.1</t>
  </si>
  <si>
    <t>Publicar el inventario de activos de informacion de la UAECD actualizado para la vigencia 2024 en el portal de datos abiertos del distrito</t>
  </si>
  <si>
    <t>Gerencia de Tecnología</t>
  </si>
  <si>
    <t>OBSERVACIONES / JUSTIFICACIÓN</t>
  </si>
  <si>
    <t xml:space="preserve">Oficina Asesora de Planeación y Aseguramiento de Procesos </t>
  </si>
  <si>
    <t>Realizar reporte del Indice de Calidad de Vida para funcionarios del Distrito. (Convenio Interadministrativo 091 de 2019- Prórroga Departamento Administrativo Servicio Civil)</t>
  </si>
  <si>
    <t>Control de cambios:</t>
  </si>
  <si>
    <t>Participar en las actividades de Gestión de la Integridad que desde la Alcaldia Distrital se desarrollen</t>
  </si>
  <si>
    <t>Realizar divulgación a ciudadanía/funcionarios sobre los canales de denuncias de corrupción</t>
  </si>
  <si>
    <t>Actualizar la caracterización de usuarios con la identificación de grupos de valor e información de interés y la base de datos de instancias y organizaciones</t>
  </si>
  <si>
    <t>Realizar y gestionar la publicación de los informes mensuales de solicitudes de información y PQRS atendidas</t>
  </si>
  <si>
    <t xml:space="preserve">Realizar actividad de Cocreación </t>
  </si>
  <si>
    <t>Gestionar publicación de información de interés para el ciudadano (Productos, Trámites y servicios)</t>
  </si>
  <si>
    <t>1 Campaña y/o actividad realizada</t>
  </si>
  <si>
    <t>1 informe elaborado</t>
  </si>
  <si>
    <t>Elaborar informe de evaluación anual de la estrategia de rendición de cuentas</t>
  </si>
  <si>
    <t>Gestión prácticas Antisoborno, Antifraude</t>
  </si>
  <si>
    <t xml:space="preserve">Estructura administrativa y
Direccionamiento estratégico </t>
  </si>
  <si>
    <t>Relacionamiento con el ciudadano</t>
  </si>
  <si>
    <t>Análisis de la información de las denuncias de corrupción</t>
  </si>
  <si>
    <t>Entrega de información en lenguaje sencillo que de cuenta de la gestión institucional</t>
  </si>
  <si>
    <t>Consulta Ciudadana para la mejora de experiencias de los usuarios</t>
  </si>
  <si>
    <t>Adelantar campaña y/o actividad de prevención del delito de cohecho</t>
  </si>
  <si>
    <t xml:space="preserve">Gerencia de Tecnología - Comunicaciones </t>
  </si>
  <si>
    <t xml:space="preserve">Documento de Activos de información e índice de información clasificada actualizado en la herramienta definida en la UAECD </t>
  </si>
  <si>
    <t xml:space="preserve">Actualizar el tablero de control para seguimiento de PQRs provenientes del BTE (Bogotá te escucha). </t>
  </si>
  <si>
    <t>1 tablero de control para seguimiento de PQRS provenientes de BTE</t>
  </si>
  <si>
    <t>1 Publicación en portal de datos abiertos del distrito realizada</t>
  </si>
  <si>
    <t>Realizar actividad  con los grupos de valor, para la validación y aportes al plan estratégico institucional 2024-2030</t>
  </si>
  <si>
    <t>Estructuración del Data Lake geoespacial</t>
  </si>
  <si>
    <t xml:space="preserve">Continuidad con ingesta de información estructurada, semi y no estructurada empleada para casos de uso de analítica </t>
  </si>
  <si>
    <t>Por demanda</t>
  </si>
  <si>
    <t>Diseño de 1 herramienta de gestión de debida diligencia</t>
  </si>
  <si>
    <t>Diseño de herramienta para la debida diligencia</t>
  </si>
  <si>
    <t>6.3.1</t>
  </si>
  <si>
    <t>1.1.1</t>
  </si>
  <si>
    <t>6.1.1</t>
  </si>
  <si>
    <t>6.1.2</t>
  </si>
  <si>
    <t>6.2.1</t>
  </si>
  <si>
    <t>100% Trámites vigentes en SUIT (12 reportes)</t>
  </si>
  <si>
    <t>Continuidad del reporte del Índice de calidad de vida para funcionarios del Distrito</t>
  </si>
  <si>
    <t xml:space="preserve">23 Cuadros actualizados </t>
  </si>
  <si>
    <t xml:space="preserve">Gestionar la actualización de los Cuadros de Caracterización Documental </t>
  </si>
  <si>
    <t>Teniendo en cuenta que el Programa se formuló y aprobó a finales de 2023 en el marco de un Plan de Desarrollo y una administración diferente y que en la vigencia 2024 existe un escenario distinto, con un nuevo Plan de Desarrollo, un proceso de armonización presupuestal y otro equipo directivo, se estableció como necesaria la revisión para actualización del Programa de Transparencia y Ética Pública PTEP 2024, Asimismo, se realiza un ejercicio de racionalización o priorización para hacer de este instrumento una herramienta de trabajo más precisa y de mayor apropiación.
La versión 2 fue aprobada por parte del Comité Institucional de Gestión y Desempeño el pasado 16 de mayo del 2024, según acta N°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</si>
</sst>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(* #,##0.00_);_(* \(#,##0.00\);_(* &quot;-&quot;??_);_(@_)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/>
    <xf numFmtId="43" fontId="3" fillId="0" borderId="1" xfId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horizontal="right" vertical="center" wrapText="1"/>
    </xf>
    <xf numFmtId="43" fontId="7" fillId="0" borderId="1" xfId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7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43" fontId="7" fillId="0" borderId="0" xfId="0" applyNumberFormat="1" applyFont="1" applyFill="1"/>
    <xf numFmtId="0" fontId="6" fillId="0" borderId="1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66" fontId="7" fillId="0" borderId="0" xfId="0" applyNumberFormat="1" applyFont="1" applyFill="1"/>
    <xf numFmtId="166" fontId="6" fillId="0" borderId="0" xfId="0" applyNumberFormat="1" applyFont="1" applyFill="1"/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right" vertical="center" wrapText="1"/>
    </xf>
    <xf numFmtId="43" fontId="2" fillId="0" borderId="2" xfId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 wrapText="1"/>
    </xf>
    <xf numFmtId="43" fontId="2" fillId="7" borderId="8" xfId="0" applyNumberFormat="1" applyFont="1" applyFill="1" applyBorder="1" applyAlignment="1">
      <alignment vertical="center" wrapText="1"/>
    </xf>
    <xf numFmtId="43" fontId="2" fillId="7" borderId="9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43" fontId="3" fillId="2" borderId="1" xfId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/>
    </xf>
    <xf numFmtId="43" fontId="3" fillId="2" borderId="2" xfId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1818-EE26-4D56-B49A-63C92530D81E}">
  <sheetPr>
    <pageSetUpPr fitToPage="1"/>
  </sheetPr>
  <dimension ref="A1:AQ73"/>
  <sheetViews>
    <sheetView tabSelected="1" zoomScale="70" zoomScaleNormal="70" zoomScaleSheetLayoutView="85" workbookViewId="0">
      <pane ySplit="11" topLeftCell="A12" activePane="bottomLeft" state="frozen"/>
      <selection activeCell="E1" sqref="E1"/>
      <selection pane="bottomLeft" activeCell="C2" sqref="C2"/>
    </sheetView>
  </sheetViews>
  <sheetFormatPr baseColWidth="10" defaultColWidth="11.42578125" defaultRowHeight="12.75" x14ac:dyDescent="0.2"/>
  <cols>
    <col min="1" max="1" width="28.85546875" style="10" customWidth="1"/>
    <col min="2" max="2" width="37.5703125" style="10" bestFit="1" customWidth="1"/>
    <col min="3" max="3" width="5" style="10" bestFit="1" customWidth="1"/>
    <col min="4" max="4" width="31.85546875" style="15" customWidth="1"/>
    <col min="5" max="5" width="6.85546875" style="16" customWidth="1"/>
    <col min="6" max="6" width="48.85546875" style="10" customWidth="1"/>
    <col min="7" max="7" width="33.85546875" style="10" customWidth="1"/>
    <col min="8" max="8" width="42.5703125" style="17" customWidth="1"/>
    <col min="9" max="10" width="16" style="17" customWidth="1"/>
    <col min="11" max="11" width="9.5703125" style="10" customWidth="1"/>
    <col min="12" max="12" width="9.42578125" style="10" customWidth="1"/>
    <col min="13" max="15" width="9.28515625" style="10" customWidth="1"/>
    <col min="16" max="16" width="9.140625" style="10" customWidth="1"/>
    <col min="17" max="17" width="9.5703125" style="10" customWidth="1"/>
    <col min="18" max="18" width="9.140625" style="10" customWidth="1"/>
    <col min="19" max="19" width="9.7109375" style="10" customWidth="1"/>
    <col min="20" max="20" width="11.28515625" style="10" customWidth="1"/>
    <col min="21" max="21" width="8.85546875" style="10" customWidth="1"/>
    <col min="22" max="22" width="7.85546875" style="10" customWidth="1"/>
    <col min="23" max="24" width="8.7109375" style="10" customWidth="1"/>
    <col min="25" max="25" width="10.5703125" style="10" customWidth="1"/>
    <col min="26" max="26" width="8.5703125" style="10" customWidth="1"/>
    <col min="27" max="27" width="8.85546875" style="10" customWidth="1"/>
    <col min="28" max="28" width="11" style="10" customWidth="1"/>
    <col min="29" max="30" width="8.5703125" style="10" customWidth="1"/>
    <col min="31" max="31" width="9" style="10" customWidth="1"/>
    <col min="32" max="32" width="7.5703125" style="10" customWidth="1"/>
    <col min="33" max="33" width="8.140625" style="10" customWidth="1"/>
    <col min="34" max="34" width="7.28515625" style="10" customWidth="1"/>
    <col min="35" max="35" width="12" style="10" customWidth="1"/>
    <col min="36" max="36" width="11" style="10" customWidth="1"/>
    <col min="37" max="37" width="21.5703125" style="35" customWidth="1"/>
    <col min="38" max="16384" width="11.42578125" style="10"/>
  </cols>
  <sheetData>
    <row r="1" spans="1:43" ht="33" customHeight="1" x14ac:dyDescent="0.2">
      <c r="A1" s="108" t="s">
        <v>39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</row>
    <row r="2" spans="1:43" x14ac:dyDescent="0.2">
      <c r="A2" s="1" t="s">
        <v>26</v>
      </c>
      <c r="B2" s="2">
        <v>2024</v>
      </c>
      <c r="D2" s="3"/>
      <c r="E2" s="4"/>
      <c r="F2" s="11"/>
      <c r="G2" s="11"/>
      <c r="H2" s="11"/>
    </row>
    <row r="3" spans="1:43" x14ac:dyDescent="0.2">
      <c r="A3" s="5" t="s">
        <v>27</v>
      </c>
      <c r="B3" s="9">
        <v>2</v>
      </c>
      <c r="D3" s="6"/>
      <c r="E3" s="7"/>
      <c r="F3" s="11"/>
      <c r="G3" s="11"/>
      <c r="H3" s="11"/>
    </row>
    <row r="4" spans="1:43" ht="17.25" customHeight="1" x14ac:dyDescent="0.2">
      <c r="A4" s="8" t="s">
        <v>28</v>
      </c>
      <c r="B4" s="106" t="s">
        <v>238</v>
      </c>
      <c r="C4" s="107"/>
      <c r="D4" s="107"/>
      <c r="E4" s="107"/>
      <c r="F4" s="107"/>
      <c r="G4" s="107"/>
      <c r="H4" s="11"/>
    </row>
    <row r="5" spans="1:43" ht="18" customHeight="1" x14ac:dyDescent="0.2">
      <c r="A5" s="8" t="s">
        <v>29</v>
      </c>
      <c r="B5" s="106" t="s">
        <v>239</v>
      </c>
      <c r="C5" s="107"/>
      <c r="D5" s="107"/>
      <c r="E5" s="107"/>
      <c r="F5" s="107"/>
      <c r="G5" s="107"/>
      <c r="H5" s="11"/>
    </row>
    <row r="6" spans="1:43" ht="30.75" customHeight="1" x14ac:dyDescent="0.2">
      <c r="A6" s="99" t="s">
        <v>237</v>
      </c>
      <c r="B6" s="99"/>
      <c r="C6" s="99"/>
      <c r="D6" s="99"/>
      <c r="E6" s="11"/>
      <c r="F6" s="11"/>
      <c r="G6" s="11"/>
      <c r="H6" s="11"/>
      <c r="I6" s="11"/>
    </row>
    <row r="7" spans="1:43" ht="67.5" customHeight="1" x14ac:dyDescent="0.2">
      <c r="A7" s="48" t="s">
        <v>262</v>
      </c>
      <c r="B7" s="100" t="s">
        <v>299</v>
      </c>
      <c r="C7" s="101"/>
      <c r="D7" s="101"/>
      <c r="E7" s="101"/>
      <c r="F7" s="101"/>
      <c r="G7" s="101"/>
      <c r="H7" s="101"/>
      <c r="I7" s="101"/>
      <c r="J7" s="101"/>
    </row>
    <row r="8" spans="1:43" x14ac:dyDescent="0.2">
      <c r="A8" s="29"/>
      <c r="B8" s="29"/>
      <c r="C8" s="29"/>
      <c r="D8" s="29"/>
      <c r="E8" s="11"/>
      <c r="F8" s="11"/>
      <c r="G8" s="11"/>
      <c r="H8" s="11"/>
      <c r="I8" s="11"/>
    </row>
    <row r="9" spans="1:43" ht="25.5" customHeight="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3" t="s">
        <v>10</v>
      </c>
      <c r="L9" s="104"/>
      <c r="M9" s="103" t="s">
        <v>11</v>
      </c>
      <c r="N9" s="104"/>
      <c r="O9" s="103" t="s">
        <v>12</v>
      </c>
      <c r="P9" s="104"/>
      <c r="Q9" s="103" t="s">
        <v>13</v>
      </c>
      <c r="R9" s="104"/>
      <c r="S9" s="103" t="s">
        <v>14</v>
      </c>
      <c r="T9" s="104"/>
      <c r="U9" s="103" t="s">
        <v>15</v>
      </c>
      <c r="V9" s="104"/>
      <c r="W9" s="103" t="s">
        <v>16</v>
      </c>
      <c r="X9" s="104"/>
      <c r="Y9" s="103" t="s">
        <v>17</v>
      </c>
      <c r="Z9" s="104"/>
      <c r="AA9" s="103" t="s">
        <v>18</v>
      </c>
      <c r="AB9" s="104"/>
      <c r="AC9" s="103" t="s">
        <v>19</v>
      </c>
      <c r="AD9" s="104"/>
      <c r="AE9" s="103" t="s">
        <v>20</v>
      </c>
      <c r="AF9" s="104"/>
      <c r="AG9" s="103" t="s">
        <v>21</v>
      </c>
      <c r="AH9" s="104"/>
      <c r="AI9" s="105" t="s">
        <v>24</v>
      </c>
      <c r="AJ9" s="105"/>
      <c r="AK9" s="110" t="s">
        <v>259</v>
      </c>
    </row>
    <row r="10" spans="1:43" ht="25.5" customHeight="1" x14ac:dyDescent="0.2">
      <c r="A10" s="20" t="s">
        <v>38</v>
      </c>
      <c r="B10" s="12" t="s">
        <v>7</v>
      </c>
      <c r="C10" s="12" t="s">
        <v>30</v>
      </c>
      <c r="D10" s="13" t="s">
        <v>2</v>
      </c>
      <c r="E10" s="12" t="s">
        <v>30</v>
      </c>
      <c r="F10" s="12" t="s">
        <v>0</v>
      </c>
      <c r="G10" s="13" t="s">
        <v>1</v>
      </c>
      <c r="H10" s="12" t="s">
        <v>3</v>
      </c>
      <c r="I10" s="13" t="s">
        <v>8</v>
      </c>
      <c r="J10" s="12" t="s">
        <v>9</v>
      </c>
      <c r="K10" s="52" t="s">
        <v>22</v>
      </c>
      <c r="L10" s="52" t="s">
        <v>23</v>
      </c>
      <c r="M10" s="52" t="s">
        <v>22</v>
      </c>
      <c r="N10" s="52" t="s">
        <v>23</v>
      </c>
      <c r="O10" s="52" t="s">
        <v>22</v>
      </c>
      <c r="P10" s="52" t="s">
        <v>23</v>
      </c>
      <c r="Q10" s="52" t="s">
        <v>22</v>
      </c>
      <c r="R10" s="52" t="s">
        <v>23</v>
      </c>
      <c r="S10" s="52" t="s">
        <v>22</v>
      </c>
      <c r="T10" s="52" t="s">
        <v>23</v>
      </c>
      <c r="U10" s="52" t="s">
        <v>22</v>
      </c>
      <c r="V10" s="52" t="s">
        <v>23</v>
      </c>
      <c r="W10" s="52" t="s">
        <v>22</v>
      </c>
      <c r="X10" s="52" t="s">
        <v>23</v>
      </c>
      <c r="Y10" s="52" t="s">
        <v>22</v>
      </c>
      <c r="Z10" s="52" t="s">
        <v>23</v>
      </c>
      <c r="AA10" s="52" t="s">
        <v>22</v>
      </c>
      <c r="AB10" s="52" t="s">
        <v>23</v>
      </c>
      <c r="AC10" s="52" t="s">
        <v>22</v>
      </c>
      <c r="AD10" s="52" t="s">
        <v>23</v>
      </c>
      <c r="AE10" s="52" t="s">
        <v>22</v>
      </c>
      <c r="AF10" s="52" t="s">
        <v>23</v>
      </c>
      <c r="AG10" s="52" t="s">
        <v>22</v>
      </c>
      <c r="AH10" s="52" t="s">
        <v>23</v>
      </c>
      <c r="AI10" s="52" t="s">
        <v>22</v>
      </c>
      <c r="AJ10" s="52" t="s">
        <v>23</v>
      </c>
      <c r="AK10" s="110"/>
    </row>
    <row r="11" spans="1:43" x14ac:dyDescent="0.2">
      <c r="A11" s="14" t="s">
        <v>72</v>
      </c>
      <c r="B11" s="23"/>
      <c r="C11" s="23"/>
      <c r="D11" s="23"/>
      <c r="E11" s="23"/>
      <c r="F11" s="23"/>
      <c r="G11" s="23"/>
      <c r="H11" s="28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6"/>
    </row>
    <row r="12" spans="1:43" ht="46.5" customHeight="1" x14ac:dyDescent="0.2">
      <c r="A12" s="111" t="s">
        <v>73</v>
      </c>
      <c r="B12" s="112" t="s">
        <v>150</v>
      </c>
      <c r="C12" s="49" t="s">
        <v>74</v>
      </c>
      <c r="D12" s="60" t="s">
        <v>75</v>
      </c>
      <c r="E12" s="30" t="s">
        <v>291</v>
      </c>
      <c r="F12" s="64" t="s">
        <v>78</v>
      </c>
      <c r="G12" s="45" t="s">
        <v>295</v>
      </c>
      <c r="H12" s="45" t="s">
        <v>79</v>
      </c>
      <c r="I12" s="42">
        <v>45293</v>
      </c>
      <c r="J12" s="42">
        <v>45657</v>
      </c>
      <c r="K12" s="55">
        <v>8.33</v>
      </c>
      <c r="L12" s="55">
        <v>8.33</v>
      </c>
      <c r="M12" s="55">
        <v>8.33</v>
      </c>
      <c r="N12" s="55">
        <v>8.33</v>
      </c>
      <c r="O12" s="55">
        <v>8.33</v>
      </c>
      <c r="P12" s="55">
        <v>8.33</v>
      </c>
      <c r="Q12" s="55">
        <v>8.33</v>
      </c>
      <c r="R12" s="55">
        <v>8.33</v>
      </c>
      <c r="S12" s="55">
        <v>8.33</v>
      </c>
      <c r="T12" s="55">
        <v>8.33</v>
      </c>
      <c r="U12" s="93">
        <v>8.33</v>
      </c>
      <c r="V12" s="24"/>
      <c r="W12" s="24">
        <v>8.33</v>
      </c>
      <c r="X12" s="24"/>
      <c r="Y12" s="24">
        <v>8.33</v>
      </c>
      <c r="Z12" s="24"/>
      <c r="AA12" s="24">
        <v>8.33</v>
      </c>
      <c r="AB12" s="24"/>
      <c r="AC12" s="24">
        <v>8.33</v>
      </c>
      <c r="AD12" s="24"/>
      <c r="AE12" s="24">
        <v>8.33</v>
      </c>
      <c r="AF12" s="24"/>
      <c r="AG12" s="24">
        <v>8.3699999999999992</v>
      </c>
      <c r="AH12" s="24"/>
      <c r="AI12" s="39">
        <f t="shared" ref="AI12:AI43" si="0">K12+M12+O12+Q12+S12+U12+W12+Y12+AA12+AC12+AE12+AG12</f>
        <v>100</v>
      </c>
      <c r="AJ12" s="40">
        <f t="shared" ref="AJ12:AJ56" si="1">+L12+N12+P12+R12+T12+V12+X12+Z12+AB12+AD12+AF12+AH12</f>
        <v>41.65</v>
      </c>
      <c r="AK12" s="64"/>
    </row>
    <row r="13" spans="1:43" ht="40.5" customHeight="1" x14ac:dyDescent="0.2">
      <c r="A13" s="111"/>
      <c r="B13" s="118"/>
      <c r="C13" s="49" t="s">
        <v>80</v>
      </c>
      <c r="D13" s="47" t="s">
        <v>81</v>
      </c>
      <c r="E13" s="30" t="s">
        <v>82</v>
      </c>
      <c r="F13" s="64" t="s">
        <v>266</v>
      </c>
      <c r="G13" s="45" t="s">
        <v>83</v>
      </c>
      <c r="H13" s="45" t="s">
        <v>79</v>
      </c>
      <c r="I13" s="42">
        <v>45293</v>
      </c>
      <c r="J13" s="42">
        <v>45657</v>
      </c>
      <c r="K13" s="65">
        <v>8.33</v>
      </c>
      <c r="L13" s="65">
        <v>8.33</v>
      </c>
      <c r="M13" s="65">
        <v>8.33</v>
      </c>
      <c r="N13" s="65">
        <v>8.33</v>
      </c>
      <c r="O13" s="65">
        <v>8.33</v>
      </c>
      <c r="P13" s="65">
        <v>8.33</v>
      </c>
      <c r="Q13" s="65">
        <v>8.33</v>
      </c>
      <c r="R13" s="65">
        <v>8.33</v>
      </c>
      <c r="S13" s="65">
        <v>8.33</v>
      </c>
      <c r="T13" s="65">
        <v>8.33</v>
      </c>
      <c r="U13" s="94">
        <v>8.33</v>
      </c>
      <c r="V13" s="66"/>
      <c r="W13" s="66">
        <v>8.33</v>
      </c>
      <c r="X13" s="66"/>
      <c r="Y13" s="66">
        <v>8.33</v>
      </c>
      <c r="Z13" s="66"/>
      <c r="AA13" s="66">
        <v>8.33</v>
      </c>
      <c r="AB13" s="66"/>
      <c r="AC13" s="66">
        <v>8.33</v>
      </c>
      <c r="AD13" s="66"/>
      <c r="AE13" s="66">
        <v>8.33</v>
      </c>
      <c r="AF13" s="66"/>
      <c r="AG13" s="66">
        <v>8.3699999999999992</v>
      </c>
      <c r="AH13" s="66"/>
      <c r="AI13" s="39">
        <f t="shared" si="0"/>
        <v>100</v>
      </c>
      <c r="AJ13" s="40">
        <f t="shared" si="1"/>
        <v>41.65</v>
      </c>
      <c r="AK13" s="37"/>
      <c r="AL13" s="57"/>
      <c r="AM13" s="57"/>
      <c r="AN13" s="57"/>
      <c r="AO13" s="57"/>
      <c r="AP13" s="57"/>
      <c r="AQ13" s="57"/>
    </row>
    <row r="14" spans="1:43" ht="40.5" customHeight="1" x14ac:dyDescent="0.2">
      <c r="A14" s="111"/>
      <c r="B14" s="118"/>
      <c r="C14" s="112" t="s">
        <v>84</v>
      </c>
      <c r="D14" s="99" t="s">
        <v>85</v>
      </c>
      <c r="E14" s="30" t="s">
        <v>86</v>
      </c>
      <c r="F14" s="64" t="s">
        <v>298</v>
      </c>
      <c r="G14" s="45" t="s">
        <v>297</v>
      </c>
      <c r="H14" s="45" t="s">
        <v>87</v>
      </c>
      <c r="I14" s="42">
        <v>45536</v>
      </c>
      <c r="J14" s="42">
        <v>45657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94"/>
      <c r="V14" s="66"/>
      <c r="W14" s="66"/>
      <c r="X14" s="66"/>
      <c r="Y14" s="66"/>
      <c r="Z14" s="66"/>
      <c r="AA14" s="24">
        <v>20</v>
      </c>
      <c r="AB14" s="66"/>
      <c r="AC14" s="24">
        <v>20</v>
      </c>
      <c r="AD14" s="66"/>
      <c r="AE14" s="24">
        <v>20</v>
      </c>
      <c r="AF14" s="66"/>
      <c r="AG14" s="24">
        <v>40</v>
      </c>
      <c r="AH14" s="66"/>
      <c r="AI14" s="39">
        <v>100</v>
      </c>
      <c r="AJ14" s="40">
        <v>0</v>
      </c>
      <c r="AK14" s="37"/>
      <c r="AL14" s="57"/>
      <c r="AM14" s="57"/>
      <c r="AN14" s="57"/>
      <c r="AO14" s="57"/>
      <c r="AP14" s="57"/>
      <c r="AQ14" s="57"/>
    </row>
    <row r="15" spans="1:43" ht="83.25" customHeight="1" x14ac:dyDescent="0.2">
      <c r="A15" s="111"/>
      <c r="B15" s="118"/>
      <c r="C15" s="113"/>
      <c r="D15" s="114"/>
      <c r="E15" s="30" t="s">
        <v>88</v>
      </c>
      <c r="F15" s="67" t="s">
        <v>89</v>
      </c>
      <c r="G15" s="33" t="s">
        <v>280</v>
      </c>
      <c r="H15" s="33" t="s">
        <v>90</v>
      </c>
      <c r="I15" s="31">
        <v>45413</v>
      </c>
      <c r="J15" s="31">
        <v>45565</v>
      </c>
      <c r="K15" s="24"/>
      <c r="L15" s="24"/>
      <c r="M15" s="24"/>
      <c r="N15" s="24"/>
      <c r="O15" s="24"/>
      <c r="P15" s="24"/>
      <c r="Q15" s="24"/>
      <c r="R15" s="24"/>
      <c r="S15" s="55">
        <v>20</v>
      </c>
      <c r="T15" s="55">
        <v>20</v>
      </c>
      <c r="U15" s="93">
        <v>20</v>
      </c>
      <c r="V15" s="24"/>
      <c r="W15" s="24">
        <v>20</v>
      </c>
      <c r="X15" s="24"/>
      <c r="Y15" s="24">
        <v>20</v>
      </c>
      <c r="Z15" s="24"/>
      <c r="AA15" s="24">
        <v>20</v>
      </c>
      <c r="AB15" s="24"/>
      <c r="AC15" s="24"/>
      <c r="AD15" s="24"/>
      <c r="AE15" s="24"/>
      <c r="AF15" s="24"/>
      <c r="AG15" s="24"/>
      <c r="AH15" s="24"/>
      <c r="AI15" s="39">
        <f t="shared" si="0"/>
        <v>100</v>
      </c>
      <c r="AJ15" s="40">
        <f t="shared" si="1"/>
        <v>20</v>
      </c>
      <c r="AK15" s="64"/>
      <c r="AL15" s="57"/>
    </row>
    <row r="16" spans="1:43" ht="27" customHeight="1" x14ac:dyDescent="0.2">
      <c r="A16" s="111"/>
      <c r="B16" s="118"/>
      <c r="C16" s="49" t="s">
        <v>91</v>
      </c>
      <c r="D16" s="47" t="s">
        <v>92</v>
      </c>
      <c r="E16" s="30" t="s">
        <v>93</v>
      </c>
      <c r="F16" s="32" t="s">
        <v>94</v>
      </c>
      <c r="G16" s="33" t="s">
        <v>95</v>
      </c>
      <c r="H16" s="33" t="s">
        <v>279</v>
      </c>
      <c r="I16" s="31">
        <v>45444</v>
      </c>
      <c r="J16" s="31">
        <v>45626</v>
      </c>
      <c r="K16" s="24"/>
      <c r="L16" s="24"/>
      <c r="M16" s="24"/>
      <c r="N16" s="24"/>
      <c r="O16" s="24"/>
      <c r="P16" s="24"/>
      <c r="Q16" s="24"/>
      <c r="R16" s="24"/>
      <c r="S16" s="55"/>
      <c r="T16" s="55"/>
      <c r="U16" s="93">
        <v>50</v>
      </c>
      <c r="V16" s="24"/>
      <c r="W16" s="24"/>
      <c r="X16" s="24"/>
      <c r="Y16" s="24"/>
      <c r="Z16" s="24"/>
      <c r="AA16" s="24"/>
      <c r="AB16" s="24"/>
      <c r="AC16" s="24"/>
      <c r="AD16" s="24"/>
      <c r="AE16" s="24">
        <v>50</v>
      </c>
      <c r="AF16" s="24"/>
      <c r="AG16" s="24"/>
      <c r="AH16" s="24"/>
      <c r="AI16" s="39">
        <f t="shared" si="0"/>
        <v>100</v>
      </c>
      <c r="AJ16" s="40">
        <f t="shared" si="1"/>
        <v>0</v>
      </c>
      <c r="AK16" s="68"/>
    </row>
    <row r="17" spans="1:38" ht="38.25" customHeight="1" x14ac:dyDescent="0.2">
      <c r="A17" s="111"/>
      <c r="B17" s="113"/>
      <c r="C17" s="49" t="s">
        <v>96</v>
      </c>
      <c r="D17" s="47" t="s">
        <v>97</v>
      </c>
      <c r="E17" s="30" t="s">
        <v>98</v>
      </c>
      <c r="F17" s="64" t="s">
        <v>266</v>
      </c>
      <c r="G17" s="45" t="s">
        <v>83</v>
      </c>
      <c r="H17" s="45" t="s">
        <v>79</v>
      </c>
      <c r="I17" s="42">
        <v>45293</v>
      </c>
      <c r="J17" s="42">
        <v>45657</v>
      </c>
      <c r="K17" s="65">
        <v>8.33</v>
      </c>
      <c r="L17" s="65">
        <v>8.33</v>
      </c>
      <c r="M17" s="65">
        <v>8.33</v>
      </c>
      <c r="N17" s="65">
        <v>8.33</v>
      </c>
      <c r="O17" s="65">
        <v>8.33</v>
      </c>
      <c r="P17" s="65">
        <v>8.33</v>
      </c>
      <c r="Q17" s="65">
        <v>8.33</v>
      </c>
      <c r="R17" s="65">
        <v>8.33</v>
      </c>
      <c r="S17" s="65">
        <v>8.33</v>
      </c>
      <c r="T17" s="65">
        <v>8.33</v>
      </c>
      <c r="U17" s="94">
        <v>8.33</v>
      </c>
      <c r="V17" s="66"/>
      <c r="W17" s="66">
        <v>8.33</v>
      </c>
      <c r="X17" s="66"/>
      <c r="Y17" s="66">
        <v>8.33</v>
      </c>
      <c r="Z17" s="66"/>
      <c r="AA17" s="66">
        <v>8.33</v>
      </c>
      <c r="AB17" s="66"/>
      <c r="AC17" s="66">
        <v>8.33</v>
      </c>
      <c r="AD17" s="66"/>
      <c r="AE17" s="66">
        <v>8.33</v>
      </c>
      <c r="AF17" s="66"/>
      <c r="AG17" s="66">
        <v>8.3699999999999992</v>
      </c>
      <c r="AH17" s="66"/>
      <c r="AI17" s="39">
        <f t="shared" si="0"/>
        <v>100</v>
      </c>
      <c r="AJ17" s="40">
        <f t="shared" si="1"/>
        <v>41.65</v>
      </c>
      <c r="AK17" s="37"/>
    </row>
    <row r="18" spans="1:38" ht="33.75" customHeight="1" x14ac:dyDescent="0.2">
      <c r="A18" s="111"/>
      <c r="B18" s="112" t="s">
        <v>99</v>
      </c>
      <c r="C18" s="117" t="s">
        <v>100</v>
      </c>
      <c r="D18" s="100" t="s">
        <v>101</v>
      </c>
      <c r="E18" s="30" t="s">
        <v>102</v>
      </c>
      <c r="F18" s="32" t="s">
        <v>103</v>
      </c>
      <c r="G18" s="33" t="s">
        <v>104</v>
      </c>
      <c r="H18" s="33" t="s">
        <v>31</v>
      </c>
      <c r="I18" s="38">
        <v>45293</v>
      </c>
      <c r="J18" s="31">
        <v>45322</v>
      </c>
      <c r="K18" s="55">
        <v>100</v>
      </c>
      <c r="L18" s="55">
        <v>100</v>
      </c>
      <c r="M18" s="55"/>
      <c r="N18" s="55"/>
      <c r="O18" s="55"/>
      <c r="P18" s="55"/>
      <c r="Q18" s="55"/>
      <c r="R18" s="55"/>
      <c r="S18" s="55"/>
      <c r="T18" s="55"/>
      <c r="U18" s="93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9">
        <f t="shared" si="0"/>
        <v>100</v>
      </c>
      <c r="AJ18" s="40">
        <f t="shared" si="1"/>
        <v>100</v>
      </c>
      <c r="AK18" s="37"/>
    </row>
    <row r="19" spans="1:38" ht="41.25" customHeight="1" x14ac:dyDescent="0.2">
      <c r="A19" s="111"/>
      <c r="B19" s="118"/>
      <c r="C19" s="117"/>
      <c r="D19" s="100"/>
      <c r="E19" s="30" t="s">
        <v>105</v>
      </c>
      <c r="F19" s="32" t="s">
        <v>268</v>
      </c>
      <c r="G19" s="33" t="s">
        <v>107</v>
      </c>
      <c r="H19" s="33" t="s">
        <v>79</v>
      </c>
      <c r="I19" s="38">
        <v>45324</v>
      </c>
      <c r="J19" s="31">
        <v>45626</v>
      </c>
      <c r="K19" s="55"/>
      <c r="L19" s="55"/>
      <c r="M19" s="55">
        <v>20</v>
      </c>
      <c r="N19" s="55">
        <v>20</v>
      </c>
      <c r="O19" s="55"/>
      <c r="P19" s="55"/>
      <c r="Q19" s="55">
        <v>20</v>
      </c>
      <c r="R19" s="55">
        <v>20</v>
      </c>
      <c r="S19" s="55"/>
      <c r="T19" s="55"/>
      <c r="U19" s="93">
        <v>20</v>
      </c>
      <c r="V19" s="24"/>
      <c r="W19" s="24"/>
      <c r="X19" s="24"/>
      <c r="Y19" s="24">
        <v>20</v>
      </c>
      <c r="Z19" s="24"/>
      <c r="AA19" s="24"/>
      <c r="AB19" s="24"/>
      <c r="AC19" s="24"/>
      <c r="AD19" s="24"/>
      <c r="AE19" s="24">
        <v>20</v>
      </c>
      <c r="AF19" s="24"/>
      <c r="AG19" s="24"/>
      <c r="AH19" s="24"/>
      <c r="AI19" s="39">
        <f t="shared" si="0"/>
        <v>100</v>
      </c>
      <c r="AJ19" s="40">
        <f t="shared" si="1"/>
        <v>40</v>
      </c>
      <c r="AK19" s="64"/>
    </row>
    <row r="20" spans="1:38" ht="27" customHeight="1" x14ac:dyDescent="0.2">
      <c r="A20" s="111"/>
      <c r="B20" s="118"/>
      <c r="C20" s="117"/>
      <c r="D20" s="100"/>
      <c r="E20" s="30" t="s">
        <v>106</v>
      </c>
      <c r="F20" s="32" t="s">
        <v>109</v>
      </c>
      <c r="G20" s="33" t="s">
        <v>110</v>
      </c>
      <c r="H20" s="33" t="s">
        <v>111</v>
      </c>
      <c r="I20" s="38">
        <v>45293</v>
      </c>
      <c r="J20" s="31">
        <v>45657</v>
      </c>
      <c r="K20" s="55">
        <v>8.33</v>
      </c>
      <c r="L20" s="55">
        <v>8.33</v>
      </c>
      <c r="M20" s="55">
        <v>8.33</v>
      </c>
      <c r="N20" s="55">
        <v>8.33</v>
      </c>
      <c r="O20" s="55">
        <v>8.33</v>
      </c>
      <c r="P20" s="55">
        <v>8.33</v>
      </c>
      <c r="Q20" s="55">
        <v>8.33</v>
      </c>
      <c r="R20" s="55">
        <v>8.33</v>
      </c>
      <c r="S20" s="55">
        <v>8.33</v>
      </c>
      <c r="T20" s="55">
        <v>8.33</v>
      </c>
      <c r="U20" s="93">
        <v>8.33</v>
      </c>
      <c r="V20" s="24"/>
      <c r="W20" s="24">
        <v>8.33</v>
      </c>
      <c r="X20" s="24"/>
      <c r="Y20" s="24">
        <v>8.33</v>
      </c>
      <c r="Z20" s="24"/>
      <c r="AA20" s="24">
        <v>8.33</v>
      </c>
      <c r="AB20" s="24"/>
      <c r="AC20" s="24">
        <v>8.33</v>
      </c>
      <c r="AD20" s="24"/>
      <c r="AE20" s="24">
        <v>8.33</v>
      </c>
      <c r="AF20" s="66"/>
      <c r="AG20" s="24">
        <v>8.3699999999999992</v>
      </c>
      <c r="AH20" s="24"/>
      <c r="AI20" s="39">
        <f t="shared" si="0"/>
        <v>100</v>
      </c>
      <c r="AJ20" s="40">
        <f t="shared" si="1"/>
        <v>41.65</v>
      </c>
      <c r="AK20" s="37"/>
    </row>
    <row r="21" spans="1:38" ht="57.75" customHeight="1" x14ac:dyDescent="0.2">
      <c r="A21" s="111"/>
      <c r="B21" s="118"/>
      <c r="C21" s="117"/>
      <c r="D21" s="100"/>
      <c r="E21" s="30" t="s">
        <v>108</v>
      </c>
      <c r="F21" s="32" t="s">
        <v>265</v>
      </c>
      <c r="G21" s="33" t="s">
        <v>112</v>
      </c>
      <c r="H21" s="33" t="s">
        <v>113</v>
      </c>
      <c r="I21" s="38">
        <v>45383</v>
      </c>
      <c r="J21" s="31">
        <v>45503</v>
      </c>
      <c r="K21" s="24"/>
      <c r="L21" s="24"/>
      <c r="M21" s="24"/>
      <c r="N21" s="24"/>
      <c r="O21" s="24"/>
      <c r="P21" s="24"/>
      <c r="Q21" s="55">
        <v>33</v>
      </c>
      <c r="R21" s="55">
        <v>33</v>
      </c>
      <c r="S21" s="55"/>
      <c r="T21" s="55"/>
      <c r="U21" s="93"/>
      <c r="V21" s="24"/>
      <c r="W21" s="24">
        <v>67</v>
      </c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9">
        <f t="shared" si="0"/>
        <v>100</v>
      </c>
      <c r="AJ21" s="40">
        <f t="shared" si="1"/>
        <v>33</v>
      </c>
      <c r="AK21" s="64"/>
    </row>
    <row r="22" spans="1:38" ht="49.5" customHeight="1" x14ac:dyDescent="0.2">
      <c r="A22" s="111"/>
      <c r="B22" s="118"/>
      <c r="C22" s="49" t="s">
        <v>114</v>
      </c>
      <c r="D22" s="47" t="s">
        <v>115</v>
      </c>
      <c r="E22" s="30" t="s">
        <v>116</v>
      </c>
      <c r="F22" s="32" t="s">
        <v>117</v>
      </c>
      <c r="G22" s="33" t="s">
        <v>118</v>
      </c>
      <c r="H22" s="33" t="s">
        <v>119</v>
      </c>
      <c r="I22" s="38">
        <v>45566</v>
      </c>
      <c r="J22" s="31">
        <v>45657</v>
      </c>
      <c r="K22" s="24"/>
      <c r="L22" s="24"/>
      <c r="M22" s="24"/>
      <c r="N22" s="24"/>
      <c r="O22" s="24"/>
      <c r="P22" s="24"/>
      <c r="Q22" s="24"/>
      <c r="R22" s="24"/>
      <c r="S22" s="55"/>
      <c r="T22" s="55"/>
      <c r="U22" s="93"/>
      <c r="V22" s="24"/>
      <c r="W22" s="24"/>
      <c r="X22" s="24"/>
      <c r="Y22" s="24"/>
      <c r="Z22" s="24"/>
      <c r="AA22" s="24"/>
      <c r="AB22" s="24"/>
      <c r="AC22" s="24">
        <v>25</v>
      </c>
      <c r="AD22" s="24"/>
      <c r="AE22" s="24">
        <v>50</v>
      </c>
      <c r="AF22" s="24"/>
      <c r="AG22" s="24">
        <v>25</v>
      </c>
      <c r="AH22" s="24"/>
      <c r="AI22" s="39">
        <f t="shared" si="0"/>
        <v>100</v>
      </c>
      <c r="AJ22" s="40">
        <f t="shared" si="1"/>
        <v>0</v>
      </c>
      <c r="AK22" s="37"/>
    </row>
    <row r="23" spans="1:38" ht="51.75" customHeight="1" x14ac:dyDescent="0.2">
      <c r="A23" s="111"/>
      <c r="B23" s="118"/>
      <c r="C23" s="49" t="s">
        <v>120</v>
      </c>
      <c r="D23" s="47" t="s">
        <v>121</v>
      </c>
      <c r="E23" s="34" t="s">
        <v>122</v>
      </c>
      <c r="F23" s="32" t="s">
        <v>123</v>
      </c>
      <c r="G23" s="33" t="s">
        <v>124</v>
      </c>
      <c r="H23" s="33" t="s">
        <v>31</v>
      </c>
      <c r="I23" s="38">
        <v>45505</v>
      </c>
      <c r="J23" s="31">
        <v>45534</v>
      </c>
      <c r="K23" s="24"/>
      <c r="L23" s="24"/>
      <c r="M23" s="24"/>
      <c r="N23" s="24"/>
      <c r="O23" s="24"/>
      <c r="P23" s="24"/>
      <c r="Q23" s="24"/>
      <c r="R23" s="24"/>
      <c r="S23" s="55"/>
      <c r="T23" s="55"/>
      <c r="U23" s="93"/>
      <c r="V23" s="24"/>
      <c r="W23" s="24"/>
      <c r="X23" s="24"/>
      <c r="Y23" s="24">
        <v>100</v>
      </c>
      <c r="Z23" s="24"/>
      <c r="AA23" s="24"/>
      <c r="AB23" s="24"/>
      <c r="AC23" s="24"/>
      <c r="AD23" s="24"/>
      <c r="AE23" s="24"/>
      <c r="AF23" s="24"/>
      <c r="AG23" s="24"/>
      <c r="AH23" s="24"/>
      <c r="AI23" s="39">
        <f t="shared" si="0"/>
        <v>100</v>
      </c>
      <c r="AJ23" s="40">
        <f t="shared" si="1"/>
        <v>0</v>
      </c>
      <c r="AK23" s="68"/>
    </row>
    <row r="24" spans="1:38" ht="75.75" customHeight="1" x14ac:dyDescent="0.2">
      <c r="A24" s="111"/>
      <c r="B24" s="118"/>
      <c r="C24" s="49" t="s">
        <v>125</v>
      </c>
      <c r="D24" s="47" t="s">
        <v>126</v>
      </c>
      <c r="E24" s="30" t="s">
        <v>127</v>
      </c>
      <c r="F24" s="32" t="s">
        <v>271</v>
      </c>
      <c r="G24" s="33" t="s">
        <v>270</v>
      </c>
      <c r="H24" s="33" t="s">
        <v>31</v>
      </c>
      <c r="I24" s="38">
        <v>45627</v>
      </c>
      <c r="J24" s="31">
        <v>45657</v>
      </c>
      <c r="K24" s="24"/>
      <c r="L24" s="24"/>
      <c r="M24" s="24"/>
      <c r="N24" s="24"/>
      <c r="O24" s="56"/>
      <c r="P24" s="56"/>
      <c r="Q24" s="24"/>
      <c r="R24" s="24"/>
      <c r="S24" s="55"/>
      <c r="T24" s="55"/>
      <c r="U24" s="9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v>100</v>
      </c>
      <c r="AH24" s="24"/>
      <c r="AI24" s="39">
        <f t="shared" si="0"/>
        <v>100</v>
      </c>
      <c r="AJ24" s="40">
        <f t="shared" si="1"/>
        <v>0</v>
      </c>
      <c r="AK24" s="64"/>
    </row>
    <row r="25" spans="1:38" ht="44.25" customHeight="1" x14ac:dyDescent="0.2">
      <c r="A25" s="111"/>
      <c r="B25" s="118"/>
      <c r="C25" s="49" t="s">
        <v>129</v>
      </c>
      <c r="D25" s="47" t="s">
        <v>130</v>
      </c>
      <c r="E25" s="30" t="s">
        <v>131</v>
      </c>
      <c r="F25" s="32" t="s">
        <v>132</v>
      </c>
      <c r="G25" s="33" t="s">
        <v>124</v>
      </c>
      <c r="H25" s="33" t="s">
        <v>31</v>
      </c>
      <c r="I25" s="42">
        <v>45323</v>
      </c>
      <c r="J25" s="42">
        <v>45412</v>
      </c>
      <c r="K25" s="69"/>
      <c r="L25" s="69"/>
      <c r="M25" s="55">
        <v>20</v>
      </c>
      <c r="N25" s="55">
        <v>20</v>
      </c>
      <c r="O25" s="55">
        <v>60</v>
      </c>
      <c r="P25" s="55">
        <v>60</v>
      </c>
      <c r="Q25" s="55">
        <v>20</v>
      </c>
      <c r="R25" s="55">
        <v>20</v>
      </c>
      <c r="S25" s="69"/>
      <c r="T25" s="69"/>
      <c r="U25" s="95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39">
        <f t="shared" si="0"/>
        <v>100</v>
      </c>
      <c r="AJ25" s="40">
        <f t="shared" si="1"/>
        <v>100</v>
      </c>
      <c r="AK25" s="64"/>
    </row>
    <row r="26" spans="1:38" ht="48.75" customHeight="1" x14ac:dyDescent="0.2">
      <c r="A26" s="111"/>
      <c r="B26" s="118"/>
      <c r="C26" s="49" t="s">
        <v>133</v>
      </c>
      <c r="D26" s="47" t="s">
        <v>134</v>
      </c>
      <c r="E26" s="30" t="s">
        <v>135</v>
      </c>
      <c r="F26" s="44" t="s">
        <v>136</v>
      </c>
      <c r="G26" s="33" t="s">
        <v>124</v>
      </c>
      <c r="H26" s="33" t="s">
        <v>31</v>
      </c>
      <c r="I26" s="38">
        <v>45566</v>
      </c>
      <c r="J26" s="31">
        <v>45657</v>
      </c>
      <c r="K26" s="43"/>
      <c r="L26" s="43"/>
      <c r="M26" s="43"/>
      <c r="N26" s="43"/>
      <c r="O26" s="43"/>
      <c r="P26" s="43"/>
      <c r="Q26" s="43"/>
      <c r="R26" s="43"/>
      <c r="S26" s="69"/>
      <c r="T26" s="69"/>
      <c r="U26" s="95"/>
      <c r="V26" s="43"/>
      <c r="W26" s="43"/>
      <c r="X26" s="43"/>
      <c r="Y26" s="43"/>
      <c r="Z26" s="43"/>
      <c r="AA26" s="43"/>
      <c r="AB26" s="43"/>
      <c r="AC26" s="24">
        <v>30</v>
      </c>
      <c r="AD26" s="24"/>
      <c r="AE26" s="24">
        <v>30</v>
      </c>
      <c r="AF26" s="24"/>
      <c r="AG26" s="24">
        <v>40</v>
      </c>
      <c r="AH26" s="24"/>
      <c r="AI26" s="39">
        <f t="shared" si="0"/>
        <v>100</v>
      </c>
      <c r="AJ26" s="40">
        <f t="shared" si="1"/>
        <v>0</v>
      </c>
      <c r="AK26" s="64"/>
    </row>
    <row r="27" spans="1:38" ht="39" customHeight="1" x14ac:dyDescent="0.2">
      <c r="A27" s="111"/>
      <c r="B27" s="115" t="s">
        <v>148</v>
      </c>
      <c r="C27" s="49" t="s">
        <v>188</v>
      </c>
      <c r="D27" s="60" t="s">
        <v>273</v>
      </c>
      <c r="E27" s="30" t="s">
        <v>160</v>
      </c>
      <c r="F27" s="32" t="s">
        <v>161</v>
      </c>
      <c r="G27" s="33" t="s">
        <v>162</v>
      </c>
      <c r="H27" s="33" t="s">
        <v>79</v>
      </c>
      <c r="I27" s="31">
        <v>45352</v>
      </c>
      <c r="J27" s="31">
        <v>45657</v>
      </c>
      <c r="K27" s="24"/>
      <c r="L27" s="24"/>
      <c r="M27" s="24"/>
      <c r="N27" s="24"/>
      <c r="O27" s="55">
        <v>25</v>
      </c>
      <c r="P27" s="55">
        <v>25</v>
      </c>
      <c r="Q27" s="24"/>
      <c r="R27" s="24"/>
      <c r="S27" s="55"/>
      <c r="T27" s="55"/>
      <c r="U27" s="93">
        <v>25</v>
      </c>
      <c r="V27" s="24"/>
      <c r="W27" s="24"/>
      <c r="X27" s="24"/>
      <c r="Y27" s="24"/>
      <c r="Z27" s="24"/>
      <c r="AA27" s="24">
        <v>25</v>
      </c>
      <c r="AB27" s="24"/>
      <c r="AC27" s="24"/>
      <c r="AD27" s="24"/>
      <c r="AE27" s="24"/>
      <c r="AF27" s="24"/>
      <c r="AG27" s="24">
        <v>25</v>
      </c>
      <c r="AH27" s="24"/>
      <c r="AI27" s="39">
        <f t="shared" si="0"/>
        <v>100</v>
      </c>
      <c r="AJ27" s="40">
        <f t="shared" si="1"/>
        <v>25</v>
      </c>
      <c r="AK27" s="64"/>
    </row>
    <row r="28" spans="1:38" ht="57" customHeight="1" x14ac:dyDescent="0.2">
      <c r="A28" s="111"/>
      <c r="B28" s="119"/>
      <c r="C28" s="117" t="s">
        <v>189</v>
      </c>
      <c r="D28" s="100" t="s">
        <v>190</v>
      </c>
      <c r="E28" s="30" t="s">
        <v>163</v>
      </c>
      <c r="F28" s="32" t="s">
        <v>164</v>
      </c>
      <c r="G28" s="33" t="s">
        <v>165</v>
      </c>
      <c r="H28" s="33" t="s">
        <v>79</v>
      </c>
      <c r="I28" s="31">
        <v>45294</v>
      </c>
      <c r="J28" s="31">
        <v>45657</v>
      </c>
      <c r="K28" s="55">
        <v>8.33</v>
      </c>
      <c r="L28" s="55">
        <v>8.33</v>
      </c>
      <c r="M28" s="55">
        <v>8.33</v>
      </c>
      <c r="N28" s="55">
        <v>8.33</v>
      </c>
      <c r="O28" s="55">
        <v>8.33</v>
      </c>
      <c r="P28" s="55">
        <v>8.33</v>
      </c>
      <c r="Q28" s="55">
        <v>8.33</v>
      </c>
      <c r="R28" s="55">
        <v>8.33</v>
      </c>
      <c r="S28" s="55">
        <v>8.33</v>
      </c>
      <c r="T28" s="55">
        <v>8.33</v>
      </c>
      <c r="U28" s="93">
        <v>8.33</v>
      </c>
      <c r="V28" s="24"/>
      <c r="W28" s="24">
        <v>8.33</v>
      </c>
      <c r="X28" s="24"/>
      <c r="Y28" s="24">
        <v>8.33</v>
      </c>
      <c r="Z28" s="24"/>
      <c r="AA28" s="24">
        <v>8.33</v>
      </c>
      <c r="AB28" s="24"/>
      <c r="AC28" s="24">
        <v>8.33</v>
      </c>
      <c r="AD28" s="24"/>
      <c r="AE28" s="24">
        <v>8.33</v>
      </c>
      <c r="AF28" s="24"/>
      <c r="AG28" s="24">
        <v>8.3699999999999992</v>
      </c>
      <c r="AH28" s="24"/>
      <c r="AI28" s="39">
        <f t="shared" si="0"/>
        <v>100</v>
      </c>
      <c r="AJ28" s="40">
        <f t="shared" si="1"/>
        <v>41.65</v>
      </c>
      <c r="AK28" s="64"/>
      <c r="AL28" s="57"/>
    </row>
    <row r="29" spans="1:38" ht="82.5" customHeight="1" x14ac:dyDescent="0.2">
      <c r="A29" s="111"/>
      <c r="B29" s="119"/>
      <c r="C29" s="117"/>
      <c r="D29" s="100"/>
      <c r="E29" s="34" t="s">
        <v>166</v>
      </c>
      <c r="F29" s="70" t="s">
        <v>167</v>
      </c>
      <c r="G29" s="71" t="s">
        <v>168</v>
      </c>
      <c r="H29" s="71" t="s">
        <v>79</v>
      </c>
      <c r="I29" s="72">
        <v>45352</v>
      </c>
      <c r="J29" s="72">
        <v>45535</v>
      </c>
      <c r="K29" s="73"/>
      <c r="L29" s="73"/>
      <c r="M29" s="73"/>
      <c r="N29" s="73"/>
      <c r="O29" s="74">
        <v>33</v>
      </c>
      <c r="P29" s="74">
        <v>33</v>
      </c>
      <c r="Q29" s="73"/>
      <c r="R29" s="73"/>
      <c r="S29" s="74">
        <v>33</v>
      </c>
      <c r="T29" s="74">
        <v>33</v>
      </c>
      <c r="U29" s="96"/>
      <c r="V29" s="73"/>
      <c r="W29" s="73"/>
      <c r="X29" s="73"/>
      <c r="Y29" s="73">
        <v>34</v>
      </c>
      <c r="Z29" s="73"/>
      <c r="AA29" s="73"/>
      <c r="AB29" s="73"/>
      <c r="AC29" s="73"/>
      <c r="AD29" s="73"/>
      <c r="AE29" s="73"/>
      <c r="AF29" s="73"/>
      <c r="AG29" s="73"/>
      <c r="AH29" s="73"/>
      <c r="AI29" s="39">
        <f t="shared" si="0"/>
        <v>100</v>
      </c>
      <c r="AJ29" s="40">
        <f t="shared" si="1"/>
        <v>66</v>
      </c>
      <c r="AK29" s="41"/>
    </row>
    <row r="30" spans="1:38" ht="59.25" customHeight="1" x14ac:dyDescent="0.2">
      <c r="A30" s="111"/>
      <c r="B30" s="119"/>
      <c r="C30" s="117" t="s">
        <v>191</v>
      </c>
      <c r="D30" s="100" t="s">
        <v>192</v>
      </c>
      <c r="E30" s="30" t="s">
        <v>169</v>
      </c>
      <c r="F30" s="32" t="s">
        <v>170</v>
      </c>
      <c r="G30" s="33" t="s">
        <v>171</v>
      </c>
      <c r="H30" s="33" t="s">
        <v>172</v>
      </c>
      <c r="I30" s="31">
        <v>45444</v>
      </c>
      <c r="J30" s="31">
        <v>45596</v>
      </c>
      <c r="K30" s="24"/>
      <c r="L30" s="24"/>
      <c r="M30" s="24"/>
      <c r="N30" s="24"/>
      <c r="O30" s="24"/>
      <c r="P30" s="24"/>
      <c r="Q30" s="24"/>
      <c r="R30" s="24"/>
      <c r="S30" s="55"/>
      <c r="T30" s="55"/>
      <c r="U30" s="93">
        <v>50</v>
      </c>
      <c r="V30" s="24"/>
      <c r="W30" s="24"/>
      <c r="X30" s="24"/>
      <c r="Y30" s="24"/>
      <c r="Z30" s="24"/>
      <c r="AA30" s="24"/>
      <c r="AB30" s="24"/>
      <c r="AC30" s="24">
        <v>50</v>
      </c>
      <c r="AD30" s="24"/>
      <c r="AE30" s="24"/>
      <c r="AF30" s="24"/>
      <c r="AG30" s="24"/>
      <c r="AH30" s="24"/>
      <c r="AI30" s="39">
        <f t="shared" si="0"/>
        <v>100</v>
      </c>
      <c r="AJ30" s="40">
        <f t="shared" si="1"/>
        <v>0</v>
      </c>
      <c r="AK30" s="37"/>
    </row>
    <row r="31" spans="1:38" ht="46.5" customHeight="1" x14ac:dyDescent="0.2">
      <c r="A31" s="111"/>
      <c r="B31" s="119"/>
      <c r="C31" s="117"/>
      <c r="D31" s="100"/>
      <c r="E31" s="30" t="s">
        <v>173</v>
      </c>
      <c r="F31" s="32" t="s">
        <v>174</v>
      </c>
      <c r="G31" s="33" t="s">
        <v>175</v>
      </c>
      <c r="H31" s="75" t="s">
        <v>176</v>
      </c>
      <c r="I31" s="31">
        <v>45627</v>
      </c>
      <c r="J31" s="31">
        <v>45657</v>
      </c>
      <c r="K31" s="24"/>
      <c r="L31" s="24"/>
      <c r="M31" s="24"/>
      <c r="N31" s="24"/>
      <c r="O31" s="24"/>
      <c r="P31" s="24"/>
      <c r="Q31" s="24"/>
      <c r="R31" s="24"/>
      <c r="S31" s="55"/>
      <c r="T31" s="55"/>
      <c r="U31" s="9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v>100</v>
      </c>
      <c r="AH31" s="24"/>
      <c r="AI31" s="39">
        <f t="shared" si="0"/>
        <v>100</v>
      </c>
      <c r="AJ31" s="40">
        <f t="shared" si="1"/>
        <v>0</v>
      </c>
      <c r="AK31" s="37"/>
    </row>
    <row r="32" spans="1:38" ht="43.5" customHeight="1" x14ac:dyDescent="0.2">
      <c r="A32" s="111"/>
      <c r="B32" s="119"/>
      <c r="C32" s="60" t="s">
        <v>193</v>
      </c>
      <c r="D32" s="60" t="s">
        <v>194</v>
      </c>
      <c r="E32" s="30" t="s">
        <v>177</v>
      </c>
      <c r="F32" s="32" t="s">
        <v>178</v>
      </c>
      <c r="G32" s="33" t="s">
        <v>165</v>
      </c>
      <c r="H32" s="33" t="s">
        <v>79</v>
      </c>
      <c r="I32" s="31">
        <v>45294</v>
      </c>
      <c r="J32" s="31">
        <v>45657</v>
      </c>
      <c r="K32" s="55">
        <v>8.33</v>
      </c>
      <c r="L32" s="55">
        <v>8.33</v>
      </c>
      <c r="M32" s="55">
        <v>8.33</v>
      </c>
      <c r="N32" s="55">
        <v>8.33</v>
      </c>
      <c r="O32" s="55">
        <v>8.33</v>
      </c>
      <c r="P32" s="55">
        <v>8.33</v>
      </c>
      <c r="Q32" s="55">
        <v>8.33</v>
      </c>
      <c r="R32" s="55">
        <v>8.33</v>
      </c>
      <c r="S32" s="55">
        <v>8.33</v>
      </c>
      <c r="T32" s="55">
        <v>8.33</v>
      </c>
      <c r="U32" s="93">
        <v>8.33</v>
      </c>
      <c r="V32" s="24"/>
      <c r="W32" s="24">
        <v>8.33</v>
      </c>
      <c r="X32" s="24"/>
      <c r="Y32" s="24">
        <v>8.33</v>
      </c>
      <c r="Z32" s="24"/>
      <c r="AA32" s="24">
        <v>8.33</v>
      </c>
      <c r="AB32" s="24"/>
      <c r="AC32" s="24">
        <v>8.33</v>
      </c>
      <c r="AD32" s="24"/>
      <c r="AE32" s="24">
        <v>8.33</v>
      </c>
      <c r="AF32" s="24"/>
      <c r="AG32" s="24">
        <v>8.3699999999999992</v>
      </c>
      <c r="AH32" s="24"/>
      <c r="AI32" s="39">
        <f t="shared" si="0"/>
        <v>100</v>
      </c>
      <c r="AJ32" s="40">
        <f t="shared" si="1"/>
        <v>41.65</v>
      </c>
      <c r="AK32" s="37"/>
    </row>
    <row r="33" spans="1:38" ht="46.5" customHeight="1" x14ac:dyDescent="0.2">
      <c r="A33" s="111"/>
      <c r="B33" s="119"/>
      <c r="C33" s="117" t="s">
        <v>195</v>
      </c>
      <c r="D33" s="100" t="s">
        <v>274</v>
      </c>
      <c r="E33" s="30" t="s">
        <v>179</v>
      </c>
      <c r="F33" s="32" t="s">
        <v>180</v>
      </c>
      <c r="G33" s="33" t="s">
        <v>181</v>
      </c>
      <c r="H33" s="33" t="s">
        <v>79</v>
      </c>
      <c r="I33" s="31">
        <v>45444</v>
      </c>
      <c r="J33" s="31">
        <v>45657</v>
      </c>
      <c r="K33" s="24"/>
      <c r="L33" s="24"/>
      <c r="M33" s="24"/>
      <c r="N33" s="24"/>
      <c r="O33" s="24"/>
      <c r="P33" s="24"/>
      <c r="Q33" s="24"/>
      <c r="R33" s="24"/>
      <c r="S33" s="55"/>
      <c r="T33" s="55"/>
      <c r="U33" s="93">
        <v>50</v>
      </c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v>50</v>
      </c>
      <c r="AH33" s="24"/>
      <c r="AI33" s="39">
        <f t="shared" si="0"/>
        <v>100</v>
      </c>
      <c r="AJ33" s="40">
        <f t="shared" si="1"/>
        <v>0</v>
      </c>
      <c r="AK33" s="37"/>
    </row>
    <row r="34" spans="1:38" ht="99.6" customHeight="1" x14ac:dyDescent="0.2">
      <c r="A34" s="111"/>
      <c r="B34" s="119"/>
      <c r="C34" s="117"/>
      <c r="D34" s="100"/>
      <c r="E34" s="34" t="s">
        <v>182</v>
      </c>
      <c r="F34" s="76" t="s">
        <v>281</v>
      </c>
      <c r="G34" s="33" t="s">
        <v>282</v>
      </c>
      <c r="H34" s="33" t="s">
        <v>183</v>
      </c>
      <c r="I34" s="31">
        <v>45353</v>
      </c>
      <c r="J34" s="31">
        <v>45442</v>
      </c>
      <c r="K34" s="24"/>
      <c r="L34" s="24"/>
      <c r="M34" s="24"/>
      <c r="N34" s="24"/>
      <c r="O34" s="55">
        <v>75</v>
      </c>
      <c r="P34" s="55">
        <v>75</v>
      </c>
      <c r="Q34" s="24"/>
      <c r="R34" s="24"/>
      <c r="S34" s="55">
        <v>25</v>
      </c>
      <c r="T34" s="55">
        <v>25</v>
      </c>
      <c r="U34" s="93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39">
        <f t="shared" si="0"/>
        <v>100</v>
      </c>
      <c r="AJ34" s="40">
        <f t="shared" si="1"/>
        <v>100</v>
      </c>
      <c r="AK34" s="64"/>
    </row>
    <row r="35" spans="1:38" ht="54" customHeight="1" x14ac:dyDescent="0.2">
      <c r="A35" s="111"/>
      <c r="B35" s="116"/>
      <c r="C35" s="49" t="s">
        <v>196</v>
      </c>
      <c r="D35" s="60" t="s">
        <v>275</v>
      </c>
      <c r="E35" s="34" t="s">
        <v>184</v>
      </c>
      <c r="F35" s="32" t="s">
        <v>264</v>
      </c>
      <c r="G35" s="33" t="s">
        <v>186</v>
      </c>
      <c r="H35" s="33" t="s">
        <v>187</v>
      </c>
      <c r="I35" s="31">
        <v>45413</v>
      </c>
      <c r="J35" s="31">
        <v>45565</v>
      </c>
      <c r="K35" s="24"/>
      <c r="L35" s="24"/>
      <c r="M35" s="24"/>
      <c r="N35" s="24"/>
      <c r="O35" s="24"/>
      <c r="P35" s="24"/>
      <c r="Q35" s="24"/>
      <c r="R35" s="24"/>
      <c r="S35" s="55">
        <v>50</v>
      </c>
      <c r="T35" s="55">
        <v>50</v>
      </c>
      <c r="U35" s="93"/>
      <c r="V35" s="24"/>
      <c r="W35" s="24"/>
      <c r="X35" s="24"/>
      <c r="Y35" s="24"/>
      <c r="Z35" s="24"/>
      <c r="AA35" s="24">
        <v>50</v>
      </c>
      <c r="AB35" s="24"/>
      <c r="AC35" s="24"/>
      <c r="AD35" s="24"/>
      <c r="AE35" s="24"/>
      <c r="AF35" s="24"/>
      <c r="AG35" s="24"/>
      <c r="AH35" s="24"/>
      <c r="AI35" s="39">
        <f t="shared" si="0"/>
        <v>100</v>
      </c>
      <c r="AJ35" s="40">
        <f t="shared" si="1"/>
        <v>50</v>
      </c>
      <c r="AK35" s="64"/>
      <c r="AL35" s="57"/>
    </row>
    <row r="36" spans="1:38" ht="46.5" customHeight="1" x14ac:dyDescent="0.2">
      <c r="A36" s="111"/>
      <c r="B36" s="115" t="s">
        <v>149</v>
      </c>
      <c r="C36" s="49" t="s">
        <v>151</v>
      </c>
      <c r="D36" s="47" t="s">
        <v>152</v>
      </c>
      <c r="E36" s="30" t="s">
        <v>153</v>
      </c>
      <c r="F36" s="70" t="s">
        <v>154</v>
      </c>
      <c r="G36" s="71" t="s">
        <v>155</v>
      </c>
      <c r="H36" s="71" t="s">
        <v>31</v>
      </c>
      <c r="I36" s="31">
        <v>45293</v>
      </c>
      <c r="J36" s="31">
        <v>45641</v>
      </c>
      <c r="K36" s="55">
        <v>8.33</v>
      </c>
      <c r="L36" s="55">
        <v>8.33</v>
      </c>
      <c r="M36" s="55">
        <v>8.33</v>
      </c>
      <c r="N36" s="55">
        <v>8.33</v>
      </c>
      <c r="O36" s="55">
        <v>8.33</v>
      </c>
      <c r="P36" s="55">
        <v>8.33</v>
      </c>
      <c r="Q36" s="55">
        <v>8.33</v>
      </c>
      <c r="R36" s="55">
        <v>8.33</v>
      </c>
      <c r="S36" s="55">
        <v>8.33</v>
      </c>
      <c r="T36" s="55">
        <v>8.33</v>
      </c>
      <c r="U36" s="93">
        <v>8.33</v>
      </c>
      <c r="V36" s="24"/>
      <c r="W36" s="24">
        <v>8.33</v>
      </c>
      <c r="X36" s="24"/>
      <c r="Y36" s="24">
        <v>8.33</v>
      </c>
      <c r="Z36" s="24"/>
      <c r="AA36" s="24">
        <v>8.33</v>
      </c>
      <c r="AB36" s="24"/>
      <c r="AC36" s="24">
        <v>8.33</v>
      </c>
      <c r="AD36" s="24"/>
      <c r="AE36" s="24">
        <v>8.33</v>
      </c>
      <c r="AF36" s="24"/>
      <c r="AG36" s="24">
        <v>8.3699999999999992</v>
      </c>
      <c r="AH36" s="24"/>
      <c r="AI36" s="39">
        <f t="shared" si="0"/>
        <v>100</v>
      </c>
      <c r="AJ36" s="40">
        <f t="shared" si="1"/>
        <v>41.65</v>
      </c>
      <c r="AK36" s="37"/>
    </row>
    <row r="37" spans="1:38" ht="46.5" customHeight="1" x14ac:dyDescent="0.2">
      <c r="A37" s="111"/>
      <c r="B37" s="116"/>
      <c r="C37" s="49" t="s">
        <v>156</v>
      </c>
      <c r="D37" s="47" t="s">
        <v>277</v>
      </c>
      <c r="E37" s="34" t="s">
        <v>157</v>
      </c>
      <c r="F37" s="68" t="s">
        <v>158</v>
      </c>
      <c r="G37" s="34" t="s">
        <v>41</v>
      </c>
      <c r="H37" s="33" t="s">
        <v>159</v>
      </c>
      <c r="I37" s="77">
        <v>45627</v>
      </c>
      <c r="J37" s="77">
        <v>45657</v>
      </c>
      <c r="K37" s="78"/>
      <c r="L37" s="78"/>
      <c r="M37" s="56"/>
      <c r="N37" s="56"/>
      <c r="O37" s="56"/>
      <c r="P37" s="56"/>
      <c r="Q37" s="56"/>
      <c r="R37" s="56"/>
      <c r="S37" s="55"/>
      <c r="T37" s="55"/>
      <c r="U37" s="95"/>
      <c r="V37" s="43"/>
      <c r="W37" s="43"/>
      <c r="X37" s="43"/>
      <c r="Y37" s="43"/>
      <c r="Z37" s="43"/>
      <c r="AA37" s="56"/>
      <c r="AB37" s="56"/>
      <c r="AC37" s="56"/>
      <c r="AD37" s="56"/>
      <c r="AE37" s="56"/>
      <c r="AF37" s="56"/>
      <c r="AG37" s="24">
        <v>100</v>
      </c>
      <c r="AH37" s="24"/>
      <c r="AI37" s="39">
        <f t="shared" si="0"/>
        <v>100</v>
      </c>
      <c r="AJ37" s="40">
        <f t="shared" si="1"/>
        <v>0</v>
      </c>
      <c r="AK37" s="37"/>
    </row>
    <row r="38" spans="1:38" ht="46.5" customHeight="1" x14ac:dyDescent="0.2">
      <c r="A38" s="111"/>
      <c r="B38" s="117" t="s">
        <v>240</v>
      </c>
      <c r="C38" s="49" t="s">
        <v>241</v>
      </c>
      <c r="D38" s="47" t="s">
        <v>242</v>
      </c>
      <c r="E38" s="30" t="s">
        <v>243</v>
      </c>
      <c r="F38" s="64" t="s">
        <v>244</v>
      </c>
      <c r="G38" s="33" t="s">
        <v>128</v>
      </c>
      <c r="H38" s="33" t="s">
        <v>245</v>
      </c>
      <c r="I38" s="31">
        <v>45293</v>
      </c>
      <c r="J38" s="31">
        <v>45596</v>
      </c>
      <c r="K38" s="55">
        <v>25</v>
      </c>
      <c r="L38" s="55">
        <v>25</v>
      </c>
      <c r="M38" s="24"/>
      <c r="N38" s="24"/>
      <c r="O38" s="24"/>
      <c r="P38" s="24"/>
      <c r="Q38" s="55">
        <v>25</v>
      </c>
      <c r="R38" s="55">
        <v>25</v>
      </c>
      <c r="S38" s="55"/>
      <c r="T38" s="55"/>
      <c r="U38" s="93"/>
      <c r="V38" s="24"/>
      <c r="W38" s="24">
        <v>25</v>
      </c>
      <c r="X38" s="24"/>
      <c r="Y38" s="24"/>
      <c r="Z38" s="24"/>
      <c r="AA38" s="24"/>
      <c r="AB38" s="24"/>
      <c r="AC38" s="24">
        <v>25</v>
      </c>
      <c r="AD38" s="24"/>
      <c r="AE38" s="24"/>
      <c r="AF38" s="24"/>
      <c r="AG38" s="24"/>
      <c r="AH38" s="24"/>
      <c r="AI38" s="39">
        <f t="shared" si="0"/>
        <v>100</v>
      </c>
      <c r="AJ38" s="40">
        <f t="shared" si="1"/>
        <v>50</v>
      </c>
      <c r="AK38" s="37"/>
    </row>
    <row r="39" spans="1:38" ht="91.5" customHeight="1" x14ac:dyDescent="0.2">
      <c r="A39" s="111"/>
      <c r="B39" s="117"/>
      <c r="C39" s="49" t="s">
        <v>246</v>
      </c>
      <c r="D39" s="47" t="s">
        <v>276</v>
      </c>
      <c r="E39" s="30" t="s">
        <v>247</v>
      </c>
      <c r="F39" s="64" t="s">
        <v>248</v>
      </c>
      <c r="G39" s="30" t="s">
        <v>168</v>
      </c>
      <c r="H39" s="45" t="s">
        <v>249</v>
      </c>
      <c r="I39" s="30" t="s">
        <v>250</v>
      </c>
      <c r="J39" s="42">
        <v>45596</v>
      </c>
      <c r="K39" s="24"/>
      <c r="L39" s="24"/>
      <c r="M39" s="24"/>
      <c r="N39" s="24"/>
      <c r="O39" s="24"/>
      <c r="P39" s="24"/>
      <c r="Q39" s="55">
        <v>33</v>
      </c>
      <c r="R39" s="55">
        <v>33</v>
      </c>
      <c r="S39" s="55"/>
      <c r="T39" s="55"/>
      <c r="U39" s="93"/>
      <c r="V39" s="24"/>
      <c r="W39" s="24">
        <v>33</v>
      </c>
      <c r="X39" s="24"/>
      <c r="Y39" s="24"/>
      <c r="Z39" s="24"/>
      <c r="AA39" s="24"/>
      <c r="AB39" s="24"/>
      <c r="AC39" s="24">
        <v>34</v>
      </c>
      <c r="AD39" s="24"/>
      <c r="AE39" s="24"/>
      <c r="AF39" s="24"/>
      <c r="AG39" s="43"/>
      <c r="AH39" s="43"/>
      <c r="AI39" s="39">
        <f t="shared" si="0"/>
        <v>100</v>
      </c>
      <c r="AJ39" s="40">
        <f t="shared" si="1"/>
        <v>33</v>
      </c>
      <c r="AK39" s="37"/>
    </row>
    <row r="40" spans="1:38" ht="46.5" customHeight="1" x14ac:dyDescent="0.2">
      <c r="A40" s="111"/>
      <c r="B40" s="117"/>
      <c r="C40" s="49" t="s">
        <v>251</v>
      </c>
      <c r="D40" s="47" t="s">
        <v>252</v>
      </c>
      <c r="E40" s="30" t="s">
        <v>253</v>
      </c>
      <c r="F40" s="64" t="s">
        <v>76</v>
      </c>
      <c r="G40" s="45" t="s">
        <v>77</v>
      </c>
      <c r="H40" s="45" t="s">
        <v>31</v>
      </c>
      <c r="I40" s="42">
        <v>45293</v>
      </c>
      <c r="J40" s="42">
        <v>45657</v>
      </c>
      <c r="K40" s="55">
        <v>8.33</v>
      </c>
      <c r="L40" s="55">
        <v>8.33</v>
      </c>
      <c r="M40" s="55">
        <v>8.33</v>
      </c>
      <c r="N40" s="55">
        <v>8.33</v>
      </c>
      <c r="O40" s="55">
        <v>8.33</v>
      </c>
      <c r="P40" s="55">
        <v>8.33</v>
      </c>
      <c r="Q40" s="55">
        <v>8.33</v>
      </c>
      <c r="R40" s="55">
        <v>8.33</v>
      </c>
      <c r="S40" s="55">
        <v>8.33</v>
      </c>
      <c r="T40" s="55">
        <v>8.33</v>
      </c>
      <c r="U40" s="93">
        <v>8.33</v>
      </c>
      <c r="V40" s="24"/>
      <c r="W40" s="24">
        <v>8.33</v>
      </c>
      <c r="X40" s="24"/>
      <c r="Y40" s="24">
        <v>8.33</v>
      </c>
      <c r="Z40" s="24"/>
      <c r="AA40" s="24">
        <v>8.33</v>
      </c>
      <c r="AB40" s="24"/>
      <c r="AC40" s="24">
        <v>8.33</v>
      </c>
      <c r="AD40" s="24"/>
      <c r="AE40" s="24">
        <v>8.33</v>
      </c>
      <c r="AF40" s="24"/>
      <c r="AG40" s="24">
        <v>8.3699999999999992</v>
      </c>
      <c r="AH40" s="24"/>
      <c r="AI40" s="39">
        <f t="shared" si="0"/>
        <v>100</v>
      </c>
      <c r="AJ40" s="40">
        <f t="shared" si="1"/>
        <v>41.65</v>
      </c>
      <c r="AK40" s="37"/>
    </row>
    <row r="41" spans="1:38" ht="46.5" customHeight="1" x14ac:dyDescent="0.2">
      <c r="A41" s="111"/>
      <c r="B41" s="117"/>
      <c r="C41" s="49" t="s">
        <v>254</v>
      </c>
      <c r="D41" s="47" t="s">
        <v>255</v>
      </c>
      <c r="E41" s="30" t="s">
        <v>256</v>
      </c>
      <c r="F41" s="64" t="s">
        <v>257</v>
      </c>
      <c r="G41" s="33" t="s">
        <v>283</v>
      </c>
      <c r="H41" s="45" t="s">
        <v>258</v>
      </c>
      <c r="I41" s="42">
        <v>45536</v>
      </c>
      <c r="J41" s="42">
        <v>45626</v>
      </c>
      <c r="K41" s="24"/>
      <c r="L41" s="24"/>
      <c r="M41" s="24"/>
      <c r="N41" s="24"/>
      <c r="O41" s="24"/>
      <c r="P41" s="24"/>
      <c r="Q41" s="24"/>
      <c r="R41" s="24"/>
      <c r="S41" s="55"/>
      <c r="T41" s="55"/>
      <c r="U41" s="93"/>
      <c r="V41" s="24"/>
      <c r="W41" s="24"/>
      <c r="X41" s="24"/>
      <c r="Y41" s="24"/>
      <c r="Z41" s="24"/>
      <c r="AA41" s="24">
        <v>20</v>
      </c>
      <c r="AB41" s="24"/>
      <c r="AC41" s="24">
        <v>20</v>
      </c>
      <c r="AD41" s="24"/>
      <c r="AE41" s="24">
        <v>60</v>
      </c>
      <c r="AF41" s="24"/>
      <c r="AG41" s="24"/>
      <c r="AH41" s="24"/>
      <c r="AI41" s="39">
        <f t="shared" si="0"/>
        <v>100</v>
      </c>
      <c r="AJ41" s="40">
        <f t="shared" si="1"/>
        <v>0</v>
      </c>
      <c r="AK41" s="64"/>
    </row>
    <row r="42" spans="1:38" ht="35.25" customHeight="1" x14ac:dyDescent="0.2">
      <c r="A42" s="111"/>
      <c r="B42" s="112" t="s">
        <v>137</v>
      </c>
      <c r="C42" s="112" t="s">
        <v>138</v>
      </c>
      <c r="D42" s="99" t="s">
        <v>139</v>
      </c>
      <c r="E42" s="34" t="s">
        <v>292</v>
      </c>
      <c r="F42" s="68" t="s">
        <v>267</v>
      </c>
      <c r="G42" s="33" t="s">
        <v>124</v>
      </c>
      <c r="H42" s="33" t="s">
        <v>140</v>
      </c>
      <c r="I42" s="42">
        <v>45627</v>
      </c>
      <c r="J42" s="42">
        <v>45657</v>
      </c>
      <c r="K42" s="79"/>
      <c r="L42" s="79"/>
      <c r="M42" s="80">
        <v>20</v>
      </c>
      <c r="N42" s="80">
        <v>20</v>
      </c>
      <c r="O42" s="80">
        <v>20</v>
      </c>
      <c r="P42" s="80">
        <v>20</v>
      </c>
      <c r="Q42" s="80">
        <v>20</v>
      </c>
      <c r="R42" s="80">
        <v>20</v>
      </c>
      <c r="S42" s="87"/>
      <c r="T42" s="87"/>
      <c r="U42" s="97"/>
      <c r="V42" s="81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4">
        <v>40</v>
      </c>
      <c r="AH42" s="55"/>
      <c r="AI42" s="39">
        <f t="shared" si="0"/>
        <v>100</v>
      </c>
      <c r="AJ42" s="40">
        <f t="shared" si="1"/>
        <v>60</v>
      </c>
      <c r="AK42" s="64"/>
    </row>
    <row r="43" spans="1:38" ht="42.75" customHeight="1" x14ac:dyDescent="0.2">
      <c r="A43" s="111"/>
      <c r="B43" s="118"/>
      <c r="C43" s="113"/>
      <c r="D43" s="114"/>
      <c r="E43" s="30" t="s">
        <v>293</v>
      </c>
      <c r="F43" s="82" t="s">
        <v>284</v>
      </c>
      <c r="G43" s="33" t="s">
        <v>124</v>
      </c>
      <c r="H43" s="33" t="s">
        <v>31</v>
      </c>
      <c r="I43" s="38">
        <v>45444</v>
      </c>
      <c r="J43" s="31">
        <v>45473</v>
      </c>
      <c r="K43" s="43"/>
      <c r="L43" s="43"/>
      <c r="M43" s="43"/>
      <c r="N43" s="43"/>
      <c r="O43" s="43"/>
      <c r="P43" s="43"/>
      <c r="Q43" s="43"/>
      <c r="R43" s="43"/>
      <c r="S43" s="69"/>
      <c r="T43" s="69"/>
      <c r="U43" s="93">
        <v>100</v>
      </c>
      <c r="V43" s="24"/>
      <c r="W43" s="43"/>
      <c r="X43" s="43"/>
      <c r="Y43" s="43"/>
      <c r="Z43" s="43"/>
      <c r="AA43" s="43"/>
      <c r="AB43" s="43"/>
      <c r="AC43" s="24"/>
      <c r="AD43" s="24"/>
      <c r="AE43" s="24"/>
      <c r="AF43" s="24"/>
      <c r="AG43" s="24"/>
      <c r="AH43" s="24"/>
      <c r="AI43" s="39">
        <f t="shared" si="0"/>
        <v>100</v>
      </c>
      <c r="AJ43" s="40">
        <f t="shared" si="1"/>
        <v>0</v>
      </c>
      <c r="AK43" s="64"/>
    </row>
    <row r="44" spans="1:38" ht="66" customHeight="1" x14ac:dyDescent="0.2">
      <c r="A44" s="111"/>
      <c r="B44" s="118"/>
      <c r="C44" s="54" t="s">
        <v>141</v>
      </c>
      <c r="D44" s="60" t="s">
        <v>142</v>
      </c>
      <c r="E44" s="83" t="s">
        <v>294</v>
      </c>
      <c r="F44" s="84" t="s">
        <v>261</v>
      </c>
      <c r="G44" s="33" t="s">
        <v>296</v>
      </c>
      <c r="H44" s="83" t="s">
        <v>144</v>
      </c>
      <c r="I44" s="85">
        <v>45352</v>
      </c>
      <c r="J44" s="85">
        <v>45657</v>
      </c>
      <c r="K44" s="86"/>
      <c r="L44" s="86"/>
      <c r="M44" s="86"/>
      <c r="N44" s="86"/>
      <c r="O44" s="87">
        <v>20</v>
      </c>
      <c r="P44" s="87">
        <v>20</v>
      </c>
      <c r="Q44" s="24"/>
      <c r="R44" s="88"/>
      <c r="S44" s="87"/>
      <c r="T44" s="87"/>
      <c r="U44" s="93">
        <v>26.67</v>
      </c>
      <c r="V44" s="24"/>
      <c r="W44" s="81"/>
      <c r="X44" s="81"/>
      <c r="Y44" s="88"/>
      <c r="Z44" s="88"/>
      <c r="AA44" s="24">
        <v>26.67</v>
      </c>
      <c r="AB44" s="24"/>
      <c r="AC44" s="88"/>
      <c r="AD44" s="88"/>
      <c r="AE44" s="81"/>
      <c r="AF44" s="81"/>
      <c r="AG44" s="24">
        <v>26.66</v>
      </c>
      <c r="AH44" s="24"/>
      <c r="AI44" s="89">
        <v>100</v>
      </c>
      <c r="AJ44" s="40">
        <f t="shared" si="1"/>
        <v>20</v>
      </c>
      <c r="AK44" s="64"/>
    </row>
    <row r="45" spans="1:38" ht="93" customHeight="1" x14ac:dyDescent="0.2">
      <c r="A45" s="111"/>
      <c r="B45" s="118"/>
      <c r="C45" s="49" t="s">
        <v>145</v>
      </c>
      <c r="D45" s="47" t="s">
        <v>146</v>
      </c>
      <c r="E45" s="34" t="s">
        <v>290</v>
      </c>
      <c r="F45" s="84" t="s">
        <v>285</v>
      </c>
      <c r="G45" s="33" t="s">
        <v>286</v>
      </c>
      <c r="H45" s="75" t="s">
        <v>143</v>
      </c>
      <c r="I45" s="85">
        <v>45352</v>
      </c>
      <c r="J45" s="85">
        <v>45657</v>
      </c>
      <c r="K45" s="86"/>
      <c r="L45" s="86"/>
      <c r="M45" s="86"/>
      <c r="N45" s="86"/>
      <c r="O45" s="55">
        <v>20</v>
      </c>
      <c r="P45" s="55">
        <v>20</v>
      </c>
      <c r="Q45" s="81"/>
      <c r="R45" s="81"/>
      <c r="S45" s="98"/>
      <c r="T45" s="98"/>
      <c r="U45" s="93">
        <v>30</v>
      </c>
      <c r="V45" s="81"/>
      <c r="W45" s="88"/>
      <c r="X45" s="88"/>
      <c r="Y45" s="81"/>
      <c r="Z45" s="81"/>
      <c r="AA45" s="24">
        <v>25</v>
      </c>
      <c r="AB45" s="24"/>
      <c r="AC45" s="81"/>
      <c r="AD45" s="81"/>
      <c r="AE45" s="88"/>
      <c r="AF45" s="88"/>
      <c r="AG45" s="24">
        <v>25</v>
      </c>
      <c r="AH45" s="81"/>
      <c r="AI45" s="89">
        <v>100</v>
      </c>
      <c r="AJ45" s="40">
        <f t="shared" si="1"/>
        <v>20</v>
      </c>
      <c r="AK45" s="64"/>
    </row>
    <row r="46" spans="1:38" x14ac:dyDescent="0.2">
      <c r="A46" s="14" t="s">
        <v>147</v>
      </c>
      <c r="B46" s="14"/>
      <c r="C46" s="14"/>
      <c r="D46" s="14"/>
      <c r="E46" s="14"/>
      <c r="F46" s="19"/>
      <c r="G46" s="14"/>
      <c r="H46" s="18"/>
      <c r="I46" s="18"/>
      <c r="J46" s="18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14"/>
      <c r="AJ46" s="90"/>
      <c r="AK46" s="91"/>
    </row>
    <row r="47" spans="1:38" ht="25.5" x14ac:dyDescent="0.2">
      <c r="A47" s="123" t="s">
        <v>199</v>
      </c>
      <c r="B47" s="117" t="s">
        <v>200</v>
      </c>
      <c r="C47" s="117" t="s">
        <v>201</v>
      </c>
      <c r="D47" s="100" t="s">
        <v>202</v>
      </c>
      <c r="E47" s="30" t="s">
        <v>203</v>
      </c>
      <c r="F47" s="67" t="s">
        <v>204</v>
      </c>
      <c r="G47" s="75" t="s">
        <v>205</v>
      </c>
      <c r="H47" s="75" t="s">
        <v>206</v>
      </c>
      <c r="I47" s="31">
        <v>45413</v>
      </c>
      <c r="J47" s="31">
        <v>45565</v>
      </c>
      <c r="K47" s="24"/>
      <c r="L47" s="24"/>
      <c r="M47" s="24"/>
      <c r="N47" s="24"/>
      <c r="O47" s="24"/>
      <c r="P47" s="24"/>
      <c r="Q47" s="24"/>
      <c r="R47" s="24"/>
      <c r="S47" s="55">
        <v>50</v>
      </c>
      <c r="T47" s="55">
        <v>50</v>
      </c>
      <c r="U47" s="93"/>
      <c r="V47" s="24"/>
      <c r="W47" s="24"/>
      <c r="X47" s="24"/>
      <c r="Y47" s="24"/>
      <c r="Z47" s="24"/>
      <c r="AA47" s="24">
        <v>50</v>
      </c>
      <c r="AB47" s="24"/>
      <c r="AC47" s="24"/>
      <c r="AD47" s="24"/>
      <c r="AE47" s="24"/>
      <c r="AF47" s="24"/>
      <c r="AG47" s="24"/>
      <c r="AH47" s="24"/>
      <c r="AI47" s="39">
        <f t="shared" ref="AI47:AI56" si="2">K47+M47+O47+Q47+S47+U47+W47+Y47+AA47+AC47+AE47+AG47</f>
        <v>100</v>
      </c>
      <c r="AJ47" s="40">
        <f t="shared" si="1"/>
        <v>50</v>
      </c>
      <c r="AK47" s="37"/>
    </row>
    <row r="48" spans="1:38" ht="66" customHeight="1" x14ac:dyDescent="0.2">
      <c r="A48" s="123"/>
      <c r="B48" s="117"/>
      <c r="C48" s="117"/>
      <c r="D48" s="100"/>
      <c r="E48" s="30" t="s">
        <v>207</v>
      </c>
      <c r="F48" s="67" t="s">
        <v>208</v>
      </c>
      <c r="G48" s="75" t="s">
        <v>209</v>
      </c>
      <c r="H48" s="75" t="s">
        <v>176</v>
      </c>
      <c r="I48" s="31">
        <v>45352</v>
      </c>
      <c r="J48" s="31">
        <v>45657</v>
      </c>
      <c r="K48" s="24"/>
      <c r="L48" s="24"/>
      <c r="M48" s="24"/>
      <c r="N48" s="24"/>
      <c r="O48" s="55">
        <v>50</v>
      </c>
      <c r="P48" s="55">
        <v>50</v>
      </c>
      <c r="Q48" s="24"/>
      <c r="R48" s="24"/>
      <c r="S48" s="55"/>
      <c r="T48" s="55"/>
      <c r="U48" s="93"/>
      <c r="V48" s="24"/>
      <c r="W48" s="24"/>
      <c r="X48" s="24"/>
      <c r="Y48" s="24"/>
      <c r="Z48" s="24"/>
      <c r="AA48" s="24"/>
      <c r="AB48" s="24"/>
      <c r="AC48" s="24"/>
      <c r="AD48" s="24"/>
      <c r="AE48" s="24">
        <v>50</v>
      </c>
      <c r="AF48" s="24"/>
      <c r="AG48" s="24"/>
      <c r="AH48" s="24"/>
      <c r="AI48" s="39">
        <f t="shared" si="2"/>
        <v>100</v>
      </c>
      <c r="AJ48" s="40">
        <f t="shared" si="1"/>
        <v>50</v>
      </c>
      <c r="AK48" s="37"/>
    </row>
    <row r="49" spans="1:37" ht="38.25" x14ac:dyDescent="0.2">
      <c r="A49" s="123"/>
      <c r="B49" s="117"/>
      <c r="C49" s="117"/>
      <c r="D49" s="100"/>
      <c r="E49" s="30" t="s">
        <v>210</v>
      </c>
      <c r="F49" s="67" t="s">
        <v>211</v>
      </c>
      <c r="G49" s="75" t="s">
        <v>212</v>
      </c>
      <c r="H49" s="75" t="s">
        <v>176</v>
      </c>
      <c r="I49" s="31">
        <v>45597</v>
      </c>
      <c r="J49" s="31">
        <v>45626</v>
      </c>
      <c r="K49" s="24"/>
      <c r="L49" s="24"/>
      <c r="M49" s="24"/>
      <c r="N49" s="24"/>
      <c r="O49" s="24"/>
      <c r="P49" s="24"/>
      <c r="Q49" s="24"/>
      <c r="R49" s="24"/>
      <c r="S49" s="55"/>
      <c r="T49" s="55"/>
      <c r="U49" s="93"/>
      <c r="V49" s="24"/>
      <c r="W49" s="24"/>
      <c r="X49" s="24"/>
      <c r="Y49" s="24"/>
      <c r="Z49" s="24"/>
      <c r="AA49" s="24"/>
      <c r="AB49" s="24"/>
      <c r="AC49" s="24"/>
      <c r="AD49" s="24"/>
      <c r="AE49" s="24">
        <v>100</v>
      </c>
      <c r="AF49" s="24"/>
      <c r="AG49" s="24"/>
      <c r="AH49" s="24"/>
      <c r="AI49" s="39">
        <f t="shared" si="2"/>
        <v>100</v>
      </c>
      <c r="AJ49" s="40">
        <f t="shared" si="1"/>
        <v>0</v>
      </c>
      <c r="AK49" s="37"/>
    </row>
    <row r="50" spans="1:37" ht="25.5" x14ac:dyDescent="0.2">
      <c r="A50" s="123"/>
      <c r="B50" s="117"/>
      <c r="C50" s="49" t="s">
        <v>213</v>
      </c>
      <c r="D50" s="47" t="s">
        <v>214</v>
      </c>
      <c r="E50" s="30" t="s">
        <v>215</v>
      </c>
      <c r="F50" s="67" t="s">
        <v>216</v>
      </c>
      <c r="G50" s="75" t="s">
        <v>217</v>
      </c>
      <c r="H50" s="75" t="s">
        <v>176</v>
      </c>
      <c r="I50" s="31">
        <v>45383</v>
      </c>
      <c r="J50" s="31">
        <v>45596</v>
      </c>
      <c r="K50" s="24"/>
      <c r="L50" s="24"/>
      <c r="M50" s="24"/>
      <c r="N50" s="24"/>
      <c r="O50" s="24"/>
      <c r="P50" s="24"/>
      <c r="Q50" s="55">
        <v>50</v>
      </c>
      <c r="R50" s="55">
        <v>50</v>
      </c>
      <c r="S50" s="55"/>
      <c r="T50" s="55"/>
      <c r="U50" s="93"/>
      <c r="V50" s="24"/>
      <c r="W50" s="24"/>
      <c r="X50" s="24"/>
      <c r="Y50" s="24"/>
      <c r="Z50" s="24"/>
      <c r="AA50" s="24"/>
      <c r="AB50" s="24"/>
      <c r="AC50" s="24">
        <v>50</v>
      </c>
      <c r="AD50" s="24"/>
      <c r="AE50" s="24"/>
      <c r="AF50" s="24"/>
      <c r="AG50" s="24"/>
      <c r="AH50" s="24"/>
      <c r="AI50" s="39">
        <f t="shared" si="2"/>
        <v>100</v>
      </c>
      <c r="AJ50" s="40">
        <f t="shared" si="1"/>
        <v>50</v>
      </c>
      <c r="AK50" s="37"/>
    </row>
    <row r="51" spans="1:37" ht="63.75" customHeight="1" x14ac:dyDescent="0.2">
      <c r="A51" s="123"/>
      <c r="B51" s="117"/>
      <c r="C51" s="49" t="s">
        <v>218</v>
      </c>
      <c r="D51" s="47" t="s">
        <v>219</v>
      </c>
      <c r="E51" s="30" t="s">
        <v>220</v>
      </c>
      <c r="F51" s="67" t="s">
        <v>263</v>
      </c>
      <c r="G51" s="75" t="s">
        <v>287</v>
      </c>
      <c r="H51" s="75" t="s">
        <v>176</v>
      </c>
      <c r="I51" s="31">
        <v>45323</v>
      </c>
      <c r="J51" s="31">
        <v>45657</v>
      </c>
      <c r="K51" s="43"/>
      <c r="L51" s="43"/>
      <c r="M51" s="55">
        <v>9.09</v>
      </c>
      <c r="N51" s="55">
        <v>9.09</v>
      </c>
      <c r="O51" s="55">
        <v>9.09</v>
      </c>
      <c r="P51" s="55">
        <v>9.09</v>
      </c>
      <c r="Q51" s="55">
        <v>9.09</v>
      </c>
      <c r="R51" s="55">
        <v>9.09</v>
      </c>
      <c r="S51" s="55">
        <v>9.09</v>
      </c>
      <c r="T51" s="55">
        <v>9.09</v>
      </c>
      <c r="U51" s="93">
        <v>9.09</v>
      </c>
      <c r="V51" s="24"/>
      <c r="W51" s="24">
        <v>9.09</v>
      </c>
      <c r="X51" s="24"/>
      <c r="Y51" s="24">
        <v>9.09</v>
      </c>
      <c r="Z51" s="24"/>
      <c r="AA51" s="24">
        <v>9.09</v>
      </c>
      <c r="AB51" s="24"/>
      <c r="AC51" s="24">
        <v>9.09</v>
      </c>
      <c r="AD51" s="24"/>
      <c r="AE51" s="24">
        <v>9.09</v>
      </c>
      <c r="AF51" s="24"/>
      <c r="AG51" s="24">
        <v>9.1</v>
      </c>
      <c r="AH51" s="24"/>
      <c r="AI51" s="39">
        <f t="shared" si="2"/>
        <v>100.00000000000001</v>
      </c>
      <c r="AJ51" s="40">
        <f t="shared" si="1"/>
        <v>36.36</v>
      </c>
      <c r="AK51" s="64"/>
    </row>
    <row r="52" spans="1:37" ht="25.5" x14ac:dyDescent="0.2">
      <c r="A52" s="123"/>
      <c r="B52" s="117"/>
      <c r="C52" s="117" t="s">
        <v>221</v>
      </c>
      <c r="D52" s="100" t="s">
        <v>222</v>
      </c>
      <c r="E52" s="30" t="s">
        <v>223</v>
      </c>
      <c r="F52" s="67" t="s">
        <v>224</v>
      </c>
      <c r="G52" s="75" t="s">
        <v>225</v>
      </c>
      <c r="H52" s="75" t="s">
        <v>176</v>
      </c>
      <c r="I52" s="31">
        <v>45383</v>
      </c>
      <c r="J52" s="31">
        <v>45596</v>
      </c>
      <c r="K52" s="24"/>
      <c r="L52" s="24"/>
      <c r="M52" s="24"/>
      <c r="N52" s="24"/>
      <c r="O52" s="24"/>
      <c r="P52" s="24"/>
      <c r="Q52" s="55">
        <v>33</v>
      </c>
      <c r="R52" s="55">
        <v>33</v>
      </c>
      <c r="S52" s="55"/>
      <c r="T52" s="55"/>
      <c r="U52" s="93"/>
      <c r="V52" s="24"/>
      <c r="W52" s="24">
        <v>33</v>
      </c>
      <c r="X52" s="24"/>
      <c r="Y52" s="24"/>
      <c r="Z52" s="24"/>
      <c r="AA52" s="24"/>
      <c r="AB52" s="24"/>
      <c r="AC52" s="24">
        <v>34</v>
      </c>
      <c r="AD52" s="24"/>
      <c r="AE52" s="24"/>
      <c r="AF52" s="24"/>
      <c r="AG52" s="24"/>
      <c r="AH52" s="24"/>
      <c r="AI52" s="39">
        <f t="shared" si="2"/>
        <v>100</v>
      </c>
      <c r="AJ52" s="40">
        <f t="shared" si="1"/>
        <v>33</v>
      </c>
      <c r="AK52" s="37"/>
    </row>
    <row r="53" spans="1:37" ht="45.75" customHeight="1" x14ac:dyDescent="0.2">
      <c r="A53" s="123"/>
      <c r="B53" s="117"/>
      <c r="C53" s="117"/>
      <c r="D53" s="100"/>
      <c r="E53" s="30" t="s">
        <v>226</v>
      </c>
      <c r="F53" s="67" t="s">
        <v>227</v>
      </c>
      <c r="G53" s="75" t="s">
        <v>205</v>
      </c>
      <c r="H53" s="75" t="s">
        <v>176</v>
      </c>
      <c r="I53" s="31">
        <v>45444</v>
      </c>
      <c r="J53" s="31">
        <v>45504</v>
      </c>
      <c r="K53" s="24"/>
      <c r="L53" s="24"/>
      <c r="M53" s="24"/>
      <c r="N53" s="24"/>
      <c r="O53" s="24"/>
      <c r="P53" s="24"/>
      <c r="Q53" s="24"/>
      <c r="R53" s="24"/>
      <c r="S53" s="55"/>
      <c r="T53" s="55"/>
      <c r="U53" s="93">
        <v>50</v>
      </c>
      <c r="V53" s="24"/>
      <c r="W53" s="24">
        <v>50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39">
        <f t="shared" si="2"/>
        <v>100</v>
      </c>
      <c r="AJ53" s="40">
        <f t="shared" si="1"/>
        <v>0</v>
      </c>
      <c r="AK53" s="37"/>
    </row>
    <row r="54" spans="1:37" ht="105" customHeight="1" x14ac:dyDescent="0.2">
      <c r="A54" s="123"/>
      <c r="B54" s="117"/>
      <c r="C54" s="117"/>
      <c r="D54" s="100"/>
      <c r="E54" s="30" t="s">
        <v>228</v>
      </c>
      <c r="F54" s="67" t="s">
        <v>229</v>
      </c>
      <c r="G54" s="75" t="s">
        <v>230</v>
      </c>
      <c r="H54" s="75" t="s">
        <v>176</v>
      </c>
      <c r="I54" s="31">
        <v>45474</v>
      </c>
      <c r="J54" s="31">
        <v>45626</v>
      </c>
      <c r="K54" s="24"/>
      <c r="L54" s="24"/>
      <c r="M54" s="24"/>
      <c r="N54" s="24"/>
      <c r="O54" s="24"/>
      <c r="P54" s="24"/>
      <c r="Q54" s="24"/>
      <c r="R54" s="24"/>
      <c r="S54" s="55"/>
      <c r="T54" s="55"/>
      <c r="U54" s="93"/>
      <c r="V54" s="24"/>
      <c r="W54" s="24">
        <v>50</v>
      </c>
      <c r="X54" s="24"/>
      <c r="Y54" s="24"/>
      <c r="Z54" s="24"/>
      <c r="AA54" s="24"/>
      <c r="AB54" s="24"/>
      <c r="AC54" s="24"/>
      <c r="AD54" s="24"/>
      <c r="AE54" s="24">
        <v>50</v>
      </c>
      <c r="AF54" s="24"/>
      <c r="AG54" s="24"/>
      <c r="AH54" s="24"/>
      <c r="AI54" s="39">
        <f t="shared" si="2"/>
        <v>100</v>
      </c>
      <c r="AJ54" s="40">
        <f t="shared" si="1"/>
        <v>0</v>
      </c>
      <c r="AK54" s="64"/>
    </row>
    <row r="55" spans="1:37" ht="63.75" x14ac:dyDescent="0.2">
      <c r="A55" s="123"/>
      <c r="B55" s="117"/>
      <c r="C55" s="112" t="s">
        <v>231</v>
      </c>
      <c r="D55" s="99" t="s">
        <v>272</v>
      </c>
      <c r="E55" s="30" t="s">
        <v>232</v>
      </c>
      <c r="F55" s="32" t="s">
        <v>278</v>
      </c>
      <c r="G55" s="33" t="s">
        <v>269</v>
      </c>
      <c r="H55" s="33" t="s">
        <v>234</v>
      </c>
      <c r="I55" s="31">
        <v>45566</v>
      </c>
      <c r="J55" s="31">
        <v>45596</v>
      </c>
      <c r="K55" s="24"/>
      <c r="L55" s="24"/>
      <c r="M55" s="24"/>
      <c r="N55" s="24"/>
      <c r="O55" s="24"/>
      <c r="P55" s="24"/>
      <c r="Q55" s="24"/>
      <c r="R55" s="24"/>
      <c r="S55" s="55"/>
      <c r="T55" s="55"/>
      <c r="U55" s="93"/>
      <c r="V55" s="24"/>
      <c r="W55" s="26"/>
      <c r="X55" s="26"/>
      <c r="Y55" s="24"/>
      <c r="Z55" s="24"/>
      <c r="AA55" s="24"/>
      <c r="AB55" s="24"/>
      <c r="AC55" s="24">
        <v>100</v>
      </c>
      <c r="AD55" s="24"/>
      <c r="AE55" s="24"/>
      <c r="AF55" s="24"/>
      <c r="AG55" s="24"/>
      <c r="AH55" s="24"/>
      <c r="AI55" s="39">
        <f t="shared" si="2"/>
        <v>100</v>
      </c>
      <c r="AJ55" s="40">
        <f t="shared" si="1"/>
        <v>0</v>
      </c>
      <c r="AK55" s="68"/>
    </row>
    <row r="56" spans="1:37" ht="36.75" customHeight="1" x14ac:dyDescent="0.2">
      <c r="A56" s="123"/>
      <c r="B56" s="117"/>
      <c r="C56" s="113"/>
      <c r="D56" s="114"/>
      <c r="E56" s="30" t="s">
        <v>233</v>
      </c>
      <c r="F56" s="32" t="s">
        <v>235</v>
      </c>
      <c r="G56" s="33" t="s">
        <v>236</v>
      </c>
      <c r="H56" s="33" t="s">
        <v>185</v>
      </c>
      <c r="I56" s="31">
        <v>45323</v>
      </c>
      <c r="J56" s="31">
        <v>45657</v>
      </c>
      <c r="K56" s="24"/>
      <c r="L56" s="24"/>
      <c r="M56" s="55">
        <v>9.09</v>
      </c>
      <c r="N56" s="55">
        <v>9.09</v>
      </c>
      <c r="O56" s="55">
        <v>9.09</v>
      </c>
      <c r="P56" s="55">
        <v>9.09</v>
      </c>
      <c r="Q56" s="55">
        <v>9.09</v>
      </c>
      <c r="R56" s="55">
        <v>9.09</v>
      </c>
      <c r="S56" s="55">
        <v>9.09</v>
      </c>
      <c r="T56" s="55">
        <v>9.09</v>
      </c>
      <c r="U56" s="93">
        <v>9.09</v>
      </c>
      <c r="V56" s="24"/>
      <c r="W56" s="24">
        <v>9.09</v>
      </c>
      <c r="X56" s="24"/>
      <c r="Y56" s="24">
        <v>9.09</v>
      </c>
      <c r="Z56" s="24"/>
      <c r="AA56" s="24">
        <v>9.09</v>
      </c>
      <c r="AB56" s="24"/>
      <c r="AC56" s="24">
        <v>9.09</v>
      </c>
      <c r="AD56" s="24"/>
      <c r="AE56" s="24">
        <v>9.09</v>
      </c>
      <c r="AF56" s="24"/>
      <c r="AG56" s="24">
        <v>9.1</v>
      </c>
      <c r="AH56" s="24"/>
      <c r="AI56" s="39">
        <f t="shared" si="2"/>
        <v>100.00000000000001</v>
      </c>
      <c r="AJ56" s="40">
        <f t="shared" si="1"/>
        <v>36.36</v>
      </c>
      <c r="AK56" s="41"/>
    </row>
    <row r="57" spans="1:37" x14ac:dyDescent="0.2">
      <c r="A57" s="14" t="s">
        <v>25</v>
      </c>
      <c r="B57" s="14"/>
      <c r="C57" s="14"/>
      <c r="D57" s="14"/>
      <c r="E57" s="14"/>
      <c r="F57" s="19"/>
      <c r="G57" s="14"/>
      <c r="H57" s="18"/>
      <c r="I57" s="18"/>
      <c r="J57" s="18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14"/>
      <c r="AJ57" s="90"/>
      <c r="AK57" s="91"/>
    </row>
    <row r="58" spans="1:37" ht="41.25" customHeight="1" x14ac:dyDescent="0.2">
      <c r="A58" s="120" t="s">
        <v>37</v>
      </c>
      <c r="B58" s="112" t="s">
        <v>197</v>
      </c>
      <c r="C58" s="21" t="s">
        <v>32</v>
      </c>
      <c r="D58" s="22" t="s">
        <v>42</v>
      </c>
      <c r="E58" s="30" t="s">
        <v>44</v>
      </c>
      <c r="F58" s="32" t="s">
        <v>43</v>
      </c>
      <c r="G58" s="33" t="s">
        <v>40</v>
      </c>
      <c r="H58" s="33" t="s">
        <v>31</v>
      </c>
      <c r="I58" s="31">
        <v>45444</v>
      </c>
      <c r="J58" s="31">
        <v>45473</v>
      </c>
      <c r="K58" s="24"/>
      <c r="L58" s="24"/>
      <c r="M58" s="24"/>
      <c r="N58" s="24"/>
      <c r="O58" s="24"/>
      <c r="P58" s="24"/>
      <c r="Q58" s="24"/>
      <c r="R58" s="24"/>
      <c r="S58" s="55"/>
      <c r="T58" s="55"/>
      <c r="U58" s="93">
        <v>100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9">
        <f t="shared" ref="AI58:AI65" si="3">K58+M58+O58+Q58+S58+U58+W58+Y58+AA58+AC58+AE58+AG58</f>
        <v>100</v>
      </c>
      <c r="AJ58" s="40">
        <f t="shared" ref="AJ58:AJ65" si="4">+L58+N58+P58+R58+T58+V58+X58+Z58+AB58+AD58+AF58+AH58</f>
        <v>0</v>
      </c>
      <c r="AK58" s="37"/>
    </row>
    <row r="59" spans="1:37" ht="25.5" x14ac:dyDescent="0.2">
      <c r="A59" s="121"/>
      <c r="B59" s="118"/>
      <c r="C59" s="51" t="s">
        <v>33</v>
      </c>
      <c r="D59" s="61" t="s">
        <v>57</v>
      </c>
      <c r="E59" s="30" t="s">
        <v>46</v>
      </c>
      <c r="F59" s="32" t="s">
        <v>45</v>
      </c>
      <c r="G59" s="33" t="s">
        <v>41</v>
      </c>
      <c r="H59" s="33" t="s">
        <v>31</v>
      </c>
      <c r="I59" s="31">
        <v>45627</v>
      </c>
      <c r="J59" s="31">
        <v>45657</v>
      </c>
      <c r="K59" s="24"/>
      <c r="L59" s="24"/>
      <c r="M59" s="24"/>
      <c r="N59" s="24"/>
      <c r="O59" s="24"/>
      <c r="P59" s="24"/>
      <c r="Q59" s="24"/>
      <c r="R59" s="24"/>
      <c r="S59" s="55"/>
      <c r="T59" s="55"/>
      <c r="U59" s="93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>
        <v>100</v>
      </c>
      <c r="AH59" s="24"/>
      <c r="AI59" s="39">
        <f t="shared" si="3"/>
        <v>100</v>
      </c>
      <c r="AJ59" s="40">
        <f t="shared" si="4"/>
        <v>0</v>
      </c>
      <c r="AK59" s="37"/>
    </row>
    <row r="60" spans="1:37" ht="25.5" x14ac:dyDescent="0.2">
      <c r="A60" s="121"/>
      <c r="B60" s="118"/>
      <c r="C60" s="21" t="s">
        <v>34</v>
      </c>
      <c r="D60" s="22" t="s">
        <v>4</v>
      </c>
      <c r="E60" s="30" t="s">
        <v>49</v>
      </c>
      <c r="F60" s="32" t="s">
        <v>47</v>
      </c>
      <c r="G60" s="33" t="s">
        <v>48</v>
      </c>
      <c r="H60" s="33" t="s">
        <v>31</v>
      </c>
      <c r="I60" s="31">
        <v>45293</v>
      </c>
      <c r="J60" s="31">
        <v>45322</v>
      </c>
      <c r="K60" s="55">
        <v>100</v>
      </c>
      <c r="L60" s="55">
        <v>100</v>
      </c>
      <c r="M60" s="69"/>
      <c r="N60" s="69"/>
      <c r="O60" s="69"/>
      <c r="P60" s="69"/>
      <c r="Q60" s="69"/>
      <c r="R60" s="69"/>
      <c r="S60" s="69"/>
      <c r="T60" s="69"/>
      <c r="U60" s="95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39">
        <f t="shared" si="3"/>
        <v>100</v>
      </c>
      <c r="AJ60" s="40">
        <f t="shared" si="4"/>
        <v>100</v>
      </c>
      <c r="AK60" s="37"/>
    </row>
    <row r="61" spans="1:37" ht="25.5" x14ac:dyDescent="0.2">
      <c r="A61" s="121"/>
      <c r="B61" s="118"/>
      <c r="C61" s="21" t="s">
        <v>35</v>
      </c>
      <c r="D61" s="22" t="s">
        <v>5</v>
      </c>
      <c r="E61" s="30" t="s">
        <v>52</v>
      </c>
      <c r="F61" s="32" t="s">
        <v>50</v>
      </c>
      <c r="G61" s="33" t="s">
        <v>51</v>
      </c>
      <c r="H61" s="33" t="s">
        <v>31</v>
      </c>
      <c r="I61" s="31">
        <v>45293</v>
      </c>
      <c r="J61" s="31">
        <v>45596</v>
      </c>
      <c r="K61" s="55">
        <v>25</v>
      </c>
      <c r="L61" s="55">
        <v>25</v>
      </c>
      <c r="M61" s="55"/>
      <c r="N61" s="55"/>
      <c r="O61" s="55"/>
      <c r="P61" s="55"/>
      <c r="Q61" s="55">
        <v>25</v>
      </c>
      <c r="R61" s="55">
        <v>25</v>
      </c>
      <c r="S61" s="55"/>
      <c r="T61" s="55"/>
      <c r="U61" s="93"/>
      <c r="V61" s="24"/>
      <c r="W61" s="24">
        <v>25</v>
      </c>
      <c r="X61" s="24"/>
      <c r="Y61" s="24"/>
      <c r="Z61" s="24"/>
      <c r="AA61" s="24"/>
      <c r="AB61" s="24"/>
      <c r="AC61" s="24">
        <v>25</v>
      </c>
      <c r="AD61" s="24"/>
      <c r="AE61" s="24"/>
      <c r="AF61" s="24"/>
      <c r="AG61" s="24"/>
      <c r="AH61" s="24"/>
      <c r="AI61" s="39">
        <f t="shared" si="3"/>
        <v>100</v>
      </c>
      <c r="AJ61" s="40">
        <f t="shared" si="4"/>
        <v>50</v>
      </c>
      <c r="AK61" s="37"/>
    </row>
    <row r="62" spans="1:37" ht="25.5" x14ac:dyDescent="0.2">
      <c r="A62" s="121"/>
      <c r="B62" s="113"/>
      <c r="C62" s="21" t="s">
        <v>36</v>
      </c>
      <c r="D62" s="22" t="s">
        <v>6</v>
      </c>
      <c r="E62" s="30" t="s">
        <v>54</v>
      </c>
      <c r="F62" s="32" t="s">
        <v>55</v>
      </c>
      <c r="G62" s="33" t="s">
        <v>56</v>
      </c>
      <c r="H62" s="33" t="s">
        <v>53</v>
      </c>
      <c r="I62" s="31">
        <v>45293</v>
      </c>
      <c r="J62" s="31">
        <v>45549</v>
      </c>
      <c r="K62" s="55">
        <v>33.33</v>
      </c>
      <c r="L62" s="55">
        <v>33.33</v>
      </c>
      <c r="M62" s="55"/>
      <c r="N62" s="55"/>
      <c r="O62" s="55"/>
      <c r="P62" s="55"/>
      <c r="Q62" s="55"/>
      <c r="R62" s="55"/>
      <c r="S62" s="55">
        <v>33.33</v>
      </c>
      <c r="T62" s="55">
        <v>33.33</v>
      </c>
      <c r="U62" s="93"/>
      <c r="V62" s="24"/>
      <c r="W62" s="24"/>
      <c r="X62" s="24"/>
      <c r="Y62" s="24"/>
      <c r="Z62" s="24"/>
      <c r="AA62" s="24">
        <v>33.340000000000003</v>
      </c>
      <c r="AB62" s="24"/>
      <c r="AC62" s="24"/>
      <c r="AD62" s="24"/>
      <c r="AE62" s="24"/>
      <c r="AF62" s="24"/>
      <c r="AG62" s="24"/>
      <c r="AH62" s="24"/>
      <c r="AI62" s="39">
        <f t="shared" si="3"/>
        <v>100</v>
      </c>
      <c r="AJ62" s="40">
        <f t="shared" si="4"/>
        <v>66.66</v>
      </c>
      <c r="AK62" s="37"/>
    </row>
    <row r="63" spans="1:37" ht="38.25" x14ac:dyDescent="0.2">
      <c r="A63" s="121"/>
      <c r="B63" s="112" t="s">
        <v>198</v>
      </c>
      <c r="C63" s="50" t="s">
        <v>58</v>
      </c>
      <c r="D63" s="53" t="s">
        <v>59</v>
      </c>
      <c r="E63" s="30" t="s">
        <v>60</v>
      </c>
      <c r="F63" s="32" t="s">
        <v>61</v>
      </c>
      <c r="G63" s="33" t="s">
        <v>62</v>
      </c>
      <c r="H63" s="33" t="s">
        <v>63</v>
      </c>
      <c r="I63" s="31">
        <v>45353</v>
      </c>
      <c r="J63" s="31">
        <v>45382</v>
      </c>
      <c r="K63" s="24"/>
      <c r="L63" s="24"/>
      <c r="M63" s="24"/>
      <c r="N63" s="24"/>
      <c r="O63" s="55">
        <v>100</v>
      </c>
      <c r="P63" s="55">
        <v>100</v>
      </c>
      <c r="Q63" s="43"/>
      <c r="R63" s="43"/>
      <c r="S63" s="43"/>
      <c r="T63" s="43"/>
      <c r="U63" s="93"/>
      <c r="V63" s="24"/>
      <c r="W63" s="46"/>
      <c r="X63" s="46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39">
        <f t="shared" si="3"/>
        <v>100</v>
      </c>
      <c r="AJ63" s="40">
        <f t="shared" si="4"/>
        <v>100</v>
      </c>
      <c r="AK63" s="37"/>
    </row>
    <row r="64" spans="1:37" ht="51" x14ac:dyDescent="0.2">
      <c r="A64" s="121"/>
      <c r="B64" s="118"/>
      <c r="C64" s="50" t="s">
        <v>64</v>
      </c>
      <c r="D64" s="53" t="s">
        <v>65</v>
      </c>
      <c r="E64" s="30" t="s">
        <v>66</v>
      </c>
      <c r="F64" s="32" t="s">
        <v>67</v>
      </c>
      <c r="G64" s="33" t="s">
        <v>68</v>
      </c>
      <c r="H64" s="33" t="s">
        <v>260</v>
      </c>
      <c r="I64" s="31">
        <v>45474</v>
      </c>
      <c r="J64" s="31">
        <v>45596</v>
      </c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93"/>
      <c r="V64" s="24"/>
      <c r="W64" s="24">
        <v>25</v>
      </c>
      <c r="X64" s="24"/>
      <c r="Y64" s="27">
        <v>25</v>
      </c>
      <c r="Z64" s="27"/>
      <c r="AA64" s="27">
        <v>25</v>
      </c>
      <c r="AB64" s="27"/>
      <c r="AC64" s="27">
        <v>25</v>
      </c>
      <c r="AD64" s="27"/>
      <c r="AE64" s="43"/>
      <c r="AF64" s="43"/>
      <c r="AG64" s="43"/>
      <c r="AH64" s="43"/>
      <c r="AI64" s="39">
        <f t="shared" si="3"/>
        <v>100</v>
      </c>
      <c r="AJ64" s="40">
        <f t="shared" si="4"/>
        <v>0</v>
      </c>
      <c r="AK64" s="37"/>
    </row>
    <row r="65" spans="1:37" ht="30.75" customHeight="1" x14ac:dyDescent="0.2">
      <c r="A65" s="122"/>
      <c r="B65" s="113"/>
      <c r="C65" s="49" t="s">
        <v>69</v>
      </c>
      <c r="D65" s="47" t="s">
        <v>70</v>
      </c>
      <c r="E65" s="30" t="s">
        <v>71</v>
      </c>
      <c r="F65" s="32" t="s">
        <v>289</v>
      </c>
      <c r="G65" s="33" t="s">
        <v>288</v>
      </c>
      <c r="H65" s="33" t="s">
        <v>260</v>
      </c>
      <c r="I65" s="31">
        <v>45536</v>
      </c>
      <c r="J65" s="31">
        <v>45657</v>
      </c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93"/>
      <c r="V65" s="24"/>
      <c r="W65" s="46"/>
      <c r="X65" s="46"/>
      <c r="Y65" s="43"/>
      <c r="Z65" s="43"/>
      <c r="AA65" s="27">
        <v>25</v>
      </c>
      <c r="AB65" s="27"/>
      <c r="AC65" s="27">
        <v>25</v>
      </c>
      <c r="AD65" s="27"/>
      <c r="AE65" s="27">
        <v>25</v>
      </c>
      <c r="AF65" s="27"/>
      <c r="AG65" s="27">
        <v>25</v>
      </c>
      <c r="AH65" s="27"/>
      <c r="AI65" s="39">
        <f t="shared" si="3"/>
        <v>100</v>
      </c>
      <c r="AJ65" s="40">
        <f t="shared" si="4"/>
        <v>0</v>
      </c>
      <c r="AK65" s="64"/>
    </row>
    <row r="66" spans="1:37" x14ac:dyDescent="0.2">
      <c r="F66" s="57"/>
      <c r="G66" s="57"/>
      <c r="H66" s="92"/>
      <c r="I66" s="92"/>
      <c r="J66" s="92"/>
      <c r="K66" s="57"/>
      <c r="L66" s="57"/>
      <c r="M66" s="57"/>
      <c r="N66" s="57"/>
      <c r="O66" s="57"/>
      <c r="P66" s="57"/>
      <c r="Q66" s="57"/>
      <c r="R66" s="57"/>
      <c r="S66" s="57"/>
      <c r="T66" s="59"/>
      <c r="U66" s="57"/>
    </row>
    <row r="67" spans="1:37" x14ac:dyDescent="0.2">
      <c r="F67" s="57"/>
      <c r="G67" s="57"/>
      <c r="H67" s="92"/>
      <c r="I67" s="92"/>
      <c r="J67" s="92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8"/>
    </row>
    <row r="68" spans="1:37" x14ac:dyDescent="0.2">
      <c r="F68" s="57"/>
      <c r="G68" s="57"/>
      <c r="H68" s="92"/>
      <c r="I68" s="92"/>
      <c r="J68" s="92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8"/>
    </row>
    <row r="69" spans="1:37" x14ac:dyDescent="0.2">
      <c r="F69" s="57"/>
      <c r="G69" s="57"/>
      <c r="H69" s="92"/>
      <c r="I69" s="92"/>
      <c r="J69" s="92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8"/>
    </row>
    <row r="70" spans="1:37" x14ac:dyDescent="0.2">
      <c r="F70" s="57"/>
      <c r="G70" s="57"/>
      <c r="H70" s="92"/>
      <c r="I70" s="92"/>
      <c r="J70" s="92"/>
      <c r="K70" s="63"/>
      <c r="L70" s="63"/>
      <c r="M70" s="63"/>
      <c r="N70" s="63"/>
      <c r="O70" s="63"/>
      <c r="P70" s="63"/>
      <c r="Q70" s="63"/>
      <c r="R70" s="63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8"/>
    </row>
    <row r="71" spans="1:37" x14ac:dyDescent="0.2">
      <c r="F71" s="57"/>
      <c r="G71" s="57"/>
      <c r="H71" s="92"/>
      <c r="I71" s="92"/>
      <c r="J71" s="92"/>
      <c r="K71" s="63"/>
      <c r="L71" s="63"/>
      <c r="M71" s="63"/>
      <c r="N71" s="63"/>
      <c r="O71" s="63"/>
      <c r="P71" s="63"/>
      <c r="Q71" s="63"/>
      <c r="R71" s="63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8"/>
    </row>
    <row r="72" spans="1:37" x14ac:dyDescent="0.2">
      <c r="F72" s="57"/>
      <c r="G72" s="57"/>
      <c r="H72" s="92"/>
      <c r="I72" s="92"/>
      <c r="J72" s="92"/>
      <c r="K72" s="57"/>
      <c r="L72" s="57"/>
      <c r="M72" s="57"/>
      <c r="N72" s="57"/>
      <c r="O72" s="57"/>
      <c r="P72" s="57"/>
      <c r="Q72" s="57"/>
      <c r="R72" s="57"/>
      <c r="S72" s="57"/>
      <c r="T72" s="62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8"/>
    </row>
    <row r="73" spans="1:37" x14ac:dyDescent="0.2">
      <c r="F73" s="57"/>
      <c r="G73" s="57"/>
      <c r="H73" s="92"/>
      <c r="I73" s="92"/>
      <c r="J73" s="92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8"/>
    </row>
  </sheetData>
  <autoFilter ref="A10:AK65" xr:uid="{FC1F452C-A910-4641-BF37-5AEAA25503C5}"/>
  <mergeCells count="50">
    <mergeCell ref="D18:D21"/>
    <mergeCell ref="C47:C49"/>
    <mergeCell ref="D47:D49"/>
    <mergeCell ref="C52:C54"/>
    <mergeCell ref="D52:D54"/>
    <mergeCell ref="D33:D34"/>
    <mergeCell ref="C42:C43"/>
    <mergeCell ref="A58:A65"/>
    <mergeCell ref="B58:B62"/>
    <mergeCell ref="B63:B65"/>
    <mergeCell ref="A47:A56"/>
    <mergeCell ref="B47:B56"/>
    <mergeCell ref="D55:D56"/>
    <mergeCell ref="D42:D43"/>
    <mergeCell ref="C28:C29"/>
    <mergeCell ref="D28:D29"/>
    <mergeCell ref="C30:C31"/>
    <mergeCell ref="D30:D31"/>
    <mergeCell ref="B12:B17"/>
    <mergeCell ref="C33:C34"/>
    <mergeCell ref="B18:B26"/>
    <mergeCell ref="B27:B35"/>
    <mergeCell ref="C55:C56"/>
    <mergeCell ref="C18:C21"/>
    <mergeCell ref="B4:G4"/>
    <mergeCell ref="B5:G5"/>
    <mergeCell ref="A1:AK1"/>
    <mergeCell ref="AK9:AK10"/>
    <mergeCell ref="A12:A45"/>
    <mergeCell ref="S9:T9"/>
    <mergeCell ref="U9:V9"/>
    <mergeCell ref="W9:X9"/>
    <mergeCell ref="Y9:Z9"/>
    <mergeCell ref="AA9:AB9"/>
    <mergeCell ref="AC9:AD9"/>
    <mergeCell ref="C14:C15"/>
    <mergeCell ref="D14:D15"/>
    <mergeCell ref="B36:B37"/>
    <mergeCell ref="B38:B41"/>
    <mergeCell ref="B42:B45"/>
    <mergeCell ref="O9:P9"/>
    <mergeCell ref="Q9:R9"/>
    <mergeCell ref="AE9:AF9"/>
    <mergeCell ref="AG9:AH9"/>
    <mergeCell ref="AI9:AJ9"/>
    <mergeCell ref="A6:D6"/>
    <mergeCell ref="B7:J7"/>
    <mergeCell ref="A9:J9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Ajustado v2</vt:lpstr>
      <vt:lpstr>'Ajustado v2'!Área_de_impresión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 Marínez Velasquez</dc:creator>
  <cp:lastModifiedBy>Sandra Patricia Garcia Caceres</cp:lastModifiedBy>
  <cp:lastPrinted>2024-05-07T19:31:27Z</cp:lastPrinted>
  <dcterms:created xsi:type="dcterms:W3CDTF">2023-02-07T21:07:58Z</dcterms:created>
  <dcterms:modified xsi:type="dcterms:W3CDTF">2024-06-17T12:46:24Z</dcterms:modified>
</cp:coreProperties>
</file>