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D9C4C42A-E702-41AD-9119-FF9850BC4356}" xr6:coauthVersionLast="36" xr6:coauthVersionMax="36" xr10:uidLastSave="{00000000-0000-0000-0000-000000000000}"/>
  <bookViews>
    <workbookView xWindow="0" yWindow="0" windowWidth="28800" windowHeight="12225" xr2:uid="{3C89D071-FDDF-49F3-83FC-A02B95A977A0}"/>
  </bookViews>
  <sheets>
    <sheet name="2025" sheetId="3" r:id="rId1"/>
  </sheets>
  <definedNames>
    <definedName name="_xlnm._FilterDatabase" localSheetId="0" hidden="1">'2025'!$A$8:$AK$63</definedName>
    <definedName name="_xlnm.Print_Area" localSheetId="0">'2025'!$A$1:$AG$56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I33" i="3" l="1"/>
  <c r="AI61" i="3" l="1"/>
  <c r="AI62" i="3"/>
  <c r="AI63" i="3"/>
  <c r="AI12" i="3" l="1"/>
  <c r="AI48" i="3" l="1"/>
  <c r="AI37" i="3" l="1"/>
  <c r="AI28" i="3"/>
  <c r="AI27" i="3"/>
  <c r="BJ20" i="3" l="1"/>
  <c r="AJ20" i="3"/>
  <c r="AI20" i="3"/>
  <c r="AI21" i="3" l="1"/>
  <c r="AJ63" i="3" l="1"/>
  <c r="AJ62" i="3"/>
  <c r="AJ61" i="3"/>
  <c r="AJ60" i="3"/>
  <c r="AI60" i="3"/>
  <c r="AJ59" i="3"/>
  <c r="AI59" i="3"/>
  <c r="AJ58" i="3"/>
  <c r="AI58" i="3"/>
  <c r="AJ57" i="3"/>
  <c r="AI57" i="3"/>
  <c r="AJ56" i="3"/>
  <c r="AI56" i="3"/>
  <c r="AJ54" i="3"/>
  <c r="AI54" i="3"/>
  <c r="AI53" i="3"/>
  <c r="AJ52" i="3"/>
  <c r="AJ51" i="3"/>
  <c r="AJ50" i="3"/>
  <c r="AI50" i="3"/>
  <c r="AJ49" i="3"/>
  <c r="AI49" i="3"/>
  <c r="AJ48" i="3"/>
  <c r="AJ47" i="3"/>
  <c r="AI47" i="3"/>
  <c r="AJ45" i="3"/>
  <c r="AJ43" i="3"/>
  <c r="AJ42" i="3"/>
  <c r="AI42" i="3"/>
  <c r="AJ41" i="3"/>
  <c r="AI41" i="3"/>
  <c r="AJ40" i="3"/>
  <c r="AI40" i="3"/>
  <c r="AJ39" i="3"/>
  <c r="AI39" i="3"/>
  <c r="AJ38" i="3"/>
  <c r="AI38" i="3"/>
  <c r="AJ36" i="3"/>
  <c r="AI36" i="3"/>
  <c r="AJ35" i="3"/>
  <c r="AI35" i="3"/>
  <c r="AJ34" i="3"/>
  <c r="AJ32" i="3"/>
  <c r="AI32" i="3"/>
  <c r="AJ31" i="3"/>
  <c r="AI31" i="3"/>
  <c r="AJ30" i="3"/>
  <c r="AJ29" i="3"/>
  <c r="AI29" i="3"/>
  <c r="AJ27" i="3"/>
  <c r="AJ26" i="3"/>
  <c r="AI26" i="3"/>
  <c r="AJ25" i="3"/>
  <c r="AI25" i="3"/>
  <c r="AJ24" i="3"/>
  <c r="AI24" i="3"/>
  <c r="AJ23" i="3"/>
  <c r="AI23" i="3"/>
  <c r="AJ22" i="3"/>
  <c r="AI22" i="3"/>
  <c r="AJ21" i="3"/>
  <c r="AJ19" i="3"/>
  <c r="AI19" i="3"/>
  <c r="AJ18" i="3"/>
  <c r="AI18" i="3"/>
  <c r="AJ17" i="3"/>
  <c r="AI17" i="3"/>
  <c r="AJ16" i="3"/>
  <c r="AI16" i="3"/>
  <c r="AJ15" i="3"/>
  <c r="AI15" i="3"/>
  <c r="AJ14" i="3"/>
  <c r="AI14" i="3"/>
  <c r="AJ13" i="3"/>
  <c r="AI13" i="3"/>
  <c r="AJ11" i="3"/>
  <c r="AI11" i="3"/>
  <c r="AJ10" i="3"/>
  <c r="AI10" i="3"/>
</calcChain>
</file>

<file path=xl/sharedStrings.xml><?xml version="1.0" encoding="utf-8"?>
<sst xmlns="http://schemas.openxmlformats.org/spreadsheetml/2006/main" count="363" uniqueCount="304">
  <si>
    <t>Actividades</t>
  </si>
  <si>
    <t>Meta producto</t>
  </si>
  <si>
    <t xml:space="preserve">Subcomponente / procesos   </t>
  </si>
  <si>
    <t>Responsable</t>
  </si>
  <si>
    <t>Consulta y divulgación</t>
  </si>
  <si>
    <t>Monitoreo y revisión</t>
  </si>
  <si>
    <t>Seguimiento</t>
  </si>
  <si>
    <t>Componente</t>
  </si>
  <si>
    <t>Fecha inicio</t>
  </si>
  <si>
    <t>Fecha fin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</si>
  <si>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</si>
  <si>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</si>
  <si>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</si>
  <si>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</si>
  <si>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</si>
  <si>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</si>
  <si>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</si>
  <si>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</si>
  <si>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</si>
  <si>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</si>
  <si>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</si>
  <si>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</si>
  <si>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</t>
  </si>
  <si>
    <t>E</t>
  </si>
  <si>
    <t>TOTAL</t>
  </si>
  <si>
    <t>Eje estratégico 3. Monitoreo y control</t>
  </si>
  <si>
    <t>VIGENCIA</t>
  </si>
  <si>
    <t>VERSIÓN</t>
  </si>
  <si>
    <t>No</t>
  </si>
  <si>
    <t>Oficina Asesora de Planeación y Aseguramiento de Procesos</t>
  </si>
  <si>
    <t>8.1</t>
  </si>
  <si>
    <t>8.2</t>
  </si>
  <si>
    <t>8.3</t>
  </si>
  <si>
    <t>8.4</t>
  </si>
  <si>
    <t>8.5</t>
  </si>
  <si>
    <t>Son las acciones que se adelantan para prevenir, detectar, controlar y sancionar posibles hechos de corrupción. Se plantean elementos como:
• Gestión de riesgos de corrupción.
• Fortalecimiento del control preventivo y detectivo.
• Coordinación con organismos de control y sanción.
• Fortalecimiento de los mecanismos de denuncia.
• Acciones para detectar alertas de corrupción.</t>
  </si>
  <si>
    <t>Ejes estratégicos</t>
  </si>
  <si>
    <t>PROGRAMA DE TRANSPARENCIA Y ÉTICA PÚBLICA 
Unidad Administrativa Especial de Catastro Distrital</t>
  </si>
  <si>
    <t>1 Actividad realizada</t>
  </si>
  <si>
    <t>1 Ejercicio realizado</t>
  </si>
  <si>
    <t>Política de Administración de Riesgos</t>
  </si>
  <si>
    <t>Realizar actividad para promover el conocimiento y apropiación de la Política de Administración del Riesgo</t>
  </si>
  <si>
    <t>8.1.1</t>
  </si>
  <si>
    <t>8.2.1</t>
  </si>
  <si>
    <t>1 Mapa de riesgos de corrupción publicado</t>
  </si>
  <si>
    <t>8.3.1</t>
  </si>
  <si>
    <t xml:space="preserve">Realizar seguimiento a los riesgos de corrupción de la UAECD </t>
  </si>
  <si>
    <t>4 Seguimientos a la matriz de riesgos de corrupción</t>
  </si>
  <si>
    <t>8.4.1</t>
  </si>
  <si>
    <t>Oficina de Control Interno</t>
  </si>
  <si>
    <t>8.5.1</t>
  </si>
  <si>
    <t>Realizar seguimiento a la publicación y ejecución del Programa de transparencia.</t>
  </si>
  <si>
    <t>3 Seguimientos a la publicación y ejecución del Programa</t>
  </si>
  <si>
    <t xml:space="preserve">Construcción del mapa de riesgo anticorrupción </t>
  </si>
  <si>
    <t>9.1</t>
  </si>
  <si>
    <t>Adecuación institucional para cumplir con la debida diligencia</t>
  </si>
  <si>
    <t>9.1.1</t>
  </si>
  <si>
    <t>Oficina Asesora de Planeación y Aseguramiento de Procesos - CIGD</t>
  </si>
  <si>
    <t>9.2</t>
  </si>
  <si>
    <t>Construcción del plan de trabajo para adaptar y/o desarrollar la debida diligencia</t>
  </si>
  <si>
    <t>9.2.1</t>
  </si>
  <si>
    <t>9.3</t>
  </si>
  <si>
    <t>Gestión de la debida diligencia</t>
  </si>
  <si>
    <t>9.3.1</t>
  </si>
  <si>
    <t>Eje Estratégico 1. Transparencia</t>
  </si>
  <si>
    <t>Es uno de los ejes del Gobierno Abierto de la ciudad y se plantea como la garantía de que la información del Distrito y sus entidades se disponga para la consulta y el uso de diferentes actores, con calidad, pertinencia y oportunidad, facilitando el control social y la participación incidente en la gestión pública, destacando elementos estratégicos como:
• Acceso, uso y apropiación de la información.
• Estandarización, para mejorar procesos de gestión y producción de información.
• Claridad en la gestión de trámites.
• Apertura de información sobre contenidos definidos por demanda ciudadana.
• Implementación de acciones de rendición de cuentas permanente y focalizada.
• Información como habilitador de control social.</t>
  </si>
  <si>
    <t>1.1</t>
  </si>
  <si>
    <t>Lineamiento de Transparencia Activa</t>
  </si>
  <si>
    <t>Realizar seguimiento a la actualización de la sección transparencia del portal web de la Entidad y generar alertas o recomendaciones a que haya lugar</t>
  </si>
  <si>
    <t>12 Seguimientos mensuales realizados</t>
  </si>
  <si>
    <t>Revisar y actualizar de ser necesario, la información de trámites inscritos en el SUIT.</t>
  </si>
  <si>
    <t>Gerencia Comercial y de Atención al Ciudadano - Subgerencia de Participación y Atención al Ciudadano</t>
  </si>
  <si>
    <t>1.2</t>
  </si>
  <si>
    <t>Lineamientos de transparencia pasiva</t>
  </si>
  <si>
    <t>1.2.1</t>
  </si>
  <si>
    <t>12 Informes realizados y gestionados para publicación</t>
  </si>
  <si>
    <t>1.3</t>
  </si>
  <si>
    <t>Elaboración de instrumentos de gestión de información</t>
  </si>
  <si>
    <t>1.3.1</t>
  </si>
  <si>
    <t>Actualizar los activos de información e índice de información clasificada y reservada de acuerdo con lo descrito en el instructivo de Gestión de Activos de información.</t>
  </si>
  <si>
    <t>Gerencia de Tecnología - Todas las dependencias</t>
  </si>
  <si>
    <t>1.4</t>
  </si>
  <si>
    <t>Criterio diferencial de accesibilidad</t>
  </si>
  <si>
    <t>1.4.1</t>
  </si>
  <si>
    <t xml:space="preserve">Realizar seguimientos o monitoreos al avance en los criterios de accesibilidad web. </t>
  </si>
  <si>
    <t>2 seguimientos realizados</t>
  </si>
  <si>
    <t>1.5</t>
  </si>
  <si>
    <t>Monitoreo de Acceso a la Información Pública</t>
  </si>
  <si>
    <t>1.5.1</t>
  </si>
  <si>
    <t>2. Rendición de cuentas</t>
  </si>
  <si>
    <t>2.1</t>
  </si>
  <si>
    <t>Información de calidad y en lenguaje comprensible</t>
  </si>
  <si>
    <t>2.1.1</t>
  </si>
  <si>
    <t>Elaborar y publicar informe de gestión</t>
  </si>
  <si>
    <t>1 Informe de gestión elaborado y publicado</t>
  </si>
  <si>
    <t>2.1.2</t>
  </si>
  <si>
    <t>2.1.3</t>
  </si>
  <si>
    <t>2.1.4</t>
  </si>
  <si>
    <t>Diseñar y publicar mensualmente piezas de divulgación de información institucional</t>
  </si>
  <si>
    <t>12 publicaciones mensuales</t>
  </si>
  <si>
    <t>Comunicaciones</t>
  </si>
  <si>
    <t>1 Documento de caracterización actualizado</t>
  </si>
  <si>
    <t xml:space="preserve"> Subgerencia de Participación y Atención al Ciudadano - y áreas misionales de la UAECD</t>
  </si>
  <si>
    <t>2.2</t>
  </si>
  <si>
    <t>Diálogo de doble vía con la ciudadanía y sus organizaciones</t>
  </si>
  <si>
    <t>2.2.1</t>
  </si>
  <si>
    <t>Adelantar audiencia de rendición de cuentas propia de la UAECD</t>
  </si>
  <si>
    <t>1 Audiencia realizada</t>
  </si>
  <si>
    <t>2.3</t>
  </si>
  <si>
    <t>Responsabilidad en la cultura de la rendición y petición de cuentas</t>
  </si>
  <si>
    <t>2.3.1</t>
  </si>
  <si>
    <t>Realizar una actividad de sensibilización y promoción sobre rendición de cuentas</t>
  </si>
  <si>
    <t>1 actividad realizada</t>
  </si>
  <si>
    <t>2.4</t>
  </si>
  <si>
    <t>Evaluación y retroalimentación a la gestión institucional</t>
  </si>
  <si>
    <t>2.4.1</t>
  </si>
  <si>
    <t>4 Seguimientos realizados</t>
  </si>
  <si>
    <t>2.5</t>
  </si>
  <si>
    <t>Rendición de cuentas focalizadas</t>
  </si>
  <si>
    <t>2.5.1.</t>
  </si>
  <si>
    <t>Adelantar rendición de cuentas(resultados de  Censo inmobiliario de Bogota. D.C.) con los grupos de valor relacionados</t>
  </si>
  <si>
    <t>2.6</t>
  </si>
  <si>
    <t>Articulación Institucional a los Nodos de Rendición de cuentas</t>
  </si>
  <si>
    <t>2.6.1</t>
  </si>
  <si>
    <t>6. Participación e innovación en la gestión pública</t>
  </si>
  <si>
    <t>6.1</t>
  </si>
  <si>
    <t>Ciudadanía en la toma de decisiones públicas</t>
  </si>
  <si>
    <t>Subgerencia de Participación y Atención al Ciudadano -</t>
  </si>
  <si>
    <t>6.2</t>
  </si>
  <si>
    <t>Iniciativas de innovación por
articulación institucional</t>
  </si>
  <si>
    <t>Subgerencia de Analítica de Datos. IDECA</t>
  </si>
  <si>
    <t>6.3</t>
  </si>
  <si>
    <t>Redes de innovación
pública</t>
  </si>
  <si>
    <t>Eje estratégico 2. Integridad</t>
  </si>
  <si>
    <t>3. Mecanismos para mejorar la atención al ciudadano</t>
  </si>
  <si>
    <t>4. Racionalización de trámites</t>
  </si>
  <si>
    <t xml:space="preserve">1. Mecanismos para la transparencia y acceso a la información
</t>
  </si>
  <si>
    <t>4.1</t>
  </si>
  <si>
    <t>Racionalización de trámites</t>
  </si>
  <si>
    <t>4.1.1</t>
  </si>
  <si>
    <t>Realizar seguimiento a la formulación y ejecución de la estrategia de racionalización de trámites</t>
  </si>
  <si>
    <t xml:space="preserve">12 Seguimientos a la formulación y ejecución de la estrategia </t>
  </si>
  <si>
    <t>4.2</t>
  </si>
  <si>
    <t>4.2.1</t>
  </si>
  <si>
    <t>Realizar ejercicio participativo para consulta a los ciudadanos para la mejora de los trámites</t>
  </si>
  <si>
    <t>Subgerencia de Participación y Atención al Ciudadano - Oficina Asesora de Planeación</t>
  </si>
  <si>
    <t>3.1.1</t>
  </si>
  <si>
    <t xml:space="preserve">Adelantar presentaciones al Comité Institucional de Gestión y Desempeño sobre la gestión del servicio al ciudadano </t>
  </si>
  <si>
    <t>3.2.1</t>
  </si>
  <si>
    <t>Realizar seguimiento a los indicadores sobre las solicitudes de los ciudadanos por los canales (Escrito, virtual, telefónico, presencial) y determinar acciones de mejora a que haya a lugar.</t>
  </si>
  <si>
    <t>12 Seguimientos realizados</t>
  </si>
  <si>
    <t>3.2.2</t>
  </si>
  <si>
    <t>3 capacitaciones gestionadas</t>
  </si>
  <si>
    <t>3.3.1</t>
  </si>
  <si>
    <t>Subgerencia del Talento Humano -  Gerencia Comercial y de Atención al Ciudadano - Subgerencia de Participación Ciudadana y Atención al Ciudadano</t>
  </si>
  <si>
    <t>3.3.2</t>
  </si>
  <si>
    <t>Subgerencia de Talento Humano</t>
  </si>
  <si>
    <t>3.4.1</t>
  </si>
  <si>
    <t>Adelantar seguimiento al agendamiento teniendo en cuenta la atención de personas con necesidades de atención preferencial.</t>
  </si>
  <si>
    <t>3.5.1</t>
  </si>
  <si>
    <t>Realizar mediciones de satisfacción del servicio y plantear acciones de mejora en caso de requerirse</t>
  </si>
  <si>
    <t>2 Encuestas de satisfacción del servicio realizadas y mejoras planteadas en caso de requerirse</t>
  </si>
  <si>
    <t>3.5.2</t>
  </si>
  <si>
    <t>3.6.1</t>
  </si>
  <si>
    <t>Oficina de Control Disciplinario Interno</t>
  </si>
  <si>
    <t>2 divulgaciones realizadas</t>
  </si>
  <si>
    <t xml:space="preserve">Subgerencia de Participación y Atención al Ciudadano  - Oficina de Control Disciplinario </t>
  </si>
  <si>
    <t>3.1</t>
  </si>
  <si>
    <t>3.2</t>
  </si>
  <si>
    <t>Fortalecimiento de los canales de atención</t>
  </si>
  <si>
    <t>3.3</t>
  </si>
  <si>
    <t>Talento Humano</t>
  </si>
  <si>
    <t>3.4</t>
  </si>
  <si>
    <t>Normativo y procedimental</t>
  </si>
  <si>
    <t>3.5</t>
  </si>
  <si>
    <t>3.6</t>
  </si>
  <si>
    <t>8. Gestión de riesgos de corrupción - mapas de riesgos</t>
  </si>
  <si>
    <t xml:space="preserve">9. Medidas de debida diligencia y prevención del lavado de activos
</t>
  </si>
  <si>
    <t>Se refiere a la incorporación consciente de valores, principios y normas éticas, para mantener y dar prioridad a los intereses públicos y a la responsabilidad social, por encima de los intereses particulares. Integra elementos estratégicos como:
• Promover la coherencia entre los principios y valores enmarcados en el código de integridad.
• Adoptar una cultura orientada a vivir los valores de integridad en el servicio público y de respeto
al interés general. 
• Compromiso para prevenir y rechazar actos de corrupción.</t>
  </si>
  <si>
    <t xml:space="preserve">7. Promoción de la integridad y la ética pública
</t>
  </si>
  <si>
    <t>7.1</t>
  </si>
  <si>
    <t>Programas Gestión de  Integridad</t>
  </si>
  <si>
    <t>7.1.1</t>
  </si>
  <si>
    <t>Realizar actividades que generen apropiación del Código de integridad</t>
  </si>
  <si>
    <t>2 Actividades realizadas</t>
  </si>
  <si>
    <t>Subgerencia de Talento Humano, Gestores de Integridad</t>
  </si>
  <si>
    <t>7.1.2</t>
  </si>
  <si>
    <t>Diseñar y aplicar encuesta con el fin de evaluar la Gestión de Integridad y medir la apropiación de los valores del servicio público en la entidad.</t>
  </si>
  <si>
    <t>1 Encuesta diseñada y aplicada</t>
  </si>
  <si>
    <t>7.2</t>
  </si>
  <si>
    <t>Promoción de la integridad en las instituciones y grupos de interés</t>
  </si>
  <si>
    <t>7.2.1</t>
  </si>
  <si>
    <t>Gestionar publicación de piezas comunicacionales de los valores institucionales</t>
  </si>
  <si>
    <t>2 Piezas gestionadas para publicación</t>
  </si>
  <si>
    <t>7.3</t>
  </si>
  <si>
    <t>Participación en las estrategias distritales de Integridad</t>
  </si>
  <si>
    <t>7.3.1</t>
  </si>
  <si>
    <t>7.4</t>
  </si>
  <si>
    <t>Gestión preventiva de conflicto de interés</t>
  </si>
  <si>
    <t>7.4.1</t>
  </si>
  <si>
    <t>7.4.2</t>
  </si>
  <si>
    <t>Realizar actividades de comunicación y sensibilización sobre la importancia de declarar conflictos de intereses</t>
  </si>
  <si>
    <t>Verificar que los servidores realicen la declaración de conflicto de intereses del SIDEAP junto con la Declaración de bienes y rentas del SIDEAP dentro de los tiempos legales establecidos y Verificar que los servidores públicos de la entidad obligados por la Ley 2013 de 2019 publiquen la declaración de bienes, rentas y conflicto de intereses, en el Aplicativo por la Integridad Pública del DAFP</t>
  </si>
  <si>
    <t>2 Verificaciones realizadas</t>
  </si>
  <si>
    <t>7.5</t>
  </si>
  <si>
    <t>7.5.1</t>
  </si>
  <si>
    <t>7.5.2</t>
  </si>
  <si>
    <t xml:space="preserve">Oficina  Asesora de Planeación y Aseguramiento de Procesos - Oficina de Control Interno Disciplinario - Gerencia Comercial y de Atención al Ciudadano - Subgerencia de Participación y Atención al Ciudadano </t>
  </si>
  <si>
    <t xml:space="preserve">Realizar actividades de fomento de la cultura disciplinaria y prevención de conductas disciplinables </t>
  </si>
  <si>
    <t>11 Actividades desarrolladas</t>
  </si>
  <si>
    <t xml:space="preserve">5. Apertura de información de datos abiertos
</t>
  </si>
  <si>
    <t>5.1</t>
  </si>
  <si>
    <t>Apertura de datos para los
ciudadanos y grupos de
interés</t>
  </si>
  <si>
    <t>5.1.1</t>
  </si>
  <si>
    <t xml:space="preserve">Adelantar el seguimiento a la publicación de información de Datos Abiertos Bogotá </t>
  </si>
  <si>
    <t>5.2</t>
  </si>
  <si>
    <t>5.2.1</t>
  </si>
  <si>
    <t>5.3</t>
  </si>
  <si>
    <t>Apertura de la información
presupuestal institucional y
de resultados</t>
  </si>
  <si>
    <t>5.3.1</t>
  </si>
  <si>
    <t>5.4</t>
  </si>
  <si>
    <t>Estandarización de datos abiertos para intercambio de información</t>
  </si>
  <si>
    <t>5.4.1</t>
  </si>
  <si>
    <t>Gerencia de Tecnología</t>
  </si>
  <si>
    <t>Participar en las actividades de Gestión de la Integridad que desde la Alcaldia Distrital se desarrollen</t>
  </si>
  <si>
    <t>Realizar y gestionar la publicación de los informes mensuales de solicitudes de información y PQRS atendidas</t>
  </si>
  <si>
    <t>1 informe elaborado</t>
  </si>
  <si>
    <t>Elaborar informe de evaluación anual de la estrategia de rendición de cuentas</t>
  </si>
  <si>
    <t>Gestión prácticas Antisoborno, Antifraude</t>
  </si>
  <si>
    <t xml:space="preserve">Estructura administrativa y
Direccionamiento estratégico </t>
  </si>
  <si>
    <t>Relacionamiento con el ciudadano</t>
  </si>
  <si>
    <t>Análisis de la información de las denuncias de corrupción</t>
  </si>
  <si>
    <t>Entrega de información en lenguaje sencillo que de cuenta de la gestión institucional</t>
  </si>
  <si>
    <t>Consulta Ciudadana para la mejora de experiencias de los usuarios</t>
  </si>
  <si>
    <t xml:space="preserve">Gerencia de Tecnología - Comunicaciones </t>
  </si>
  <si>
    <t xml:space="preserve">Documento de Activos de información e índice de información clasificada actualizado en la herramienta definida en la UAECD </t>
  </si>
  <si>
    <t>1 Publicación en portal de datos abiertos del distrito realizada</t>
  </si>
  <si>
    <t>Por demanda</t>
  </si>
  <si>
    <t>6.3.1</t>
  </si>
  <si>
    <t>1.1.1</t>
  </si>
  <si>
    <t>6.1.1</t>
  </si>
  <si>
    <t>6.2.1</t>
  </si>
  <si>
    <t>100% Trámites vigentes en SUIT (12 reportes)</t>
  </si>
  <si>
    <t>EVIDENCIA - SEGUIMIENTO DE LA PRIMERA LÍNEA DE DEFENSA
- Dependencias -</t>
  </si>
  <si>
    <t>EVIDENCIA - SEGUIMIENTO DE LA SEGUNDA LÍNEA DE DEFENSA
- Oficina Asesora de Planeación y Aseguramiento de Procesos-</t>
  </si>
  <si>
    <t>Dirección -  Oficina Asesora de Planeación y Aseguramiento de Procesos - Comunicaciones - Procesos Misionales y de apoyo</t>
  </si>
  <si>
    <t>Dirección -  Oficina Asesora de Planeación y Aseguramiento de Procesos - Comunicaciones - Proceso Misional</t>
  </si>
  <si>
    <t>2.2.2</t>
  </si>
  <si>
    <t>Desarrollar diálogos ciudadanos en temáticas de interés.</t>
  </si>
  <si>
    <t>4 Diálogos realizados</t>
  </si>
  <si>
    <t>Subgerencia de Participación y Atención al Ciudadano - áreas misionales y Comunicaciones</t>
  </si>
  <si>
    <t>Objetivo general</t>
  </si>
  <si>
    <t>Establecer las estrategias para la lucha contra la corrupción 2025, de la Unidad Administrativa Especial de Catastro Distrital</t>
  </si>
  <si>
    <t>Objetivo específico</t>
  </si>
  <si>
    <t>Implementar acciones específicas en cada uno de los componentes y subcomponentes del Programa de Transparencia y Ética Pública de la Unidad</t>
  </si>
  <si>
    <t>Coordinación del PTEP</t>
  </si>
  <si>
    <t>Elaborado con la coordinación de la Oficina Asesora de Planeación y Aseguramiento de Procesos de la UAECD</t>
  </si>
  <si>
    <t>Realizar ejercicio participativo para la construcción del mapa de riesgos de corrupción 2026</t>
  </si>
  <si>
    <t>Publicar/Divulgar la versión definitiva del Mapa de riesgos de corrupción 2025</t>
  </si>
  <si>
    <t>Publicar el inventario de activos de informacion de la UAECD actualizado para la vigencia 2025 en el portal de datos abiertos del distrito</t>
  </si>
  <si>
    <t>Publicar comunicaciones internas y/o externas, utilizando imágenes,  videos y/o presentaciones sobre temas relacionados con la gestión de PQRS en la entidad, trámites, servicios y/o aplicación de lenguaje claro.</t>
  </si>
  <si>
    <t>4 publicaciones</t>
  </si>
  <si>
    <t>Gerencia Comercial y de Atención al Ciudadano - Subgerencia de Participación Atención al Ciudadano/ Comunicaciones</t>
  </si>
  <si>
    <t xml:space="preserve">Actualizar la caracterización de usuarios </t>
  </si>
  <si>
    <t>10 Presentaciones realizadas</t>
  </si>
  <si>
    <t>3.2.3</t>
  </si>
  <si>
    <t>Gestionar capacitaciones para los servidores en temas como: servicio al ciudadano, protocolos de atención, gestión de las peticiones, gestión de la radicación de trámites catastrales.</t>
  </si>
  <si>
    <t>Revisar la capacidad de los canales de atención y definir si es necesario redistribuir el personal asignado para la atención de los ciudadanos, dependiendo las necesidades del servicio.</t>
  </si>
  <si>
    <t>3 revisiones y/o ajustes realizados</t>
  </si>
  <si>
    <t>Gestionar capacitaciones para los servidores en temas como:  servicio al ciudadano, protocolos de atención, gestión de las peticiones, gestión de la radicación de trámites catastrales.</t>
  </si>
  <si>
    <t>Organizar una feria de servicio liderada por la Unidad dirigida a personas con discapacidad auditiva, en la cual se brinde información sobre los trámites y servicios que brinda la Unidad.</t>
  </si>
  <si>
    <t>1 feria realizada</t>
  </si>
  <si>
    <t>4.2.2</t>
  </si>
  <si>
    <t>Socializar a la ciudadanía la información relacionada con el tramite automatizado en la vigencia.</t>
  </si>
  <si>
    <t>1 socialización o publicación</t>
  </si>
  <si>
    <t>Gestionar capacitaciones para los servidores en temas relacionados con lenguaje claro para la atención a los ciudadanos.</t>
  </si>
  <si>
    <t>2 capacitaciones realizadas</t>
  </si>
  <si>
    <t xml:space="preserve">Subgerencia de Talento Humano - Gerencia Comercial y de Atención al Ciudadano - Subgerencia de Participación y Atención al Ciudadano	</t>
  </si>
  <si>
    <t>Realizar actividad de Cocreación para construcción del plan de Participación Ciudadana</t>
  </si>
  <si>
    <t>2  Campañas y/o actividades realizadas</t>
  </si>
  <si>
    <t>Adelantar campañas y/o actividades de prevención del delito de cohecho</t>
  </si>
  <si>
    <t>Bilinguismo en lenguaje de señas</t>
  </si>
  <si>
    <t>1 proceso de formación para la vigencia 2025 que se hará progresivo en las demás vigencias hasta lograr que el 25% del total del talento humano institucional sea bilingüe</t>
  </si>
  <si>
    <t>31/11/2025</t>
  </si>
  <si>
    <t>3 Actividades realizadas</t>
  </si>
  <si>
    <t>Subgerencia de Operaciones. IDECA</t>
  </si>
  <si>
    <t>6.2.2</t>
  </si>
  <si>
    <t>Desarrollar las acciones para la generación del Indice de Calidad de Vida para funcionarios del Distrito. (Convenio Interadministrativo 091 de 2019- Prórroga Departamento Administrativo Servicio Civil)</t>
  </si>
  <si>
    <t>Acciones adelantadas para la estimación del Índice de calidad de vida para funcionarios del Distrito</t>
  </si>
  <si>
    <t>Desarrollar dos proyectos desde el Plan de Incubación o Aceleración en cooperación entre entidades Distritales y Académia</t>
  </si>
  <si>
    <t>Dos proyectos desarrollados desde el Plan de Incubación o Aceleración en cooperación entre entidades Distritales y Académia</t>
  </si>
  <si>
    <t>Implementar dos casos de uso de analítica de datos que aporten a las necesidades de ciudad en el marco del POT o de los desafios de las entidades del orden Distrital</t>
  </si>
  <si>
    <t>Dos casos de uso de analítica de datos implementados que aporten a las necesidades de ciudad en el marco del POT o de los desafios de las entidades del orden Distrital</t>
  </si>
  <si>
    <t>Conformar el Equipo de trabajo de SARLAFT en la UAECD</t>
  </si>
  <si>
    <t>Designacion de servidores publicos de las dependencias responsables de los procesos involucrados en el Equipo SARLAFT.</t>
  </si>
  <si>
    <t>Definicion del plan deacción para laadaptación de los elementosde prevenciónde riesgo LA/FT</t>
  </si>
  <si>
    <t>Plan de Accion  para laadaptación de los elementosde prevenciónde riesgo LA/FT 2026</t>
  </si>
  <si>
    <t>Oficina Asesora de Planeación y Aseguramiento de Procesos - Equipo de trabajo SARLAFT de la UAECD</t>
  </si>
  <si>
    <t>Análisis del contexto para la identificación de riesgos LA/FT</t>
  </si>
  <si>
    <t>Documento de Contexto intenacional, nacional y distrital de SARLAFT</t>
  </si>
  <si>
    <t>Realizar divulgación a ciudadanía/funcionarios sobre los canales de denuncias de corrupción y consultar sobre su percepción de los mismos</t>
  </si>
  <si>
    <t>Disponer la información necesaria requerida por la Secretaría Distrital de Hacienda como cabeza de sector, para la rendición de cuentas de la Alcaldía Mayor de Bogotá.</t>
  </si>
  <si>
    <t>Información entregada</t>
  </si>
  <si>
    <t>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</si>
</sst>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/mm/yyyy;@"/>
    <numFmt numFmtId="165" formatCode="_(* #,##0.00_);_(* \(#,##0.00\);_(* &quot;-&quot;??_);_(@_)"/>
    <numFmt numFmtId="166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5">
    <xf numFmtId="0" fontId="0" fillId="0" borderId="0" xfId="0"/>
    <xf numFmtId="0" fontId="7" fillId="0" borderId="0" xfId="0" applyFont="1"/>
    <xf numFmtId="0" fontId="6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6" fillId="4" borderId="1" xfId="0" applyFont="1" applyFill="1" applyBorder="1"/>
    <xf numFmtId="43" fontId="3" fillId="0" borderId="1" xfId="1" applyFont="1" applyFill="1" applyBorder="1" applyAlignment="1">
      <alignment horizontal="right" vertical="center" wrapText="1"/>
    </xf>
    <xf numFmtId="0" fontId="6" fillId="4" borderId="1" xfId="0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7" fillId="6" borderId="1" xfId="0" applyFont="1" applyFill="1" applyBorder="1" applyAlignment="1">
      <alignment vertical="center"/>
    </xf>
    <xf numFmtId="165" fontId="2" fillId="0" borderId="1" xfId="0" applyNumberFormat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3" fontId="7" fillId="0" borderId="0" xfId="0" applyNumberFormat="1" applyFont="1"/>
    <xf numFmtId="166" fontId="7" fillId="0" borderId="0" xfId="0" applyNumberFormat="1" applyFont="1"/>
    <xf numFmtId="166" fontId="6" fillId="0" borderId="0" xfId="0" applyNumberFormat="1" applyFont="1"/>
    <xf numFmtId="43" fontId="6" fillId="0" borderId="0" xfId="0" applyNumberFormat="1" applyFont="1"/>
    <xf numFmtId="0" fontId="7" fillId="7" borderId="0" xfId="0" applyFont="1" applyFill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0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right" vertical="center"/>
    </xf>
    <xf numFmtId="0" fontId="0" fillId="4" borderId="1" xfId="0" applyFill="1" applyBorder="1" applyAlignment="1">
      <alignment vertical="center"/>
    </xf>
    <xf numFmtId="43" fontId="2" fillId="4" borderId="8" xfId="0" applyNumberFormat="1" applyFont="1" applyFill="1" applyBorder="1" applyAlignment="1">
      <alignment vertical="center" wrapText="1"/>
    </xf>
    <xf numFmtId="43" fontId="2" fillId="4" borderId="9" xfId="0" applyNumberFormat="1" applyFont="1" applyFill="1" applyBorder="1" applyAlignment="1">
      <alignment vertical="center" wrapText="1"/>
    </xf>
    <xf numFmtId="0" fontId="7" fillId="4" borderId="1" xfId="0" applyFont="1" applyFill="1" applyBorder="1"/>
    <xf numFmtId="0" fontId="10" fillId="8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vertical="center" wrapText="1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vertical="center" wrapText="1"/>
    </xf>
    <xf numFmtId="0" fontId="0" fillId="8" borderId="1" xfId="0" applyFill="1" applyBorder="1" applyAlignment="1">
      <alignment horizontal="center" vertical="center" wrapText="1"/>
    </xf>
    <xf numFmtId="14" fontId="0" fillId="8" borderId="1" xfId="0" applyNumberFormat="1" applyFill="1" applyBorder="1" applyAlignment="1">
      <alignment horizontal="center" vertical="center"/>
    </xf>
    <xf numFmtId="43" fontId="11" fillId="8" borderId="1" xfId="1" applyFont="1" applyFill="1" applyBorder="1" applyAlignment="1">
      <alignment horizontal="right" vertical="center" wrapText="1"/>
    </xf>
    <xf numFmtId="165" fontId="11" fillId="8" borderId="1" xfId="0" applyNumberFormat="1" applyFont="1" applyFill="1" applyBorder="1" applyAlignment="1">
      <alignment horizontal="center" vertical="center" wrapText="1"/>
    </xf>
    <xf numFmtId="43" fontId="2" fillId="8" borderId="1" xfId="0" applyNumberFormat="1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vertical="center" wrapText="1"/>
    </xf>
    <xf numFmtId="0" fontId="7" fillId="8" borderId="1" xfId="0" applyFont="1" applyFill="1" applyBorder="1"/>
    <xf numFmtId="0" fontId="10" fillId="8" borderId="1" xfId="0" applyFont="1" applyFill="1" applyBorder="1" applyAlignment="1">
      <alignment horizontal="left" vertical="center" wrapText="1"/>
    </xf>
    <xf numFmtId="0" fontId="0" fillId="8" borderId="1" xfId="0" applyFill="1" applyBorder="1" applyAlignment="1">
      <alignment horizontal="right" vertical="center" wrapText="1"/>
    </xf>
    <xf numFmtId="0" fontId="7" fillId="8" borderId="8" xfId="0" applyFont="1" applyFill="1" applyBorder="1" applyAlignment="1">
      <alignment vertical="center"/>
    </xf>
    <xf numFmtId="0" fontId="10" fillId="8" borderId="2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vertical="top" wrapText="1"/>
    </xf>
    <xf numFmtId="0" fontId="12" fillId="8" borderId="1" xfId="0" applyFont="1" applyFill="1" applyBorder="1" applyAlignment="1">
      <alignment horizontal="left" vertical="center" wrapText="1"/>
    </xf>
    <xf numFmtId="0" fontId="11" fillId="8" borderId="1" xfId="0" applyFont="1" applyFill="1" applyBorder="1" applyAlignment="1">
      <alignment horizontal="center" vertical="center" wrapText="1"/>
    </xf>
    <xf numFmtId="164" fontId="11" fillId="8" borderId="1" xfId="0" applyNumberFormat="1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left" vertical="center" wrapText="1"/>
    </xf>
    <xf numFmtId="0" fontId="3" fillId="8" borderId="8" xfId="0" applyFont="1" applyFill="1" applyBorder="1" applyAlignment="1">
      <alignment vertical="center" wrapText="1"/>
    </xf>
    <xf numFmtId="164" fontId="11" fillId="8" borderId="5" xfId="0" applyNumberFormat="1" applyFont="1" applyFill="1" applyBorder="1" applyAlignment="1">
      <alignment horizontal="center" vertical="center" wrapText="1"/>
    </xf>
    <xf numFmtId="14" fontId="11" fillId="8" borderId="1" xfId="0" applyNumberFormat="1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right" vertical="center" wrapText="1"/>
    </xf>
    <xf numFmtId="43" fontId="3" fillId="8" borderId="1" xfId="1" applyFont="1" applyFill="1" applyBorder="1" applyAlignment="1">
      <alignment horizontal="right" vertical="center" wrapText="1"/>
    </xf>
    <xf numFmtId="0" fontId="11" fillId="8" borderId="1" xfId="0" applyFont="1" applyFill="1" applyBorder="1" applyAlignment="1">
      <alignment horizontal="center" vertical="center"/>
    </xf>
    <xf numFmtId="0" fontId="0" fillId="8" borderId="0" xfId="0" applyFill="1"/>
    <xf numFmtId="43" fontId="9" fillId="8" borderId="1" xfId="1" applyFont="1" applyFill="1" applyBorder="1" applyAlignment="1">
      <alignment horizontal="right" vertical="center" wrapText="1"/>
    </xf>
    <xf numFmtId="0" fontId="0" fillId="8" borderId="1" xfId="0" applyFill="1" applyBorder="1" applyAlignment="1">
      <alignment horizontal="right"/>
    </xf>
    <xf numFmtId="0" fontId="11" fillId="8" borderId="1" xfId="0" applyFont="1" applyFill="1" applyBorder="1" applyAlignment="1">
      <alignment horizontal="justify" vertical="center" wrapText="1"/>
    </xf>
    <xf numFmtId="0" fontId="11" fillId="8" borderId="2" xfId="0" applyFont="1" applyFill="1" applyBorder="1" applyAlignment="1">
      <alignment horizontal="left" vertical="center" wrapText="1"/>
    </xf>
    <xf numFmtId="0" fontId="11" fillId="8" borderId="2" xfId="0" applyFont="1" applyFill="1" applyBorder="1" applyAlignment="1">
      <alignment horizontal="center" vertical="center" wrapText="1"/>
    </xf>
    <xf numFmtId="2" fontId="11" fillId="8" borderId="1" xfId="0" applyNumberFormat="1" applyFont="1" applyFill="1" applyBorder="1" applyAlignment="1">
      <alignment horizontal="center" vertical="center" wrapText="1"/>
    </xf>
    <xf numFmtId="43" fontId="11" fillId="8" borderId="2" xfId="1" applyFont="1" applyFill="1" applyBorder="1" applyAlignment="1">
      <alignment horizontal="right" vertical="center" wrapText="1"/>
    </xf>
    <xf numFmtId="0" fontId="3" fillId="8" borderId="8" xfId="0" applyFont="1" applyFill="1" applyBorder="1" applyAlignment="1">
      <alignment vertical="center"/>
    </xf>
    <xf numFmtId="2" fontId="11" fillId="8" borderId="1" xfId="0" applyNumberFormat="1" applyFont="1" applyFill="1" applyBorder="1" applyAlignment="1">
      <alignment horizontal="right" vertical="center" wrapText="1"/>
    </xf>
    <xf numFmtId="0" fontId="12" fillId="8" borderId="1" xfId="0" applyFont="1" applyFill="1" applyBorder="1" applyAlignment="1">
      <alignment horizontal="center" vertical="center" wrapText="1"/>
    </xf>
    <xf numFmtId="9" fontId="11" fillId="8" borderId="1" xfId="1" applyNumberFormat="1" applyFont="1" applyFill="1" applyBorder="1" applyAlignment="1">
      <alignment horizontal="right" vertical="center" wrapText="1"/>
    </xf>
    <xf numFmtId="43" fontId="11" fillId="8" borderId="1" xfId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vertical="center"/>
    </xf>
    <xf numFmtId="43" fontId="11" fillId="8" borderId="1" xfId="3" applyFont="1" applyFill="1" applyBorder="1" applyAlignment="1">
      <alignment horizontal="right" vertical="center" wrapText="1"/>
    </xf>
    <xf numFmtId="9" fontId="11" fillId="8" borderId="1" xfId="3" applyNumberFormat="1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vertical="center" wrapText="1"/>
    </xf>
    <xf numFmtId="14" fontId="11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right"/>
    </xf>
    <xf numFmtId="0" fontId="11" fillId="8" borderId="2" xfId="0" applyFont="1" applyFill="1" applyBorder="1" applyAlignment="1">
      <alignment vertical="center" wrapText="1"/>
    </xf>
    <xf numFmtId="43" fontId="11" fillId="8" borderId="1" xfId="1" applyFont="1" applyFill="1" applyBorder="1" applyAlignment="1">
      <alignment vertical="center" wrapText="1"/>
    </xf>
    <xf numFmtId="43" fontId="11" fillId="8" borderId="1" xfId="1" applyFont="1" applyFill="1" applyBorder="1" applyAlignment="1">
      <alignment wrapText="1"/>
    </xf>
    <xf numFmtId="0" fontId="10" fillId="8" borderId="2" xfId="0" applyFont="1" applyFill="1" applyBorder="1" applyAlignment="1">
      <alignment horizontal="left" vertical="center" wrapText="1"/>
    </xf>
    <xf numFmtId="2" fontId="11" fillId="8" borderId="1" xfId="0" applyNumberFormat="1" applyFont="1" applyFill="1" applyBorder="1" applyAlignment="1">
      <alignment horizontal="right" vertical="center"/>
    </xf>
    <xf numFmtId="2" fontId="12" fillId="8" borderId="1" xfId="0" applyNumberFormat="1" applyFont="1" applyFill="1" applyBorder="1" applyAlignment="1">
      <alignment horizontal="right" vertical="center"/>
    </xf>
    <xf numFmtId="2" fontId="0" fillId="8" borderId="1" xfId="0" applyNumberForma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vertical="center" wrapText="1"/>
    </xf>
    <xf numFmtId="14" fontId="12" fillId="8" borderId="1" xfId="0" applyNumberFormat="1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right"/>
    </xf>
    <xf numFmtId="0" fontId="0" fillId="9" borderId="1" xfId="0" applyFill="1" applyBorder="1" applyAlignment="1">
      <alignment horizontal="center" vertical="center"/>
    </xf>
    <xf numFmtId="0" fontId="12" fillId="9" borderId="1" xfId="0" applyFont="1" applyFill="1" applyBorder="1" applyAlignment="1">
      <alignment horizontal="left" vertical="center" wrapText="1"/>
    </xf>
    <xf numFmtId="0" fontId="12" fillId="9" borderId="1" xfId="0" applyFont="1" applyFill="1" applyBorder="1" applyAlignment="1">
      <alignment horizontal="center" vertical="center" wrapText="1"/>
    </xf>
    <xf numFmtId="164" fontId="11" fillId="9" borderId="1" xfId="0" applyNumberFormat="1" applyFont="1" applyFill="1" applyBorder="1" applyAlignment="1">
      <alignment horizontal="center" vertical="center" wrapText="1"/>
    </xf>
    <xf numFmtId="43" fontId="11" fillId="9" borderId="1" xfId="1" applyFont="1" applyFill="1" applyBorder="1" applyAlignment="1">
      <alignment horizontal="right" vertical="center" wrapText="1"/>
    </xf>
    <xf numFmtId="165" fontId="11" fillId="9" borderId="1" xfId="0" applyNumberFormat="1" applyFont="1" applyFill="1" applyBorder="1" applyAlignment="1">
      <alignment horizontal="center" vertical="center" wrapText="1"/>
    </xf>
    <xf numFmtId="43" fontId="2" fillId="9" borderId="1" xfId="0" applyNumberFormat="1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vertical="center"/>
    </xf>
    <xf numFmtId="0" fontId="7" fillId="9" borderId="1" xfId="0" applyFont="1" applyFill="1" applyBorder="1"/>
    <xf numFmtId="9" fontId="11" fillId="9" borderId="1" xfId="2" applyFont="1" applyFill="1" applyBorder="1" applyAlignment="1">
      <alignment horizontal="right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left" vertical="center" wrapText="1"/>
    </xf>
    <xf numFmtId="43" fontId="11" fillId="9" borderId="1" xfId="1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vertical="center" wrapText="1"/>
    </xf>
    <xf numFmtId="10" fontId="11" fillId="9" borderId="1" xfId="1" applyNumberFormat="1" applyFont="1" applyFill="1" applyBorder="1" applyAlignment="1">
      <alignment horizontal="right" vertical="center" wrapText="1"/>
    </xf>
    <xf numFmtId="10" fontId="11" fillId="9" borderId="1" xfId="2" applyNumberFormat="1" applyFont="1" applyFill="1" applyBorder="1" applyAlignment="1">
      <alignment horizontal="right" vertical="center" wrapText="1"/>
    </xf>
    <xf numFmtId="9" fontId="11" fillId="9" borderId="1" xfId="1" applyNumberFormat="1" applyFont="1" applyFill="1" applyBorder="1" applyAlignment="1">
      <alignment horizontal="right" vertical="center" wrapText="1"/>
    </xf>
    <xf numFmtId="0" fontId="11" fillId="9" borderId="1" xfId="0" applyFont="1" applyFill="1" applyBorder="1" applyAlignment="1">
      <alignment horizontal="left" vertical="center" wrapText="1"/>
    </xf>
    <xf numFmtId="0" fontId="11" fillId="9" borderId="1" xfId="0" applyFont="1" applyFill="1" applyBorder="1" applyAlignment="1">
      <alignment horizontal="center" vertical="center" wrapText="1"/>
    </xf>
    <xf numFmtId="2" fontId="11" fillId="9" borderId="1" xfId="1" applyNumberFormat="1" applyFont="1" applyFill="1" applyBorder="1" applyAlignment="1">
      <alignment horizontal="right" vertical="center" wrapText="1"/>
    </xf>
    <xf numFmtId="0" fontId="3" fillId="9" borderId="8" xfId="0" applyFont="1" applyFill="1" applyBorder="1" applyAlignment="1">
      <alignment vertical="center" wrapText="1"/>
    </xf>
    <xf numFmtId="0" fontId="3" fillId="9" borderId="8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7" fillId="0" borderId="0" xfId="0" applyFont="1" applyFill="1"/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left" vertical="center" wrapText="1"/>
    </xf>
    <xf numFmtId="0" fontId="0" fillId="10" borderId="1" xfId="0" applyFill="1" applyBorder="1" applyAlignment="1">
      <alignment horizontal="center" vertical="center"/>
    </xf>
    <xf numFmtId="0" fontId="11" fillId="10" borderId="1" xfId="0" applyFont="1" applyFill="1" applyBorder="1" applyAlignment="1">
      <alignment horizontal="left" vertical="center" wrapText="1"/>
    </xf>
    <xf numFmtId="0" fontId="11" fillId="10" borderId="1" xfId="0" applyFont="1" applyFill="1" applyBorder="1" applyAlignment="1">
      <alignment horizontal="center" vertical="center" wrapText="1"/>
    </xf>
    <xf numFmtId="164" fontId="11" fillId="10" borderId="1" xfId="0" applyNumberFormat="1" applyFont="1" applyFill="1" applyBorder="1" applyAlignment="1">
      <alignment horizontal="center" vertical="center" wrapText="1"/>
    </xf>
    <xf numFmtId="43" fontId="11" fillId="10" borderId="1" xfId="1" applyFont="1" applyFill="1" applyBorder="1" applyAlignment="1">
      <alignment horizontal="right" vertical="center" wrapText="1"/>
    </xf>
    <xf numFmtId="165" fontId="11" fillId="10" borderId="1" xfId="0" applyNumberFormat="1" applyFont="1" applyFill="1" applyBorder="1" applyAlignment="1">
      <alignment horizontal="center" vertical="center" wrapText="1"/>
    </xf>
    <xf numFmtId="43" fontId="2" fillId="10" borderId="1" xfId="0" applyNumberFormat="1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vertical="center"/>
    </xf>
    <xf numFmtId="0" fontId="7" fillId="10" borderId="1" xfId="0" applyFont="1" applyFill="1" applyBorder="1"/>
    <xf numFmtId="0" fontId="13" fillId="10" borderId="2" xfId="0" applyFont="1" applyFill="1" applyBorder="1" applyAlignment="1">
      <alignment horizontal="center" vertical="center" wrapText="1"/>
    </xf>
    <xf numFmtId="0" fontId="13" fillId="10" borderId="2" xfId="0" applyFont="1" applyFill="1" applyBorder="1" applyAlignment="1">
      <alignment vertical="center" wrapText="1"/>
    </xf>
    <xf numFmtId="0" fontId="0" fillId="10" borderId="1" xfId="0" applyFill="1" applyBorder="1" applyAlignment="1">
      <alignment horizontal="right"/>
    </xf>
    <xf numFmtId="0" fontId="10" fillId="10" borderId="2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left" vertical="center" wrapText="1"/>
    </xf>
    <xf numFmtId="165" fontId="11" fillId="10" borderId="1" xfId="0" applyNumberFormat="1" applyFont="1" applyFill="1" applyBorder="1" applyAlignment="1">
      <alignment horizontal="right" vertical="center" wrapText="1"/>
    </xf>
    <xf numFmtId="43" fontId="1" fillId="10" borderId="1" xfId="1" applyFont="1" applyFill="1" applyBorder="1" applyAlignment="1">
      <alignment horizontal="right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horizontal="left" vertical="center" wrapText="1"/>
    </xf>
    <xf numFmtId="0" fontId="7" fillId="10" borderId="8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10" fillId="10" borderId="4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left" vertical="center" wrapText="1"/>
    </xf>
    <xf numFmtId="0" fontId="10" fillId="9" borderId="4" xfId="0" applyFont="1" applyFill="1" applyBorder="1" applyAlignment="1">
      <alignment horizontal="left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13" fillId="8" borderId="3" xfId="0" applyFont="1" applyFill="1" applyBorder="1" applyAlignment="1">
      <alignment horizontal="center"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left" vertical="center" wrapText="1"/>
    </xf>
    <xf numFmtId="0" fontId="10" fillId="8" borderId="1" xfId="0" applyFont="1" applyFill="1" applyBorder="1" applyAlignment="1">
      <alignment horizontal="left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</cellXfs>
  <cellStyles count="4">
    <cellStyle name="Millares" xfId="1" builtinId="3"/>
    <cellStyle name="Millares 2" xfId="3" xr:uid="{00000000-0005-0000-0000-00002F000000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01818-EE26-4D56-B49A-63C92530D81E}">
  <sheetPr>
    <pageSetUpPr fitToPage="1"/>
  </sheetPr>
  <dimension ref="A1:BJ68"/>
  <sheetViews>
    <sheetView tabSelected="1" topLeftCell="A8" zoomScale="70" zoomScaleNormal="70" zoomScaleSheetLayoutView="85" workbookViewId="0">
      <selection activeCell="A9" sqref="A9"/>
    </sheetView>
  </sheetViews>
  <sheetFormatPr baseColWidth="10" defaultColWidth="11.42578125" defaultRowHeight="12.75" x14ac:dyDescent="0.2"/>
  <cols>
    <col min="1" max="1" width="28.85546875" style="1" customWidth="1"/>
    <col min="2" max="2" width="37.5703125" style="1" bestFit="1" customWidth="1"/>
    <col min="3" max="3" width="5" style="1" bestFit="1" customWidth="1"/>
    <col min="4" max="4" width="31.85546875" style="6" customWidth="1"/>
    <col min="5" max="5" width="6.85546875" style="7" customWidth="1"/>
    <col min="6" max="6" width="48.85546875" style="1" customWidth="1"/>
    <col min="7" max="7" width="33.85546875" style="1" customWidth="1"/>
    <col min="8" max="8" width="42.5703125" style="8" customWidth="1"/>
    <col min="9" max="9" width="17.5703125" style="8" customWidth="1"/>
    <col min="10" max="10" width="18.42578125" style="8" customWidth="1"/>
    <col min="11" max="11" width="18" style="1" customWidth="1"/>
    <col min="12" max="12" width="9.42578125" style="1" customWidth="1"/>
    <col min="13" max="15" width="9.28515625" style="1" customWidth="1"/>
    <col min="16" max="16" width="9.140625" style="1" customWidth="1"/>
    <col min="17" max="17" width="9.5703125" style="1" customWidth="1"/>
    <col min="18" max="18" width="9.140625" style="1" customWidth="1"/>
    <col min="19" max="19" width="9.7109375" style="1" customWidth="1"/>
    <col min="20" max="20" width="11.28515625" style="1" customWidth="1"/>
    <col min="21" max="21" width="10.85546875" style="1" customWidth="1"/>
    <col min="22" max="22" width="7.85546875" style="1" customWidth="1"/>
    <col min="23" max="24" width="8.7109375" style="1" customWidth="1"/>
    <col min="25" max="25" width="10.5703125" style="1" customWidth="1"/>
    <col min="26" max="26" width="8.5703125" style="1" customWidth="1"/>
    <col min="27" max="27" width="8.85546875" style="1" customWidth="1"/>
    <col min="28" max="29" width="11" style="1" customWidth="1"/>
    <col min="30" max="30" width="8.5703125" style="1" customWidth="1"/>
    <col min="31" max="31" width="13.42578125" style="1" customWidth="1"/>
    <col min="32" max="32" width="10.28515625" style="1" customWidth="1"/>
    <col min="33" max="33" width="10" style="1" customWidth="1"/>
    <col min="34" max="34" width="8.140625" style="1" customWidth="1"/>
    <col min="35" max="35" width="12" style="1" customWidth="1"/>
    <col min="36" max="36" width="11" style="1" customWidth="1"/>
    <col min="37" max="37" width="44" style="13" customWidth="1"/>
    <col min="38" max="38" width="42.5703125" style="1" customWidth="1"/>
    <col min="39" max="16384" width="11.42578125" style="1"/>
  </cols>
  <sheetData>
    <row r="1" spans="1:38" ht="33" customHeight="1" x14ac:dyDescent="0.2">
      <c r="A1" s="171" t="s">
        <v>37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</row>
    <row r="2" spans="1:38" ht="19.5" customHeight="1" x14ac:dyDescent="0.2">
      <c r="A2" s="110" t="s">
        <v>26</v>
      </c>
      <c r="B2" s="111">
        <v>2025</v>
      </c>
      <c r="C2" s="112"/>
      <c r="D2" s="113"/>
      <c r="E2" s="114"/>
      <c r="F2" s="2"/>
      <c r="G2" s="2"/>
      <c r="H2" s="2"/>
    </row>
    <row r="3" spans="1:38" ht="21" customHeight="1" x14ac:dyDescent="0.2">
      <c r="A3" s="115" t="s">
        <v>27</v>
      </c>
      <c r="B3" s="116">
        <v>1</v>
      </c>
      <c r="C3" s="112"/>
      <c r="D3" s="117"/>
      <c r="E3" s="118"/>
      <c r="F3" s="2"/>
      <c r="G3" s="2"/>
      <c r="H3" s="2"/>
    </row>
    <row r="4" spans="1:38" ht="37.5" customHeight="1" x14ac:dyDescent="0.2">
      <c r="A4" s="119" t="s">
        <v>251</v>
      </c>
      <c r="B4" s="150" t="s">
        <v>252</v>
      </c>
      <c r="C4" s="150"/>
      <c r="D4" s="150"/>
      <c r="E4" s="120"/>
      <c r="F4" s="23"/>
      <c r="G4" s="23"/>
      <c r="H4" s="2"/>
    </row>
    <row r="5" spans="1:38" ht="45.75" customHeight="1" x14ac:dyDescent="0.2">
      <c r="A5" s="119" t="s">
        <v>253</v>
      </c>
      <c r="B5" s="150" t="s">
        <v>254</v>
      </c>
      <c r="C5" s="150"/>
      <c r="D5" s="150"/>
      <c r="E5" s="121"/>
      <c r="F5" s="22"/>
      <c r="G5" s="22"/>
      <c r="H5" s="2"/>
    </row>
    <row r="6" spans="1:38" ht="42" customHeight="1" x14ac:dyDescent="0.2">
      <c r="A6" s="122" t="s">
        <v>255</v>
      </c>
      <c r="B6" s="150" t="s">
        <v>256</v>
      </c>
      <c r="C6" s="150"/>
      <c r="D6" s="150"/>
      <c r="E6" s="123"/>
      <c r="F6" s="2"/>
      <c r="G6" s="2"/>
      <c r="H6" s="2"/>
      <c r="I6" s="2"/>
    </row>
    <row r="7" spans="1:38" ht="25.5" customHeight="1" x14ac:dyDescent="0.2">
      <c r="A7" s="174" t="s">
        <v>303</v>
      </c>
      <c r="B7" s="174"/>
      <c r="C7" s="174"/>
      <c r="D7" s="174"/>
      <c r="E7" s="174"/>
      <c r="F7" s="174"/>
      <c r="G7" s="174"/>
      <c r="H7" s="174"/>
      <c r="I7" s="174"/>
      <c r="J7" s="174"/>
      <c r="K7" s="145" t="s">
        <v>10</v>
      </c>
      <c r="L7" s="146"/>
      <c r="M7" s="145" t="s">
        <v>11</v>
      </c>
      <c r="N7" s="146"/>
      <c r="O7" s="145" t="s">
        <v>12</v>
      </c>
      <c r="P7" s="146"/>
      <c r="Q7" s="145" t="s">
        <v>13</v>
      </c>
      <c r="R7" s="146"/>
      <c r="S7" s="145" t="s">
        <v>14</v>
      </c>
      <c r="T7" s="146"/>
      <c r="U7" s="145" t="s">
        <v>15</v>
      </c>
      <c r="V7" s="146"/>
      <c r="W7" s="145" t="s">
        <v>16</v>
      </c>
      <c r="X7" s="146"/>
      <c r="Y7" s="145" t="s">
        <v>17</v>
      </c>
      <c r="Z7" s="146"/>
      <c r="AA7" s="145" t="s">
        <v>18</v>
      </c>
      <c r="AB7" s="146"/>
      <c r="AC7" s="145" t="s">
        <v>19</v>
      </c>
      <c r="AD7" s="146"/>
      <c r="AE7" s="145" t="s">
        <v>20</v>
      </c>
      <c r="AF7" s="146"/>
      <c r="AG7" s="145" t="s">
        <v>21</v>
      </c>
      <c r="AH7" s="146"/>
      <c r="AI7" s="173" t="s">
        <v>24</v>
      </c>
      <c r="AJ7" s="173"/>
      <c r="AK7" s="170" t="s">
        <v>243</v>
      </c>
      <c r="AL7" s="170" t="s">
        <v>244</v>
      </c>
    </row>
    <row r="8" spans="1:38" ht="47.25" customHeight="1" x14ac:dyDescent="0.2">
      <c r="A8" s="9" t="s">
        <v>36</v>
      </c>
      <c r="B8" s="3" t="s">
        <v>7</v>
      </c>
      <c r="C8" s="3" t="s">
        <v>28</v>
      </c>
      <c r="D8" s="4" t="s">
        <v>2</v>
      </c>
      <c r="E8" s="3" t="s">
        <v>28</v>
      </c>
      <c r="F8" s="3" t="s">
        <v>0</v>
      </c>
      <c r="G8" s="4" t="s">
        <v>1</v>
      </c>
      <c r="H8" s="3" t="s">
        <v>3</v>
      </c>
      <c r="I8" s="4" t="s">
        <v>8</v>
      </c>
      <c r="J8" s="3" t="s">
        <v>9</v>
      </c>
      <c r="K8" s="16" t="s">
        <v>22</v>
      </c>
      <c r="L8" s="16" t="s">
        <v>23</v>
      </c>
      <c r="M8" s="16" t="s">
        <v>22</v>
      </c>
      <c r="N8" s="16" t="s">
        <v>23</v>
      </c>
      <c r="O8" s="16" t="s">
        <v>22</v>
      </c>
      <c r="P8" s="16" t="s">
        <v>23</v>
      </c>
      <c r="Q8" s="16" t="s">
        <v>22</v>
      </c>
      <c r="R8" s="16" t="s">
        <v>23</v>
      </c>
      <c r="S8" s="16" t="s">
        <v>22</v>
      </c>
      <c r="T8" s="16" t="s">
        <v>23</v>
      </c>
      <c r="U8" s="16" t="s">
        <v>22</v>
      </c>
      <c r="V8" s="16" t="s">
        <v>23</v>
      </c>
      <c r="W8" s="16" t="s">
        <v>22</v>
      </c>
      <c r="X8" s="16" t="s">
        <v>23</v>
      </c>
      <c r="Y8" s="16" t="s">
        <v>22</v>
      </c>
      <c r="Z8" s="16" t="s">
        <v>23</v>
      </c>
      <c r="AA8" s="16" t="s">
        <v>22</v>
      </c>
      <c r="AB8" s="16" t="s">
        <v>23</v>
      </c>
      <c r="AC8" s="16" t="s">
        <v>22</v>
      </c>
      <c r="AD8" s="16" t="s">
        <v>23</v>
      </c>
      <c r="AE8" s="16" t="s">
        <v>22</v>
      </c>
      <c r="AF8" s="16" t="s">
        <v>23</v>
      </c>
      <c r="AG8" s="16" t="s">
        <v>22</v>
      </c>
      <c r="AH8" s="16" t="s">
        <v>23</v>
      </c>
      <c r="AI8" s="16" t="s">
        <v>22</v>
      </c>
      <c r="AJ8" s="16" t="s">
        <v>23</v>
      </c>
      <c r="AK8" s="170"/>
      <c r="AL8" s="170"/>
    </row>
    <row r="9" spans="1:38" ht="15.75" customHeight="1" x14ac:dyDescent="0.2">
      <c r="A9" s="5" t="s">
        <v>64</v>
      </c>
      <c r="B9" s="10"/>
      <c r="C9" s="10"/>
      <c r="D9" s="10"/>
      <c r="E9" s="10"/>
      <c r="F9" s="10"/>
      <c r="G9" s="10"/>
      <c r="H9" s="12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4"/>
      <c r="AL9" s="21"/>
    </row>
    <row r="10" spans="1:38" ht="67.5" customHeight="1" x14ac:dyDescent="0.2">
      <c r="A10" s="169" t="s">
        <v>65</v>
      </c>
      <c r="B10" s="147" t="s">
        <v>136</v>
      </c>
      <c r="C10" s="32" t="s">
        <v>66</v>
      </c>
      <c r="D10" s="33" t="s">
        <v>67</v>
      </c>
      <c r="E10" s="34" t="s">
        <v>239</v>
      </c>
      <c r="F10" s="35" t="s">
        <v>70</v>
      </c>
      <c r="G10" s="36" t="s">
        <v>242</v>
      </c>
      <c r="H10" s="36" t="s">
        <v>71</v>
      </c>
      <c r="I10" s="37">
        <v>45659</v>
      </c>
      <c r="J10" s="37">
        <v>46022</v>
      </c>
      <c r="K10" s="38">
        <v>8.33</v>
      </c>
      <c r="L10" s="38"/>
      <c r="M10" s="38">
        <v>8.33</v>
      </c>
      <c r="N10" s="38"/>
      <c r="O10" s="38">
        <v>8.33</v>
      </c>
      <c r="P10" s="38"/>
      <c r="Q10" s="38">
        <v>8.33</v>
      </c>
      <c r="R10" s="38"/>
      <c r="S10" s="38">
        <v>8.33</v>
      </c>
      <c r="T10" s="38"/>
      <c r="U10" s="38">
        <v>8.33</v>
      </c>
      <c r="V10" s="38"/>
      <c r="W10" s="38">
        <v>8.33</v>
      </c>
      <c r="X10" s="38"/>
      <c r="Y10" s="38">
        <v>8.33</v>
      </c>
      <c r="Z10" s="38"/>
      <c r="AA10" s="38">
        <v>8.33</v>
      </c>
      <c r="AB10" s="38"/>
      <c r="AC10" s="38">
        <v>8.33</v>
      </c>
      <c r="AD10" s="38"/>
      <c r="AE10" s="38">
        <v>8.33</v>
      </c>
      <c r="AF10" s="38"/>
      <c r="AG10" s="38">
        <v>8.3699999999999992</v>
      </c>
      <c r="AH10" s="38"/>
      <c r="AI10" s="39">
        <f t="shared" ref="AI10:AI42" si="0">K10+M10+O10+Q10+S10+U10+W10+Y10+AA10+AC10+AE10+AG10</f>
        <v>100</v>
      </c>
      <c r="AJ10" s="40">
        <f t="shared" ref="AJ10:AJ54" si="1">+L10+N10+P10+R10+T10+V10+X10+Z10+AB10+AD10+AF10+AH10</f>
        <v>0</v>
      </c>
      <c r="AK10" s="41"/>
      <c r="AL10" s="42"/>
    </row>
    <row r="11" spans="1:38" ht="66.75" customHeight="1" x14ac:dyDescent="0.2">
      <c r="A11" s="169"/>
      <c r="B11" s="149"/>
      <c r="C11" s="32" t="s">
        <v>72</v>
      </c>
      <c r="D11" s="43" t="s">
        <v>73</v>
      </c>
      <c r="E11" s="34" t="s">
        <v>74</v>
      </c>
      <c r="F11" s="35" t="s">
        <v>225</v>
      </c>
      <c r="G11" s="36" t="s">
        <v>75</v>
      </c>
      <c r="H11" s="36" t="s">
        <v>71</v>
      </c>
      <c r="I11" s="37">
        <v>45659</v>
      </c>
      <c r="J11" s="37">
        <v>46022</v>
      </c>
      <c r="K11" s="44">
        <v>8.33</v>
      </c>
      <c r="L11" s="44"/>
      <c r="M11" s="44">
        <v>8.33</v>
      </c>
      <c r="N11" s="44"/>
      <c r="O11" s="44">
        <v>8.33</v>
      </c>
      <c r="P11" s="44"/>
      <c r="Q11" s="44">
        <v>8.33</v>
      </c>
      <c r="R11" s="44"/>
      <c r="S11" s="44">
        <v>8.33</v>
      </c>
      <c r="T11" s="44"/>
      <c r="U11" s="44">
        <v>8.33</v>
      </c>
      <c r="V11" s="44"/>
      <c r="W11" s="44">
        <v>8.33</v>
      </c>
      <c r="X11" s="44"/>
      <c r="Y11" s="44">
        <v>8.33</v>
      </c>
      <c r="Z11" s="44"/>
      <c r="AA11" s="44">
        <v>8.33</v>
      </c>
      <c r="AB11" s="44"/>
      <c r="AC11" s="44">
        <v>8.33</v>
      </c>
      <c r="AD11" s="44"/>
      <c r="AE11" s="44">
        <v>8.33</v>
      </c>
      <c r="AF11" s="44"/>
      <c r="AG11" s="44">
        <v>8.3699999999999992</v>
      </c>
      <c r="AH11" s="44"/>
      <c r="AI11" s="39">
        <f t="shared" si="0"/>
        <v>100</v>
      </c>
      <c r="AJ11" s="40">
        <f t="shared" si="1"/>
        <v>0</v>
      </c>
      <c r="AK11" s="45"/>
      <c r="AL11" s="42"/>
    </row>
    <row r="12" spans="1:38" ht="74.25" customHeight="1" x14ac:dyDescent="0.2">
      <c r="A12" s="169"/>
      <c r="B12" s="149"/>
      <c r="C12" s="46" t="s">
        <v>76</v>
      </c>
      <c r="D12" s="47" t="s">
        <v>77</v>
      </c>
      <c r="E12" s="34" t="s">
        <v>78</v>
      </c>
      <c r="F12" s="48" t="s">
        <v>79</v>
      </c>
      <c r="G12" s="49" t="s">
        <v>235</v>
      </c>
      <c r="H12" s="49" t="s">
        <v>80</v>
      </c>
      <c r="I12" s="50">
        <v>45778</v>
      </c>
      <c r="J12" s="50">
        <v>45930</v>
      </c>
      <c r="K12" s="38"/>
      <c r="L12" s="38"/>
      <c r="M12" s="38"/>
      <c r="N12" s="38"/>
      <c r="O12" s="38"/>
      <c r="P12" s="38"/>
      <c r="Q12" s="38"/>
      <c r="R12" s="38"/>
      <c r="S12" s="38">
        <v>20</v>
      </c>
      <c r="T12" s="38"/>
      <c r="U12" s="38">
        <v>20</v>
      </c>
      <c r="V12" s="38"/>
      <c r="W12" s="38">
        <v>20</v>
      </c>
      <c r="X12" s="38"/>
      <c r="Y12" s="38">
        <v>20</v>
      </c>
      <c r="Z12" s="38"/>
      <c r="AA12" s="38">
        <v>20</v>
      </c>
      <c r="AB12" s="38"/>
      <c r="AC12" s="38"/>
      <c r="AD12" s="38"/>
      <c r="AE12" s="38"/>
      <c r="AF12" s="38"/>
      <c r="AG12" s="38"/>
      <c r="AH12" s="38"/>
      <c r="AI12" s="39">
        <f t="shared" ref="AI12" si="2">K12+M12+O12+Q12+S12+U12+W12+Y12+AA12+AC12+AE12+AG12</f>
        <v>100</v>
      </c>
      <c r="AJ12" s="40">
        <v>0</v>
      </c>
      <c r="AK12" s="45"/>
      <c r="AL12" s="42"/>
    </row>
    <row r="13" spans="1:38" ht="41.25" customHeight="1" x14ac:dyDescent="0.2">
      <c r="A13" s="169"/>
      <c r="B13" s="149"/>
      <c r="C13" s="32" t="s">
        <v>81</v>
      </c>
      <c r="D13" s="43" t="s">
        <v>82</v>
      </c>
      <c r="E13" s="34" t="s">
        <v>83</v>
      </c>
      <c r="F13" s="51" t="s">
        <v>84</v>
      </c>
      <c r="G13" s="49" t="s">
        <v>85</v>
      </c>
      <c r="H13" s="49" t="s">
        <v>234</v>
      </c>
      <c r="I13" s="50">
        <v>45778</v>
      </c>
      <c r="J13" s="50">
        <v>45991</v>
      </c>
      <c r="K13" s="38"/>
      <c r="L13" s="38"/>
      <c r="M13" s="38"/>
      <c r="N13" s="38"/>
      <c r="O13" s="38"/>
      <c r="P13" s="38"/>
      <c r="Q13" s="38"/>
      <c r="R13" s="38"/>
      <c r="S13" s="38">
        <v>50</v>
      </c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>
        <v>50</v>
      </c>
      <c r="AF13" s="38"/>
      <c r="AG13" s="38"/>
      <c r="AH13" s="38"/>
      <c r="AI13" s="39">
        <f t="shared" si="0"/>
        <v>100</v>
      </c>
      <c r="AJ13" s="40">
        <f t="shared" si="1"/>
        <v>0</v>
      </c>
      <c r="AK13" s="52"/>
      <c r="AL13" s="42"/>
    </row>
    <row r="14" spans="1:38" ht="68.25" customHeight="1" x14ac:dyDescent="0.2">
      <c r="A14" s="169"/>
      <c r="B14" s="148"/>
      <c r="C14" s="32" t="s">
        <v>86</v>
      </c>
      <c r="D14" s="43" t="s">
        <v>87</v>
      </c>
      <c r="E14" s="34" t="s">
        <v>88</v>
      </c>
      <c r="F14" s="35" t="s">
        <v>225</v>
      </c>
      <c r="G14" s="36" t="s">
        <v>75</v>
      </c>
      <c r="H14" s="36" t="s">
        <v>71</v>
      </c>
      <c r="I14" s="37">
        <v>45659</v>
      </c>
      <c r="J14" s="37">
        <v>46022</v>
      </c>
      <c r="K14" s="44">
        <v>8.33</v>
      </c>
      <c r="L14" s="44"/>
      <c r="M14" s="44">
        <v>8.33</v>
      </c>
      <c r="N14" s="44"/>
      <c r="O14" s="44">
        <v>8.33</v>
      </c>
      <c r="P14" s="44"/>
      <c r="Q14" s="44">
        <v>8.33</v>
      </c>
      <c r="R14" s="44"/>
      <c r="S14" s="44">
        <v>8.33</v>
      </c>
      <c r="T14" s="44"/>
      <c r="U14" s="44">
        <v>8.33</v>
      </c>
      <c r="V14" s="44"/>
      <c r="W14" s="44">
        <v>8.33</v>
      </c>
      <c r="X14" s="44"/>
      <c r="Y14" s="44">
        <v>8.33</v>
      </c>
      <c r="Z14" s="44"/>
      <c r="AA14" s="44">
        <v>8.33</v>
      </c>
      <c r="AB14" s="44"/>
      <c r="AC14" s="44">
        <v>8.33</v>
      </c>
      <c r="AD14" s="44"/>
      <c r="AE14" s="44">
        <v>8.33</v>
      </c>
      <c r="AF14" s="44"/>
      <c r="AG14" s="44">
        <v>8.3699999999999992</v>
      </c>
      <c r="AH14" s="44"/>
      <c r="AI14" s="39">
        <f t="shared" si="0"/>
        <v>100</v>
      </c>
      <c r="AJ14" s="40">
        <f t="shared" si="1"/>
        <v>0</v>
      </c>
      <c r="AK14" s="45"/>
      <c r="AL14" s="42"/>
    </row>
    <row r="15" spans="1:38" ht="55.5" customHeight="1" x14ac:dyDescent="0.2">
      <c r="A15" s="169"/>
      <c r="B15" s="147" t="s">
        <v>89</v>
      </c>
      <c r="C15" s="161" t="s">
        <v>90</v>
      </c>
      <c r="D15" s="168" t="s">
        <v>91</v>
      </c>
      <c r="E15" s="34" t="s">
        <v>92</v>
      </c>
      <c r="F15" s="51" t="s">
        <v>93</v>
      </c>
      <c r="G15" s="49" t="s">
        <v>94</v>
      </c>
      <c r="H15" s="49" t="s">
        <v>29</v>
      </c>
      <c r="I15" s="53">
        <v>45659</v>
      </c>
      <c r="J15" s="50">
        <v>45688</v>
      </c>
      <c r="K15" s="38">
        <v>100</v>
      </c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9">
        <f t="shared" si="0"/>
        <v>100</v>
      </c>
      <c r="AJ15" s="40">
        <f t="shared" si="1"/>
        <v>0</v>
      </c>
      <c r="AK15" s="45"/>
      <c r="AL15" s="42"/>
    </row>
    <row r="16" spans="1:38" ht="91.5" customHeight="1" x14ac:dyDescent="0.2">
      <c r="A16" s="169"/>
      <c r="B16" s="149"/>
      <c r="C16" s="161"/>
      <c r="D16" s="168"/>
      <c r="E16" s="34" t="s">
        <v>95</v>
      </c>
      <c r="F16" s="51" t="s">
        <v>260</v>
      </c>
      <c r="G16" s="49" t="s">
        <v>261</v>
      </c>
      <c r="H16" s="49" t="s">
        <v>262</v>
      </c>
      <c r="I16" s="54">
        <v>45689</v>
      </c>
      <c r="J16" s="54">
        <v>45991</v>
      </c>
      <c r="K16" s="38"/>
      <c r="L16" s="38"/>
      <c r="M16" s="55">
        <v>25</v>
      </c>
      <c r="N16" s="55"/>
      <c r="O16" s="55"/>
      <c r="P16" s="55"/>
      <c r="Q16" s="55"/>
      <c r="R16" s="55"/>
      <c r="S16" s="55">
        <v>25</v>
      </c>
      <c r="T16" s="55"/>
      <c r="U16" s="55"/>
      <c r="V16" s="55"/>
      <c r="W16" s="55"/>
      <c r="X16" s="55"/>
      <c r="Y16" s="55">
        <v>25</v>
      </c>
      <c r="Z16" s="55"/>
      <c r="AA16" s="55"/>
      <c r="AB16" s="55"/>
      <c r="AC16" s="55"/>
      <c r="AD16" s="55"/>
      <c r="AE16" s="55">
        <v>25</v>
      </c>
      <c r="AF16" s="38"/>
      <c r="AG16" s="38"/>
      <c r="AH16" s="38"/>
      <c r="AI16" s="39">
        <f t="shared" si="0"/>
        <v>100</v>
      </c>
      <c r="AJ16" s="40">
        <f t="shared" si="1"/>
        <v>0</v>
      </c>
      <c r="AK16" s="41"/>
      <c r="AL16" s="42"/>
    </row>
    <row r="17" spans="1:62" ht="49.5" customHeight="1" x14ac:dyDescent="0.2">
      <c r="A17" s="169"/>
      <c r="B17" s="149"/>
      <c r="C17" s="161"/>
      <c r="D17" s="168"/>
      <c r="E17" s="34" t="s">
        <v>96</v>
      </c>
      <c r="F17" s="51" t="s">
        <v>98</v>
      </c>
      <c r="G17" s="49" t="s">
        <v>99</v>
      </c>
      <c r="H17" s="49" t="s">
        <v>100</v>
      </c>
      <c r="I17" s="53">
        <v>45659</v>
      </c>
      <c r="J17" s="50">
        <v>46022</v>
      </c>
      <c r="K17" s="38">
        <v>8.33</v>
      </c>
      <c r="L17" s="38"/>
      <c r="M17" s="38">
        <v>8.33</v>
      </c>
      <c r="N17" s="38"/>
      <c r="O17" s="38">
        <v>8.33</v>
      </c>
      <c r="P17" s="38"/>
      <c r="Q17" s="38">
        <v>8.33</v>
      </c>
      <c r="R17" s="38"/>
      <c r="S17" s="38">
        <v>8.33</v>
      </c>
      <c r="T17" s="38"/>
      <c r="U17" s="38">
        <v>8.33</v>
      </c>
      <c r="V17" s="38"/>
      <c r="W17" s="38">
        <v>8.33</v>
      </c>
      <c r="X17" s="38"/>
      <c r="Y17" s="38">
        <v>8.33</v>
      </c>
      <c r="Z17" s="38"/>
      <c r="AA17" s="38">
        <v>8.33</v>
      </c>
      <c r="AB17" s="38"/>
      <c r="AC17" s="38">
        <v>8.33</v>
      </c>
      <c r="AD17" s="38"/>
      <c r="AE17" s="38">
        <v>8.33</v>
      </c>
      <c r="AF17" s="44"/>
      <c r="AG17" s="38">
        <v>8.3699999999999992</v>
      </c>
      <c r="AH17" s="38"/>
      <c r="AI17" s="39">
        <f t="shared" si="0"/>
        <v>100</v>
      </c>
      <c r="AJ17" s="40">
        <f t="shared" si="1"/>
        <v>0</v>
      </c>
      <c r="AK17" s="45"/>
      <c r="AL17" s="42"/>
    </row>
    <row r="18" spans="1:62" ht="42.75" customHeight="1" x14ac:dyDescent="0.2">
      <c r="A18" s="169"/>
      <c r="B18" s="149"/>
      <c r="C18" s="161"/>
      <c r="D18" s="168"/>
      <c r="E18" s="34" t="s">
        <v>97</v>
      </c>
      <c r="F18" s="51" t="s">
        <v>263</v>
      </c>
      <c r="G18" s="49" t="s">
        <v>101</v>
      </c>
      <c r="H18" s="49" t="s">
        <v>102</v>
      </c>
      <c r="I18" s="53">
        <v>45809</v>
      </c>
      <c r="J18" s="50">
        <v>45838</v>
      </c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>
        <v>100</v>
      </c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9">
        <f t="shared" si="0"/>
        <v>100</v>
      </c>
      <c r="AJ18" s="40">
        <f t="shared" si="1"/>
        <v>0</v>
      </c>
      <c r="AK18" s="41"/>
      <c r="AL18" s="42"/>
    </row>
    <row r="19" spans="1:62" ht="63.75" customHeight="1" x14ac:dyDescent="0.2">
      <c r="A19" s="169"/>
      <c r="B19" s="149"/>
      <c r="C19" s="147" t="s">
        <v>103</v>
      </c>
      <c r="D19" s="147" t="s">
        <v>104</v>
      </c>
      <c r="E19" s="34" t="s">
        <v>105</v>
      </c>
      <c r="F19" s="51" t="s">
        <v>106</v>
      </c>
      <c r="G19" s="49" t="s">
        <v>107</v>
      </c>
      <c r="H19" s="49" t="s">
        <v>245</v>
      </c>
      <c r="I19" s="53">
        <v>45689</v>
      </c>
      <c r="J19" s="50">
        <v>45777</v>
      </c>
      <c r="K19" s="38"/>
      <c r="L19" s="38"/>
      <c r="M19" s="38">
        <v>30</v>
      </c>
      <c r="N19" s="38"/>
      <c r="O19" s="38">
        <v>30</v>
      </c>
      <c r="P19" s="38"/>
      <c r="Q19" s="38">
        <v>40</v>
      </c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9">
        <f t="shared" si="0"/>
        <v>100</v>
      </c>
      <c r="AJ19" s="40">
        <f t="shared" si="1"/>
        <v>0</v>
      </c>
      <c r="AK19" s="45"/>
      <c r="AL19" s="42"/>
    </row>
    <row r="20" spans="1:62" ht="49.5" customHeight="1" x14ac:dyDescent="0.2">
      <c r="A20" s="169"/>
      <c r="B20" s="149"/>
      <c r="C20" s="148"/>
      <c r="D20" s="148"/>
      <c r="E20" s="34" t="s">
        <v>247</v>
      </c>
      <c r="F20" s="51" t="s">
        <v>248</v>
      </c>
      <c r="G20" s="49" t="s">
        <v>249</v>
      </c>
      <c r="H20" s="49" t="s">
        <v>250</v>
      </c>
      <c r="I20" s="53">
        <v>45717</v>
      </c>
      <c r="J20" s="50">
        <v>45961</v>
      </c>
      <c r="K20" s="38"/>
      <c r="L20" s="38"/>
      <c r="M20" s="38"/>
      <c r="N20" s="38"/>
      <c r="O20" s="38">
        <v>25</v>
      </c>
      <c r="P20" s="38"/>
      <c r="Q20" s="38"/>
      <c r="R20" s="38"/>
      <c r="S20" s="38"/>
      <c r="T20" s="38"/>
      <c r="U20" s="38">
        <v>25</v>
      </c>
      <c r="V20" s="38"/>
      <c r="W20" s="38"/>
      <c r="X20" s="38"/>
      <c r="Y20" s="38"/>
      <c r="Z20" s="38"/>
      <c r="AA20" s="38">
        <v>25</v>
      </c>
      <c r="AB20" s="38"/>
      <c r="AC20" s="38"/>
      <c r="AD20" s="38"/>
      <c r="AE20" s="38"/>
      <c r="AF20" s="38"/>
      <c r="AG20" s="38">
        <v>25</v>
      </c>
      <c r="AH20" s="38"/>
      <c r="AI20" s="39">
        <f t="shared" si="0"/>
        <v>100</v>
      </c>
      <c r="AJ20" s="40">
        <f t="shared" si="1"/>
        <v>0</v>
      </c>
      <c r="AK20" s="42"/>
      <c r="AL20" s="56"/>
      <c r="AM20" s="11"/>
      <c r="AN20" s="11"/>
      <c r="AO20" s="11"/>
      <c r="AP20" s="11">
        <v>25</v>
      </c>
      <c r="AQ20" s="11"/>
      <c r="AR20" s="11"/>
      <c r="AS20" s="11"/>
      <c r="AT20" s="11"/>
      <c r="AU20" s="11"/>
      <c r="AV20" s="11">
        <v>25</v>
      </c>
      <c r="AW20" s="11"/>
      <c r="AX20" s="11"/>
      <c r="AY20" s="11"/>
      <c r="AZ20" s="11">
        <v>25</v>
      </c>
      <c r="BA20" s="11"/>
      <c r="BB20" s="11"/>
      <c r="BC20" s="11"/>
      <c r="BD20" s="11">
        <v>25</v>
      </c>
      <c r="BE20" s="11"/>
      <c r="BF20" s="11"/>
      <c r="BG20" s="11"/>
      <c r="BH20" s="11"/>
      <c r="BI20" s="11"/>
      <c r="BJ20" s="15">
        <f t="shared" ref="BJ20" si="3">AL20+AN20+AP20+AR20+AT20+AV20+AX20+AZ20+BB20+BD20+BF20+BH20</f>
        <v>100</v>
      </c>
    </row>
    <row r="21" spans="1:62" ht="51.75" customHeight="1" x14ac:dyDescent="0.25">
      <c r="A21" s="169"/>
      <c r="B21" s="149"/>
      <c r="C21" s="32" t="s">
        <v>108</v>
      </c>
      <c r="D21" s="43" t="s">
        <v>109</v>
      </c>
      <c r="E21" s="57" t="s">
        <v>110</v>
      </c>
      <c r="F21" s="51" t="s">
        <v>111</v>
      </c>
      <c r="G21" s="49" t="s">
        <v>112</v>
      </c>
      <c r="H21" s="49" t="s">
        <v>29</v>
      </c>
      <c r="I21" s="53">
        <v>45717</v>
      </c>
      <c r="J21" s="50">
        <v>45747</v>
      </c>
      <c r="K21" s="38"/>
      <c r="L21" s="38"/>
      <c r="M21" s="58"/>
      <c r="N21" s="38"/>
      <c r="O21" s="38">
        <v>100</v>
      </c>
      <c r="P21" s="38"/>
      <c r="Q21" s="38"/>
      <c r="R21" s="38"/>
      <c r="S21" s="38"/>
      <c r="T21" s="38"/>
      <c r="U21" s="38"/>
      <c r="V21" s="38"/>
      <c r="W21" s="38"/>
      <c r="X21" s="38"/>
      <c r="Y21" s="58"/>
      <c r="Z21" s="38"/>
      <c r="AA21" s="38"/>
      <c r="AB21" s="38"/>
      <c r="AC21" s="38"/>
      <c r="AD21" s="38"/>
      <c r="AE21" s="38"/>
      <c r="AF21" s="38"/>
      <c r="AG21" s="38"/>
      <c r="AH21" s="38"/>
      <c r="AI21" s="39">
        <f t="shared" si="0"/>
        <v>100</v>
      </c>
      <c r="AJ21" s="40">
        <f t="shared" si="1"/>
        <v>0</v>
      </c>
      <c r="AK21" s="52"/>
      <c r="AL21" s="42"/>
    </row>
    <row r="22" spans="1:62" ht="46.5" customHeight="1" x14ac:dyDescent="0.2">
      <c r="A22" s="169"/>
      <c r="B22" s="149"/>
      <c r="C22" s="32" t="s">
        <v>113</v>
      </c>
      <c r="D22" s="43" t="s">
        <v>114</v>
      </c>
      <c r="E22" s="34" t="s">
        <v>115</v>
      </c>
      <c r="F22" s="51" t="s">
        <v>227</v>
      </c>
      <c r="G22" s="49" t="s">
        <v>226</v>
      </c>
      <c r="H22" s="49" t="s">
        <v>29</v>
      </c>
      <c r="I22" s="53">
        <v>45992</v>
      </c>
      <c r="J22" s="50">
        <v>46022</v>
      </c>
      <c r="K22" s="38"/>
      <c r="L22" s="38"/>
      <c r="M22" s="38"/>
      <c r="N22" s="38"/>
      <c r="O22" s="59"/>
      <c r="P22" s="59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>
        <v>100</v>
      </c>
      <c r="AH22" s="38"/>
      <c r="AI22" s="39">
        <f t="shared" si="0"/>
        <v>100</v>
      </c>
      <c r="AJ22" s="40">
        <f t="shared" si="1"/>
        <v>0</v>
      </c>
      <c r="AK22" s="41"/>
      <c r="AL22" s="42"/>
    </row>
    <row r="23" spans="1:62" ht="44.25" customHeight="1" x14ac:dyDescent="0.25">
      <c r="A23" s="169"/>
      <c r="B23" s="149"/>
      <c r="C23" s="32" t="s">
        <v>117</v>
      </c>
      <c r="D23" s="43" t="s">
        <v>118</v>
      </c>
      <c r="E23" s="34" t="s">
        <v>119</v>
      </c>
      <c r="F23" s="51" t="s">
        <v>120</v>
      </c>
      <c r="G23" s="49" t="s">
        <v>112</v>
      </c>
      <c r="H23" s="49" t="s">
        <v>246</v>
      </c>
      <c r="I23" s="37">
        <v>45689</v>
      </c>
      <c r="J23" s="37">
        <v>45777</v>
      </c>
      <c r="K23" s="60"/>
      <c r="L23" s="60"/>
      <c r="M23" s="38">
        <v>20</v>
      </c>
      <c r="N23" s="38"/>
      <c r="O23" s="38">
        <v>60</v>
      </c>
      <c r="P23" s="38"/>
      <c r="Q23" s="38">
        <v>20</v>
      </c>
      <c r="R23" s="38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39">
        <f t="shared" si="0"/>
        <v>100</v>
      </c>
      <c r="AJ23" s="40">
        <f t="shared" si="1"/>
        <v>0</v>
      </c>
      <c r="AK23" s="41"/>
      <c r="AL23" s="42"/>
    </row>
    <row r="24" spans="1:62" ht="72" customHeight="1" x14ac:dyDescent="0.25">
      <c r="A24" s="169"/>
      <c r="B24" s="149"/>
      <c r="C24" s="46" t="s">
        <v>121</v>
      </c>
      <c r="D24" s="46" t="s">
        <v>122</v>
      </c>
      <c r="E24" s="34" t="s">
        <v>123</v>
      </c>
      <c r="F24" s="61" t="s">
        <v>301</v>
      </c>
      <c r="G24" s="49" t="s">
        <v>302</v>
      </c>
      <c r="H24" s="49" t="s">
        <v>245</v>
      </c>
      <c r="I24" s="53">
        <v>45672</v>
      </c>
      <c r="J24" s="50">
        <v>45731</v>
      </c>
      <c r="K24" s="60"/>
      <c r="L24" s="60"/>
      <c r="M24" s="38">
        <v>50</v>
      </c>
      <c r="N24" s="60"/>
      <c r="O24" s="38">
        <v>50</v>
      </c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38"/>
      <c r="AD24" s="38"/>
      <c r="AE24" s="38"/>
      <c r="AF24" s="38"/>
      <c r="AG24" s="38"/>
      <c r="AH24" s="38"/>
      <c r="AI24" s="39">
        <f t="shared" si="0"/>
        <v>100</v>
      </c>
      <c r="AJ24" s="40">
        <f t="shared" si="1"/>
        <v>0</v>
      </c>
      <c r="AK24" s="41"/>
      <c r="AL24" s="42"/>
    </row>
    <row r="25" spans="1:62" ht="76.5" customHeight="1" x14ac:dyDescent="0.2">
      <c r="A25" s="169"/>
      <c r="B25" s="162" t="s">
        <v>134</v>
      </c>
      <c r="C25" s="32" t="s">
        <v>167</v>
      </c>
      <c r="D25" s="33" t="s">
        <v>229</v>
      </c>
      <c r="E25" s="34" t="s">
        <v>146</v>
      </c>
      <c r="F25" s="51" t="s">
        <v>147</v>
      </c>
      <c r="G25" s="49" t="s">
        <v>264</v>
      </c>
      <c r="H25" s="49" t="s">
        <v>71</v>
      </c>
      <c r="I25" s="50">
        <v>45691</v>
      </c>
      <c r="J25" s="50">
        <v>45991</v>
      </c>
      <c r="K25" s="38"/>
      <c r="L25" s="38"/>
      <c r="M25" s="38">
        <v>10</v>
      </c>
      <c r="N25" s="38"/>
      <c r="O25" s="38">
        <v>10</v>
      </c>
      <c r="P25" s="38"/>
      <c r="Q25" s="38">
        <v>10</v>
      </c>
      <c r="R25" s="38"/>
      <c r="S25" s="38">
        <v>10</v>
      </c>
      <c r="T25" s="38"/>
      <c r="U25" s="38">
        <v>10</v>
      </c>
      <c r="V25" s="38"/>
      <c r="W25" s="38">
        <v>10</v>
      </c>
      <c r="X25" s="38"/>
      <c r="Y25" s="38">
        <v>10</v>
      </c>
      <c r="Z25" s="38"/>
      <c r="AA25" s="38">
        <v>10</v>
      </c>
      <c r="AB25" s="38"/>
      <c r="AC25" s="38">
        <v>10</v>
      </c>
      <c r="AD25" s="38"/>
      <c r="AE25" s="38">
        <v>10</v>
      </c>
      <c r="AF25" s="38"/>
      <c r="AG25" s="38"/>
      <c r="AH25" s="38"/>
      <c r="AI25" s="39">
        <f t="shared" si="0"/>
        <v>100</v>
      </c>
      <c r="AJ25" s="40">
        <f t="shared" si="1"/>
        <v>0</v>
      </c>
      <c r="AK25" s="41"/>
      <c r="AL25" s="42"/>
    </row>
    <row r="26" spans="1:62" ht="72.75" customHeight="1" x14ac:dyDescent="0.2">
      <c r="A26" s="169"/>
      <c r="B26" s="163"/>
      <c r="C26" s="147" t="s">
        <v>168</v>
      </c>
      <c r="D26" s="147" t="s">
        <v>169</v>
      </c>
      <c r="E26" s="34" t="s">
        <v>148</v>
      </c>
      <c r="F26" s="51" t="s">
        <v>149</v>
      </c>
      <c r="G26" s="49" t="s">
        <v>150</v>
      </c>
      <c r="H26" s="49" t="s">
        <v>71</v>
      </c>
      <c r="I26" s="50">
        <v>45659</v>
      </c>
      <c r="J26" s="50">
        <v>46022</v>
      </c>
      <c r="K26" s="38">
        <v>8.33</v>
      </c>
      <c r="L26" s="38"/>
      <c r="M26" s="38">
        <v>8.33</v>
      </c>
      <c r="N26" s="38"/>
      <c r="O26" s="38">
        <v>8.33</v>
      </c>
      <c r="P26" s="38"/>
      <c r="Q26" s="38">
        <v>8.33</v>
      </c>
      <c r="R26" s="38"/>
      <c r="S26" s="38">
        <v>8.33</v>
      </c>
      <c r="T26" s="38"/>
      <c r="U26" s="38">
        <v>8.33</v>
      </c>
      <c r="V26" s="38"/>
      <c r="W26" s="38">
        <v>8.33</v>
      </c>
      <c r="X26" s="38"/>
      <c r="Y26" s="38">
        <v>8.33</v>
      </c>
      <c r="Z26" s="38"/>
      <c r="AA26" s="38">
        <v>8.33</v>
      </c>
      <c r="AB26" s="38"/>
      <c r="AC26" s="38">
        <v>8.33</v>
      </c>
      <c r="AD26" s="38"/>
      <c r="AE26" s="38">
        <v>8.33</v>
      </c>
      <c r="AF26" s="38"/>
      <c r="AG26" s="38">
        <v>8.3699999999999992</v>
      </c>
      <c r="AH26" s="38"/>
      <c r="AI26" s="39">
        <f t="shared" si="0"/>
        <v>100</v>
      </c>
      <c r="AJ26" s="40">
        <f t="shared" si="1"/>
        <v>0</v>
      </c>
      <c r="AK26" s="41"/>
      <c r="AL26" s="42"/>
    </row>
    <row r="27" spans="1:62" ht="88.5" customHeight="1" x14ac:dyDescent="0.2">
      <c r="A27" s="169"/>
      <c r="B27" s="163"/>
      <c r="C27" s="149"/>
      <c r="D27" s="149"/>
      <c r="E27" s="57" t="s">
        <v>151</v>
      </c>
      <c r="F27" s="62" t="s">
        <v>266</v>
      </c>
      <c r="G27" s="63" t="s">
        <v>152</v>
      </c>
      <c r="H27" s="49" t="s">
        <v>154</v>
      </c>
      <c r="I27" s="54">
        <v>45717</v>
      </c>
      <c r="J27" s="54">
        <v>45961</v>
      </c>
      <c r="K27" s="55"/>
      <c r="L27" s="55"/>
      <c r="M27" s="55"/>
      <c r="N27" s="55"/>
      <c r="O27" s="64">
        <v>33</v>
      </c>
      <c r="P27" s="64"/>
      <c r="Q27" s="64"/>
      <c r="R27" s="64"/>
      <c r="S27" s="64"/>
      <c r="T27" s="64"/>
      <c r="U27" s="64"/>
      <c r="V27" s="64"/>
      <c r="W27" s="64">
        <v>33</v>
      </c>
      <c r="X27" s="64"/>
      <c r="Y27" s="64"/>
      <c r="Z27" s="64"/>
      <c r="AA27" s="64"/>
      <c r="AB27" s="64"/>
      <c r="AC27" s="64">
        <v>34</v>
      </c>
      <c r="AD27" s="55"/>
      <c r="AE27" s="55"/>
      <c r="AF27" s="55"/>
      <c r="AG27" s="65"/>
      <c r="AH27" s="65"/>
      <c r="AI27" s="39">
        <f t="shared" si="0"/>
        <v>100</v>
      </c>
      <c r="AJ27" s="40">
        <f t="shared" si="1"/>
        <v>0</v>
      </c>
      <c r="AK27" s="66"/>
      <c r="AL27" s="42"/>
    </row>
    <row r="28" spans="1:62" ht="83.25" customHeight="1" x14ac:dyDescent="0.2">
      <c r="A28" s="169"/>
      <c r="B28" s="163"/>
      <c r="C28" s="148"/>
      <c r="D28" s="148"/>
      <c r="E28" s="57" t="s">
        <v>265</v>
      </c>
      <c r="F28" s="62" t="s">
        <v>267</v>
      </c>
      <c r="G28" s="63" t="s">
        <v>268</v>
      </c>
      <c r="H28" s="49" t="s">
        <v>71</v>
      </c>
      <c r="I28" s="54">
        <v>45717</v>
      </c>
      <c r="J28" s="54">
        <v>45930</v>
      </c>
      <c r="K28" s="55"/>
      <c r="L28" s="55"/>
      <c r="M28" s="55"/>
      <c r="N28" s="55"/>
      <c r="O28" s="67">
        <v>33</v>
      </c>
      <c r="P28" s="67"/>
      <c r="Q28" s="67"/>
      <c r="R28" s="67"/>
      <c r="S28" s="67"/>
      <c r="T28" s="67"/>
      <c r="U28" s="67">
        <v>33</v>
      </c>
      <c r="V28" s="67"/>
      <c r="W28" s="67"/>
      <c r="X28" s="67"/>
      <c r="Y28" s="67"/>
      <c r="Z28" s="67"/>
      <c r="AA28" s="67">
        <v>34</v>
      </c>
      <c r="AB28" s="67"/>
      <c r="AC28" s="55"/>
      <c r="AD28" s="55"/>
      <c r="AE28" s="55"/>
      <c r="AF28" s="55"/>
      <c r="AG28" s="65"/>
      <c r="AH28" s="65"/>
      <c r="AI28" s="39">
        <f t="shared" si="0"/>
        <v>100</v>
      </c>
      <c r="AJ28" s="40"/>
      <c r="AK28" s="66"/>
      <c r="AL28" s="42"/>
    </row>
    <row r="29" spans="1:62" ht="85.5" customHeight="1" x14ac:dyDescent="0.2">
      <c r="A29" s="169"/>
      <c r="B29" s="163"/>
      <c r="C29" s="161" t="s">
        <v>170</v>
      </c>
      <c r="D29" s="168" t="s">
        <v>171</v>
      </c>
      <c r="E29" s="34" t="s">
        <v>153</v>
      </c>
      <c r="F29" s="62" t="s">
        <v>269</v>
      </c>
      <c r="G29" s="63" t="s">
        <v>152</v>
      </c>
      <c r="H29" s="49" t="s">
        <v>154</v>
      </c>
      <c r="I29" s="54">
        <v>45717</v>
      </c>
      <c r="J29" s="54">
        <v>45961</v>
      </c>
      <c r="K29" s="38"/>
      <c r="L29" s="38"/>
      <c r="M29" s="38"/>
      <c r="N29" s="38"/>
      <c r="O29" s="67">
        <v>33</v>
      </c>
      <c r="P29" s="55"/>
      <c r="Q29" s="55"/>
      <c r="R29" s="55"/>
      <c r="S29" s="55"/>
      <c r="T29" s="55"/>
      <c r="U29" s="55"/>
      <c r="V29" s="55"/>
      <c r="W29" s="67">
        <v>33</v>
      </c>
      <c r="X29" s="55"/>
      <c r="Y29" s="55"/>
      <c r="Z29" s="55"/>
      <c r="AA29" s="55"/>
      <c r="AB29" s="55"/>
      <c r="AC29" s="67">
        <v>34</v>
      </c>
      <c r="AD29" s="38"/>
      <c r="AE29" s="38"/>
      <c r="AF29" s="38"/>
      <c r="AG29" s="38"/>
      <c r="AH29" s="38"/>
      <c r="AI29" s="39">
        <f t="shared" si="0"/>
        <v>100</v>
      </c>
      <c r="AJ29" s="40">
        <f t="shared" si="1"/>
        <v>0</v>
      </c>
      <c r="AK29" s="45"/>
      <c r="AL29" s="42"/>
    </row>
    <row r="30" spans="1:62" ht="96.75" customHeight="1" x14ac:dyDescent="0.2">
      <c r="A30" s="169"/>
      <c r="B30" s="163"/>
      <c r="C30" s="161"/>
      <c r="D30" s="168"/>
      <c r="E30" s="34" t="s">
        <v>155</v>
      </c>
      <c r="F30" s="51" t="s">
        <v>281</v>
      </c>
      <c r="G30" s="49" t="s">
        <v>282</v>
      </c>
      <c r="H30" s="68" t="s">
        <v>156</v>
      </c>
      <c r="I30" s="50">
        <v>45901</v>
      </c>
      <c r="J30" s="50">
        <v>45930</v>
      </c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69"/>
      <c r="AA30" s="69">
        <v>1</v>
      </c>
      <c r="AB30" s="69"/>
      <c r="AC30" s="38"/>
      <c r="AD30" s="38"/>
      <c r="AE30" s="38"/>
      <c r="AF30" s="69"/>
      <c r="AG30" s="38"/>
      <c r="AH30" s="38"/>
      <c r="AI30" s="70">
        <v>100</v>
      </c>
      <c r="AJ30" s="40">
        <f t="shared" si="1"/>
        <v>0</v>
      </c>
      <c r="AK30" s="45"/>
      <c r="AL30" s="42"/>
    </row>
    <row r="31" spans="1:62" ht="98.25" customHeight="1" x14ac:dyDescent="0.2">
      <c r="A31" s="169"/>
      <c r="B31" s="163"/>
      <c r="C31" s="33" t="s">
        <v>172</v>
      </c>
      <c r="D31" s="33" t="s">
        <v>173</v>
      </c>
      <c r="E31" s="34" t="s">
        <v>157</v>
      </c>
      <c r="F31" s="51" t="s">
        <v>158</v>
      </c>
      <c r="G31" s="49" t="s">
        <v>150</v>
      </c>
      <c r="H31" s="49" t="s">
        <v>71</v>
      </c>
      <c r="I31" s="50">
        <v>45660</v>
      </c>
      <c r="J31" s="50">
        <v>46022</v>
      </c>
      <c r="K31" s="38">
        <v>8.33</v>
      </c>
      <c r="L31" s="38"/>
      <c r="M31" s="38">
        <v>8.33</v>
      </c>
      <c r="N31" s="38"/>
      <c r="O31" s="38">
        <v>8.33</v>
      </c>
      <c r="P31" s="38"/>
      <c r="Q31" s="38">
        <v>8.33</v>
      </c>
      <c r="R31" s="38"/>
      <c r="S31" s="38">
        <v>8.33</v>
      </c>
      <c r="T31" s="38"/>
      <c r="U31" s="38">
        <v>8.33</v>
      </c>
      <c r="V31" s="38"/>
      <c r="W31" s="38">
        <v>8.33</v>
      </c>
      <c r="X31" s="38"/>
      <c r="Y31" s="38">
        <v>8.33</v>
      </c>
      <c r="Z31" s="38"/>
      <c r="AA31" s="38">
        <v>8.33</v>
      </c>
      <c r="AB31" s="38"/>
      <c r="AC31" s="38">
        <v>8.33</v>
      </c>
      <c r="AD31" s="38"/>
      <c r="AE31" s="38">
        <v>8.33</v>
      </c>
      <c r="AF31" s="38"/>
      <c r="AG31" s="38">
        <v>8.3699999999999992</v>
      </c>
      <c r="AH31" s="38"/>
      <c r="AI31" s="39">
        <f t="shared" si="0"/>
        <v>100</v>
      </c>
      <c r="AJ31" s="40">
        <f t="shared" si="1"/>
        <v>0</v>
      </c>
      <c r="AK31" s="45"/>
      <c r="AL31" s="42"/>
    </row>
    <row r="32" spans="1:62" ht="88.5" customHeight="1" x14ac:dyDescent="0.2">
      <c r="A32" s="169"/>
      <c r="B32" s="163"/>
      <c r="C32" s="161" t="s">
        <v>174</v>
      </c>
      <c r="D32" s="168" t="s">
        <v>230</v>
      </c>
      <c r="E32" s="34" t="s">
        <v>159</v>
      </c>
      <c r="F32" s="51" t="s">
        <v>160</v>
      </c>
      <c r="G32" s="49" t="s">
        <v>161</v>
      </c>
      <c r="H32" s="49" t="s">
        <v>71</v>
      </c>
      <c r="I32" s="50">
        <v>45870</v>
      </c>
      <c r="J32" s="50">
        <v>46022</v>
      </c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>
        <v>50</v>
      </c>
      <c r="Z32" s="38"/>
      <c r="AA32" s="38"/>
      <c r="AB32" s="38"/>
      <c r="AC32" s="38"/>
      <c r="AD32" s="38"/>
      <c r="AE32" s="38"/>
      <c r="AF32" s="38"/>
      <c r="AG32" s="38">
        <v>50</v>
      </c>
      <c r="AH32" s="38"/>
      <c r="AI32" s="39">
        <f t="shared" si="0"/>
        <v>100</v>
      </c>
      <c r="AJ32" s="40">
        <f t="shared" si="1"/>
        <v>0</v>
      </c>
      <c r="AK32" s="45"/>
      <c r="AL32" s="42"/>
    </row>
    <row r="33" spans="1:38" ht="132" customHeight="1" x14ac:dyDescent="0.2">
      <c r="A33" s="169"/>
      <c r="B33" s="163"/>
      <c r="C33" s="161"/>
      <c r="D33" s="168"/>
      <c r="E33" s="57" t="s">
        <v>162</v>
      </c>
      <c r="F33" s="51" t="s">
        <v>270</v>
      </c>
      <c r="G33" s="49" t="s">
        <v>271</v>
      </c>
      <c r="H33" s="49" t="s">
        <v>71</v>
      </c>
      <c r="I33" s="54">
        <v>45839</v>
      </c>
      <c r="J33" s="54">
        <v>45869</v>
      </c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67">
        <v>100</v>
      </c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38"/>
      <c r="AI33" s="39">
        <f t="shared" si="0"/>
        <v>100</v>
      </c>
      <c r="AJ33" s="40"/>
      <c r="AK33" s="45"/>
      <c r="AL33" s="42"/>
    </row>
    <row r="34" spans="1:38" ht="71.25" customHeight="1" x14ac:dyDescent="0.2">
      <c r="A34" s="169"/>
      <c r="B34" s="164"/>
      <c r="C34" s="32" t="s">
        <v>175</v>
      </c>
      <c r="D34" s="33" t="s">
        <v>231</v>
      </c>
      <c r="E34" s="71" t="s">
        <v>163</v>
      </c>
      <c r="F34" s="51" t="s">
        <v>300</v>
      </c>
      <c r="G34" s="49" t="s">
        <v>165</v>
      </c>
      <c r="H34" s="49" t="s">
        <v>166</v>
      </c>
      <c r="I34" s="54">
        <v>45778</v>
      </c>
      <c r="J34" s="54">
        <v>45930</v>
      </c>
      <c r="K34" s="72"/>
      <c r="L34" s="72"/>
      <c r="M34" s="72"/>
      <c r="N34" s="72"/>
      <c r="O34" s="72"/>
      <c r="P34" s="72"/>
      <c r="Q34" s="72"/>
      <c r="R34" s="72"/>
      <c r="S34" s="73">
        <v>0.5</v>
      </c>
      <c r="T34" s="72"/>
      <c r="U34" s="72"/>
      <c r="V34" s="72"/>
      <c r="W34" s="72"/>
      <c r="X34" s="72"/>
      <c r="Y34" s="72"/>
      <c r="Z34" s="72"/>
      <c r="AA34" s="73">
        <v>0.5</v>
      </c>
      <c r="AB34" s="72"/>
      <c r="AC34" s="72"/>
      <c r="AD34" s="72"/>
      <c r="AE34" s="72"/>
      <c r="AF34" s="72"/>
      <c r="AG34" s="72"/>
      <c r="AH34" s="72"/>
      <c r="AI34" s="39">
        <v>100</v>
      </c>
      <c r="AJ34" s="40">
        <f t="shared" si="1"/>
        <v>0</v>
      </c>
      <c r="AK34" s="41"/>
      <c r="AL34" s="42"/>
    </row>
    <row r="35" spans="1:38" ht="46.5" customHeight="1" x14ac:dyDescent="0.2">
      <c r="A35" s="169"/>
      <c r="B35" s="162" t="s">
        <v>135</v>
      </c>
      <c r="C35" s="32" t="s">
        <v>137</v>
      </c>
      <c r="D35" s="43" t="s">
        <v>138</v>
      </c>
      <c r="E35" s="34" t="s">
        <v>139</v>
      </c>
      <c r="F35" s="62" t="s">
        <v>140</v>
      </c>
      <c r="G35" s="63" t="s">
        <v>141</v>
      </c>
      <c r="H35" s="63" t="s">
        <v>29</v>
      </c>
      <c r="I35" s="50">
        <v>45659</v>
      </c>
      <c r="J35" s="50">
        <v>46022</v>
      </c>
      <c r="K35" s="38">
        <v>8.33</v>
      </c>
      <c r="L35" s="38"/>
      <c r="M35" s="38">
        <v>8.33</v>
      </c>
      <c r="N35" s="38"/>
      <c r="O35" s="38">
        <v>8.33</v>
      </c>
      <c r="P35" s="38"/>
      <c r="Q35" s="38">
        <v>8.33</v>
      </c>
      <c r="R35" s="38"/>
      <c r="S35" s="38">
        <v>8.33</v>
      </c>
      <c r="T35" s="38"/>
      <c r="U35" s="38">
        <v>8.33</v>
      </c>
      <c r="V35" s="38"/>
      <c r="W35" s="38">
        <v>8.33</v>
      </c>
      <c r="X35" s="38"/>
      <c r="Y35" s="38">
        <v>8.33</v>
      </c>
      <c r="Z35" s="38"/>
      <c r="AA35" s="38">
        <v>8.33</v>
      </c>
      <c r="AB35" s="38"/>
      <c r="AC35" s="38">
        <v>8.33</v>
      </c>
      <c r="AD35" s="38"/>
      <c r="AE35" s="38">
        <v>8.33</v>
      </c>
      <c r="AF35" s="38"/>
      <c r="AG35" s="38">
        <v>8.3699999999999992</v>
      </c>
      <c r="AH35" s="38"/>
      <c r="AI35" s="39">
        <f t="shared" si="0"/>
        <v>100</v>
      </c>
      <c r="AJ35" s="40">
        <f t="shared" si="1"/>
        <v>0</v>
      </c>
      <c r="AK35" s="45"/>
      <c r="AL35" s="42"/>
    </row>
    <row r="36" spans="1:38" ht="46.5" customHeight="1" x14ac:dyDescent="0.25">
      <c r="A36" s="169"/>
      <c r="B36" s="163"/>
      <c r="C36" s="162" t="s">
        <v>142</v>
      </c>
      <c r="D36" s="162" t="s">
        <v>233</v>
      </c>
      <c r="E36" s="57" t="s">
        <v>143</v>
      </c>
      <c r="F36" s="74" t="s">
        <v>144</v>
      </c>
      <c r="G36" s="57" t="s">
        <v>39</v>
      </c>
      <c r="H36" s="49" t="s">
        <v>145</v>
      </c>
      <c r="I36" s="75">
        <v>45717</v>
      </c>
      <c r="J36" s="75">
        <v>45747</v>
      </c>
      <c r="K36" s="76"/>
      <c r="L36" s="76"/>
      <c r="M36" s="38"/>
      <c r="N36" s="38"/>
      <c r="O36" s="38">
        <v>100</v>
      </c>
      <c r="P36" s="38"/>
      <c r="Q36" s="38"/>
      <c r="R36" s="38"/>
      <c r="S36" s="38"/>
      <c r="T36" s="38"/>
      <c r="U36" s="76"/>
      <c r="V36" s="76"/>
      <c r="W36" s="76"/>
      <c r="X36" s="76"/>
      <c r="Y36" s="76"/>
      <c r="Z36" s="76"/>
      <c r="AA36" s="38"/>
      <c r="AB36" s="38"/>
      <c r="AC36" s="38"/>
      <c r="AD36" s="38"/>
      <c r="AE36" s="38"/>
      <c r="AF36" s="38"/>
      <c r="AG36" s="38"/>
      <c r="AH36" s="38"/>
      <c r="AI36" s="39">
        <f t="shared" si="0"/>
        <v>100</v>
      </c>
      <c r="AJ36" s="40">
        <f t="shared" si="1"/>
        <v>0</v>
      </c>
      <c r="AK36" s="45"/>
      <c r="AL36" s="42"/>
    </row>
    <row r="37" spans="1:38" ht="119.25" customHeight="1" x14ac:dyDescent="0.2">
      <c r="A37" s="169"/>
      <c r="B37" s="164"/>
      <c r="C37" s="164"/>
      <c r="D37" s="164"/>
      <c r="E37" s="57" t="s">
        <v>272</v>
      </c>
      <c r="F37" s="77" t="s">
        <v>273</v>
      </c>
      <c r="G37" s="49" t="s">
        <v>274</v>
      </c>
      <c r="H37" s="49" t="s">
        <v>262</v>
      </c>
      <c r="I37" s="54">
        <v>45962</v>
      </c>
      <c r="J37" s="54">
        <v>45991</v>
      </c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38">
        <v>100</v>
      </c>
      <c r="AF37" s="55"/>
      <c r="AG37" s="38"/>
      <c r="AH37" s="38"/>
      <c r="AI37" s="39">
        <f t="shared" si="0"/>
        <v>100</v>
      </c>
      <c r="AJ37" s="40"/>
      <c r="AK37" s="45"/>
      <c r="AL37" s="42"/>
    </row>
    <row r="38" spans="1:38" ht="46.5" customHeight="1" x14ac:dyDescent="0.2">
      <c r="A38" s="169"/>
      <c r="B38" s="161" t="s">
        <v>210</v>
      </c>
      <c r="C38" s="32" t="s">
        <v>211</v>
      </c>
      <c r="D38" s="43" t="s">
        <v>212</v>
      </c>
      <c r="E38" s="34" t="s">
        <v>213</v>
      </c>
      <c r="F38" s="35" t="s">
        <v>214</v>
      </c>
      <c r="G38" s="49" t="s">
        <v>116</v>
      </c>
      <c r="H38" s="49" t="s">
        <v>285</v>
      </c>
      <c r="I38" s="50">
        <v>45658</v>
      </c>
      <c r="J38" s="50">
        <v>46022</v>
      </c>
      <c r="K38" s="38">
        <v>25</v>
      </c>
      <c r="L38" s="38"/>
      <c r="M38" s="38"/>
      <c r="N38" s="38"/>
      <c r="O38" s="38"/>
      <c r="P38" s="38"/>
      <c r="Q38" s="38">
        <v>25</v>
      </c>
      <c r="R38" s="38"/>
      <c r="S38" s="38"/>
      <c r="T38" s="38"/>
      <c r="U38" s="38"/>
      <c r="V38" s="38"/>
      <c r="W38" s="38">
        <v>25</v>
      </c>
      <c r="X38" s="38"/>
      <c r="Y38" s="38"/>
      <c r="Z38" s="38"/>
      <c r="AA38" s="38"/>
      <c r="AB38" s="38"/>
      <c r="AC38" s="38">
        <v>25</v>
      </c>
      <c r="AD38" s="38"/>
      <c r="AE38" s="38"/>
      <c r="AF38" s="38"/>
      <c r="AG38" s="38"/>
      <c r="AH38" s="38"/>
      <c r="AI38" s="39">
        <f t="shared" si="0"/>
        <v>100</v>
      </c>
      <c r="AJ38" s="40">
        <f t="shared" si="1"/>
        <v>0</v>
      </c>
      <c r="AK38" s="45"/>
      <c r="AL38" s="42"/>
    </row>
    <row r="39" spans="1:38" ht="91.5" customHeight="1" x14ac:dyDescent="0.25">
      <c r="A39" s="169"/>
      <c r="B39" s="161"/>
      <c r="C39" s="32" t="s">
        <v>215</v>
      </c>
      <c r="D39" s="43" t="s">
        <v>232</v>
      </c>
      <c r="E39" s="34" t="s">
        <v>216</v>
      </c>
      <c r="F39" s="62" t="s">
        <v>275</v>
      </c>
      <c r="G39" s="34" t="s">
        <v>276</v>
      </c>
      <c r="H39" s="36" t="s">
        <v>277</v>
      </c>
      <c r="I39" s="37">
        <v>45748</v>
      </c>
      <c r="J39" s="37">
        <v>45900</v>
      </c>
      <c r="K39" s="38"/>
      <c r="L39" s="38"/>
      <c r="M39" s="38"/>
      <c r="N39" s="38"/>
      <c r="O39" s="38"/>
      <c r="P39" s="38"/>
      <c r="Q39" s="38">
        <v>50</v>
      </c>
      <c r="R39" s="38"/>
      <c r="S39" s="38"/>
      <c r="T39" s="38"/>
      <c r="U39" s="38"/>
      <c r="V39" s="38"/>
      <c r="W39" s="38"/>
      <c r="X39" s="38"/>
      <c r="Y39" s="38">
        <v>50</v>
      </c>
      <c r="Z39" s="38"/>
      <c r="AA39" s="38"/>
      <c r="AB39" s="38"/>
      <c r="AC39" s="38"/>
      <c r="AD39" s="38"/>
      <c r="AE39" s="38"/>
      <c r="AF39" s="38"/>
      <c r="AG39" s="60"/>
      <c r="AH39" s="60"/>
      <c r="AI39" s="39">
        <f t="shared" si="0"/>
        <v>100</v>
      </c>
      <c r="AJ39" s="40">
        <f t="shared" si="1"/>
        <v>0</v>
      </c>
      <c r="AK39" s="45"/>
      <c r="AL39" s="42"/>
    </row>
    <row r="40" spans="1:38" ht="66" customHeight="1" x14ac:dyDescent="0.2">
      <c r="A40" s="169"/>
      <c r="B40" s="161"/>
      <c r="C40" s="32" t="s">
        <v>217</v>
      </c>
      <c r="D40" s="43" t="s">
        <v>218</v>
      </c>
      <c r="E40" s="34" t="s">
        <v>219</v>
      </c>
      <c r="F40" s="35" t="s">
        <v>68</v>
      </c>
      <c r="G40" s="36" t="s">
        <v>69</v>
      </c>
      <c r="H40" s="36" t="s">
        <v>29</v>
      </c>
      <c r="I40" s="37">
        <v>45659</v>
      </c>
      <c r="J40" s="37">
        <v>46022</v>
      </c>
      <c r="K40" s="38">
        <v>8.33</v>
      </c>
      <c r="L40" s="38"/>
      <c r="M40" s="38">
        <v>8.33</v>
      </c>
      <c r="N40" s="38"/>
      <c r="O40" s="38">
        <v>8.33</v>
      </c>
      <c r="P40" s="38"/>
      <c r="Q40" s="38">
        <v>8.33</v>
      </c>
      <c r="R40" s="38"/>
      <c r="S40" s="38">
        <v>8.33</v>
      </c>
      <c r="T40" s="38"/>
      <c r="U40" s="38">
        <v>8.33</v>
      </c>
      <c r="V40" s="38"/>
      <c r="W40" s="38">
        <v>8.33</v>
      </c>
      <c r="X40" s="38"/>
      <c r="Y40" s="38">
        <v>8.33</v>
      </c>
      <c r="Z40" s="38"/>
      <c r="AA40" s="38">
        <v>8.33</v>
      </c>
      <c r="AB40" s="38"/>
      <c r="AC40" s="38">
        <v>8.33</v>
      </c>
      <c r="AD40" s="38"/>
      <c r="AE40" s="78">
        <v>8.33</v>
      </c>
      <c r="AF40" s="38"/>
      <c r="AG40" s="38">
        <v>8.3699999999999992</v>
      </c>
      <c r="AH40" s="38"/>
      <c r="AI40" s="39">
        <f t="shared" si="0"/>
        <v>100</v>
      </c>
      <c r="AJ40" s="40">
        <f t="shared" si="1"/>
        <v>0</v>
      </c>
      <c r="AK40" s="45"/>
      <c r="AL40" s="42"/>
    </row>
    <row r="41" spans="1:38" ht="46.5" customHeight="1" x14ac:dyDescent="0.25">
      <c r="A41" s="169"/>
      <c r="B41" s="161"/>
      <c r="C41" s="32" t="s">
        <v>220</v>
      </c>
      <c r="D41" s="43" t="s">
        <v>221</v>
      </c>
      <c r="E41" s="34" t="s">
        <v>222</v>
      </c>
      <c r="F41" s="35" t="s">
        <v>259</v>
      </c>
      <c r="G41" s="49" t="s">
        <v>236</v>
      </c>
      <c r="H41" s="36" t="s">
        <v>223</v>
      </c>
      <c r="I41" s="37">
        <v>45901</v>
      </c>
      <c r="J41" s="37">
        <v>45991</v>
      </c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>
        <v>20</v>
      </c>
      <c r="AB41" s="38"/>
      <c r="AC41" s="38">
        <v>30</v>
      </c>
      <c r="AD41" s="38"/>
      <c r="AE41" s="79">
        <v>50</v>
      </c>
      <c r="AF41" s="38"/>
      <c r="AG41" s="38"/>
      <c r="AH41" s="38"/>
      <c r="AI41" s="39">
        <f t="shared" si="0"/>
        <v>100</v>
      </c>
      <c r="AJ41" s="40">
        <f t="shared" si="1"/>
        <v>0</v>
      </c>
      <c r="AK41" s="41"/>
      <c r="AL41" s="42"/>
    </row>
    <row r="42" spans="1:38" ht="81" customHeight="1" x14ac:dyDescent="0.25">
      <c r="A42" s="169"/>
      <c r="B42" s="147" t="s">
        <v>124</v>
      </c>
      <c r="C42" s="46" t="s">
        <v>125</v>
      </c>
      <c r="D42" s="80" t="s">
        <v>126</v>
      </c>
      <c r="E42" s="57" t="s">
        <v>240</v>
      </c>
      <c r="F42" s="74" t="s">
        <v>278</v>
      </c>
      <c r="G42" s="49" t="s">
        <v>112</v>
      </c>
      <c r="H42" s="49" t="s">
        <v>127</v>
      </c>
      <c r="I42" s="37">
        <v>45962</v>
      </c>
      <c r="J42" s="37">
        <v>45991</v>
      </c>
      <c r="K42" s="76"/>
      <c r="L42" s="76"/>
      <c r="M42" s="81"/>
      <c r="N42" s="81"/>
      <c r="O42" s="81"/>
      <c r="P42" s="81"/>
      <c r="Q42" s="81"/>
      <c r="R42" s="81"/>
      <c r="S42" s="82"/>
      <c r="T42" s="82"/>
      <c r="U42" s="82"/>
      <c r="V42" s="82"/>
      <c r="W42" s="60"/>
      <c r="X42" s="60"/>
      <c r="Y42" s="60"/>
      <c r="Z42" s="60"/>
      <c r="AA42" s="60"/>
      <c r="AB42" s="60"/>
      <c r="AC42" s="60"/>
      <c r="AD42" s="60"/>
      <c r="AE42" s="83">
        <v>100</v>
      </c>
      <c r="AF42" s="60"/>
      <c r="AG42" s="38"/>
      <c r="AH42" s="38"/>
      <c r="AI42" s="39">
        <f t="shared" si="0"/>
        <v>100</v>
      </c>
      <c r="AJ42" s="40">
        <f t="shared" si="1"/>
        <v>0</v>
      </c>
      <c r="AK42" s="41"/>
      <c r="AL42" s="42"/>
    </row>
    <row r="43" spans="1:38" ht="66" customHeight="1" x14ac:dyDescent="0.2">
      <c r="A43" s="169"/>
      <c r="B43" s="149"/>
      <c r="C43" s="147" t="s">
        <v>128</v>
      </c>
      <c r="D43" s="147" t="s">
        <v>129</v>
      </c>
      <c r="E43" s="84" t="s">
        <v>241</v>
      </c>
      <c r="F43" s="85" t="s">
        <v>287</v>
      </c>
      <c r="G43" s="49" t="s">
        <v>288</v>
      </c>
      <c r="H43" s="84" t="s">
        <v>130</v>
      </c>
      <c r="I43" s="86">
        <v>45839</v>
      </c>
      <c r="J43" s="86">
        <v>46022</v>
      </c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>
        <v>100</v>
      </c>
      <c r="AH43" s="38"/>
      <c r="AI43" s="70">
        <v>100</v>
      </c>
      <c r="AJ43" s="40">
        <f t="shared" si="1"/>
        <v>0</v>
      </c>
      <c r="AK43" s="41"/>
      <c r="AL43" s="42"/>
    </row>
    <row r="44" spans="1:38" ht="66" customHeight="1" x14ac:dyDescent="0.25">
      <c r="A44" s="169"/>
      <c r="B44" s="149"/>
      <c r="C44" s="148"/>
      <c r="D44" s="148"/>
      <c r="E44" s="84" t="s">
        <v>286</v>
      </c>
      <c r="F44" s="85" t="s">
        <v>289</v>
      </c>
      <c r="G44" s="49" t="s">
        <v>290</v>
      </c>
      <c r="H44" s="68" t="s">
        <v>130</v>
      </c>
      <c r="I44" s="86">
        <v>45703</v>
      </c>
      <c r="J44" s="86">
        <v>46022</v>
      </c>
      <c r="K44" s="87"/>
      <c r="L44" s="87"/>
      <c r="M44" s="87"/>
      <c r="N44" s="87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>
        <v>100</v>
      </c>
      <c r="AH44" s="82"/>
      <c r="AI44" s="70">
        <v>100</v>
      </c>
      <c r="AJ44" s="40"/>
      <c r="AK44" s="41"/>
      <c r="AL44" s="42"/>
    </row>
    <row r="45" spans="1:38" ht="93" customHeight="1" x14ac:dyDescent="0.2">
      <c r="A45" s="169"/>
      <c r="B45" s="149"/>
      <c r="C45" s="32" t="s">
        <v>131</v>
      </c>
      <c r="D45" s="43" t="s">
        <v>132</v>
      </c>
      <c r="E45" s="57" t="s">
        <v>238</v>
      </c>
      <c r="F45" s="85" t="s">
        <v>291</v>
      </c>
      <c r="G45" s="49" t="s">
        <v>292</v>
      </c>
      <c r="H45" s="68" t="s">
        <v>130</v>
      </c>
      <c r="I45" s="86">
        <v>45703</v>
      </c>
      <c r="J45" s="86">
        <v>46022</v>
      </c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>
        <v>50</v>
      </c>
      <c r="X45" s="82"/>
      <c r="Y45" s="82"/>
      <c r="Z45" s="82"/>
      <c r="AA45" s="82"/>
      <c r="AB45" s="82"/>
      <c r="AC45" s="82"/>
      <c r="AD45" s="82"/>
      <c r="AE45" s="82"/>
      <c r="AF45" s="82"/>
      <c r="AG45" s="82">
        <v>50</v>
      </c>
      <c r="AH45" s="82"/>
      <c r="AI45" s="70">
        <v>100</v>
      </c>
      <c r="AJ45" s="40">
        <f t="shared" si="1"/>
        <v>0</v>
      </c>
      <c r="AK45" s="41"/>
      <c r="AL45" s="42"/>
    </row>
    <row r="46" spans="1:38" ht="15" x14ac:dyDescent="0.2">
      <c r="A46" s="5" t="s">
        <v>133</v>
      </c>
      <c r="B46" s="24"/>
      <c r="C46" s="24"/>
      <c r="D46" s="24"/>
      <c r="E46" s="24"/>
      <c r="F46" s="25"/>
      <c r="G46" s="24"/>
      <c r="H46" s="26"/>
      <c r="I46" s="26"/>
      <c r="J46" s="26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8"/>
      <c r="AJ46" s="29"/>
      <c r="AK46" s="30"/>
      <c r="AL46" s="31"/>
    </row>
    <row r="47" spans="1:38" ht="38.25" customHeight="1" x14ac:dyDescent="0.2">
      <c r="A47" s="157" t="s">
        <v>178</v>
      </c>
      <c r="B47" s="158" t="s">
        <v>179</v>
      </c>
      <c r="C47" s="158" t="s">
        <v>180</v>
      </c>
      <c r="D47" s="167" t="s">
        <v>181</v>
      </c>
      <c r="E47" s="88" t="s">
        <v>182</v>
      </c>
      <c r="F47" s="89" t="s">
        <v>183</v>
      </c>
      <c r="G47" s="90" t="s">
        <v>184</v>
      </c>
      <c r="H47" s="90" t="s">
        <v>185</v>
      </c>
      <c r="I47" s="91">
        <v>45778</v>
      </c>
      <c r="J47" s="91">
        <v>45930</v>
      </c>
      <c r="K47" s="92"/>
      <c r="L47" s="92"/>
      <c r="M47" s="92"/>
      <c r="N47" s="92"/>
      <c r="O47" s="92"/>
      <c r="P47" s="92"/>
      <c r="Q47" s="92"/>
      <c r="R47" s="92"/>
      <c r="S47" s="92">
        <v>50</v>
      </c>
      <c r="T47" s="92"/>
      <c r="U47" s="92"/>
      <c r="V47" s="92"/>
      <c r="W47" s="92"/>
      <c r="X47" s="92"/>
      <c r="Y47" s="92"/>
      <c r="Z47" s="92"/>
      <c r="AA47" s="92">
        <v>50</v>
      </c>
      <c r="AB47" s="92"/>
      <c r="AC47" s="92"/>
      <c r="AD47" s="92"/>
      <c r="AE47" s="92"/>
      <c r="AF47" s="92"/>
      <c r="AG47" s="92"/>
      <c r="AH47" s="92"/>
      <c r="AI47" s="93">
        <f t="shared" ref="AI47:AI54" si="4">K47+M47+O47+Q47+S47+U47+W47+Y47+AA47+AC47+AE47+AG47</f>
        <v>100</v>
      </c>
      <c r="AJ47" s="94">
        <f t="shared" si="1"/>
        <v>0</v>
      </c>
      <c r="AK47" s="95"/>
      <c r="AL47" s="96"/>
    </row>
    <row r="48" spans="1:38" ht="66" customHeight="1" x14ac:dyDescent="0.2">
      <c r="A48" s="157"/>
      <c r="B48" s="158"/>
      <c r="C48" s="158"/>
      <c r="D48" s="167"/>
      <c r="E48" s="88" t="s">
        <v>186</v>
      </c>
      <c r="F48" s="89" t="s">
        <v>187</v>
      </c>
      <c r="G48" s="90" t="s">
        <v>188</v>
      </c>
      <c r="H48" s="90" t="s">
        <v>156</v>
      </c>
      <c r="I48" s="91">
        <v>45931</v>
      </c>
      <c r="J48" s="91" t="s">
        <v>283</v>
      </c>
      <c r="K48" s="92"/>
      <c r="L48" s="92"/>
      <c r="M48" s="92"/>
      <c r="N48" s="92"/>
      <c r="O48" s="92"/>
      <c r="P48" s="92"/>
      <c r="Q48" s="92"/>
      <c r="R48" s="92"/>
      <c r="S48" s="97"/>
      <c r="T48" s="92"/>
      <c r="U48" s="92"/>
      <c r="V48" s="92"/>
      <c r="W48" s="92"/>
      <c r="X48" s="92"/>
      <c r="Y48" s="92"/>
      <c r="Z48" s="92"/>
      <c r="AA48" s="97"/>
      <c r="AB48" s="92"/>
      <c r="AC48" s="92">
        <v>50</v>
      </c>
      <c r="AD48" s="92"/>
      <c r="AE48" s="92">
        <v>50</v>
      </c>
      <c r="AF48" s="92"/>
      <c r="AG48" s="92"/>
      <c r="AH48" s="92"/>
      <c r="AI48" s="93">
        <f t="shared" si="4"/>
        <v>100</v>
      </c>
      <c r="AJ48" s="94">
        <f t="shared" si="1"/>
        <v>0</v>
      </c>
      <c r="AK48" s="95"/>
      <c r="AL48" s="96"/>
    </row>
    <row r="49" spans="1:38" ht="55.5" customHeight="1" x14ac:dyDescent="0.2">
      <c r="A49" s="157"/>
      <c r="B49" s="158"/>
      <c r="C49" s="98" t="s">
        <v>189</v>
      </c>
      <c r="D49" s="99" t="s">
        <v>190</v>
      </c>
      <c r="E49" s="88" t="s">
        <v>191</v>
      </c>
      <c r="F49" s="89" t="s">
        <v>192</v>
      </c>
      <c r="G49" s="90" t="s">
        <v>193</v>
      </c>
      <c r="H49" s="90" t="s">
        <v>156</v>
      </c>
      <c r="I49" s="91">
        <v>45717</v>
      </c>
      <c r="J49" s="91">
        <v>45961</v>
      </c>
      <c r="K49" s="92"/>
      <c r="L49" s="92"/>
      <c r="M49" s="92"/>
      <c r="N49" s="92"/>
      <c r="O49" s="92">
        <v>50</v>
      </c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>
        <v>50</v>
      </c>
      <c r="AD49" s="92"/>
      <c r="AE49" s="92"/>
      <c r="AF49" s="92"/>
      <c r="AG49" s="92"/>
      <c r="AH49" s="92"/>
      <c r="AI49" s="93">
        <f t="shared" si="4"/>
        <v>100</v>
      </c>
      <c r="AJ49" s="94">
        <f t="shared" si="1"/>
        <v>0</v>
      </c>
      <c r="AK49" s="95"/>
      <c r="AL49" s="96"/>
    </row>
    <row r="50" spans="1:38" ht="63.75" customHeight="1" x14ac:dyDescent="0.2">
      <c r="A50" s="157"/>
      <c r="B50" s="158"/>
      <c r="C50" s="98" t="s">
        <v>194</v>
      </c>
      <c r="D50" s="99" t="s">
        <v>195</v>
      </c>
      <c r="E50" s="88" t="s">
        <v>196</v>
      </c>
      <c r="F50" s="89" t="s">
        <v>224</v>
      </c>
      <c r="G50" s="90" t="s">
        <v>237</v>
      </c>
      <c r="H50" s="90" t="s">
        <v>156</v>
      </c>
      <c r="I50" s="91">
        <v>45659</v>
      </c>
      <c r="J50" s="91">
        <v>46022</v>
      </c>
      <c r="K50" s="92">
        <v>8.33</v>
      </c>
      <c r="L50" s="92"/>
      <c r="M50" s="92">
        <v>8.33</v>
      </c>
      <c r="N50" s="92"/>
      <c r="O50" s="92">
        <v>8.33</v>
      </c>
      <c r="P50" s="92"/>
      <c r="Q50" s="92">
        <v>8.33</v>
      </c>
      <c r="R50" s="92"/>
      <c r="S50" s="92">
        <v>8.33</v>
      </c>
      <c r="T50" s="92"/>
      <c r="U50" s="92">
        <v>8.33</v>
      </c>
      <c r="V50" s="92"/>
      <c r="W50" s="92">
        <v>8.33</v>
      </c>
      <c r="X50" s="92"/>
      <c r="Y50" s="92">
        <v>8.33</v>
      </c>
      <c r="Z50" s="92"/>
      <c r="AA50" s="92">
        <v>8.33</v>
      </c>
      <c r="AB50" s="92"/>
      <c r="AC50" s="92">
        <v>8.33</v>
      </c>
      <c r="AD50" s="92"/>
      <c r="AE50" s="100">
        <v>8.33</v>
      </c>
      <c r="AF50" s="92"/>
      <c r="AG50" s="92">
        <v>8.3699999999999992</v>
      </c>
      <c r="AH50" s="92"/>
      <c r="AI50" s="93">
        <f t="shared" si="4"/>
        <v>100</v>
      </c>
      <c r="AJ50" s="94">
        <f t="shared" si="1"/>
        <v>0</v>
      </c>
      <c r="AK50" s="101"/>
      <c r="AL50" s="96"/>
    </row>
    <row r="51" spans="1:38" ht="96" customHeight="1" x14ac:dyDescent="0.2">
      <c r="A51" s="157"/>
      <c r="B51" s="158"/>
      <c r="C51" s="158" t="s">
        <v>197</v>
      </c>
      <c r="D51" s="167" t="s">
        <v>198</v>
      </c>
      <c r="E51" s="88" t="s">
        <v>199</v>
      </c>
      <c r="F51" s="89" t="s">
        <v>201</v>
      </c>
      <c r="G51" s="90" t="s">
        <v>284</v>
      </c>
      <c r="H51" s="90" t="s">
        <v>156</v>
      </c>
      <c r="I51" s="91">
        <v>45748</v>
      </c>
      <c r="J51" s="91">
        <v>45961</v>
      </c>
      <c r="K51" s="92"/>
      <c r="L51" s="92"/>
      <c r="M51" s="92"/>
      <c r="N51" s="92"/>
      <c r="O51" s="92"/>
      <c r="P51" s="92"/>
      <c r="Q51" s="102">
        <v>0.33</v>
      </c>
      <c r="R51" s="92"/>
      <c r="S51" s="92"/>
      <c r="T51" s="92"/>
      <c r="U51" s="102">
        <v>0.33</v>
      </c>
      <c r="V51" s="92"/>
      <c r="W51" s="92"/>
      <c r="X51" s="92"/>
      <c r="Y51" s="92"/>
      <c r="Z51" s="92"/>
      <c r="AA51" s="92"/>
      <c r="AB51" s="92"/>
      <c r="AC51" s="102">
        <v>0.34</v>
      </c>
      <c r="AD51" s="92"/>
      <c r="AE51" s="92"/>
      <c r="AF51" s="92"/>
      <c r="AG51" s="92"/>
      <c r="AH51" s="92"/>
      <c r="AI51" s="93">
        <v>100</v>
      </c>
      <c r="AJ51" s="94">
        <f t="shared" si="1"/>
        <v>0</v>
      </c>
      <c r="AK51" s="95"/>
      <c r="AL51" s="96"/>
    </row>
    <row r="52" spans="1:38" ht="103.5" customHeight="1" x14ac:dyDescent="0.2">
      <c r="A52" s="157"/>
      <c r="B52" s="158"/>
      <c r="C52" s="158"/>
      <c r="D52" s="167"/>
      <c r="E52" s="88" t="s">
        <v>200</v>
      </c>
      <c r="F52" s="89" t="s">
        <v>202</v>
      </c>
      <c r="G52" s="90" t="s">
        <v>203</v>
      </c>
      <c r="H52" s="90" t="s">
        <v>156</v>
      </c>
      <c r="I52" s="91">
        <v>45809</v>
      </c>
      <c r="J52" s="91">
        <v>45991</v>
      </c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103">
        <v>0.5</v>
      </c>
      <c r="X52" s="92"/>
      <c r="Y52" s="92"/>
      <c r="Z52" s="92"/>
      <c r="AA52" s="92"/>
      <c r="AB52" s="92"/>
      <c r="AC52" s="92"/>
      <c r="AD52" s="92"/>
      <c r="AE52" s="92"/>
      <c r="AF52" s="104"/>
      <c r="AG52" s="102">
        <v>0.5</v>
      </c>
      <c r="AH52" s="92"/>
      <c r="AI52" s="93">
        <v>100</v>
      </c>
      <c r="AJ52" s="94">
        <f t="shared" si="1"/>
        <v>0</v>
      </c>
      <c r="AK52" s="95"/>
      <c r="AL52" s="96"/>
    </row>
    <row r="53" spans="1:38" ht="78.75" customHeight="1" x14ac:dyDescent="0.2">
      <c r="A53" s="157"/>
      <c r="B53" s="158"/>
      <c r="C53" s="165" t="s">
        <v>204</v>
      </c>
      <c r="D53" s="159" t="s">
        <v>228</v>
      </c>
      <c r="E53" s="88" t="s">
        <v>205</v>
      </c>
      <c r="F53" s="105" t="s">
        <v>280</v>
      </c>
      <c r="G53" s="106" t="s">
        <v>279</v>
      </c>
      <c r="H53" s="106" t="s">
        <v>207</v>
      </c>
      <c r="I53" s="91">
        <v>45778</v>
      </c>
      <c r="J53" s="91">
        <v>45930</v>
      </c>
      <c r="K53" s="92"/>
      <c r="L53" s="92"/>
      <c r="M53" s="92"/>
      <c r="N53" s="92"/>
      <c r="O53" s="92"/>
      <c r="P53" s="92"/>
      <c r="Q53" s="92"/>
      <c r="R53" s="92"/>
      <c r="S53" s="92">
        <v>50</v>
      </c>
      <c r="T53" s="92"/>
      <c r="U53" s="92"/>
      <c r="V53" s="92"/>
      <c r="W53" s="107"/>
      <c r="X53" s="107"/>
      <c r="Y53" s="92"/>
      <c r="Z53" s="92"/>
      <c r="AA53" s="92">
        <v>50</v>
      </c>
      <c r="AB53" s="92"/>
      <c r="AC53" s="92"/>
      <c r="AD53" s="92"/>
      <c r="AE53" s="92"/>
      <c r="AF53" s="92"/>
      <c r="AG53" s="92"/>
      <c r="AH53" s="92"/>
      <c r="AI53" s="93">
        <f t="shared" si="4"/>
        <v>100</v>
      </c>
      <c r="AJ53" s="94"/>
      <c r="AK53" s="108"/>
      <c r="AL53" s="96"/>
    </row>
    <row r="54" spans="1:38" ht="51.75" customHeight="1" x14ac:dyDescent="0.2">
      <c r="A54" s="157"/>
      <c r="B54" s="158"/>
      <c r="C54" s="166"/>
      <c r="D54" s="160"/>
      <c r="E54" s="88" t="s">
        <v>206</v>
      </c>
      <c r="F54" s="105" t="s">
        <v>208</v>
      </c>
      <c r="G54" s="106" t="s">
        <v>209</v>
      </c>
      <c r="H54" s="106" t="s">
        <v>164</v>
      </c>
      <c r="I54" s="91">
        <v>45689</v>
      </c>
      <c r="J54" s="91">
        <v>46022</v>
      </c>
      <c r="K54" s="92"/>
      <c r="L54" s="92"/>
      <c r="M54" s="92">
        <v>9.09</v>
      </c>
      <c r="N54" s="92"/>
      <c r="O54" s="92">
        <v>9.09</v>
      </c>
      <c r="P54" s="92"/>
      <c r="Q54" s="92">
        <v>9.09</v>
      </c>
      <c r="R54" s="92"/>
      <c r="S54" s="92">
        <v>9.09</v>
      </c>
      <c r="T54" s="92"/>
      <c r="U54" s="92">
        <v>9.09</v>
      </c>
      <c r="V54" s="92"/>
      <c r="W54" s="92">
        <v>9.09</v>
      </c>
      <c r="X54" s="92"/>
      <c r="Y54" s="92">
        <v>9.09</v>
      </c>
      <c r="Z54" s="92"/>
      <c r="AA54" s="92">
        <v>9.09</v>
      </c>
      <c r="AB54" s="92"/>
      <c r="AC54" s="92">
        <v>9.09</v>
      </c>
      <c r="AD54" s="92"/>
      <c r="AE54" s="92">
        <v>9.09</v>
      </c>
      <c r="AF54" s="92"/>
      <c r="AG54" s="92">
        <v>9.1</v>
      </c>
      <c r="AH54" s="92"/>
      <c r="AI54" s="93">
        <f t="shared" si="4"/>
        <v>100.00000000000001</v>
      </c>
      <c r="AJ54" s="94">
        <f t="shared" si="1"/>
        <v>0</v>
      </c>
      <c r="AK54" s="109"/>
      <c r="AL54" s="96"/>
    </row>
    <row r="55" spans="1:38" ht="15" x14ac:dyDescent="0.2">
      <c r="A55" s="5" t="s">
        <v>25</v>
      </c>
      <c r="B55" s="24"/>
      <c r="C55" s="24"/>
      <c r="D55" s="24"/>
      <c r="E55" s="24"/>
      <c r="F55" s="25"/>
      <c r="G55" s="24"/>
      <c r="H55" s="26"/>
      <c r="I55" s="26"/>
      <c r="J55" s="26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8"/>
      <c r="AJ55" s="29"/>
      <c r="AK55" s="30"/>
      <c r="AL55" s="31"/>
    </row>
    <row r="56" spans="1:38" ht="41.25" customHeight="1" x14ac:dyDescent="0.2">
      <c r="A56" s="151" t="s">
        <v>35</v>
      </c>
      <c r="B56" s="154" t="s">
        <v>176</v>
      </c>
      <c r="C56" s="124" t="s">
        <v>30</v>
      </c>
      <c r="D56" s="125" t="s">
        <v>40</v>
      </c>
      <c r="E56" s="126" t="s">
        <v>42</v>
      </c>
      <c r="F56" s="127" t="s">
        <v>41</v>
      </c>
      <c r="G56" s="128" t="s">
        <v>38</v>
      </c>
      <c r="H56" s="128" t="s">
        <v>29</v>
      </c>
      <c r="I56" s="129">
        <v>45809</v>
      </c>
      <c r="J56" s="129">
        <v>45838</v>
      </c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>
        <v>100</v>
      </c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1">
        <f t="shared" ref="AI56:AI63" si="5">K56+M56+O56+Q56+S56+U56+W56+Y56+AA56+AC56+AE56+AG56</f>
        <v>100</v>
      </c>
      <c r="AJ56" s="132">
        <f t="shared" ref="AJ56:AJ63" si="6">+L56+N56+P56+R56+T56+V56+X56+Z56+AB56+AD56+AF56+AH56</f>
        <v>0</v>
      </c>
      <c r="AK56" s="133"/>
      <c r="AL56" s="134"/>
    </row>
    <row r="57" spans="1:38" ht="30" x14ac:dyDescent="0.2">
      <c r="A57" s="152"/>
      <c r="B57" s="155"/>
      <c r="C57" s="135" t="s">
        <v>31</v>
      </c>
      <c r="D57" s="136" t="s">
        <v>53</v>
      </c>
      <c r="E57" s="126" t="s">
        <v>43</v>
      </c>
      <c r="F57" s="127" t="s">
        <v>257</v>
      </c>
      <c r="G57" s="128" t="s">
        <v>39</v>
      </c>
      <c r="H57" s="128" t="s">
        <v>29</v>
      </c>
      <c r="I57" s="129">
        <v>45992</v>
      </c>
      <c r="J57" s="129">
        <v>46022</v>
      </c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>
        <v>100</v>
      </c>
      <c r="AH57" s="130"/>
      <c r="AI57" s="131">
        <f t="shared" si="5"/>
        <v>100</v>
      </c>
      <c r="AJ57" s="132">
        <f t="shared" si="6"/>
        <v>0</v>
      </c>
      <c r="AK57" s="133"/>
      <c r="AL57" s="134"/>
    </row>
    <row r="58" spans="1:38" ht="30" x14ac:dyDescent="0.25">
      <c r="A58" s="152"/>
      <c r="B58" s="155"/>
      <c r="C58" s="124" t="s">
        <v>32</v>
      </c>
      <c r="D58" s="125" t="s">
        <v>4</v>
      </c>
      <c r="E58" s="126" t="s">
        <v>45</v>
      </c>
      <c r="F58" s="127" t="s">
        <v>258</v>
      </c>
      <c r="G58" s="128" t="s">
        <v>44</v>
      </c>
      <c r="H58" s="128" t="s">
        <v>29</v>
      </c>
      <c r="I58" s="129">
        <v>45659</v>
      </c>
      <c r="J58" s="129">
        <v>45688</v>
      </c>
      <c r="K58" s="130">
        <v>100</v>
      </c>
      <c r="L58" s="130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1">
        <f t="shared" si="5"/>
        <v>100</v>
      </c>
      <c r="AJ58" s="132">
        <f t="shared" si="6"/>
        <v>0</v>
      </c>
      <c r="AK58" s="133"/>
      <c r="AL58" s="134"/>
    </row>
    <row r="59" spans="1:38" ht="30" x14ac:dyDescent="0.2">
      <c r="A59" s="152"/>
      <c r="B59" s="155"/>
      <c r="C59" s="124" t="s">
        <v>33</v>
      </c>
      <c r="D59" s="125" t="s">
        <v>5</v>
      </c>
      <c r="E59" s="126" t="s">
        <v>48</v>
      </c>
      <c r="F59" s="127" t="s">
        <v>46</v>
      </c>
      <c r="G59" s="128" t="s">
        <v>47</v>
      </c>
      <c r="H59" s="128" t="s">
        <v>29</v>
      </c>
      <c r="I59" s="129">
        <v>45659</v>
      </c>
      <c r="J59" s="129">
        <v>45961</v>
      </c>
      <c r="K59" s="130">
        <v>25</v>
      </c>
      <c r="L59" s="130"/>
      <c r="M59" s="130"/>
      <c r="N59" s="130"/>
      <c r="O59" s="130"/>
      <c r="P59" s="130"/>
      <c r="Q59" s="130">
        <v>25</v>
      </c>
      <c r="R59" s="130"/>
      <c r="S59" s="130"/>
      <c r="T59" s="130"/>
      <c r="U59" s="130"/>
      <c r="V59" s="130"/>
      <c r="W59" s="130">
        <v>25</v>
      </c>
      <c r="X59" s="130"/>
      <c r="Y59" s="130"/>
      <c r="Z59" s="130"/>
      <c r="AA59" s="130"/>
      <c r="AB59" s="130"/>
      <c r="AC59" s="130">
        <v>25</v>
      </c>
      <c r="AD59" s="130"/>
      <c r="AE59" s="130"/>
      <c r="AF59" s="130"/>
      <c r="AG59" s="130"/>
      <c r="AH59" s="130"/>
      <c r="AI59" s="131">
        <f t="shared" si="5"/>
        <v>100</v>
      </c>
      <c r="AJ59" s="132">
        <f t="shared" si="6"/>
        <v>0</v>
      </c>
      <c r="AK59" s="133"/>
      <c r="AL59" s="134"/>
    </row>
    <row r="60" spans="1:38" ht="37.5" customHeight="1" x14ac:dyDescent="0.2">
      <c r="A60" s="152"/>
      <c r="B60" s="156"/>
      <c r="C60" s="124" t="s">
        <v>34</v>
      </c>
      <c r="D60" s="125" t="s">
        <v>6</v>
      </c>
      <c r="E60" s="126" t="s">
        <v>50</v>
      </c>
      <c r="F60" s="127" t="s">
        <v>51</v>
      </c>
      <c r="G60" s="128" t="s">
        <v>52</v>
      </c>
      <c r="H60" s="128" t="s">
        <v>49</v>
      </c>
      <c r="I60" s="129">
        <v>45690</v>
      </c>
      <c r="J60" s="129">
        <v>45914</v>
      </c>
      <c r="K60" s="130"/>
      <c r="L60" s="130"/>
      <c r="M60" s="130">
        <v>33.33</v>
      </c>
      <c r="N60" s="130"/>
      <c r="O60" s="130"/>
      <c r="P60" s="130"/>
      <c r="Q60" s="130"/>
      <c r="R60" s="130"/>
      <c r="S60" s="130">
        <v>33.33</v>
      </c>
      <c r="T60" s="130"/>
      <c r="U60" s="130"/>
      <c r="V60" s="130"/>
      <c r="W60" s="130"/>
      <c r="X60" s="130"/>
      <c r="Y60" s="130"/>
      <c r="Z60" s="130"/>
      <c r="AA60" s="130">
        <v>33.340000000000003</v>
      </c>
      <c r="AB60" s="130"/>
      <c r="AC60" s="130"/>
      <c r="AD60" s="130"/>
      <c r="AE60" s="130"/>
      <c r="AF60" s="130"/>
      <c r="AG60" s="130"/>
      <c r="AH60" s="130"/>
      <c r="AI60" s="131">
        <f t="shared" si="5"/>
        <v>100</v>
      </c>
      <c r="AJ60" s="132">
        <f t="shared" si="6"/>
        <v>0</v>
      </c>
      <c r="AK60" s="133"/>
      <c r="AL60" s="134"/>
    </row>
    <row r="61" spans="1:38" ht="53.25" customHeight="1" x14ac:dyDescent="0.25">
      <c r="A61" s="152"/>
      <c r="B61" s="154" t="s">
        <v>177</v>
      </c>
      <c r="C61" s="138" t="s">
        <v>54</v>
      </c>
      <c r="D61" s="139" t="s">
        <v>55</v>
      </c>
      <c r="E61" s="126" t="s">
        <v>56</v>
      </c>
      <c r="F61" s="127" t="s">
        <v>293</v>
      </c>
      <c r="G61" s="128" t="s">
        <v>294</v>
      </c>
      <c r="H61" s="128" t="s">
        <v>57</v>
      </c>
      <c r="I61" s="129">
        <v>45690</v>
      </c>
      <c r="J61" s="129">
        <v>45747</v>
      </c>
      <c r="K61" s="130"/>
      <c r="L61" s="130"/>
      <c r="M61" s="130">
        <v>50</v>
      </c>
      <c r="N61" s="130"/>
      <c r="O61" s="130">
        <v>50</v>
      </c>
      <c r="P61" s="130"/>
      <c r="Q61" s="137"/>
      <c r="R61" s="137"/>
      <c r="S61" s="137"/>
      <c r="T61" s="137"/>
      <c r="U61" s="130"/>
      <c r="V61" s="130"/>
      <c r="W61" s="140"/>
      <c r="X61" s="140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1">
        <f t="shared" si="5"/>
        <v>100</v>
      </c>
      <c r="AJ61" s="132">
        <f t="shared" si="6"/>
        <v>0</v>
      </c>
      <c r="AK61" s="133"/>
      <c r="AL61" s="134"/>
    </row>
    <row r="62" spans="1:38" ht="63.75" customHeight="1" x14ac:dyDescent="0.25">
      <c r="A62" s="152"/>
      <c r="B62" s="155"/>
      <c r="C62" s="138" t="s">
        <v>58</v>
      </c>
      <c r="D62" s="139" t="s">
        <v>59</v>
      </c>
      <c r="E62" s="126" t="s">
        <v>60</v>
      </c>
      <c r="F62" s="127" t="s">
        <v>295</v>
      </c>
      <c r="G62" s="128" t="s">
        <v>296</v>
      </c>
      <c r="H62" s="128" t="s">
        <v>297</v>
      </c>
      <c r="I62" s="129">
        <v>45839</v>
      </c>
      <c r="J62" s="129">
        <v>45961</v>
      </c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>
        <v>20</v>
      </c>
      <c r="X62" s="130"/>
      <c r="Y62" s="141">
        <v>20</v>
      </c>
      <c r="Z62" s="141"/>
      <c r="AA62" s="141">
        <v>30</v>
      </c>
      <c r="AB62" s="141"/>
      <c r="AC62" s="141">
        <v>30</v>
      </c>
      <c r="AD62" s="141"/>
      <c r="AE62" s="141"/>
      <c r="AF62" s="137"/>
      <c r="AG62" s="141"/>
      <c r="AH62" s="137"/>
      <c r="AI62" s="131">
        <f t="shared" si="5"/>
        <v>100</v>
      </c>
      <c r="AJ62" s="132">
        <f t="shared" si="6"/>
        <v>0</v>
      </c>
      <c r="AK62" s="133"/>
      <c r="AL62" s="134"/>
    </row>
    <row r="63" spans="1:38" ht="43.5" customHeight="1" x14ac:dyDescent="0.25">
      <c r="A63" s="153"/>
      <c r="B63" s="156"/>
      <c r="C63" s="142" t="s">
        <v>61</v>
      </c>
      <c r="D63" s="143" t="s">
        <v>62</v>
      </c>
      <c r="E63" s="126" t="s">
        <v>63</v>
      </c>
      <c r="F63" s="127" t="s">
        <v>298</v>
      </c>
      <c r="G63" s="128" t="s">
        <v>299</v>
      </c>
      <c r="H63" s="128" t="s">
        <v>297</v>
      </c>
      <c r="I63" s="129">
        <v>45717</v>
      </c>
      <c r="J63" s="129">
        <v>46022</v>
      </c>
      <c r="K63" s="130"/>
      <c r="L63" s="130"/>
      <c r="M63" s="130"/>
      <c r="N63" s="130"/>
      <c r="O63" s="130">
        <v>10</v>
      </c>
      <c r="P63" s="130"/>
      <c r="Q63" s="130">
        <v>10</v>
      </c>
      <c r="R63" s="130"/>
      <c r="S63" s="130">
        <v>10</v>
      </c>
      <c r="T63" s="130"/>
      <c r="U63" s="130">
        <v>10</v>
      </c>
      <c r="V63" s="130"/>
      <c r="W63" s="130">
        <v>10</v>
      </c>
      <c r="X63" s="140"/>
      <c r="Y63" s="130">
        <v>10</v>
      </c>
      <c r="Z63" s="137"/>
      <c r="AA63" s="130">
        <v>10</v>
      </c>
      <c r="AB63" s="141"/>
      <c r="AC63" s="130">
        <v>10</v>
      </c>
      <c r="AD63" s="141"/>
      <c r="AE63" s="130">
        <v>10</v>
      </c>
      <c r="AF63" s="141"/>
      <c r="AG63" s="130">
        <v>10</v>
      </c>
      <c r="AH63" s="141"/>
      <c r="AI63" s="131">
        <f t="shared" si="5"/>
        <v>100</v>
      </c>
      <c r="AJ63" s="132">
        <f t="shared" si="6"/>
        <v>0</v>
      </c>
      <c r="AK63" s="144"/>
      <c r="AL63" s="134"/>
    </row>
    <row r="64" spans="1:38" x14ac:dyDescent="0.2"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</row>
    <row r="65" spans="11:20" x14ac:dyDescent="0.2">
      <c r="T65" s="17"/>
    </row>
    <row r="66" spans="11:20" x14ac:dyDescent="0.2">
      <c r="K66" s="19"/>
      <c r="L66" s="19"/>
      <c r="M66" s="19"/>
      <c r="N66" s="19"/>
      <c r="O66" s="19"/>
      <c r="P66" s="19"/>
      <c r="Q66" s="19"/>
      <c r="R66" s="19"/>
    </row>
    <row r="67" spans="11:20" x14ac:dyDescent="0.2">
      <c r="K67" s="19"/>
      <c r="L67" s="19"/>
      <c r="M67" s="19"/>
      <c r="N67" s="19"/>
      <c r="O67" s="19"/>
      <c r="P67" s="19"/>
      <c r="Q67" s="19"/>
      <c r="R67" s="19"/>
    </row>
    <row r="68" spans="11:20" x14ac:dyDescent="0.2">
      <c r="T68" s="18"/>
    </row>
  </sheetData>
  <autoFilter ref="A8:AK63" xr:uid="{FC1F452C-A910-4641-BF37-5AEAA25503C5}"/>
  <mergeCells count="52">
    <mergeCell ref="A10:A45"/>
    <mergeCell ref="AL7:AL8"/>
    <mergeCell ref="A1:AL1"/>
    <mergeCell ref="D15:D18"/>
    <mergeCell ref="C29:C30"/>
    <mergeCell ref="D29:D30"/>
    <mergeCell ref="B10:B14"/>
    <mergeCell ref="C15:C18"/>
    <mergeCell ref="AK7:AK8"/>
    <mergeCell ref="S7:T7"/>
    <mergeCell ref="B38:B41"/>
    <mergeCell ref="B42:B45"/>
    <mergeCell ref="O7:P7"/>
    <mergeCell ref="AG7:AH7"/>
    <mergeCell ref="AI7:AJ7"/>
    <mergeCell ref="A7:J7"/>
    <mergeCell ref="D53:D54"/>
    <mergeCell ref="C32:C33"/>
    <mergeCell ref="B25:B34"/>
    <mergeCell ref="C53:C54"/>
    <mergeCell ref="C47:C48"/>
    <mergeCell ref="D47:D48"/>
    <mergeCell ref="B35:B37"/>
    <mergeCell ref="C51:C52"/>
    <mergeCell ref="D51:D52"/>
    <mergeCell ref="D32:D33"/>
    <mergeCell ref="C26:C28"/>
    <mergeCell ref="D26:D28"/>
    <mergeCell ref="C36:C37"/>
    <mergeCell ref="D36:D37"/>
    <mergeCell ref="C43:C44"/>
    <mergeCell ref="D43:D44"/>
    <mergeCell ref="A56:A63"/>
    <mergeCell ref="B56:B60"/>
    <mergeCell ref="B61:B63"/>
    <mergeCell ref="A47:A54"/>
    <mergeCell ref="B47:B54"/>
    <mergeCell ref="B15:B24"/>
    <mergeCell ref="B4:D4"/>
    <mergeCell ref="B5:D5"/>
    <mergeCell ref="B6:D6"/>
    <mergeCell ref="K7:L7"/>
    <mergeCell ref="AE7:AF7"/>
    <mergeCell ref="C19:C20"/>
    <mergeCell ref="D19:D20"/>
    <mergeCell ref="AA7:AB7"/>
    <mergeCell ref="AC7:AD7"/>
    <mergeCell ref="Q7:R7"/>
    <mergeCell ref="M7:N7"/>
    <mergeCell ref="U7:V7"/>
    <mergeCell ref="W7:X7"/>
    <mergeCell ref="Y7:Z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1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2025</vt:lpstr>
      <vt:lpstr>'2025'!Área_de_impresión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Dik Marínez Velasquez</dc:creator>
  <cp:lastModifiedBy>Sandra Patricia Garcia Caceres</cp:lastModifiedBy>
  <cp:lastPrinted>2024-05-07T19:31:27Z</cp:lastPrinted>
  <dcterms:created xsi:type="dcterms:W3CDTF">2023-02-07T21:07:58Z</dcterms:created>
  <dcterms:modified xsi:type="dcterms:W3CDTF">2025-01-16T16:22:38Z</dcterms:modified>
</cp:coreProperties>
</file>