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updateLinks="never" defaultThemeVersion="166925"/>
  <mc:AlternateContent xmlns:mc="http://schemas.openxmlformats.org/markup-compatibility/2006">
    <mc:Choice Requires="x15">
      <x15ac:absPath xmlns:x15ac="http://schemas.microsoft.com/office/spreadsheetml/2010/11/ac" url="D:\Contenedor\Users\nvanegas\Documents\Trabajo1\PTEP\"/>
    </mc:Choice>
  </mc:AlternateContent>
  <xr:revisionPtr revIDLastSave="0" documentId="13_ncr:1_{A7DED832-C67C-47E4-B140-7C65FD93C7BC}" xr6:coauthVersionLast="36" xr6:coauthVersionMax="36" xr10:uidLastSave="{00000000-0000-0000-0000-000000000000}"/>
  <bookViews>
    <workbookView xWindow="0" yWindow="0" windowWidth="28800" windowHeight="11310" xr2:uid="{2CE3351A-B6DD-44F9-BEDA-E68518191C98}"/>
  </bookViews>
  <sheets>
    <sheet name="MR_Corrupcion" sheetId="1" r:id="rId1"/>
    <sheet name="Trámites-Corrup" sheetId="2" r:id="rId2"/>
  </sheets>
  <externalReferences>
    <externalReference r:id="rId3"/>
    <externalReference r:id="rId4"/>
    <externalReference r:id="rId5"/>
  </externalReferences>
  <definedNames>
    <definedName name="Activos" localSheetId="1">#REF!</definedName>
    <definedName name="Activos">#REF!</definedName>
    <definedName name="Amenazas" localSheetId="1">#REF!</definedName>
    <definedName name="Amenazas">#REF!</definedName>
    <definedName name="Atributos">[1]CriteriosEvaluacion!$E$25:$E$26</definedName>
    <definedName name="CR" localSheetId="1">#REF!</definedName>
    <definedName name="CR">#REF!</definedName>
    <definedName name="CRITICIDAD" localSheetId="1">#REF!</definedName>
    <definedName name="CRITICIDAD">#REF!</definedName>
    <definedName name="CriticidadResidual" localSheetId="1">'[2]Matriz de Riesgos'!#REF!</definedName>
    <definedName name="CriticidadResidual">'[2]Matriz de Riesgos'!#REF!</definedName>
    <definedName name="CriticidadRiesgo" localSheetId="1">#REF!</definedName>
    <definedName name="CriticidadRiesgo">#REF!</definedName>
    <definedName name="Impactos">'[1]Consecuencias(Impacto)'!$B$1:$F$1</definedName>
    <definedName name="Matriz" localSheetId="1">#REF!</definedName>
    <definedName name="Matriz">#REF!</definedName>
    <definedName name="NAR" localSheetId="1">#REF!</definedName>
    <definedName name="NAR">#REF!</definedName>
    <definedName name="Privilegios">[1]CriteriosEvaluacion!$A$45:$A$49</definedName>
    <definedName name="RiesgosBrutos" localSheetId="1">'[2]Matriz de Riesgos'!#REF!</definedName>
    <definedName name="RiesgosBrutos">'[2]Matriz de Riesgos'!#REF!</definedName>
    <definedName name="RIESGOTODOS" localSheetId="1">#REF!</definedName>
    <definedName name="RIESGOTODOS">#REF!</definedName>
    <definedName name="TipoActivo">[1]TipologiaActivos!$A$4:$A$9</definedName>
    <definedName name="TOTACTIVOS" localSheetId="1">#REF!</definedName>
    <definedName name="TOTACTIVOS">#REF!</definedName>
    <definedName name="TotalActivos" localSheetId="1">#REF!</definedName>
    <definedName name="TotalActivos">#REF!</definedName>
    <definedName name="ValCorp">[1]CriteriosEvaluacion!$A$14:$E$14</definedName>
    <definedName name="ValoracionAct." localSheetId="1">#REF!</definedName>
    <definedName name="ValoracionAct.">#REF!</definedName>
    <definedName name="ValoresActivos" localSheetId="1">#REF!</definedName>
    <definedName name="ValoresActivos">#REF!</definedName>
    <definedName name="Vulnerabilidades" localSheetId="1">#REF!</definedName>
    <definedName name="Vulnerabilidad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13" i="1" l="1"/>
  <c r="N13" i="1"/>
  <c r="M13" i="1"/>
  <c r="L13" i="1"/>
  <c r="K13" i="1"/>
  <c r="J13" i="1"/>
  <c r="O13" i="1" s="1"/>
  <c r="I13" i="1"/>
  <c r="H13" i="1"/>
  <c r="G13" i="1"/>
  <c r="F13" i="1"/>
  <c r="E13" i="1"/>
  <c r="C13" i="1"/>
  <c r="B13" i="1"/>
  <c r="A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Portatil</author>
  </authors>
  <commentList>
    <comment ref="A8" authorId="0" shapeId="0" xr:uid="{444DDAB3-60B0-4D13-A7E8-B4836C61E8FF}">
      <text>
        <r>
          <rPr>
            <b/>
            <sz val="9"/>
            <color indexed="81"/>
            <rFont val="Tahoma"/>
            <family val="2"/>
          </rPr>
          <t>(En caso de nuevas versiones por favor diligencie la justificación y los cambios frente a la versión anterior)</t>
        </r>
      </text>
    </comment>
    <comment ref="Q12" authorId="0" shapeId="0" xr:uid="{DF503AEE-C45F-436A-9210-A3C2C900D1B9}">
      <text>
        <r>
          <rPr>
            <b/>
            <sz val="9"/>
            <color indexed="81"/>
            <rFont val="Tahoma"/>
            <family val="2"/>
          </rPr>
          <t>En los riesgos de corrupción no se acepta la opción de asumir.</t>
        </r>
      </text>
    </comment>
    <comment ref="R12" authorId="1" shapeId="0" xr:uid="{3A9D52B3-3CF4-40B9-834F-B7910FADAD07}">
      <text>
        <r>
          <rPr>
            <b/>
            <sz val="9"/>
            <color indexed="81"/>
            <rFont val="Tahoma"/>
            <family val="2"/>
          </rPr>
          <t>Deben ir numeradas.
Es importante definir actividades para fortalecer los controles; así como, actividades o controles para cada una de las causas.</t>
        </r>
      </text>
    </comment>
    <comment ref="V12" authorId="1" shapeId="0" xr:uid="{9886B5B9-67AF-4C09-97AF-55ECB3B1BAA3}">
      <text>
        <r>
          <rPr>
            <b/>
            <sz val="9"/>
            <color indexed="81"/>
            <rFont val="Tahoma"/>
            <family val="2"/>
          </rPr>
          <t>Durante vigencia.</t>
        </r>
      </text>
    </comment>
    <comment ref="W12" authorId="0" shapeId="0" xr:uid="{5FB33E42-9619-4D87-84D3-14319AC32E8C}">
      <text>
        <r>
          <rPr>
            <b/>
            <sz val="9"/>
            <color indexed="81"/>
            <rFont val="Tahoma"/>
            <family val="2"/>
          </rPr>
          <t>Deben ir numeradas y representar el avance según cada actividad programada.</t>
        </r>
      </text>
    </comment>
    <comment ref="X12" authorId="0" shapeId="0" xr:uid="{6F61B559-24B5-445A-96FB-1E212AEAD3FA}">
      <text>
        <r>
          <rPr>
            <b/>
            <sz val="9"/>
            <color indexed="81"/>
            <rFont val="Tahoma"/>
            <family val="2"/>
          </rPr>
          <t>Según la numeración de cada actividad.</t>
        </r>
      </text>
    </comment>
  </commentList>
</comments>
</file>

<file path=xl/sharedStrings.xml><?xml version="1.0" encoding="utf-8"?>
<sst xmlns="http://schemas.openxmlformats.org/spreadsheetml/2006/main" count="593" uniqueCount="323">
  <si>
    <t>MATRIZ DE RIESGOS DE CORRUPCIÓN</t>
  </si>
  <si>
    <t>SEGUIMIENTO PMR</t>
  </si>
  <si>
    <t>MATERIALIZACIÓN DEL RIESGO</t>
  </si>
  <si>
    <t xml:space="preserve">IDENTIFICACIÓN DEL RIESGO </t>
  </si>
  <si>
    <t>EVALUACIÓN DEL RIESGO</t>
  </si>
  <si>
    <t>PLAN DE TRATAMIENTO O MANEJO DE RIESGOS -PMR</t>
  </si>
  <si>
    <t>AVANCE</t>
  </si>
  <si>
    <t>% DE AVANCE 
(Según cada indicador)
ACUMULADO</t>
  </si>
  <si>
    <t>Eventos o situaciones que evidencia la  materialización</t>
  </si>
  <si>
    <t>Fecha de ocurrencia</t>
  </si>
  <si>
    <t xml:space="preserve">Acciones de tratamiento implementadas </t>
  </si>
  <si>
    <t>PROCESO</t>
  </si>
  <si>
    <t>OBJETIVO DEL PROCESO</t>
  </si>
  <si>
    <t>CÓDIGO</t>
  </si>
  <si>
    <t>RIESGO</t>
  </si>
  <si>
    <t xml:space="preserve">CAUSAS </t>
  </si>
  <si>
    <t>CONSECUENCIAS</t>
  </si>
  <si>
    <t>TIPO DE CONTROLES</t>
  </si>
  <si>
    <t>CONTROLES</t>
  </si>
  <si>
    <t>PROBABILIDAD INHERENTE</t>
  </si>
  <si>
    <t>IMPACTO INHERENTE</t>
  </si>
  <si>
    <t>ZONA RIESGO INHERENTE</t>
  </si>
  <si>
    <t>SOLIDEZ INDIVIDUAL 
Diseño/Ejecución</t>
  </si>
  <si>
    <t>SOLIDEZ DEL 
CONJUNTO DE CONTROLES</t>
  </si>
  <si>
    <t xml:space="preserve">PROBABILIDAD RESIDUAL </t>
  </si>
  <si>
    <t>IMPACTO 
RESIDUAL</t>
  </si>
  <si>
    <t>ZONA RIESGO 
RESIDUAL</t>
  </si>
  <si>
    <t>TRATAMIENTO - OPCIONES DE 
MANEJO</t>
  </si>
  <si>
    <t xml:space="preserve">ACTIVIDADES </t>
  </si>
  <si>
    <t xml:space="preserve"> META E INDICADOR</t>
  </si>
  <si>
    <t>RECURSOS</t>
  </si>
  <si>
    <t>RESPONSABLES</t>
  </si>
  <si>
    <t>FECHA LÍMITE DE IMPLEMENTACIÓN</t>
  </si>
  <si>
    <t>DESCRIPCIÓN ACTIVIDADES DESARROLLADAS 
(Descripción del avance cuantitativo y cualitativo POR ACTIVIDAD)
Indicar el resultado de las variables por indicador.</t>
  </si>
  <si>
    <t>SOPORTE
(Por actividad)</t>
  </si>
  <si>
    <t>I TRIM</t>
  </si>
  <si>
    <t>II TRIM</t>
  </si>
  <si>
    <t>III TRIM</t>
  </si>
  <si>
    <t>IV TRIM</t>
  </si>
  <si>
    <t>Reducir (mitigar)</t>
  </si>
  <si>
    <t>1. Campañas de comunicaciones explicando a los servidores la importancia de proteger los derechos de autor, tener transparencia en las publicaciones que se solicitan y la importancia de reportar conflictos de interes de manera oportuna sobre cualquier situación, especialmente en lo relacionado a las comunicaciones que genera la entidad.</t>
  </si>
  <si>
    <t>1.Meta: 100% (1 campaña trimestral)
Indicador: número de campañas  realizadas  / número de campañas programadas.</t>
  </si>
  <si>
    <t>1. Asesoría y acompañamiento de entidades externas experta en el tema</t>
  </si>
  <si>
    <t>1. Asesor de Comunicaciones</t>
  </si>
  <si>
    <t>1. 30/12/2024</t>
  </si>
  <si>
    <t>ASOCIACIÓN RIESGOS DE CORRUPCIÓN A TRÁMITES UAECD</t>
  </si>
  <si>
    <t>No</t>
  </si>
  <si>
    <t>TRÁMITE</t>
  </si>
  <si>
    <t>RIESGO DE CORRUPCIÓN ASOCIADO</t>
  </si>
  <si>
    <t>Rectificación de áreas y linderos</t>
  </si>
  <si>
    <r>
      <t xml:space="preserve">Posibilidad de recibir dádivas o beneficios a nombre propio o de particulares en la </t>
    </r>
    <r>
      <rPr>
        <b/>
        <sz val="11"/>
        <color theme="1"/>
        <rFont val="Calibri"/>
        <family val="2"/>
        <scheme val="minor"/>
      </rPr>
      <t>radicación</t>
    </r>
    <r>
      <rPr>
        <sz val="11"/>
        <color theme="1"/>
        <rFont val="Calibri"/>
        <family val="2"/>
        <scheme val="minor"/>
      </rPr>
      <t xml:space="preserve"> de los trámites
Posibilidad de recibir dádivas o beneficios a nombre propio o de particulares para incidir en la </t>
    </r>
    <r>
      <rPr>
        <b/>
        <sz val="11"/>
        <color theme="1"/>
        <rFont val="Calibri"/>
        <family val="2"/>
        <scheme val="minor"/>
      </rPr>
      <t xml:space="preserve">gestión </t>
    </r>
    <r>
      <rPr>
        <sz val="11"/>
        <color theme="1"/>
        <rFont val="Calibri"/>
        <family val="2"/>
        <scheme val="minor"/>
      </rPr>
      <t>de los trámites y su respuesta.</t>
    </r>
  </si>
  <si>
    <t>Participación ciudadana y experiencia del servicio
Gestión catastral</t>
  </si>
  <si>
    <t>Cambios producidos por la inscripción de predios o mejoras por edificaciones no declaradas u omitidas durante el proceso de formación o actualización del catastro</t>
  </si>
  <si>
    <t>Autoestimación del avalúo catastral</t>
  </si>
  <si>
    <t>Cambio de propietario o poseedor de un bien inmueble</t>
  </si>
  <si>
    <t>Revisión de avalúo catastral de un predio</t>
  </si>
  <si>
    <t>Rectificaciones de la información catastral</t>
  </si>
  <si>
    <t>Incorporación de obras físicas en los predios sometidos o no sometidos al régimen de propiedad horizontal</t>
  </si>
  <si>
    <t>Asignación de nomenclatura</t>
  </si>
  <si>
    <t>Englobe o desenglobe de dos o más predios</t>
  </si>
  <si>
    <t>Certificado de cabida y linderos Bogotá D.C.</t>
  </si>
  <si>
    <t>Incorporación, actualización, corrección y modificación cartográfica de levantamientos topográficos</t>
  </si>
  <si>
    <t>CONSULTA DE ACCESO A INFORMACIÓN</t>
  </si>
  <si>
    <t>Certificado catastral</t>
  </si>
  <si>
    <r>
      <t xml:space="preserve">Posibilidad de recibir dádivas o beneficios a nombre propio o de particulares en la </t>
    </r>
    <r>
      <rPr>
        <b/>
        <sz val="11"/>
        <color theme="1"/>
        <rFont val="Calibri"/>
        <family val="2"/>
        <scheme val="minor"/>
      </rPr>
      <t>radicación</t>
    </r>
    <r>
      <rPr>
        <sz val="11"/>
        <color theme="1"/>
        <rFont val="Calibri"/>
        <family val="2"/>
        <scheme val="minor"/>
      </rPr>
      <t xml:space="preserve"> de los trámites</t>
    </r>
  </si>
  <si>
    <t>Participación ciudadana y experiencia del servicio</t>
  </si>
  <si>
    <t>Certificado de inscripción en el censo catastral Bogotá D.C.</t>
  </si>
  <si>
    <t>Gestión de Información Geográfica</t>
  </si>
  <si>
    <t>Gestión y Desarrollo de las TIC.</t>
  </si>
  <si>
    <t xml:space="preserve">Gestión de Productos y Servicios </t>
  </si>
  <si>
    <t>Participación Ciudadana y experiencia del Servicio</t>
  </si>
  <si>
    <t>Gestión Financiera</t>
  </si>
  <si>
    <t>Gestión Jurídica</t>
  </si>
  <si>
    <t>Gestión de Talento Humano</t>
  </si>
  <si>
    <t>Gestión Contractual</t>
  </si>
  <si>
    <t>Gestión de Servicios Administrativos</t>
  </si>
  <si>
    <t>Gestión Documental</t>
  </si>
  <si>
    <t>Gestión de Seguimiento, Evaluación y Control</t>
  </si>
  <si>
    <t>Evaluar de manera objetiva, oportuna e independiente la planificación, gestión, ejecución y control de los procesos, planes, programas o proyectos a través de la realización de auditorías, seguimientos y verificaciones al cumplimiento de los mismos acorde con la normatividad vigente, analizando sus resultados de acuerdo a lo observado, generando recomendaciones, para la toma de decisiones, las cuales en su conjunto contribuyen al fortalecimiento del Sistema Integrado de Gestión – SIG de la Unidad. De igual forma, desarrollar la gestión disciplinaria,promover y fomentar la cultura de la autoevaluación y autocontrol e interactuar en materia de control interno y control disciplinario con los entes externos que se requieran.</t>
  </si>
  <si>
    <t>RC-GSC-1</t>
  </si>
  <si>
    <t>Posibilidad de recibir una dádiva o beneficio a nombre propio o de un particular para alterar los resultados de los resultados de informes de seguimiento, evaluación y/o auditoría, con el fin de evitar la detección de malas prácticas o indebidos manejos en la gestión institucional.</t>
  </si>
  <si>
    <t>Falta de transparencia, integridad y apropiación de los valores éticos institucionales por parte del servidor público., Interés de ocultar información, No identificar, ni declarar un conflicto de interés oportunamente</t>
  </si>
  <si>
    <t xml:space="preserve">Pérdida de confianza en la entidad., Pérdida de recursos económicos., Procesos sancionatorios, disciplinarios, fiscales y penales e  intervención de órganos de control. </t>
  </si>
  <si>
    <t xml:space="preserve"> *PREVENTIVO *PREVENTIVO * * * *</t>
  </si>
  <si>
    <t xml:space="preserve"> *Revisa el programa  general propuesto o plan de auditoría, los objetivos, metodología, actividades a ejecutar y determina su aprobación, e identifica las posibles fallas en la proramación de las actividades a desarrollar durante la auditoría. *El Jefe OCI verifica y aprueba el contenido del informe preliminar de evaluación, seguimiento y/o auditoria de gestión, determina si el informe presentó inconsistencias o no estuvo lo sufientemente sustentado. * * * * *</t>
  </si>
  <si>
    <t>RARO</t>
  </si>
  <si>
    <t>MAYOR</t>
  </si>
  <si>
    <t>ALTO</t>
  </si>
  <si>
    <t xml:space="preserve"> *FUERTEFUERTE *FUERTEFUERTE * * * *</t>
  </si>
  <si>
    <t>FUERTE</t>
  </si>
  <si>
    <t>Equipo OCI</t>
  </si>
  <si>
    <t>RC-GSC-2</t>
  </si>
  <si>
    <t>Posibilidad de recibir una dádiva o beneficio a nombre propio y/o de terceros para manipular la actuación disciplinaria.</t>
  </si>
  <si>
    <t xml:space="preserve"> Falta de capacitación de los funcionarios de la OCDI, Aceptar por parte de los disciplinados ofrecimientos., No identificar, ni declarar un conflicto de interés oportunamente</t>
  </si>
  <si>
    <t>Acción judicial en contra de la entidad., Coloca en riesgo la independencia de la autoridad disciplinaria., Violar el principio de imparcialidad</t>
  </si>
  <si>
    <t xml:space="preserve"> *PREVENTIVO *PREVENTIVO *PREVENTIVO *PREVENTIVO *PREVENTIVO *PREVENTIVO</t>
  </si>
  <si>
    <t xml:space="preserve"> *El jefe de OCDI realiza verificación mensual (etapa de instruccion) o trimestral (etapa de juzgamiento) del cumplimiento de los compromisos,y socializar los cambios o ajustes que generen en el Manual Único de Procesos de Procedimientos de la Alcaldía Mayor de Bogotá, y recuerda la obligatoria observancia de los mismos. Si no se cumple con lo dispuesto, se devuelve al profesional de instruccion y se deja la observación en el informe presentado, o se devuelve al profesional de juzgamiento con memorando indicando los reprocesos detectados. Se deja registro en el acta de la reunión - informe de porfesionales y/o memorando  *El jefe de OCDI, cuando se requiera,  revisa si se efectuaron las correspondientes notificaciones y comunicaciones para materializar  el traslado de alegatos , herramienta que concreta el derecho de defensa del disciplinable, antes de proferir pliego de cargos. De existir observaciones o necesidad de ajuste se devuelve al funcionario para análisis y ajuste. Se dejan como evidencias de la ejecución del control correos electrónicos y una carpeta compartida en el fileserver. *El jefe de OCDI, cuando se requiera, valora las pruebas, los supuestos de hecho y de derecho para aprobar y suscribir el auto de archivo formal o el auto de terminacion del procedimiento  disciplinario que ordena el archivo definitivo de las diligencias, identificando según sea el caso que se encuentre conforme al derecho, de existir observaciones o necesidad de ajuste se devuelve al funcionario para análisis y ajuste. Se dejan como evidencias de la ejecución del control correos electrónicos, las actas de reunion  y una carpeta compartida en el fileserver  *Subgerente de Gestion Juridica, verifica si se efectuaron las correspondientes notificaciones y comunicaciones previas, estudiar el asunto y evaluar los motivos impetrados en los alegatos de conclusion, para posteriormente proyectar fallo de primera instancia. De existir observaciones o necesidad de ajuste se devuelve al funcionario para análisis y ajuste. Se dejan como evidencias de la ejecución del control correo electrónico y la actuacion en la carpeta compartida en el fileserver. *Subgerente de Gestion Juridica, verifica si se presentaron recursos antes de la expedicion de  la constancia de ejecutoria del fallo de primera instancia. De existir observaciones o necesidad de ajuste se devuelve al funcionario para análisis y ajuste. Se dejan como evidencias de la ejecución del control correo electrónico y la actuacion en la carpeta compartida en el fileserver. *El Director  revisa si se efectuaron las correspondientes notificaciones y comunicaciones para materializar  el  derecho de defensa del disciplinable. De existir observaciones o necesidad de ajuste se devuelve al funcionario para análisis y ajuste.Se dejan como evidencia de la ejecución del control correos electronicos y  la actuacion en la carpeta compartida en el fileserver. *</t>
  </si>
  <si>
    <t>MODERADO</t>
  </si>
  <si>
    <t xml:space="preserve"> *FUERTEFUERTE *FUERTEFUERTE *FUERTEFUERTE *FUERTEFUERTE *FUERTEFUERTE *FUERTEFUERTE</t>
  </si>
  <si>
    <t xml:space="preserve">1. Gestionar capacitación de los servidores de la Oficina de Control Disciplinario Interno en temas disciplinarios o afines y/o Código de integridad.
2. Realizar seguimiento a la declaración de conflictos de interés en la OCDI
 </t>
  </si>
  <si>
    <t>1. Gestionar el 100% de las actividades para obtener capacitación
Número de actividades gestionadas\Número de actividades programadas *100
2. Meta: 11 reuniones mensuales de segumiento al año.
Indicador: Seguimiento realizado/seguimiento programado *100.</t>
  </si>
  <si>
    <t>1. Recurso humano (Profesionales del área y jefe de Oficina para realizar seguimiento mensuales) y financiero.</t>
  </si>
  <si>
    <t>Jefe OCD, Profesionales y Asistenciales de la Oficina.</t>
  </si>
  <si>
    <t>1. 31/12/2024
2, 31/12/2024</t>
  </si>
  <si>
    <t>1. Realizar revisión mensual de la pre-nómina, teniendo en cuenta las situaciones administrativas, de acuerdo con lo establecido en el procedimiento y en aplicación de la norma.
2. Gestionar y/o participar de una jornada de actualización normativa en temas de nómina y situaciones administrativas</t>
  </si>
  <si>
    <t>1. Revisión mensual de la nómina Meta: 100% (Nómina mensual revisada / Total de meses del período)*100
2. Una actualización gestionada y/o con participación</t>
  </si>
  <si>
    <t>Humanos, técnicos, tecnológicos</t>
  </si>
  <si>
    <t>Profesional Especializado, Profesional Universitario de Nómina</t>
  </si>
  <si>
    <t>1 . 31/12/2024
2. 31/12/2024</t>
  </si>
  <si>
    <t>1. Revisar y visar la carta de compromiso contra el achivo actualizado del reservorio planta. 
Nota: Esta es una actividad por demanda, es decir, la verificación opera toda vez que se generen capacitaciones con costo, por lo que si no se presentan, se cuenta la gestión que se haya desarrollado.</t>
  </si>
  <si>
    <t>Meta: 100%
(Total de las cartas compromiso firmadas por los servidores, revisadas y visadas contra el archivo "reservorio planta" / Total de cartas de compromiso)*100</t>
  </si>
  <si>
    <t>Humanos,  Tecnológicos</t>
  </si>
  <si>
    <t>Profesiona Especializado de Capacitación</t>
  </si>
  <si>
    <t>1. 31/12/2024</t>
  </si>
  <si>
    <t xml:space="preserve">1. Realizar revisión semestral del normograma en relación con las normas de selección y vinculación y actualizar de ser necesario.
2. Realizar revisión aleatoria trimestral de las vinculaciones </t>
  </si>
  <si>
    <t>1. Un normograma revisado y/o actualizado semestral.
(Normograma revisado y/o actualizado / Normograma programado para revisar)*100
2. 100% 4 revisiones (Revisiones realizadas / revisiones programadas)*100</t>
  </si>
  <si>
    <t>Humanos, técnicos</t>
  </si>
  <si>
    <t>1. Profesional Especializado de Selección y Vinculación
2. Profesional Especializado y universitario de Selección y Vinculación</t>
  </si>
  <si>
    <t>1. 31/12/2024
2. 31/12/2024</t>
  </si>
  <si>
    <t>Gestionar el talento humano de la Unidad en el ciclo de vida del servidor público (ingreso, permanencia y retiro), con el propósito de
contribuir a su desarrollo integral; así como, propiciar un clima y cultura organizacional que apoyen el cumplimiento de la misión de la
Entidad.</t>
  </si>
  <si>
    <t>RC-GTH-1</t>
  </si>
  <si>
    <t>Posibilidad de recibir una dádiva o beneficio en favorecimiento propio o de terceros en el pago de la nómina.</t>
  </si>
  <si>
    <t>1. Falta de integridad del servidor público, 2. No identificar, ni declarar un conflicto de interés oportunamente, 3. Manipulación de la información y fallas en la aplicación de los controles</t>
  </si>
  <si>
    <t xml:space="preserve">1. Investigaciones / sanciones disciplinarias, administrativas, fiscales y/o penales, 2. Detrimento patrimonial, </t>
  </si>
  <si>
    <t xml:space="preserve"> *PREVENTIVO *PREVENTIVO *PREVENTIVO *PREVENTIVO * *</t>
  </si>
  <si>
    <t xml:space="preserve"> *El profesional universitario de nómina valida que las novedades y situaciones administrativas estén liquidadas en el Sistema y las revisa a través de la pre-nómina. Si detecta inconsistencias se devuelve a la generación de nómina en el Sistema liquidador. Si la inconsistencia está asociada al sistema se solicitan ajustes por mesa de servicio a TI. *El profesional especializado revisa la nómina, validando que las novedades y situaciones administrativas se encuentren liquidadas en forma correcta, si la liquidación no es correcta, devuelve al profesional universitario para que revise las novedades en el sistema. *El Gerente de Gestión Corporativa revisa los reportes, si la información no está correcta devuelve para ajuste, si está correcto firma en señal de aprobación, así como firma los documentos que soportan la nómina: Relación de Autorización – RA –, la certificación de la nómina y la nómina por tipo de régimen (nuevo y antiguo).  *El Subgerente de Talento Humano, revisa mensualmente la nómina en forma digital con el fin de garantizar que esté correctamente liquidada y con los soportes requeridos, con el fin de asegurar que los pagos a realizar sean los correctos, esta revisión es aleatoria. De encontrar inconsistencias devuelve para que el profesional universitario  revise y ajuste. * * *</t>
  </si>
  <si>
    <t>RC-GTH-2</t>
  </si>
  <si>
    <t>Posibilidad de favorecer con capacitaciones con costo a servidores que no cumplan con los requisitos establecidos por la ley, a cambio de beneficios propios o a terceros.</t>
  </si>
  <si>
    <t>1. Falta de integridad del servidor público, 2. Falta verificación de requisitos de los servidores para asistir a las capacitaciones , 3. No identificar, ni declarar un conflicto de interés oportunamente</t>
  </si>
  <si>
    <t xml:space="preserve"> *El Técnico Operativo verifica que el servidor se encuentre activo y que la carta de compromiso esté diligenciado en forma correcta y completa y consolida la lista de inscritos. Si no se encuentra bien diligenciada devuelve por correo electrónico. *El Profesional Especializado / técnico operativo verifica si los servidores inscritos cumplen con los requisitos si no informa al servidor y al jefe inmediato por correo electrónico. EL control permite verificar que los servidores están activos en la planta de personal, diligenciaron carta de compromiso y esta se encuentra firmada por el jefe inmediato en señal de autorización para participar en la jornada de capacitación. * * * * *</t>
  </si>
  <si>
    <t>RC-GTH-3</t>
  </si>
  <si>
    <t>Posibilidad de recibir una dádiva o beneficio para favorecer a un tercero o particular en la selección y vinculación de servidores que no cumplan con los requisitos legales.</t>
  </si>
  <si>
    <t>1. Falta de integridad del servidor público, 2. Falta de verificación, análisis y control de los requisitos frente a los soportes , 3. No identificar, ni declarar un conflicto de interés oportunamente</t>
  </si>
  <si>
    <t xml:space="preserve">1. Investigaciones / sanciones disciplinarias, administrativas, fiscales y/o penales., 2. Reclamaciones, </t>
  </si>
  <si>
    <t xml:space="preserve"> *El Profesional Especializado de selección verifica de forma preliminar el cumplimiento de requisitos sobre el contenido de las hojas de vida recibidas, validando frente al manual de funciones y competencias laborales, diligenciando el formato de análisis de requisitos mínimos, si no cumple con los requisitos devuelve a una actividad del proceso previa para recibir y recolectar las hojas de vida. 
El Profesional Especializado de selección verifica el cumplimiento de los requisitos mínimos exigidos en el Manual Específico de Funciones y Competencias Laborales del cargo a proveer en provisionalidad, diligenciando el formato de análisis de requisitos mínimos, si no cumple con los requisitos, se devuelve para nuevamente estructurar los archivos. *La Comisión de Personal  realiza la verificación de los requisitos de los elegibles exigidos en el Manual Específico de Funciones y Competencias Laborales, si no se cumplen, se solicita  a la Comisión Nacional del Servicio Civil la exclusión del elegible. *El Profesional Especializado de selección realiza estudio de verificación de cumplimiento de requisitos de los servidores de carrrera administrativa que se encuentran en el cargo inmediatamente inferior al empleo a proveer, diligenciando el formato de análisis de requisitos mínimos, si no existen servidores de carrera que cumplan con los requisitos continúa con el Instructivo de selección de servidores en provisionalidad. *El Profesional Universitario de vinculación recibe del profesional especializado de selección y verifica el cumplimiento de los requisitos del manual específico de funciones y competencias laborales frente a los documentos aportados por el aspirante. Si la documentación no está completa solicita mediante correo electrónico los documentos faltantes, si no se cumplen los requisitos, se proyecta acto administrativo de no cumplimiento. Se deja como evidencia el formato de requisitos para vinculación y posesión. *El Profesional Universitario de vinculación verifica los títulos de educación formal, experiencia y tarjeta profesional (cuando aplique), requisitos exigidos en el Manual específico de funciones y competencias laborales frente a los documentos aportados por el aspirante/servidor, si se trata de un encargo se validan frente a los que reposen en la historia laboral del servidor. Si los títulos/cerficados no son válidos informa a la Oficina de Control Disciplinario Interno.
El Profesional Universitario de vinculación verifica los antecedentes para verificar que el aspirante no posea inhabilidades para acceder al encargo, diligenciando el formato Requisitos para vinculación y posesión, si presenta sanciones informa a la Oficina de Control Disciplinario Interno.  *El profesional especializado y el Subgerente de Talento Humano revisan y validan el acta de posesión y memorando de presentación verificando que estén completos y correctos, si no se encuentran bien se devuelve al profesional universitario para corrección y una vez realizada se realiza revisión nuevamente. *</t>
  </si>
  <si>
    <t xml:space="preserve"> *FUERTEFUERTE *FUERTEFUERTE *FUERTEFUERTE *FUERTEFUERTE * *</t>
  </si>
  <si>
    <t>1. Gestionar trimestralmente con comunicaciones la publicación de piezas de información sobre los trámites
2. Realizar jornadas de capacitación y/o retroalimentación sobre la gestión de trámites.</t>
  </si>
  <si>
    <t>Humanos, tecnológicos.</t>
  </si>
  <si>
    <t>1. GCAC y comunicaciones
2. GCAC</t>
  </si>
  <si>
    <t>1. 31/12/2024
2. 30/09/2024</t>
  </si>
  <si>
    <t>RC-PCE-1</t>
  </si>
  <si>
    <t>Posibilidad de recibir dádivas o beneficios a nombre propio o de particulares en la radicación de los trámites</t>
  </si>
  <si>
    <t>Desconocimiento de la normatividad aplicable por parte del funcionario.,  Desconocimiento de los ciudadanos sobre la facilidad del uso de herramientas para la radicación de los trámites., Posible falta de transparencia e integridad del funcionario y presiones por parte de actores externos en la gestión del trámite a través de sobornos.</t>
  </si>
  <si>
    <t>Pérdida de credibilidad en la entidad y sus aplicativos. , Insatisfacción del usuario. , Hallazgos administrativos, disciplinarios y fiscales.</t>
  </si>
  <si>
    <t xml:space="preserve"> *PREVENTIVO *PREVENTIVO *DETECTIVO *PREVENTIVO * *</t>
  </si>
  <si>
    <t xml:space="preserve"> *El profesional, técnico y/o auxiliar de la SUPAC al recibir una solicitud verifica la existencia del predio en las bases de datos institucionales; para predios formales se compara con VUR y para predios informales se compara con los documentos aportados por el usuario, con el fin de determinar el tipo de trámite que aplique. En caso de que el predio no exista se procede a informar al usuario sobre los requisitos que aplican para la creación del predio en el sistema. Evidencia: Cordis o sistema para registro de atención brindada *El profesional, técnico y/o auxiliar de la SUPAC verifca que los documentos aportados para el trámite, cumplan con los requisitos de la resolución de trámites vigente. En caso que no cumpla con los requisitos se genera la radicación y se deja en estado pendiente por documentos, para posteriormente solicitar al ciudadano la completitud de los requisitos. Evidencia: Cordis, sistema de información catastral o sistema para registro de atención brindada. *Revisa aleatoriamente las radicaciones generadas y retroalimenta sobre la misma. En caso de que se encuentre inconsistencia en la radicación se solicita a quien genera la radicación que ajuste e informe al ciudadano por medio escrito. Evidencia: Cordis *El profesional asignado a cada canal de la Subgerencia de Participación y Atención al Ciudadano verifica que los auxiliares, técnicos y profesionales que vayan a atender solicitudes y/o radicar esten capacitados en protocolos, temás operativos y temas técnicos. Si identifica que algun funcionario no está capacitado comunica a la persona encargada de la SUPAC con el fin de programar acceso a capacitación. * * *</t>
  </si>
  <si>
    <t xml:space="preserve"> *FUERTEFUERTE *FUERTEFUERTE *MODERADOMODERADO *FUERTEFUERTE * *</t>
  </si>
  <si>
    <t>Prestar una experiencia de servicio de calidad a nuestros Grupos de Valor a través de un modelo de atención y la implementación de estrategias de participación que permitan construir relaciones de mutuo beneficio.</t>
  </si>
  <si>
    <t>1. Realizar los procesos de inducción y entrenamiento al puesto de trabajo al personal que ingrese producto de concursos y encargos. (Actividad sujeta al ingreso de personal). 
2. Sensibilizar a los funcionarios y/o contratistas en temas de integridad y relacionados. Ej Conflictos de interés, Ética, Valores y Lineamientos Anti-soborno.</t>
  </si>
  <si>
    <t>1. Meta: 100% - Indicador: (No. Personas entrenadas / No. Personas vinculadas que requieren entrenamiento) *100  
2. Meta: 2 100% . Indicador: (No. sensibilizaciones realizadas / No. sensibilizaciones programadas)  * 100.</t>
  </si>
  <si>
    <t>Tecnológicos
Humanos
Logísticos 
Financieros</t>
  </si>
  <si>
    <t>1. Subgerencia de Información Económica, Subgerencia de Información Física y jurídica, Gerencia de Información Catastral
2. Subgerencia de Información Económica, Subgerencia de Información Física y jurídica, Gerencia de Información Catastral</t>
  </si>
  <si>
    <t>1. 31/12/2024
2. 31/12/2024</t>
  </si>
  <si>
    <t>1.Realizar capacitaciones y/o jornadas de sensibilización en temas de integridad y relacionados. Ej Conflictos de interés, Ética, Valores y Lineamientos Anti-soborno.</t>
  </si>
  <si>
    <t>1. Meta: 100% . Indicador: (No. Capacitaciones y/o sensibilizaciones realizadas / No. Capacitaciones y/o sensibilizaciones programadas) * 100.</t>
  </si>
  <si>
    <t xml:space="preserve">1. Líderes de territorios </t>
  </si>
  <si>
    <t>1. Realizar reuniones mensuales de seguimiento para generar alertas y/o recomendaciones sobre la gestión de los avalúos comerciales.
2. Reaizar seguimiento trimestral a la contratación del personal avaluador.</t>
  </si>
  <si>
    <t>1. Meta: 100%
(Reuniones realizadas / Reuniones programadas)*100
2. Meta: 100%
(Seguimientos realizados / Seguimientos programados)*100</t>
  </si>
  <si>
    <t>1. Líder avalúos comerciales, Subgerente SIE
2. Líder avalúos comerciales</t>
  </si>
  <si>
    <t>Gestión Catastral</t>
  </si>
  <si>
    <t>Realizar la gestión catastral con enfoque multipropósito en la ciudad capital y en las entidades territoriales en donde se ejerza el rol como gestor y/o operador catastral a través de la formación, actualización, conservación y difusión catastral.</t>
  </si>
  <si>
    <t>RC-GCA-1</t>
  </si>
  <si>
    <t>Posibilidad de recibir dádivas o beneficios a nombre propio o de particulares para incidir en la gestión de los trámites y su respuesta.</t>
  </si>
  <si>
    <t>1. Pérdida de credibilidad en la entidad, 2. Insatisfacción del usuario, 3. Hallazgos administrativos, disciplinarios y fiscales</t>
  </si>
  <si>
    <t xml:space="preserve"> *PREVENTIVO *DETECTIVO *DETECTIVO *DETECTIVO *PREVENTIVO *PREVENTIVO</t>
  </si>
  <si>
    <t xml:space="preserve"> *Los Profesionales líderes de los equipos de trabajo revisan el estado de las radicaciones, envían correos a quienes tienen asignaciones que presenten retrasos, solicitando información correspondiente y estableciendo compromisos, acciones de mejora para cumplir con la meta establecida. *Los profesionales líderes de los equipos de trabajo y Subgerentes SIE SIFJ, revisan la información por cada grupo de trabajo de trámites, resultado del seguimiento para detectar las radicaciones que superan los plazos establecidos, se evalúan las acciones a implementar y se determina si requiere algún otro tipo de estrategia. *El Gerente de Información Catastral, Subgerentes SIE SIFJ y profesionales líderes de los equipos de trabajo en GIC/SIE/SIFJ, verifican la información consolidada del resultado del seguimiento de trámites, quincenalmente con el propósito de revisar el resultado del seguimiento de los trámites y definir estrategias para mejorar en los tiempos de respuesta requeridos. *El profesional de la SIFJ realiza análisis del trámite de acuerdo con la asignación efectuada, la solicitud del usuario y con el tipo de trámite según el Documento técnico de mutaciones - control de calidad. Si no se cumplen los criterios de aceptación, entrega la radicación con las observaciones para ser devuelto por la herramienta definida de acuerdo con la actividad que corresponda. *El Jefe de dependencia (o a quien designe) revisa el reporte de las cuentas de usuario de red que expiraron hasta el corte mensual y por inactividad mayor a 60 días. Si requiere depuración solicita inactivar las cuentas en los sistemas de información mediante solicitud por mesa de servicio de TI. *El Jefe de dependencia (o a quien designe) revisa el reporte de cuentas de usuario activas con sus respectivos permisos o privilegios que estén acordes a las funciones y/o actividades actuales de los funcionarios y contratistas de su dependencia y solicita en caso de ser necesario las modificaciones. *</t>
  </si>
  <si>
    <t>IMPROBABLE</t>
  </si>
  <si>
    <t>RC-GCA-2</t>
  </si>
  <si>
    <t>Posibilidad de recibir dádivas o beneficios a nombre propio o de particulares para cambiar la información de los predios de los territorios en beneficio propio o particular.</t>
  </si>
  <si>
    <t>1. Posible falta de transparencia e integridad del funcionario., 2. Falta de protocolos de seguridad, de acceso y de modificación de la información catastral o que no se tengan medidas de seguridad en el sistema que almacene y disponga la información catastral. 
3. Posible falta de seguimiento., 4. No identificar, ni declarar un conflicto de interés oportunamente</t>
  </si>
  <si>
    <t>1. Disminución de los ingresos para la entidad territorial, 2. Pérdida de credibilidad e imagen institucional, 3. Investigaciones disciplinarias, fiscales y penales
4. Insatisfacción del usuario y las entidades territoriales</t>
  </si>
  <si>
    <t xml:space="preserve"> *PREVENTIVO *PREVENTIVO *PREVENTIVO * * *</t>
  </si>
  <si>
    <t xml:space="preserve"> *El Profesional Control Calidad verifica la consistencia de la información recolectada en campo a través del reconocimiento, si existen inconsistencias, se analizan y corrigen por parte del servidor encargado. *El Comite de avaluos analiza y discute la propuesta económica y la documentación soporte, para determinar si la propuesta de valor está suficientemente soportada, si no lo está devuelve a la investigación económica. *Los Profesionales líderes de los equipos de trabajo revisan el estado de las radicaciones, envían correos a quienes tienen asignaciones que presenten retrasos, solitando información correspondiente y estableciendo compromisos, acciones de mejora para cumplir con la meta establecida. * * * *</t>
  </si>
  <si>
    <t xml:space="preserve"> *FUERTEFUERTE *FUERTEFUERTE *FUERTEFUERTE * * *</t>
  </si>
  <si>
    <t>RC-GCA-3</t>
  </si>
  <si>
    <t>Posibilidad de recibir dádivas o beneficios a nombre propio o de terceros para generar información errada u omitir los lineamientos metodológicos establecidos en la gestión del avalúo comercial</t>
  </si>
  <si>
    <t>1. Falta de transparencia e integridad del servidor público y/o contratista, 2. Que se llegaren a presentar fallas en los controles que posibiliten la realización del hecho, 3. No identificar, ni declarar un conflicto de interés oportunamente</t>
  </si>
  <si>
    <t xml:space="preserve">1. Afectación a la imagen institucional., 2. Hallazgos administrativos, disciplinarios y fiscales., </t>
  </si>
  <si>
    <t xml:space="preserve"> *PREVENTIVO *PREVENTIVO *PREVENTIVO *PREVENTIVO *CORRECTIVO *PREVENTIVO</t>
  </si>
  <si>
    <t xml:space="preserve"> *El profesional avaluador verifica y realiza visita técnica al predio, siguiendo los lineamientos del Documento técnico Protocolo de visita técnica para avalúos comerciales; si la visita no fue efectiva se realiza automáticamente la asignación de nueva fecha de visita la cual no superará los 10 días. *El profesional de control de calidad de la Subgerencia de Información Económica -SIE, verifica en el aplicativo de avalúos comerciales el Informe técnico con los anexos y los documentos aportados, validando contra una lista de chequeo para determinar su conformidad. De requerirse ajustes, devuelve al profesional avaluador para ajustes. *El Comité de avalúos realiza revisión y validación del avalúo teniendo en cuenta las variables definidas en el procedimiento asociado; de no ser aprobado, se devuelve a la realización del estudio técnico, dejando como registro el Acta de Comité. *La Gerencia y/o Subgerencia de Información Económica realizan seguimiento periódico de los avalúos con el propósito de fortalecer la gestión de los mismos; de encontrar alguna desviación, determinan las acciones a seguir; se deja como registro una presentación. *El profesional de control de calidad de la SIE revisa la respuesta soportada en el informe técnico de avalúo con sus anexos (si aplica), para asegurar que dé respuesta a todos los requerimientos del solicitante y que la respuesta sea consistente; de requerir ajuste devuelve al profesional avaluador. *Los funcionarios y/o contratistas de la UAECD deberán Comunicar cualquier conflicto o indicio de conflicto entre sus propios intereses (personales, sociales, financieros, políticos) y los de la Unidad o sus usuarios, en función a sus responsabilidades, nexos o relaciones. Asimismo, deberá abstenerse de participar en decisiones que tengan que ver con usuarios con los que él mismo o los miembros de su familia inmediata estén relacionados.  *</t>
  </si>
  <si>
    <t>Profesional Especializado - Líder de Procedimiento GCAC</t>
  </si>
  <si>
    <t>Gestionar los productos y servicios del portafolio para cumplir la meta de ingresos de la Unidad y satisfacer las necesidades y requerimientos de nuestros clientes</t>
  </si>
  <si>
    <t>RC-GPS-1</t>
  </si>
  <si>
    <t>Posibilidad de recibir dadivas  o beneficios a nombre propio o de terceros por el incumplimiento en la gestión de los contratos (seguimiento y facturación)</t>
  </si>
  <si>
    <t xml:space="preserve">No identificar, ni declarar un conflicto de interés oportunamente, Posible falta de transparencia e integridad del funcionario" por debilidades en los controles, </t>
  </si>
  <si>
    <t xml:space="preserve">Incumplimiento en la gestión contractual, , </t>
  </si>
  <si>
    <t xml:space="preserve"> *PREVENTIVO *CORRECTIVO *DETECTIVO *CORRECTIVO * *</t>
  </si>
  <si>
    <t xml:space="preserve"> *El(a) Gerente Comercial y de Atención al Ciudadano realiza las revisiones, verificaciones, hace sugerencias recomendaciones analizando la matriz DOFA definida por el Equipo Comercial, y expuesta por el Líder del Procedimiento mediante las reuniones que sean necesarias con todos los participantes de la elaboración del documento. Cuando se encuentre conforme por parte del(a) Gerente Comercial y de Atención al Ciudadano el análisis DOFA presentado, se da por parte de este su aprobación.  *Se coordina por parte del Profesional Especializado - Líder del Procedimiento la mesa de trabajo con el fin de proceder con la revisión del Plan de Mercadeo propuesto. En esta mesa se realiza la verificación de las estrategias y acciones que cumplan con las necesidades de la UAECD para garantizar el cumplimiento de los objetivos planteados, se verifican los responsables por cada actividad, tiempos e indicadores propuestos, se generan las observaciones y se aprueba el documento. *El Profesional Especializado - Líder del Procedimiento realiza de forma mensual el seguimiento a la ejecución del Plan de Mercadeo con el fin de generar las alertas necesarias al equipo sobre los incumplimientos presentados con el fin de tomar las acciones pertinentes para la gestión de las actividades. Se remite correo electrónico a los responsables de cada una como al Gerente Comercial y de Atención al Ciudadano, informando sobre las actividades incumplidas y los avances. *El(la) Gerente Comercial y de Atención al Ciudadano recibe las alertas por parte del Profesional Especializado - Líder del Procedimiento y revisa mensualmente la ejecución de las actividades del Plan de Mercadeo. Se toman medidas o nuevas estrategias para el cumplimiento de los nuevos objetivos propuestos. * * *</t>
  </si>
  <si>
    <t xml:space="preserve"> *FUERTEFUERTE *FUERTEMODERADO *MODERADOFUERTE *MODERADOMODERADO * *</t>
  </si>
  <si>
    <t>1. Elaborar los CDPs requeridos de acuerdo a lo aprobado por el Comité de Contratación para el Plan de Adquisiciones.
2. Realizar seguimiento a los pagos a través de la actualización permanente del libro de bancos.</t>
  </si>
  <si>
    <t>1. Meta: 100%
(Solicitudes de CDP tramitadas /Solicitudes de CDP radicadas para trámite)*100
2. Meta: 100%
(Cierre mensual del libro de bancos realizado / Cierre mensual del libro de bancos programado)*100</t>
  </si>
  <si>
    <t>Recursos Humanos
Recursos Tecnológicos
Soportes Documentales</t>
  </si>
  <si>
    <t xml:space="preserve">
1. Funcionarios de presupuesto
2. Funcionarios de tesorería</t>
  </si>
  <si>
    <t>1. Efectuar conciliaciones contables según programación.</t>
  </si>
  <si>
    <t>1. Meta: 100%
(Conciliaciones realizadas / Conciliaciones programadas)*100</t>
  </si>
  <si>
    <t>1. Contador y funcionarios del componente contable.</t>
  </si>
  <si>
    <t>Administrar los recursos financieros y proveer información presupuestal, contable y de tesorería para apoyar el cumplimiento de la misión de la UAECD.</t>
  </si>
  <si>
    <t>RC-GFI-1</t>
  </si>
  <si>
    <t>Falta de transparencia e integridad del funcionario, Se presenta fallas en los controles que posibiliten la realización del hecho, No identificar, ni declarar un conflicto de interés oportunamente</t>
  </si>
  <si>
    <t xml:space="preserve">detrimento patrimonial., investigaciones, sanciones fiscales y penales, </t>
  </si>
  <si>
    <t xml:space="preserve"> *PREVENTIVO *PREVENTIVO *PREVENTIVO *PREVENTIVO *PREVENTIVO *</t>
  </si>
  <si>
    <t xml:space="preserve"> *El profesional de presupuesto recibe la solicitud de CDP remitida por las diferentes áreas ejecutoras del presupuesto y valida que la información sea consistente, si no lo es devuelve la solicitud al área solicitando indicando las inconsistencias presentadas para su corrección. *El profesional especializado de presupuesto revisa el CDP frente a la solicitud con el fin de validar la correcta elaboración, si no es consistente devuelve para ajuste o reelaboración. *El profesonal o técnico de presupuesto verifica la documentación remitida según el caso con el fin de garantizar que la información del pago es coherente, verificando su pertinencia y la infomación aplicable al periodo de revisión, si la documentación no es consistente devuelve por correo a la central y esta a través de Pandora a los contratistas para su complementación y/o ajustes. *El profesional especializado de presupuesto revisa la orden de pago frente a los soportes, garantizando que el pago y los descuentos respectivos se realizaron correctamente, si no lo están devuelve para ajuste. *El profesional de tesorería la última semana de cada mes realiza el control del efectivo pago de las cuentas radicadas, si el pago no fue realizado solicita informe del estado de las cuentas a las áreas de presupuesto y tesorería, es posible que la SHD no realice el trámite de pagos por inconvenientes internos en el sistema o inconsistencias con los reportes radicados. * *</t>
  </si>
  <si>
    <t xml:space="preserve"> *FUERTEFUERTE *FUERTEFUERTE *FUERTEFUERTE *FUERTEFUERTE *FUERTEFUERTE *</t>
  </si>
  <si>
    <t>RC-GFI-2</t>
  </si>
  <si>
    <t>Falta de transparencia e integridad del funcionario, ^Se presenta fallas en los controles que posibiliten la realización del hecho, No identificar, ni declarar un conflicto de interés oportunamente</t>
  </si>
  <si>
    <t xml:space="preserve"> *El profesional especializado, universitario, técnico operativo, auxiliar administrativo, contratistas validan los datos y las transacciones a reconocer para efectos de dar cumplimiento a la normatividad contable evitando el riesgo de incumplimiento del principio contable de la importancia relativa, si la transacción no cumple las condiciones para ser reconocida informan al contador. *El contador de la entidad verifica la justificación y/o soportes que anteceden al registro contable, si la transacción no cumple las condiciones para ser reconocida o revelada informa al área de gestión la no procedencia de la contabilización de la transacción. El contador valida los datos y las tranacciones para efectos de dar cumplimiento a la normatividad contable, evitando el riesgo de incumplimiento del principio contable de la importancia relativa. *El contador, profesional especializado, universitario, técnico operativo, auxiliar administrativo, contratistas efectúa conciliación de saldos contables mediante verificación de lo establecido en el procedimiento, lo cual permite validar que las transacciones hayan sido contabilizadas de forma completa, neutral y libre de error, mitigando el riesgo de aplicación incorrecta de los principios de contabilidad pública. Si las transacciones no están completas y debidamente registradas de acuerdo con la naturaleza de la cuenta se genera reportes e identifica las partidas contables propias de conciliación. *El contador, profesional especializado, universitario, técnico operativo, auxiliar administrativo, contratistas determina según el área de gestión los saldos a conciliar según lo establecido en el procedimiento, diligencia con el saldo contable el formato o registro de conciliación por áreas y períodos posteriormente envía para su diligenciamiento y conciliación a cada área de gestión, recibe el formato o registro de conciliación de saldos contables de cada una de las áreas reportando las diferencias y observaciones correspondientes. Si existen diferencias en la conciliación y son partidas objeto de ajuste registran las transacciones correspondientes a ajustes, actualizaciones de saldos contables y cierres de periodo. *El contador, profesional especializado, universitario, técnico operativo, auxiliar administrativo, contratistas revisa que los registros de ajuste hechos cumplan con las políticas internas y de los requerimientos de la CGN y la DDC. Si se presentan errores, inconsistencias o diferencias en el reporte devuelve para corrección. *El Subgerente Administrativo y Financiero y Director revisan y aprueban los estados financieros e informes contables, si las cifras contenidas en los estados financieros son razonables, se aplica correctamente la normatividad vigente en materia contable y reflejan los principales hechos económicos de la entidad si no devuelven al contador para verificación y ajuste. *</t>
  </si>
  <si>
    <t>1. Realizar las solicitudes de bloqueos y/o eliminación de usuarios para el acceso a la base de datos y demás aplicaciones, de acuerdo a la dinámica de los funcionarios de las áreas involucradas, así como de las responsabilidades asignadas.
2. Revisar las cuentas de usuarios con acceso a las plataformas y servicios de Ideca (Zona segura, geocodificador, entre otros), con el fin de garantizar que se tienen delimitados dichos accesos.</t>
  </si>
  <si>
    <t>1. Meta: 100%
Indicador: ( Número de solicitudes realizadas de acuerdo a la dinámica presentada/Total de las solicitudes realizadas).
2. Metas: 100%
(Número de verificaciones realizadas a los inventarios de los usuarios de las plataformas y servicios de Ideca/Número de verificaciones programadas a los inventarios de los usuarios de las plataformas y servicios de Ideca)</t>
  </si>
  <si>
    <t>Humanos
Tecnológicos</t>
  </si>
  <si>
    <t>Gerente Ideca
Subgerente de Operaciones
Subgerente de Analítica de Datos</t>
  </si>
  <si>
    <t>Gestionar la estandarización, consolidación, integración y disposición de los recursos de información geográfica  de la IDE de Bogotá, para permitir y facilitar el descubrimiento, acceso, aprovechamiento, uso y apropiación de los datos geográficos del Distrito Capital.</t>
  </si>
  <si>
    <t>RC-GIG-1</t>
  </si>
  <si>
    <t>Posibilidad de recibir o solicitar cualquier dádiva o beneficio a nombre propio o de terceros para un uso inadecuado de la información geográfica</t>
  </si>
  <si>
    <t>Actuación indebida por parte de los profesionales a cargo o responsables de la ejecución de las actividades de los procedimientos de Gestión de Información Geográfica, Incumplimiento de los procedimientos de Gestión de la Información Geográfica, Desconocimiento de las condiciones y licencias de uso de la información geográfica</t>
  </si>
  <si>
    <t xml:space="preserve">Uso inadeacuado de la información geográfica dispuesta en la Infraestructura de Datos Espaciales de Bogotá, , </t>
  </si>
  <si>
    <t xml:space="preserve"> *Verifica para cada versión, mediante el formato de chequeo de cargue de datos que los datos de referencia almacenados en la base de datos cumplan con los documentos técnicos concertados y que la cantidad de registros corresponda con el total de datos reportados por las entidades participantes. *Revisa y valida que los datos cargados cumplan con los lineamientos establecidos en IDECA para estas actividades, una vez ocurra esto le notifica los resultados mediante correo electrónico al profesional universitario con copia al Profesional Especializado Subgerencia de Operaciones (Líder de Servicios), continúa con el instructivo para el cargue de la base datos geográfica de Ideca. *
Verifica la conformidad del servicio web geográfico publicado en los servidores de mapas de producción, para esto revisa las capacidades habilitadas, el contenido general del servicio, su representación y despliegue, dejando registro en la hoja PRODUCCION del formato verificación de la conformidad de los servicios web. *Se revisa que la información sea coherente, que se encuentre en un lenguaje claro, que sea fácil de entender y que cumpla con los requisitos técnicos de formato y tamaño para su publicación. * * *</t>
  </si>
  <si>
    <t>Realizar jornadas de socialización o divulgación al interior de la dependencia sobre los principios de la contratación pública y como aplicarlos en la estructuración de procesos.</t>
  </si>
  <si>
    <t>Meta =100%
(Jornada realizada/ Jornada programada)*100 - Semestral</t>
  </si>
  <si>
    <t>Recursos Humanos, Tecnológicos</t>
  </si>
  <si>
    <t>Profesional de contratación</t>
  </si>
  <si>
    <t>Realizar jornadas de socialización o divulgación al interior de la dependencia sobre los principios de la contratación pública y como aplicarlos en la evaluación jurídica de procesos.</t>
  </si>
  <si>
    <t>Realizar jornadas de socialización o divulgación al interior de la dependencia sobre los principios de la contratación pública y como aplicarlos en la adjudicación de procesos.</t>
  </si>
  <si>
    <t>Gestionar la adquisición de bienes, obras y/o servicios en sus diferentes etapas con el propósito de suplir las necesidades para el desarrollo de las funciones propias de la UAECD, conforme con el marco normativo vigente y a los lineamientos de la Entidad.</t>
  </si>
  <si>
    <t>RC-GCO-1</t>
  </si>
  <si>
    <t>Posibilidad de recibir dádivas o beneficio propio o de un particular para elaborar estudios previos y pliegos de condiciones sin la aplicación de los principios de la contratación pública, impidiendo la selección objetiva de proponentes</t>
  </si>
  <si>
    <t>1. Interés en favorecer a un particular, 2. Interés en generar criterios subjetivos de selección en un proceso de contratación para obtener un beneficio particular , 3. No identificar, ni declarar un conflicto de interés oportunamente</t>
  </si>
  <si>
    <t>1. Generación de contratos que no satisfacen las necesidades de la  UAECD, 2. Demandas judiciales en contra de la entidad, 3. Responsabilidades disciplinarias, penales y fiscales por Cohecho impropi</t>
  </si>
  <si>
    <t xml:space="preserve"> *El Enlace de contratación, en reunión con el abogado asignado de la Subgerencia de Contratación, revisan los documentos elaborados con el fin de verificar la consistencia de la estructuración del proceso y de esta manera tener claras las condiciones para la verificación del presupuesto oficial del proceso de selección. Este control permite verificar que los documentos elaborados se encuentran conforme con los criterios establecidos en la normatividad vigente y las necesidades de la contratación.  *El enlace de contratación una vez elaborado el Estudio de mercado verifica el presupuesto oficial obtenido en contraste con el presupuesto programado en el Plan Anual de Adquisiciones, y publicado en el SECOP II, si se supera el presupuesto del proceso se analiza la posibilidad de obtener mayores recursos para lo cual se presenta la propuesta ante el Comité de Contratación de la Unidad y se realizan las gestiones necesarias para conseguirlos.  *El enlace de contratación una vez elaborados los documentos, revisa y firma, los documentos previos del proceso de selección, con el fin de verificar el ajuste, consistencia, pertinencia, y demás criterios que considere necesarios. Si se requieren ajustes se realizan los ajustes al documento que hayan sido requeridos por el profesional de contratación y los expertos y se devuelve al abogado designado. * * * *</t>
  </si>
  <si>
    <t>RC-GCO-2</t>
  </si>
  <si>
    <t>Posibilidad de recibir dádivas o beneficio propio o de un particular en ilegalidad del acto de adjudicación o celebración indebida de contratos</t>
  </si>
  <si>
    <t>1. Interés en favorecer a un particular, 2. Insuficiencia de requisitos legales para la firmeza del acto administrativo, 3. No identificar, ni declarar un conflicto de interés oportunamente</t>
  </si>
  <si>
    <t>1. Sanciones disciplinarias, penales y fiscales, 2. Procesos Judiciales en contra de la entidad, 3. Pérdida de credibilidad por falta de transparencia</t>
  </si>
  <si>
    <t xml:space="preserve">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la documentación esté ajustada a los formatos, así como que se estén teniendo en cuenta las directrices al mismo. *El Subgerente de Contratación y/o Abogado designado por la Subgerencia de Contratación verifica los documentos del proceso con el fin de realizar los aportes que considere del caso, y sugerir las correcciones correspondientes,  permite verificar que los documentos del proceso se encuentren concordantes con el Manual de Contratación, la normatividad vigente y que los mismos satisfagan las necesidades de la Entidad. *Los integrantes del comité evaluador realizan la revisión de la propuesta en todos sus aspectos con el fin de verificar que cumpla con todos los aspectos establecidos en la invitación pública, en el caso que se requieran aclaraciones sobre alguno de los aspectos de la propuesta que sean objeto de aclaración, se deben remitir al abogado encargado del proceso. *El Subgerente de Contratación revisa el informe de evaluación definitivo, previa publicación en SECOP, para  garantizar la correcta evaluación de las ofertas. * * *</t>
  </si>
  <si>
    <t>RC-GCO-3</t>
  </si>
  <si>
    <t>Posibilidad de recibir dádivas o beneficio propio o de un particular para recibir bienes o servicios que no cumplen con los requisitos, productos o actividades contractuales requeridos por la UAECD</t>
  </si>
  <si>
    <t>1. Interés en favorecer a un particular, 2. Insuficiencia de requisitos técnicos y/o legales para la adquisición de un bien o servicio, 3. No identificar, ni declarar un conflicto de interés oportunamente</t>
  </si>
  <si>
    <t xml:space="preserve">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se estén cumpliendo todos los requisitos establecidos para este tipo de contratos.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la documentación esté ajustada a los formatos, así como que se estén teniendo en cuenta las directrices al mismo.
El Abogado encargado del Proceso de Contratación  revisa la documentación aportada, identificando que cumpla con los requisitos de la modalidad de contratación establecidos en la ley, el manual de contratación, este control permite verificar que se estén cumpliendo todos los requisitos establecidos para este tipo de procesos.  *El Abogado encargado del Proceso de Contratación verifica que se estén cumpliendo todos los requisitos establecidos para este tipo de contratos, si requiere observaciones devuelve al abogado encargado. *El Subgerente de Contratación y/o Abogado designado por la Subgerencia de Contratación verifica los documentos del proceso con el fin de realizar los aportes que considere del caso, y sugerir las correcciones correspondientes,  permite verificar que los documentos del proceso se encuentren concordantes con el Manual de Contratación, la normatividad vigente y que los mismos satisfagan las necesidades de la Entidad. *Los integrantes del comité evaluador realizan la revisión de la propuesta en todos sus aspectos con el fin de verificar que cumpla con todos los aspectos establecidos en la invitación pública, en el caso que se requieran aclaraciones sobre alguno de los aspectos de la propuesta que sean objeto de aclaración, se deben remitir al abogado encargado del proceso. *El Subgerente de Contratación revisa el informe de evaluación definitivo, previa publicación en SECOP, para  garantizar la correcta evaluación de las ofertas. *El Subgerente de Contratación revisa los documentos y da vo.bo para continuar con el trámite, este control permite verificar que se estén cumpliendo todos los requisitos establecidos para este tipo de procesos, si presenta observaciones devuelve al abogado encargado.
El/la Subgerente de contratación, revisa la orden de compra y da su aprobación, este control permite verificar que se estén cumpliendo todos los requisitos establecidos para este tipo de procesos,  si presenta observaciones devuelve al abogado encargado. *</t>
  </si>
  <si>
    <t>1. Adelantar sensibilizaciones articuladas con la Gerencia de Tecnología sobre la gestión documental.</t>
  </si>
  <si>
    <t xml:space="preserve">1. Meta: 100%
(Sensibilizaciones realizadas / Sensibilizaciones programadas)*100
</t>
  </si>
  <si>
    <t>1. Profesionales Gestión documental</t>
  </si>
  <si>
    <t>1. Adelantar seguimientos trimestrales a las solicitudes y consultas de información.</t>
  </si>
  <si>
    <t xml:space="preserve">1. Meta: 100%
(Seguimientos realizados /Seguimientos programados)*100
</t>
  </si>
  <si>
    <t>Administrar la gestión documental de la Unidad mediante la creación y actualización de políticas, planes, programas e instrumentos archivísticos que permitan la custodia y conservación de la documentación facilitando su acceso y uso a los grupos de interés, contribuyendo a la toma de decisiones para el desarrollo de la gestión, asegurando la información como un activo institucional.</t>
  </si>
  <si>
    <t>RC-GDO-1</t>
  </si>
  <si>
    <t xml:space="preserve">Posibilidad de recibir una dádiva o beneficio propio y/o de un particular para eliminar, deteriorar, perder y/o alterar información física o electrónica de la entidad. </t>
  </si>
  <si>
    <t>Falta de integridad del funcionario, No identificar, ni declarar un conflicto de interés oportunamente,  Que se llegaren a presentar fallas en los controles que posibiliten la realización del hecho</t>
  </si>
  <si>
    <t xml:space="preserve">Hallazgos e investigaciones disciplinarias
Pérdida de la información y afectación a la gestión , , </t>
  </si>
  <si>
    <t xml:space="preserve"> *Los funcionarios asignados / administradores archivos de gestión verifican la preparación física y electrónica del archivo y su correspondencia con lo registrado en el inventario documental e índice electrónico elaborado por el área productora, en caso de encontrar incosistencias, devuelve el inventario junto con la totalidad del archivo entregado para su corrección y ajuste. *Los funcionarios asignados / administradores archivos de gestión verifican la preparación física y electrónica del archivo y su correspondencia con lo registrado en el inventario documental elaborado por el área productora, en caso de encontrar inconsistencias devuelve el inventario junto con la totalidad del archivo para su corrección y ajuste. *El funcionario de gestión documental  / funcionario del área respectiva si la información es competencia de la unidad y/o del centro de documentación, verifica la ubicación de la información y su nivel de confidencialidad, si se autoriza seguir con el trámite procede a buscar la información o expediente solicitado, si no, devuelve a realizar la solicitud. *El Funcionario de gestión documental / funcionario del área respectiva consulta la información solicitada de conformidad con los accesos y permisos establecidos. Diligencia formato control estadístico de consultas o préstamo de documentos para conformar la información consolidada de estadísticas de consulta y préstamo de documentos. * * *</t>
  </si>
  <si>
    <t>RC-GDO-2</t>
  </si>
  <si>
    <t>Posibilidad de recibir una dádiva o beneficio propio y/o de un particular para entregar información sin autorización.</t>
  </si>
  <si>
    <t xml:space="preserve"> *El funcionario de gestión documental  / funcionario del área respectiva si la información es competencia de la unidad y/o del centro de documentación, verifica la ubicación de la información y su nivel de confidencialidad, si se autoriza seguir con el trámite procede a buscar la información o expediente solicitado, si no, devuelve a realizar la solicitud. *El Funcionario de gestión documental / funcionario del área respectiva consulta la información solicitada de conformidad con los accesos y permisos establecidos, se debe realizar la devolución de los documentos prestados mediante memorando en un término no mayor a cinco (5) días hábiles, si no han sido devueltos solicita por escrito la devolución una vez cumplido el tiempo establecido.
Diligencia formato control estadístico de consultas o préstamo de documentos para conformar la información consolidada de estadísticas de consulta y préstamo de documentos. * * * * *</t>
  </si>
  <si>
    <t>1. Realizar arqueos de cajas periódicos y aleatorios de los recursos asignados según programación.                                                                                                        
2. Realizar mensualmente las conciliaciones bancarias (luego de la apertura de caja).</t>
  </si>
  <si>
    <t>Recursos Humanos
Recursos Tecnológicos
Soportes Documentales físicos
Soportes Documentales electrónicos</t>
  </si>
  <si>
    <t>Responsable de caja menor</t>
  </si>
  <si>
    <t>1 y 2. 31/12/2024</t>
  </si>
  <si>
    <t>1. Realizar revisión y control de consumo de combustible y servicio prestado.
2. Realizar seguimiento trimestral satelital.</t>
  </si>
  <si>
    <t>Responsable administrador del transporte</t>
  </si>
  <si>
    <t xml:space="preserve">1. Verificar los Inventarios físicos con el sistema de inventarios de forma trimestral. </t>
  </si>
  <si>
    <t>1. Meta: 100%
(Verificaciones de los inventarios físicos con el sistema de inventarios realizadas / Verificaciones solicitadas) *100</t>
  </si>
  <si>
    <t>Responsable de inventarios</t>
  </si>
  <si>
    <t>Gestionar el suministro de los recursos físicos, la infraestructura y los servicios administrativos, así como prevenir los impactos ambientales que generen las actividades que se desarrollan, con el fin de apoyar el cumplimiento de la misión de la Unidad.</t>
  </si>
  <si>
    <t>RC-GSA-1</t>
  </si>
  <si>
    <t>Posibilidad de Obtener un beneficio propio y/o para un particular por hurto de recursos de caja menor</t>
  </si>
  <si>
    <t>Desconocimiento en todas las normas relacionadas con el manejo de los recursos públicos., No identificar, ni declarar un conflicto de interés oportunamente, Falta de integridad del funcionario</t>
  </si>
  <si>
    <t xml:space="preserve"> Consecuencias legales para el individuo o individuos involucrados, incluyendo acciones legales, Percepción negativa por parte de clientes, proveedores y la comunidad en general podría llevar a una pérdida de confianza y credibilidad., Hallazgos e investigaciones disciplinarias y fiscales.</t>
  </si>
  <si>
    <t xml:space="preserve"> *PREVENTIVO *DETECTIVO *DETECTIVO * * *</t>
  </si>
  <si>
    <t xml:space="preserve"> *El Profesional Universitario verifica que los registros queden consignados en los libros auxiliares a través del aplicativo de la caja menor, si no se encuentran bien revisa registro o solicita mesa de servicios a la Gerencia de Tecnología para corrección. *El Profesional Universitario realiza conteo físico del dinero en efectivo y verifica cada uno de los movimientos efectuados entre cada arqueo, con el fin de constatar que todo este correcto, si hay alguna inconsistencia se devuelve a verificar los registros en los libros auxiliares. * El Profesional Universitario realiza conciliación bancaria de las partidas registradas en el libro auxiliar de bancos asegura y garantiza que los movimientos financieros correspondan a lo registrado. * * * *</t>
  </si>
  <si>
    <t>1. Meta: 100%
(Arqueos efectuados / Arqueos programados) *100                                                                                                                         2. Meta: 100%
(Conciliaciones efectuadas / conciliaciones programadas) *100</t>
  </si>
  <si>
    <t>RC-GSA-2</t>
  </si>
  <si>
    <t>Posibilidad de Recibir una dádiva o beneficio a nombre propio y/o de un particular en un uso inadecuado de los vehículos de la entidad en funciones diferentes a las asignadas.</t>
  </si>
  <si>
    <t>Falta de integridad del funcionario, No identificar, ni declarar un conflicto de interés oportunamente, Falta de concientización de los funcionarios de la Entidad en la aplicación de las políticas de administración de transporte.</t>
  </si>
  <si>
    <t xml:space="preserve"> Afectar la eficiencia operativa de la entidad al distraer recursos y tiempo que deberían dedicarse a actividades misionales, Aumento de los costos operativos, como el consumo de combustible y el desgaste del vehículo, lo que llevaría a una pérdida de recursos financieros para la entidad, Hallazgos e investigaciones disciplinarias y fiscales.</t>
  </si>
  <si>
    <t xml:space="preserve"> *El responsable de transporte revisa el diligenciamiento del formato de control del servicio de transporte y verifica el correcto diligenciamiento del formato si no está bien lo devuelve con la observación. *El responsable de transporte verifica la prestación del servicio y que se  haya realizado de manera oportuna, de acuerdo con la programación y con los estándares de prestación del servicio por parte del conductor, con el propósito de monitorear el servicio.  *El responsable de transporte consolida cada mes el consumo de combustible por vehículo, compara el consumo vs kilometraje, si existe inconsistencia verifica recorrido en sistema satelital. *El responsable de transporte verifica el recorrido de un vehículo escogido aleatoriamente en el sistema satelital contratado, para revisar los recorridos y registrar las inconsistencias en el cuadro "Rendimiento GPS vs KM" ajustando las inconsistencias. * * *</t>
  </si>
  <si>
    <t>1. Meta: 100%
(Revisiones realizadas / Revisiones programadas)*100
2. Meta: 100%                                                                                                  (Seguimientos efectuados / Seguimientos programados y/o solicitados) * 100</t>
  </si>
  <si>
    <t>RC-GSA-3</t>
  </si>
  <si>
    <t>Posibilidad de Recibir un beneficio propio y/o para un particular por hurto de bienes devolutivos.</t>
  </si>
  <si>
    <t>Ausencia de un buen sistema de información en la gestión y control de inventarios, lo cual conlleva a errores en la ejecución del proceso., Desconocimiento de las políticas del manejo de inventario por parte de los funcionarios de las diferentes áreas., No identificar, ni declarar un conflicto de interés oportunamente.</t>
  </si>
  <si>
    <t xml:space="preserve"> Costos adicionales para reponer los bienes devolutivos robados, lo que afectaría su presupuesto y recursos disponibles., Afectación la capacidad de la organización para operar eficientemente y cumplir con sus objetivos., Hallazgos e investigaciones disciplinarias y fiscales.</t>
  </si>
  <si>
    <t xml:space="preserve"> *PREVENTIVO * * * * *</t>
  </si>
  <si>
    <t xml:space="preserve"> *El profesional de inventarios verifica los bienes tanto físicamente como en el aplicativo SAI, revisando placa, modelo, serial y responsable del elemento con el fin de que todo esté correcto, si existen inconsistencias realiza el análisis, detecta y corrige dejando registro en el aplicativo SAI.  * * * * * *</t>
  </si>
  <si>
    <t xml:space="preserve"> *FUERTEFUERTE * * * * *</t>
  </si>
  <si>
    <t>1. Revisión mensual  de TI (gestor de acceso o quien se designe) verficar que los Jefes de Dependencia realicen la solicitud de inactivación conforme el  reporte  remitido respecto de las cuentas de usuario de red que expiraron hasta el corte mensual y por inactividad mayor a 60 días.
2.Socializar trimestralmente los lineamientos establecidos para la entrega de información en el marco de las políticas de seguridad y privacidad de la información.</t>
  </si>
  <si>
    <t>Indicador: Revisiones realizadas de inactivación
a. Meta: 100% 
b. Fórmula: ( Revisiones realizadas /Revisiones programadas)*100
Indicador: Socializaciones realizadas
a. Meta: 100%
b. Fórmula: (Socializaciones realizadas / Socializaciones programadas)*100</t>
  </si>
  <si>
    <t>a. Infraestructura de hardware, software y conectividad.
b. Recurso humano</t>
  </si>
  <si>
    <t>a. Subgerente Infraestructura Tecnológica
b. Administradores de recursos tecnológicos
c. Operador gestión cuentas de usuario
d. Jefes de Dependencia
e. Oficial de Seguridad</t>
  </si>
  <si>
    <t>Generar, desarrollar e implementar proyectos estratégicos de Tecnologías de la Información y las Comunicaciones, así como gestionar eficientemente el portafolio de servicios de TI y los recursos tecnológicos, fomentando su uso y apropiación, dinamizando la transformación digital de la UAECD, bajo los estándares de seguridad y privacidad de la información y continuidad del negocio.</t>
  </si>
  <si>
    <t>RC-GDT-1</t>
  </si>
  <si>
    <t>Posibilidad de acceso a información, por parte de personal no autorizado, en beneficio propio y particular</t>
  </si>
  <si>
    <t>Ausencia de revisiones/depuraciones periódicas, Desconocimiento de los lineamientos establecidos para la asignación de accesos y/o permisos, No declarar o identificar el conflicto de interes oportunamente</t>
  </si>
  <si>
    <t xml:space="preserve"> *Se realizan depuraciones y revisiones preventivas por parte de los administradores de recursos tecnológicos, a los 60 días por inactividad de una cuenta se desactivará; así como por expiración de una cuenta de usuario de red teniendo en cuenta el formato diligenciado.
También se realizan revisiones periódicas de las cuentas de usuario de los sistemas de información mensualmente, y revisiones periódicas de cuentas de usuario y permisos y privilegios cuatrimestralmente.
El gestor de accesos, revisa mensualmente el reporte de las cuentas de usuario de red que expiraron hasta el corte mensual y por inactividad mayor a 60 días, si existen cuentas de usuario en el reporte, solicita, a través de la mesa de servicios de TI, la respectiva inactivación de las cuentas en los sistemas de información, con el fin de que las cuentas de usuario activas sean las correctas.
El gestor de accesos, revisa semestralmente el reporte de las cuentas de usuario administradoras, si requiere depuración, solicita, a través de una comentario en la solicitud registrada en la mesa de servicios de TI, el respectivo ajuste, con el fin de que las cuentas de usuario y sus privilegios sean las correctos.
Los jefes de dependencia revisan cuatrimestralmente el reporte de cuentas de usuario con el fin de verificar que las cuentas y sus permisos o privilegios sean los correctos; de requerir modificación se solicita por correo electrónico la respectiva depuración, con el fin de que las cuentas de usuario y sus privilegios sean las correctos. Se realizan depuraciones y revisiones preventivas por parte de los administradores de recursos tecnológicos, a los 60 días por inactividad de una cuenta se desactivará; así como por expiración de una cuenta de usuario de red teniendo en cuenta el formato diligenciado.
También se realizan revisiones periódicas de las cuentas de usuario de los sistemas de información mensualmente, y revisiones periódicas de cuentas de usuario y permisos y privilegios cuatrimestralmente.
El Jefe de Dependencia, revisa mensualmente el reporte de las cuentas de usuario de red que expiraron hasta el corte mensual y por inactividad mayor a 60 días, si existen cuentas de usuario en el reporte, solicita, a través de la mesa de servicios de TI, la respectiva inactivación de las cuentas en los sistemas de información, con el fin de que las cuentas de usuario activas sean las correctas.
El gestor de accesos, revisa semestralmente el reporte de las cuentas de usuario administradoras, si requiere depuración, solicita, a través de una comentario en la solicitud registrada en la mesa de servicios de TI, el respectivo ajuste, con el fin de que las cuentas de usuario y sus privilegios sean las correctos.
Los jefes de dependencia revisan cuatrimestralmente el reporte de cuentas de usuario con el fin de verificar que las cuentas y sus permisos o privilegios sean los correctos; de requerir modificación se solicita por correo electrónico la respectiva depuración, con el fin de que las cuentas de usuario y sus privilegios sean las correctos.          * * * * * *</t>
  </si>
  <si>
    <t xml:space="preserve">Potenciales responsabilidades disciplinarias o penales, , </t>
  </si>
  <si>
    <t>Posibilidad de recibir una dádiva o beneficio a nombre propio o de un particular por publicar y/u omitir información generando afectación en la imagen, reputación y la prestación de los servicios de la entidad.</t>
  </si>
  <si>
    <t>Posibilidad de recibir una dádiva o beneficio propio y/o de particulares para incluir y/o realizar pagos no autorizados en el presupuesto</t>
  </si>
  <si>
    <t>Posibilidad de recibir una dádiva o beneficio propio y/o de particulares para manipular los archivos contables</t>
  </si>
  <si>
    <t>1. Realizar seguimiento a los procesos judiciales que tiene a cargo la Unidad</t>
  </si>
  <si>
    <t>Meta: 100%, indicador: seguimientos realizados/seguimientos  planeados. 4 Reportes trimestrales de seguimiento a los procesos judiciales</t>
  </si>
  <si>
    <t>Recursos humanos y tecnologícos, SIPROJ</t>
  </si>
  <si>
    <t xml:space="preserve">Subgerencia de Gestión Jurídica
</t>
  </si>
  <si>
    <t>1. Verificar que se de respuesta a las solicitudes de concepto</t>
  </si>
  <si>
    <t>Meta: 100%, indicador: seguimientos realizados/seguimientos  planeados.
4 Reportes trimestrales con los conceptos revisados por el Gerente Jurídico</t>
  </si>
  <si>
    <t>Recursos humanos y tecnologícos.</t>
  </si>
  <si>
    <t>Gerencia Jurídica</t>
  </si>
  <si>
    <t>Atender las actuaciones administrativas, el ejercicio de la defensa judicial y la asesoría en asuntos normativos, con el fin de proveer los instrumentos legales necesarios para prevenir el daño antijurídico en la Unidad en los términos y condiciones legales aplicables.</t>
  </si>
  <si>
    <t>RC-GJU-1</t>
  </si>
  <si>
    <t>Posibilidad de recibir dádivas o beneficios a nombre propio y/o de terceros para actuar con negligencia o en ausencia en la defensa judicial de la entidad provocando fallos en contra por sentencias judiciales.</t>
  </si>
  <si>
    <t>Indebida interpretación y/o aplicación de las normas por parte de los funcionarios de la UAECD., Falta de adecuado seguimiento de los procesos judiciales, No identificar, ni declarar un conflicto de interés oportunamente.</t>
  </si>
  <si>
    <t xml:space="preserve">Perdida de recursos financieros , Responsabilidades disciplinarias, fiscales y penales, </t>
  </si>
  <si>
    <t xml:space="preserve"> *Cada vez que se proyecta una respuesta a una acción de tutela se somete a consideración del Subgerente de Gestión Jurídica/ Asesor Delegado de la Dirección en territorio, con todos los antecedentes y soportes, dentro del término de respuesta establecido por el Juzgado. Aquí se revisa que se esté dando respuesta oportuna a la Acción de Tutela, que se estén manteniendo los lineamientos de defensa judicial de la Unidad y que se esté dando cumplimiento a las políticas de daño antijurídico establecidos por el comité de conciliación. *El Subgerente de Gestión Jurídica revisa si el documento es claro y está conforme a la ley, y si procede la demanda y/o solicitud de conciliación extrajudicial. Permite que en el concepto se encuentren debidamente sustentados los argumentos jurídicos que soporten el mismo e recomendar la postura de la entidad conforme la demandas. *El Abogado de la Subgerencia de Gestión Jurídica mantiene un registro semanal del avance de los procesos judiciales, de acuerdo con lo evidenciado a través de la página Web de la Rama Judicial o, en su defecto, de las visitas que sobre el particular se realicen a los despachos judiciales. permite verificar las novedades del proceso y que se encuentren registradas tanto en la base de procesos judiciales como en el SIPROJ.  * * * *</t>
  </si>
  <si>
    <t>RC-GJU-2</t>
  </si>
  <si>
    <t>Posibilidad de recibir dádivas o beneficios a nombre propio y/o de terceros para direccionar la conceptualización.</t>
  </si>
  <si>
    <t>Falta de un adecuado seguimiento a las consultas realizadas, No identificar, ni declarar un conflicto de interés oportunamente, Indebida interpretación y/o aplicación de las normas por parte de los funcionarios de la UAECD.</t>
  </si>
  <si>
    <t xml:space="preserve">Perdida de recursos financieros , Responsabilidades disciplinarias, afectación de la imagen de la entidad, </t>
  </si>
  <si>
    <t xml:space="preserve"> *El Gerente Jurídico Revisa el proyecto de concepto jurídico, si es del caso realiza observaciones y solicita las correcciones que considere. 
se considera un
control que permite verificar la posición jurídica de la unidad
sobre los diferentes temas que se conceptúen, que se realiza
para cada uno de los conceptos que se proyecten en caso que se presenten conceptos expedidos anteriormente se debe dejar registro en el proyecto de concepto * * * * * *</t>
  </si>
  <si>
    <t>1.Posible falta de transparencia e integridad de servidores públicos y contratistas, 2. No identificar, ni declarar un conflicto de interés oportunamente y/o No tomar medidas en caso de una  manifestación de conflicto de interés o en la presunta comisión de una conducta punible, 3. Que se llegaren a presentar fallas en los controles que posibiliten la realización del hecho</t>
  </si>
  <si>
    <t>1. Realizar jornadas de sensibilización en tecnicas de auditoría y socialización de los procedimientos, al interior del equipo de trabajo de la OCI.
2. Publicar en la página web de la UAECD los informes de Auditoría Interna, Evaluaciones y Seguimiento establecidos por la Ley 1712 de 2014, Decreto 103 de 2015 y Ley 1474 de 2011.</t>
  </si>
  <si>
    <t>1. Meta: 1 jornada de sensibilización en tecnicas de auditoría y socialización de los procedimientos.
Indicador: Jornada realizada/jornada programada *100.
2. Meta: 100%
Indicador: N. de informes publicados/ total de informes realizados en la vigencia</t>
  </si>
  <si>
    <t>1. Realizar el seguimiento mensual al estado de los contratos suscritos
2. Seguimiento mensual al flujo de la facturación y el recaudo.</t>
  </si>
  <si>
    <t>1. Meta: 100%  
(Seguimientos mensuales realizados / Seguimientos programados)*100 
2. Meta: 100%
(Seguimiento al flujo de facturación y recaudo elaborado mensual/ Seguimiento al flujo de facturación y recaudo elaborado mensual conciliado)*100</t>
  </si>
  <si>
    <t>Vigencia</t>
  </si>
  <si>
    <t>Versión</t>
  </si>
  <si>
    <t>Descripción del cambio</t>
  </si>
  <si>
    <t>1. Meta: 100% (4) Solicitud gestionada en el periodo/Solicitud programada
2. Meta: 100% (dos al año) Jornada de retroalimentación y/o capacitación sobre la gestión realizada/ Jornada programada.</t>
  </si>
  <si>
    <t xml:space="preserve">Aclaración en la meta de la actividad 2 del Riesgo RC-PCE-1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</si>
</sst>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6"/>
      <color theme="0"/>
      <name val="Calibri"/>
      <family val="2"/>
      <scheme val="minor"/>
    </font>
    <font>
      <b/>
      <sz val="11"/>
      <name val="Calibri"/>
      <family val="2"/>
      <scheme val="minor"/>
    </font>
    <font>
      <sz val="11"/>
      <name val="Calibri"/>
      <family val="2"/>
      <scheme val="minor"/>
    </font>
    <font>
      <b/>
      <sz val="11"/>
      <color rgb="FFFFFFFF"/>
      <name val="Calibri"/>
      <family val="2"/>
      <scheme val="minor"/>
    </font>
    <font>
      <b/>
      <sz val="9"/>
      <color indexed="81"/>
      <name val="Tahoma"/>
      <family val="2"/>
    </font>
    <font>
      <sz val="10"/>
      <name val="Arial"/>
      <family val="2"/>
    </font>
    <font>
      <sz val="11"/>
      <color rgb="FF000000"/>
      <name val="Calibri"/>
      <family val="2"/>
    </font>
    <font>
      <sz val="11"/>
      <color indexed="8"/>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sz val="11"/>
      <color rgb="FF000000"/>
      <name val="Calibri"/>
      <family val="2"/>
      <scheme val="minor"/>
    </font>
  </fonts>
  <fills count="30">
    <fill>
      <patternFill patternType="none"/>
    </fill>
    <fill>
      <patternFill patternType="gray125"/>
    </fill>
    <fill>
      <patternFill patternType="solid">
        <fgColor theme="8"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rgb="FF0070C0"/>
        <bgColor indexed="64"/>
      </patternFill>
    </fill>
    <fill>
      <patternFill patternType="solid">
        <fgColor theme="0"/>
        <bgColor indexed="64"/>
      </patternFill>
    </fill>
    <fill>
      <patternFill patternType="solid">
        <fgColor rgb="FFFFC00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rgb="FFFFFF0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s>
  <borders count="24">
    <border>
      <left/>
      <right/>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auto="1"/>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68">
    <xf numFmtId="0" fontId="0" fillId="0" borderId="0"/>
    <xf numFmtId="0" fontId="9" fillId="0" borderId="0"/>
    <xf numFmtId="0" fontId="11" fillId="0" borderId="0"/>
    <xf numFmtId="0" fontId="16" fillId="12" borderId="0" applyNumberFormat="0" applyBorder="0" applyAlignment="0" applyProtection="0"/>
    <xf numFmtId="0" fontId="22" fillId="13" borderId="12" applyNumberFormat="0" applyAlignment="0" applyProtection="0"/>
    <xf numFmtId="0" fontId="24" fillId="14" borderId="13" applyNumberFormat="0" applyAlignment="0" applyProtection="0"/>
    <xf numFmtId="0" fontId="23" fillId="0" borderId="14" applyNumberFormat="0" applyFill="0" applyAlignment="0" applyProtection="0"/>
    <xf numFmtId="0" fontId="15" fillId="0" borderId="0" applyNumberFormat="0" applyFill="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26"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11" fillId="22" borderId="0" applyNumberFormat="0" applyBorder="0" applyAlignment="0" applyProtection="0"/>
    <xf numFmtId="0" fontId="11" fillId="12" borderId="0" applyNumberFormat="0" applyBorder="0" applyAlignment="0" applyProtection="0"/>
    <xf numFmtId="0" fontId="26" fillId="23" borderId="0" applyNumberFormat="0" applyBorder="0" applyAlignment="0" applyProtection="0"/>
    <xf numFmtId="0" fontId="26" fillId="18"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11" fillId="25" borderId="0" applyNumberFormat="0" applyBorder="0" applyAlignment="0" applyProtection="0"/>
    <xf numFmtId="0" fontId="11" fillId="19" borderId="0" applyNumberFormat="0" applyBorder="0" applyAlignment="0" applyProtection="0"/>
    <xf numFmtId="0" fontId="26" fillId="20" borderId="0" applyNumberFormat="0" applyBorder="0" applyAlignment="0" applyProtection="0"/>
    <xf numFmtId="0" fontId="26" fillId="26" borderId="0" applyNumberFormat="0" applyBorder="0" applyAlignment="0" applyProtection="0"/>
    <xf numFmtId="0" fontId="11" fillId="22" borderId="0" applyNumberFormat="0" applyBorder="0" applyAlignment="0" applyProtection="0"/>
    <xf numFmtId="0" fontId="11" fillId="27" borderId="0" applyNumberFormat="0" applyBorder="0" applyAlignment="0" applyProtection="0"/>
    <xf numFmtId="0" fontId="26" fillId="27" borderId="0" applyNumberFormat="0" applyBorder="0" applyAlignment="0" applyProtection="0"/>
    <xf numFmtId="0" fontId="20" fillId="27" borderId="12" applyNumberFormat="0" applyAlignment="0" applyProtection="0"/>
    <xf numFmtId="0" fontId="17" fillId="28" borderId="0" applyNumberFormat="0" applyBorder="0" applyAlignment="0" applyProtection="0"/>
    <xf numFmtId="0" fontId="18" fillId="29" borderId="0" applyNumberFormat="0" applyBorder="0" applyAlignment="0" applyProtection="0"/>
    <xf numFmtId="0" fontId="11" fillId="22" borderId="15" applyNumberFormat="0" applyAlignment="0" applyProtection="0"/>
    <xf numFmtId="0" fontId="21" fillId="13" borderId="16" applyNumberFormat="0" applyAlignment="0" applyProtection="0"/>
    <xf numFmtId="0" fontId="25" fillId="0" borderId="0" applyNumberFormat="0" applyFill="0" applyBorder="0" applyAlignment="0" applyProtection="0"/>
    <xf numFmtId="0" fontId="13" fillId="0" borderId="17"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2" fillId="0" borderId="0" applyNumberFormat="0" applyFill="0" applyBorder="0" applyAlignment="0" applyProtection="0"/>
    <xf numFmtId="0" fontId="19" fillId="0" borderId="20" applyNumberFormat="0" applyFill="0" applyAlignment="0" applyProtection="0"/>
    <xf numFmtId="0" fontId="9"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18" borderId="0" applyNumberFormat="0" applyBorder="0" applyAlignment="0" applyProtection="0"/>
    <xf numFmtId="0" fontId="26" fillId="21" borderId="0" applyNumberFormat="0" applyBorder="0" applyAlignment="0" applyProtection="0"/>
    <xf numFmtId="0" fontId="26" fillId="14" borderId="0" applyNumberFormat="0" applyBorder="0" applyAlignment="0" applyProtection="0"/>
    <xf numFmtId="0" fontId="26" fillId="18" borderId="0" applyNumberFormat="0" applyBorder="0" applyAlignment="0" applyProtection="0"/>
    <xf numFmtId="0" fontId="26" fillId="24" borderId="0" applyNumberFormat="0" applyBorder="0" applyAlignment="0" applyProtection="0"/>
    <xf numFmtId="0" fontId="26" fillId="26" borderId="0" applyNumberFormat="0" applyBorder="0" applyAlignment="0" applyProtection="0"/>
    <xf numFmtId="41" fontId="1" fillId="0" borderId="0" applyFont="0" applyFill="0" applyBorder="0" applyAlignment="0" applyProtection="0"/>
    <xf numFmtId="0" fontId="27" fillId="0" borderId="0"/>
  </cellStyleXfs>
  <cellXfs count="121">
    <xf numFmtId="0" fontId="0" fillId="0" borderId="0" xfId="0"/>
    <xf numFmtId="0" fontId="0" fillId="0" borderId="0" xfId="0" applyProtection="1">
      <protection locked="0"/>
    </xf>
    <xf numFmtId="0" fontId="0" fillId="0" borderId="0" xfId="0" applyFill="1" applyProtection="1">
      <protection locked="0"/>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3" borderId="8" xfId="0" applyFont="1" applyFill="1" applyBorder="1" applyAlignment="1">
      <alignment horizontal="center" vertical="center" wrapText="1"/>
    </xf>
    <xf numFmtId="0" fontId="0" fillId="0" borderId="0" xfId="0" applyAlignment="1" applyProtection="1">
      <alignment vertical="center"/>
      <protection locked="0"/>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0" fillId="0" borderId="1" xfId="0" applyBorder="1" applyProtection="1">
      <protection locked="0"/>
    </xf>
    <xf numFmtId="0" fontId="0" fillId="0" borderId="0" xfId="0" applyAlignment="1" applyProtection="1">
      <alignment horizontal="center" vertical="center" wrapText="1"/>
      <protection locked="0"/>
    </xf>
    <xf numFmtId="0" fontId="0" fillId="0" borderId="0" xfId="0" applyFill="1" applyBorder="1"/>
    <xf numFmtId="0" fontId="3" fillId="0" borderId="9"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3" fillId="0" borderId="7" xfId="0" applyFont="1" applyBorder="1" applyAlignment="1">
      <alignment horizontal="center" vertical="center" wrapText="1"/>
    </xf>
    <xf numFmtId="0" fontId="3"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5" xfId="0" applyFont="1" applyBorder="1" applyAlignment="1">
      <alignment horizontal="left" vertical="center" wrapText="1"/>
    </xf>
    <xf numFmtId="0" fontId="3" fillId="7" borderId="1" xfId="0" applyFont="1" applyFill="1" applyBorder="1" applyAlignment="1">
      <alignment horizontal="left" vertical="center" wrapText="1"/>
    </xf>
    <xf numFmtId="0" fontId="0" fillId="7" borderId="1" xfId="0" applyFont="1" applyFill="1" applyBorder="1" applyAlignment="1">
      <alignment horizontal="left" vertical="center" wrapText="1"/>
    </xf>
    <xf numFmtId="0" fontId="3" fillId="0" borderId="10" xfId="0" applyFont="1" applyBorder="1" applyAlignment="1">
      <alignment horizontal="center"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0" fillId="0" borderId="11" xfId="0" applyFont="1" applyBorder="1" applyAlignment="1">
      <alignment horizontal="left" vertical="center" wrapText="1"/>
    </xf>
    <xf numFmtId="0" fontId="2" fillId="10" borderId="1" xfId="0" applyFont="1" applyFill="1" applyBorder="1" applyAlignment="1">
      <alignment horizontal="center"/>
    </xf>
    <xf numFmtId="0" fontId="0" fillId="0" borderId="11" xfId="0" applyFont="1" applyBorder="1" applyAlignment="1">
      <alignment horizontal="left" vertical="center"/>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Protection="1">
      <protection locked="0"/>
    </xf>
    <xf numFmtId="0" fontId="0" fillId="0" borderId="22" xfId="0" applyBorder="1" applyAlignment="1" applyProtection="1">
      <alignment horizontal="center" vertical="center"/>
      <protection locked="0"/>
    </xf>
    <xf numFmtId="0" fontId="0" fillId="0" borderId="0" xfId="0" applyProtection="1">
      <protection locked="0"/>
    </xf>
    <xf numFmtId="0" fontId="6" fillId="0" borderId="22" xfId="0" applyFont="1" applyBorder="1" applyAlignment="1" applyProtection="1">
      <alignment horizontal="center" vertical="center" wrapText="1"/>
      <protection locked="0"/>
    </xf>
    <xf numFmtId="0" fontId="0" fillId="0" borderId="22" xfId="0" applyBorder="1" applyAlignment="1">
      <alignment horizontal="center" vertical="center" wrapText="1"/>
    </xf>
    <xf numFmtId="0" fontId="0" fillId="0" borderId="22" xfId="0" applyBorder="1" applyProtection="1">
      <protection locked="0"/>
    </xf>
    <xf numFmtId="14" fontId="0" fillId="0" borderId="22" xfId="0" applyNumberFormat="1" applyBorder="1" applyAlignment="1" applyProtection="1">
      <alignment horizontal="center" vertical="center" wrapText="1"/>
      <protection locked="0"/>
    </xf>
    <xf numFmtId="0" fontId="0" fillId="0" borderId="22" xfId="0" applyBorder="1" applyAlignment="1" applyProtection="1">
      <alignment wrapText="1"/>
      <protection locked="0"/>
    </xf>
    <xf numFmtId="14" fontId="0" fillId="0" borderId="22" xfId="0" applyNumberFormat="1" applyFill="1" applyBorder="1" applyAlignment="1" applyProtection="1">
      <alignment horizontal="center" vertical="center" wrapText="1"/>
      <protection locked="0"/>
    </xf>
    <xf numFmtId="0" fontId="0" fillId="7" borderId="1" xfId="0" applyFill="1" applyBorder="1" applyAlignment="1">
      <alignment horizontal="center" vertical="center" wrapText="1"/>
    </xf>
    <xf numFmtId="0" fontId="6" fillId="7" borderId="1" xfId="0" applyFont="1" applyFill="1" applyBorder="1" applyAlignment="1">
      <alignment horizontal="center" vertical="center" wrapText="1"/>
    </xf>
    <xf numFmtId="0" fontId="0" fillId="11" borderId="1" xfId="0" applyFill="1" applyBorder="1" applyAlignment="1">
      <alignment horizontal="center" vertical="center"/>
    </xf>
    <xf numFmtId="0" fontId="0" fillId="0" borderId="22" xfId="0" applyFill="1" applyBorder="1" applyAlignment="1">
      <alignment horizontal="center" vertical="center" wrapText="1"/>
    </xf>
    <xf numFmtId="0" fontId="3" fillId="0" borderId="22" xfId="0" applyFont="1" applyBorder="1" applyAlignment="1" applyProtection="1">
      <alignment horizontal="center" vertical="center"/>
      <protection locked="0"/>
    </xf>
    <xf numFmtId="0" fontId="0" fillId="8" borderId="22" xfId="0" applyFill="1" applyBorder="1" applyAlignment="1" applyProtection="1">
      <alignment horizontal="center" vertical="center"/>
      <protection locked="0"/>
    </xf>
    <xf numFmtId="0" fontId="3" fillId="0" borderId="22" xfId="0" applyFont="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5" fillId="0" borderId="22"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0" fillId="0" borderId="22" xfId="0"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0" fillId="11" borderId="1" xfId="0" applyFill="1" applyBorder="1" applyAlignment="1" applyProtection="1">
      <alignment horizontal="center" vertical="center" wrapText="1"/>
      <protection locked="0"/>
    </xf>
    <xf numFmtId="0" fontId="0" fillId="8" borderId="1" xfId="0"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3" fillId="0" borderId="1" xfId="0" applyFont="1" applyBorder="1" applyAlignment="1" applyProtection="1">
      <alignment horizontal="center" vertical="center" wrapText="1"/>
      <protection locked="0"/>
    </xf>
    <xf numFmtId="0" fontId="0" fillId="11" borderId="22" xfId="0" applyFill="1" applyBorder="1" applyAlignment="1" applyProtection="1">
      <alignment horizontal="center" vertical="center" wrapText="1"/>
      <protection locked="0"/>
    </xf>
    <xf numFmtId="0" fontId="0" fillId="0" borderId="22" xfId="0" applyFont="1" applyBorder="1" applyAlignment="1" applyProtection="1">
      <alignment horizontal="center" vertical="center" wrapText="1"/>
      <protection locked="0"/>
    </xf>
    <xf numFmtId="0" fontId="6" fillId="7" borderId="22" xfId="0" applyFont="1" applyFill="1" applyBorder="1" applyAlignment="1" applyProtection="1">
      <alignment horizontal="center" vertical="center" wrapText="1"/>
      <protection locked="0"/>
    </xf>
    <xf numFmtId="0" fontId="0" fillId="7" borderId="22" xfId="0"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protection locked="0"/>
    </xf>
    <xf numFmtId="0" fontId="0" fillId="0" borderId="22" xfId="0" applyFill="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14" fontId="6" fillId="0" borderId="1" xfId="0" applyNumberFormat="1" applyFont="1" applyBorder="1" applyAlignment="1" applyProtection="1">
      <alignment horizontal="center" vertical="center" wrapText="1"/>
      <protection locked="0"/>
    </xf>
    <xf numFmtId="0" fontId="3" fillId="0" borderId="22"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7" borderId="22" xfId="0" applyFont="1" applyFill="1" applyBorder="1" applyAlignment="1">
      <alignment horizontal="center" vertical="center" wrapText="1"/>
    </xf>
    <xf numFmtId="0" fontId="0"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22"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4" fillId="0"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3" xfId="0" applyFont="1" applyBorder="1" applyAlignment="1">
      <alignment horizontal="center"/>
    </xf>
    <xf numFmtId="0" fontId="6" fillId="0" borderId="0" xfId="0" applyFont="1"/>
    <xf numFmtId="0" fontId="5" fillId="0" borderId="21" xfId="0" applyFont="1" applyBorder="1" applyAlignment="1">
      <alignment horizontal="center"/>
    </xf>
    <xf numFmtId="0" fontId="2" fillId="2" borderId="23"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2" fillId="4" borderId="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5" borderId="6"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0" xfId="0" applyAlignment="1" applyProtection="1">
      <alignment horizontal="center"/>
      <protection locked="0"/>
    </xf>
    <xf numFmtId="0" fontId="4" fillId="2" borderId="1" xfId="0" applyFont="1" applyFill="1" applyBorder="1" applyAlignment="1">
      <alignment horizontal="center" vertical="center" wrapText="1"/>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3" borderId="1" xfId="0" applyFont="1" applyFill="1" applyBorder="1" applyAlignment="1">
      <alignment horizontal="center"/>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5" fillId="0" borderId="22" xfId="0" applyFont="1" applyBorder="1" applyAlignment="1">
      <alignment horizontal="left" vertical="center"/>
    </xf>
    <xf numFmtId="0" fontId="3" fillId="9" borderId="1" xfId="0" applyFont="1" applyFill="1" applyBorder="1" applyAlignment="1">
      <alignment horizontal="center"/>
    </xf>
  </cellXfs>
  <cellStyles count="68">
    <cellStyle name="Bueno 2" xfId="3" xr:uid="{00000000-0005-0000-0000-000000000000}"/>
    <cellStyle name="Cálculo 2" xfId="4" xr:uid="{00000000-0005-0000-0000-000001000000}"/>
    <cellStyle name="Celda de comprobación 2" xfId="5" xr:uid="{00000000-0005-0000-0000-000002000000}"/>
    <cellStyle name="Celda vinculada 2" xfId="6" xr:uid="{00000000-0005-0000-0000-000003000000}"/>
    <cellStyle name="Encabezado 1 2" xfId="41" xr:uid="{00000000-0005-0000-0000-000004000000}"/>
    <cellStyle name="Encabezado 4 2" xfId="7" xr:uid="{00000000-0005-0000-0000-000005000000}"/>
    <cellStyle name="Énfasis 1" xfId="8" xr:uid="{00000000-0005-0000-0000-000006000000}"/>
    <cellStyle name="Énfasis 2" xfId="9" xr:uid="{00000000-0005-0000-0000-000007000000}"/>
    <cellStyle name="Énfasis 3" xfId="10" xr:uid="{00000000-0005-0000-0000-000008000000}"/>
    <cellStyle name="Énfasis1 - 20%" xfId="12" xr:uid="{00000000-0005-0000-0000-000009000000}"/>
    <cellStyle name="Énfasis1 - 40%" xfId="13" xr:uid="{00000000-0005-0000-0000-00000A000000}"/>
    <cellStyle name="Énfasis1 - 60%" xfId="14" xr:uid="{00000000-0005-0000-0000-00000B000000}"/>
    <cellStyle name="Énfasis1 2" xfId="11" xr:uid="{00000000-0005-0000-0000-00000C000000}"/>
    <cellStyle name="Énfasis1 3" xfId="60" xr:uid="{00000000-0005-0000-0000-00000D000000}"/>
    <cellStyle name="Énfasis2 - 20%" xfId="16" xr:uid="{00000000-0005-0000-0000-00000E000000}"/>
    <cellStyle name="Énfasis2 - 40%" xfId="17" xr:uid="{00000000-0005-0000-0000-00000F000000}"/>
    <cellStyle name="Énfasis2 - 60%" xfId="18" xr:uid="{00000000-0005-0000-0000-000010000000}"/>
    <cellStyle name="Énfasis2 2" xfId="15" xr:uid="{00000000-0005-0000-0000-000011000000}"/>
    <cellStyle name="Énfasis2 3" xfId="61" xr:uid="{00000000-0005-0000-0000-000012000000}"/>
    <cellStyle name="Énfasis3 - 20%" xfId="20" xr:uid="{00000000-0005-0000-0000-000013000000}"/>
    <cellStyle name="Énfasis3 - 40%" xfId="21" xr:uid="{00000000-0005-0000-0000-000014000000}"/>
    <cellStyle name="Énfasis3 - 60%" xfId="22" xr:uid="{00000000-0005-0000-0000-000015000000}"/>
    <cellStyle name="Énfasis3 2" xfId="19" xr:uid="{00000000-0005-0000-0000-000016000000}"/>
    <cellStyle name="Énfasis3 3" xfId="62" xr:uid="{00000000-0005-0000-0000-000017000000}"/>
    <cellStyle name="Énfasis4 - 20%" xfId="24" xr:uid="{00000000-0005-0000-0000-000018000000}"/>
    <cellStyle name="Énfasis4 - 40%" xfId="25" xr:uid="{00000000-0005-0000-0000-000019000000}"/>
    <cellStyle name="Énfasis4 - 60%" xfId="26" xr:uid="{00000000-0005-0000-0000-00001A000000}"/>
    <cellStyle name="Énfasis4 2" xfId="23" xr:uid="{00000000-0005-0000-0000-00001B000000}"/>
    <cellStyle name="Énfasis4 3" xfId="63" xr:uid="{00000000-0005-0000-0000-00001C000000}"/>
    <cellStyle name="Énfasis5 - 20%" xfId="28" xr:uid="{00000000-0005-0000-0000-00001D000000}"/>
    <cellStyle name="Énfasis5 - 40%" xfId="29" xr:uid="{00000000-0005-0000-0000-00001E000000}"/>
    <cellStyle name="Énfasis5 - 60%" xfId="30" xr:uid="{00000000-0005-0000-0000-00001F000000}"/>
    <cellStyle name="Énfasis5 2" xfId="27" xr:uid="{00000000-0005-0000-0000-000020000000}"/>
    <cellStyle name="Énfasis5 3" xfId="64" xr:uid="{00000000-0005-0000-0000-000021000000}"/>
    <cellStyle name="Énfasis6 - 20%" xfId="32" xr:uid="{00000000-0005-0000-0000-000022000000}"/>
    <cellStyle name="Énfasis6 - 40%" xfId="33" xr:uid="{00000000-0005-0000-0000-000023000000}"/>
    <cellStyle name="Énfasis6 - 60%" xfId="34" xr:uid="{00000000-0005-0000-0000-000024000000}"/>
    <cellStyle name="Énfasis6 2" xfId="31" xr:uid="{00000000-0005-0000-0000-000025000000}"/>
    <cellStyle name="Énfasis6 3" xfId="65" xr:uid="{00000000-0005-0000-0000-000026000000}"/>
    <cellStyle name="Entrada 2" xfId="35" xr:uid="{00000000-0005-0000-0000-000027000000}"/>
    <cellStyle name="Incorrecto 2" xfId="36" xr:uid="{00000000-0005-0000-0000-000028000000}"/>
    <cellStyle name="Millares [0] 2" xfId="66" xr:uid="{00000000-0005-0000-0000-000058000000}"/>
    <cellStyle name="Neutral 2" xfId="37" xr:uid="{00000000-0005-0000-0000-00002A000000}"/>
    <cellStyle name="Normal" xfId="0" builtinId="0"/>
    <cellStyle name="Normal 2" xfId="2" xr:uid="{00000000-0005-0000-0000-00002C000000}"/>
    <cellStyle name="Normal 2 2" xfId="49" xr:uid="{00000000-0005-0000-0000-00002D000000}"/>
    <cellStyle name="Normal 2 2 2" xfId="67" xr:uid="{00000000-0005-0000-0000-00002E000000}"/>
    <cellStyle name="Normal 2 3" xfId="46" xr:uid="{00000000-0005-0000-0000-00002F000000}"/>
    <cellStyle name="Normal 3" xfId="1" xr:uid="{00000000-0005-0000-0000-000030000000}"/>
    <cellStyle name="Normal 3 2" xfId="52" xr:uid="{00000000-0005-0000-0000-000031000000}"/>
    <cellStyle name="Normal 3 2 2" xfId="58" xr:uid="{00000000-0005-0000-0000-000032000000}"/>
    <cellStyle name="Normal 3 3" xfId="54" xr:uid="{00000000-0005-0000-0000-000033000000}"/>
    <cellStyle name="Normal 3 4" xfId="47" xr:uid="{00000000-0005-0000-0000-000034000000}"/>
    <cellStyle name="Normal 4" xfId="48" xr:uid="{00000000-0005-0000-0000-000035000000}"/>
    <cellStyle name="Normal 4 2" xfId="51" xr:uid="{00000000-0005-0000-0000-000036000000}"/>
    <cellStyle name="Normal 4 2 2" xfId="57" xr:uid="{00000000-0005-0000-0000-000037000000}"/>
    <cellStyle name="Normal 4 3" xfId="55" xr:uid="{00000000-0005-0000-0000-000038000000}"/>
    <cellStyle name="Normal 5" xfId="50" xr:uid="{00000000-0005-0000-0000-000039000000}"/>
    <cellStyle name="Normal 5 2" xfId="56" xr:uid="{00000000-0005-0000-0000-00003A000000}"/>
    <cellStyle name="Normal 6" xfId="53" xr:uid="{00000000-0005-0000-0000-00003B000000}"/>
    <cellStyle name="Normal 6 2" xfId="59" xr:uid="{00000000-0005-0000-0000-00003C000000}"/>
    <cellStyle name="Notas 2" xfId="38" xr:uid="{00000000-0005-0000-0000-00003D000000}"/>
    <cellStyle name="Salida 2" xfId="39" xr:uid="{00000000-0005-0000-0000-00003F000000}"/>
    <cellStyle name="Texto de advertencia 2" xfId="40" xr:uid="{00000000-0005-0000-0000-000040000000}"/>
    <cellStyle name="Título 2 2" xfId="42" xr:uid="{00000000-0005-0000-0000-000041000000}"/>
    <cellStyle name="Título 3 2" xfId="43" xr:uid="{00000000-0005-0000-0000-000042000000}"/>
    <cellStyle name="Título de hoja" xfId="44" xr:uid="{00000000-0005-0000-0000-000043000000}"/>
    <cellStyle name="Total 2" xfId="45" xr:uid="{00000000-0005-0000-0000-000044000000}"/>
  </cellStyles>
  <dxfs count="24">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59871</xdr:rowOff>
    </xdr:from>
    <xdr:to>
      <xdr:col>1</xdr:col>
      <xdr:colOff>588994</xdr:colOff>
      <xdr:row>3</xdr:row>
      <xdr:rowOff>155038</xdr:rowOff>
    </xdr:to>
    <xdr:pic>
      <xdr:nvPicPr>
        <xdr:cNvPr id="2" name="Imagen 1">
          <a:extLst>
            <a:ext uri="{FF2B5EF4-FFF2-40B4-BE49-F238E27FC236}">
              <a16:creationId xmlns:a16="http://schemas.microsoft.com/office/drawing/2014/main" id="{B9CB069A-58B0-42EE-824B-F954BCB30D80}"/>
            </a:ext>
          </a:extLst>
        </xdr:cNvPr>
        <xdr:cNvPicPr>
          <a:picLocks noChangeAspect="1"/>
        </xdr:cNvPicPr>
      </xdr:nvPicPr>
      <xdr:blipFill>
        <a:blip xmlns:r="http://schemas.openxmlformats.org/officeDocument/2006/relationships" r:embed="rId1"/>
        <a:stretch>
          <a:fillRect/>
        </a:stretch>
      </xdr:blipFill>
      <xdr:spPr>
        <a:xfrm>
          <a:off x="0" y="59871"/>
          <a:ext cx="1987437" cy="6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35.116.242\Fileserver\OAP\78_MIPG\78.5_Adm_Riesgos\2024\MR_COM_2024_def.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R_Ges_Seg_Fis"/>
      <sheetName val="Árbol_GF"/>
      <sheetName val="MR_Corr1"/>
      <sheetName val="Árbol_Corr"/>
      <sheetName val="MR_Corr2"/>
      <sheetName val="MR_Corr3"/>
      <sheetName val="Amenazas_SI"/>
      <sheetName val="Vulnerabilidades_SI"/>
      <sheetName val="Controles_SI"/>
      <sheetName val="Catalogo_FIS"/>
      <sheetName val="Tablas_GSF"/>
      <sheetName val="Listas"/>
    </sheetNames>
    <sheetDataSet>
      <sheetData sheetId="0"/>
      <sheetData sheetId="1"/>
      <sheetData sheetId="2"/>
      <sheetData sheetId="3">
        <row r="12">
          <cell r="A12" t="str">
            <v>Gestión de Comunicaciones</v>
          </cell>
          <cell r="B12" t="str">
            <v xml:space="preserve">Formular y desarrollar estrategias comunicacionales dirigidas a los grupos de valor de la UAECD, para fortalecer la comunicación interna, externa, y lograr el posicionamiento de la Unidad a nivel Distrital y Territorial. memoria institucional, apoyen la toma de decisiones y contribuya en la mejora continua de los productos y servicios. </v>
          </cell>
          <cell r="C12" t="str">
            <v>RC-COM-1</v>
          </cell>
          <cell r="H12" t="str">
            <v>1. Falta de transparencia e integridad del servidor público., 2. Interés de ocultar o divulgar información  que favorezca a un interés particular., 3. No identificar, ni declarar un conflicto de interés oportunamente</v>
          </cell>
          <cell r="I12" t="str">
            <v xml:space="preserve">1. Afectación de la imagen y reputación de la entidad y/o de los funcionarios, 2. Posibles sanciones o implicaciones disciplinarias., </v>
          </cell>
        </row>
      </sheetData>
      <sheetData sheetId="4"/>
      <sheetData sheetId="5">
        <row r="12">
          <cell r="D12" t="str">
            <v>PREVENTIVO</v>
          </cell>
          <cell r="F12" t="str">
            <v>El Profesional Especializado 22-10 Revisa y validar las solicitudes de comunicaciones: Se reciben las diferentes solicitudes de comunicación de cada proceso a través de la Mesa de Servicios de Comunicaciones o las solicitudes externas que lleguen por medio de correo electrónico, físico o de cualquier otro medio valido para su recepción, teniendo en cuenta lo siguiente:  Revisa el formato de solicitud a comunicaciones y verifica que esté completo todos los campos, que sean claro, pertinentes y tenga la revisión del cumplimiento de la Política de Protección de Datos Personales en los casos que aplique, si este no cumple con lo anterior, es remitido al responsable de proceso con las respectivas observaciones para ser ajustado a través de un correo electrónico o un comentario en la mesa de servicios como soporte de la revisión. (Solo aplica para comunicaciones internas).  Revisa los documentos anexos que se requieran para atender la solicitud o sirvan de apoyo. Es necesario que todos los documentos que se requieran cargar o publicar estén debidamente nombrados conforme a la solicitud. Es responsabilidad de cada área o dependencia que solicité la publicación de información pública, realicé la verificación de que el contenido que está suministrando para ser publicado en los canales cumpla con lo que establece la política de protección de datos personales y derechos de autor si suministran imágenes o textos preestablecidos. Si esta conforme la solicitud continua con el proceso de divulgación, en caso de que no este conforme la solicitud se regresa al area para que realice los ajsutes correspondientes.</v>
          </cell>
          <cell r="R12" t="str">
            <v>FUERTEFUERTE</v>
          </cell>
        </row>
        <row r="13">
          <cell r="D13" t="str">
            <v>PREVENTIVO</v>
          </cell>
          <cell r="F13" t="str">
            <v>El Comité Institucional de Gestión y Desempeño. Valida y aprueba el Plan de Comunicaciones: Se presenta el Plan Estratégico de Comunicaciones al Comité Institucional de Gestión y Desempeño de la UAECD para su validación y aprobación. Para su aprobación se deberá tener en cuenta los siguientes criterios:
1.Es pertinente y coherente frente al Plan Estratégico de la Unidad y el Plan de Acción Anual.
2.Se cuenta con los recursos disponibles para su ejecución
3.El plan es presentado en debida forma, cuenta con actividades, productos, responsables y fechas que permitan su seguimiento y evaluación. Si el Plan es aprobado conbtinua con la actividad de socialziación, en caso de no ser aprobado se devuelve a la actividad de definición del Plan Estrategico de Comunicaciones.</v>
          </cell>
          <cell r="R13" t="str">
            <v>FUERTEFUERTE</v>
          </cell>
        </row>
        <row r="14">
          <cell r="D14"/>
          <cell r="F14"/>
          <cell r="R14" t="str">
            <v/>
          </cell>
        </row>
        <row r="15">
          <cell r="D15"/>
          <cell r="F15"/>
          <cell r="R15" t="str">
            <v/>
          </cell>
        </row>
        <row r="16">
          <cell r="D16"/>
          <cell r="F16"/>
          <cell r="R16" t="str">
            <v/>
          </cell>
        </row>
        <row r="17">
          <cell r="D17"/>
          <cell r="F17"/>
          <cell r="R17" t="str">
            <v/>
          </cell>
        </row>
        <row r="66">
          <cell r="D66" t="str">
            <v>RARO</v>
          </cell>
          <cell r="E66" t="str">
            <v>MAYOR</v>
          </cell>
          <cell r="F66" t="str">
            <v>ALTO</v>
          </cell>
          <cell r="H66" t="str">
            <v>FUERTE</v>
          </cell>
          <cell r="J66" t="str">
            <v>ALTO</v>
          </cell>
          <cell r="K66" t="str">
            <v>RARO</v>
          </cell>
        </row>
      </sheetData>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AF09E4-0AAE-4137-A893-F88631947016}" name="Tabla13" displayName="Tabla13" ref="A4:D18" totalsRowShown="0" headerRowDxfId="7" headerRowBorderDxfId="6" tableBorderDxfId="5" totalsRowBorderDxfId="4">
  <autoFilter ref="A4:D18" xr:uid="{8B4B2FE9-2269-4305-A5FC-61931EDEF8C7}"/>
  <tableColumns count="4">
    <tableColumn id="1" xr3:uid="{5517A92B-1A52-40BF-A2E1-EC0B895D1E9C}" name="No" dataDxfId="3"/>
    <tableColumn id="2" xr3:uid="{8069656B-C100-44CD-AD01-379C14694AB1}" name="TRÁMITE" dataDxfId="2"/>
    <tableColumn id="3" xr3:uid="{74CF0D1D-FFF1-4E32-9D22-852EB1C245A3}" name="RIESGO DE CORRUPCIÓN ASOCIADO" dataDxfId="1"/>
    <tableColumn id="4" xr3:uid="{DCCC6282-AB91-467E-AE8D-415DD6F0488D}" name="PROCESO"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8491F-8BA0-45AC-8DC1-33FFA9A52ED6}">
  <sheetPr>
    <pageSetUpPr fitToPage="1"/>
  </sheetPr>
  <dimension ref="A1:AE314"/>
  <sheetViews>
    <sheetView showGridLines="0" tabSelected="1" zoomScale="55" zoomScaleNormal="55" zoomScaleSheetLayoutView="100" workbookViewId="0">
      <selection activeCell="D13" sqref="D13"/>
    </sheetView>
  </sheetViews>
  <sheetFormatPr baseColWidth="10" defaultColWidth="11.42578125" defaultRowHeight="15" x14ac:dyDescent="0.25"/>
  <cols>
    <col min="1" max="1" width="21" style="1" customWidth="1"/>
    <col min="2" max="2" width="37.28515625" style="1" customWidth="1"/>
    <col min="3" max="3" width="16.7109375" style="1" customWidth="1"/>
    <col min="4" max="4" width="36.85546875" style="1" customWidth="1"/>
    <col min="5" max="5" width="44.85546875" style="1" customWidth="1"/>
    <col min="6" max="6" width="38.140625" style="1" customWidth="1"/>
    <col min="7" max="7" width="22.7109375" style="1" customWidth="1"/>
    <col min="8" max="8" width="136.42578125" style="1" customWidth="1"/>
    <col min="9" max="17" width="23.28515625" style="1" customWidth="1"/>
    <col min="18" max="19" width="36.7109375" style="1" customWidth="1"/>
    <col min="20" max="20" width="20.42578125" style="1" customWidth="1"/>
    <col min="21" max="21" width="22.85546875" style="1" customWidth="1"/>
    <col min="22" max="22" width="32" style="1" customWidth="1"/>
    <col min="23" max="23" width="46.5703125" style="1" customWidth="1"/>
    <col min="24" max="24" width="16.140625" style="1" customWidth="1"/>
    <col min="25" max="28" width="11.42578125" style="1"/>
    <col min="29" max="29" width="24.28515625" style="1" customWidth="1"/>
    <col min="30" max="30" width="18.42578125" style="1" customWidth="1"/>
    <col min="31" max="31" width="20.140625" style="1" customWidth="1"/>
    <col min="32" max="16384" width="11.42578125" style="1"/>
  </cols>
  <sheetData>
    <row r="1" spans="1:31" x14ac:dyDescent="0.25">
      <c r="A1" s="111"/>
      <c r="B1" s="111"/>
      <c r="C1" s="111"/>
      <c r="D1" s="111"/>
      <c r="E1" s="111"/>
      <c r="F1" s="111"/>
      <c r="G1" s="111"/>
      <c r="H1" s="111"/>
      <c r="I1" s="111"/>
      <c r="J1" s="111"/>
      <c r="K1" s="111"/>
      <c r="L1" s="111"/>
      <c r="M1" s="111"/>
      <c r="N1" s="111"/>
      <c r="O1" s="111"/>
      <c r="P1" s="111"/>
      <c r="Q1" s="111"/>
      <c r="R1" s="111"/>
      <c r="S1" s="111"/>
      <c r="T1" s="111"/>
      <c r="U1" s="111"/>
      <c r="V1" s="111"/>
    </row>
    <row r="2" spans="1:31" x14ac:dyDescent="0.25">
      <c r="A2" s="111"/>
      <c r="B2" s="111"/>
      <c r="C2" s="111"/>
      <c r="D2" s="111"/>
      <c r="E2" s="111"/>
      <c r="F2" s="111"/>
      <c r="G2" s="111"/>
      <c r="H2" s="111"/>
      <c r="I2" s="111"/>
      <c r="J2" s="111"/>
      <c r="K2" s="111"/>
      <c r="L2" s="111"/>
      <c r="M2" s="111"/>
      <c r="N2" s="111"/>
      <c r="O2" s="111"/>
      <c r="P2" s="111"/>
      <c r="Q2" s="111"/>
      <c r="R2" s="111"/>
      <c r="S2" s="111"/>
      <c r="T2" s="111"/>
      <c r="U2" s="111"/>
      <c r="V2" s="111"/>
    </row>
    <row r="3" spans="1:31" x14ac:dyDescent="0.25">
      <c r="A3" s="111"/>
      <c r="B3" s="111"/>
      <c r="C3" s="111"/>
      <c r="D3" s="111"/>
      <c r="E3" s="111"/>
      <c r="F3" s="111"/>
      <c r="G3" s="111"/>
      <c r="H3" s="111"/>
      <c r="I3" s="111"/>
      <c r="J3" s="111"/>
      <c r="K3" s="111"/>
      <c r="L3" s="111"/>
      <c r="M3" s="111"/>
      <c r="N3" s="111"/>
      <c r="O3" s="111"/>
      <c r="P3" s="111"/>
      <c r="Q3" s="111"/>
      <c r="R3" s="111"/>
      <c r="S3" s="111"/>
      <c r="T3" s="111"/>
      <c r="U3" s="111"/>
      <c r="V3" s="111"/>
    </row>
    <row r="4" spans="1:31" x14ac:dyDescent="0.25">
      <c r="A4" s="111"/>
      <c r="B4" s="111"/>
      <c r="C4" s="111"/>
      <c r="D4" s="111"/>
      <c r="E4" s="111"/>
      <c r="F4" s="111"/>
      <c r="G4" s="111"/>
      <c r="H4" s="111"/>
      <c r="I4" s="111"/>
      <c r="J4" s="111"/>
      <c r="K4" s="111"/>
      <c r="L4" s="111"/>
      <c r="M4" s="111"/>
      <c r="N4" s="111"/>
      <c r="O4" s="111"/>
      <c r="P4" s="111"/>
      <c r="Q4" s="111"/>
      <c r="R4" s="111"/>
      <c r="S4" s="111"/>
      <c r="T4" s="111"/>
      <c r="U4" s="111"/>
      <c r="V4" s="111"/>
    </row>
    <row r="5" spans="1:31" ht="20.25" customHeight="1" x14ac:dyDescent="0.25">
      <c r="A5" s="112" t="s">
        <v>0</v>
      </c>
      <c r="B5" s="112"/>
      <c r="C5" s="112"/>
      <c r="D5" s="112"/>
      <c r="E5" s="112"/>
      <c r="F5" s="112"/>
      <c r="G5" s="112"/>
      <c r="H5" s="112"/>
    </row>
    <row r="6" spans="1:31" s="40" customFormat="1" ht="20.25" customHeight="1" x14ac:dyDescent="0.25">
      <c r="A6" s="83" t="s">
        <v>318</v>
      </c>
      <c r="B6" s="84">
        <v>2024</v>
      </c>
      <c r="C6" s="85"/>
      <c r="D6" s="85"/>
      <c r="E6" s="85"/>
      <c r="F6" s="82"/>
      <c r="G6" s="82"/>
      <c r="H6" s="82"/>
    </row>
    <row r="7" spans="1:31" s="40" customFormat="1" ht="20.25" customHeight="1" x14ac:dyDescent="0.25">
      <c r="A7" s="83" t="s">
        <v>319</v>
      </c>
      <c r="B7" s="86">
        <v>2</v>
      </c>
      <c r="C7" s="85"/>
      <c r="D7" s="85"/>
      <c r="E7" s="85"/>
      <c r="F7" s="82"/>
      <c r="G7" s="82"/>
      <c r="H7" s="82"/>
    </row>
    <row r="8" spans="1:31" s="40" customFormat="1" ht="38.25" customHeight="1" x14ac:dyDescent="0.25">
      <c r="A8" s="87" t="s">
        <v>320</v>
      </c>
      <c r="B8" s="119" t="s">
        <v>322</v>
      </c>
      <c r="C8" s="119"/>
      <c r="D8" s="119"/>
      <c r="E8" s="119"/>
      <c r="F8" s="82"/>
      <c r="G8" s="82"/>
      <c r="H8" s="82"/>
    </row>
    <row r="9" spans="1:31" x14ac:dyDescent="0.25">
      <c r="Q9" s="2"/>
      <c r="S9" s="2"/>
    </row>
    <row r="10" spans="1:31" x14ac:dyDescent="0.25">
      <c r="A10" s="113"/>
      <c r="B10" s="114"/>
      <c r="C10" s="114"/>
      <c r="D10" s="114"/>
      <c r="E10" s="114"/>
      <c r="F10" s="114"/>
      <c r="G10" s="114"/>
      <c r="H10" s="114"/>
      <c r="I10" s="114"/>
      <c r="J10" s="114"/>
      <c r="K10" s="114"/>
      <c r="L10" s="114"/>
      <c r="M10" s="114"/>
      <c r="N10" s="114"/>
      <c r="O10" s="114"/>
      <c r="P10" s="114"/>
      <c r="Q10" s="114"/>
      <c r="R10" s="114"/>
      <c r="S10" s="114"/>
      <c r="T10" s="114"/>
      <c r="U10" s="114"/>
      <c r="V10" s="115"/>
      <c r="W10" s="116" t="s">
        <v>1</v>
      </c>
      <c r="X10" s="116"/>
      <c r="Y10" s="116"/>
      <c r="Z10" s="116"/>
      <c r="AA10" s="116"/>
      <c r="AB10" s="116"/>
      <c r="AC10" s="117" t="s">
        <v>2</v>
      </c>
      <c r="AD10" s="118"/>
      <c r="AE10" s="118"/>
    </row>
    <row r="11" spans="1:31" ht="45.75" customHeight="1" x14ac:dyDescent="0.25">
      <c r="A11" s="95" t="s">
        <v>3</v>
      </c>
      <c r="B11" s="96"/>
      <c r="C11" s="96"/>
      <c r="D11" s="96"/>
      <c r="E11" s="96"/>
      <c r="F11" s="96"/>
      <c r="G11" s="96"/>
      <c r="H11" s="96"/>
      <c r="I11" s="97" t="s">
        <v>4</v>
      </c>
      <c r="J11" s="97"/>
      <c r="K11" s="97"/>
      <c r="L11" s="97"/>
      <c r="M11" s="97"/>
      <c r="N11" s="97"/>
      <c r="O11" s="97"/>
      <c r="P11" s="97"/>
      <c r="Q11" s="97"/>
      <c r="R11" s="98" t="s">
        <v>5</v>
      </c>
      <c r="S11" s="98"/>
      <c r="T11" s="98"/>
      <c r="U11" s="98"/>
      <c r="V11" s="99"/>
      <c r="W11" s="100" t="s">
        <v>6</v>
      </c>
      <c r="X11" s="101"/>
      <c r="Y11" s="102" t="s">
        <v>7</v>
      </c>
      <c r="Z11" s="102"/>
      <c r="AA11" s="102"/>
      <c r="AB11" s="102"/>
      <c r="AC11" s="91" t="s">
        <v>8</v>
      </c>
      <c r="AD11" s="91" t="s">
        <v>9</v>
      </c>
      <c r="AE11" s="91" t="s">
        <v>10</v>
      </c>
    </row>
    <row r="12" spans="1:31" s="12" customFormat="1" ht="125.25" customHeight="1" x14ac:dyDescent="0.25">
      <c r="A12" s="4" t="s">
        <v>11</v>
      </c>
      <c r="B12" s="5" t="s">
        <v>12</v>
      </c>
      <c r="C12" s="4" t="s">
        <v>13</v>
      </c>
      <c r="D12" s="4" t="s">
        <v>14</v>
      </c>
      <c r="E12" s="6" t="s">
        <v>15</v>
      </c>
      <c r="F12" s="6" t="s">
        <v>16</v>
      </c>
      <c r="G12" s="6" t="s">
        <v>17</v>
      </c>
      <c r="H12" s="6" t="s">
        <v>18</v>
      </c>
      <c r="I12" s="7" t="s">
        <v>19</v>
      </c>
      <c r="J12" s="7" t="s">
        <v>20</v>
      </c>
      <c r="K12" s="8" t="s">
        <v>21</v>
      </c>
      <c r="L12" s="8" t="s">
        <v>22</v>
      </c>
      <c r="M12" s="8" t="s">
        <v>23</v>
      </c>
      <c r="N12" s="7" t="s">
        <v>24</v>
      </c>
      <c r="O12" s="7" t="s">
        <v>25</v>
      </c>
      <c r="P12" s="8" t="s">
        <v>26</v>
      </c>
      <c r="Q12" s="8" t="s">
        <v>27</v>
      </c>
      <c r="R12" s="9" t="s">
        <v>28</v>
      </c>
      <c r="S12" s="9" t="s">
        <v>29</v>
      </c>
      <c r="T12" s="9" t="s">
        <v>30</v>
      </c>
      <c r="U12" s="10" t="s">
        <v>31</v>
      </c>
      <c r="V12" s="9" t="s">
        <v>32</v>
      </c>
      <c r="W12" s="3" t="s">
        <v>33</v>
      </c>
      <c r="X12" s="3" t="s">
        <v>34</v>
      </c>
      <c r="Y12" s="11" t="s">
        <v>35</v>
      </c>
      <c r="Z12" s="11" t="s">
        <v>36</v>
      </c>
      <c r="AA12" s="11" t="s">
        <v>37</v>
      </c>
      <c r="AB12" s="11" t="s">
        <v>38</v>
      </c>
      <c r="AC12" s="92"/>
      <c r="AD12" s="92"/>
      <c r="AE12" s="92"/>
    </row>
    <row r="13" spans="1:31" ht="285" x14ac:dyDescent="0.25">
      <c r="A13" s="55" t="str">
        <f>[3]MR_Corr1!A12</f>
        <v>Gestión de Comunicaciones</v>
      </c>
      <c r="B13" s="56" t="str">
        <f>+[3]MR_Corr1!B12</f>
        <v xml:space="preserve">Formular y desarrollar estrategias comunicacionales dirigidas a los grupos de valor de la UAECD, para fortalecer la comunicación interna, externa, y lograr el posicionamiento de la Unidad a nivel Distrital y Territorial. memoria institucional, apoyen la toma de decisiones y contribuya en la mejora continua de los productos y servicios. </v>
      </c>
      <c r="C13" s="55" t="str">
        <f>[3]MR_Corr1!C12</f>
        <v>RC-COM-1</v>
      </c>
      <c r="D13" s="73" t="s">
        <v>291</v>
      </c>
      <c r="E13" s="50" t="str">
        <f>+[3]MR_Corr1!H12</f>
        <v>1. Falta de transparencia e integridad del servidor público., 2. Interés de ocultar o divulgar información  que favorezca a un interés particular., 3. No identificar, ni declarar un conflicto de interés oportunamente</v>
      </c>
      <c r="F13" s="14" t="str">
        <f>+[3]MR_Corr1!I12</f>
        <v xml:space="preserve">1. Afectación de la imagen y reputación de la entidad y/o de los funcionarios, 2. Posibles sanciones o implicaciones disciplinarias., </v>
      </c>
      <c r="G13" s="15" t="str">
        <f>CONCATENATE(" *",[3]MR_Corr2!D12," *",[3]MR_Corr2!D13," *",[3]MR_Corr2!D14," *",[3]MR_Corr2!D15," *",[3]MR_Corr2!D16," *",[3]MR_Corr2!D17)</f>
        <v xml:space="preserve"> *PREVENTIVO *PREVENTIVO * * * *</v>
      </c>
      <c r="H13" s="15" t="str">
        <f>CONCATENATE(" *",[3]MR_Corr2!F12," *",[3]MR_Corr2!F13," *",[3]MR_Corr2!F14," *",[3]MR_Corr2!F15," *",[3]MR_Corr2!F16," *",[3]MR_Corr2!F17," *")</f>
        <v xml:space="preserve"> *El Profesional Especializado 22-10 Revisa y validar las solicitudes de comunicaciones: Se reciben las diferentes solicitudes de comunicación de cada proceso a través de la Mesa de Servicios de Comunicaciones o las solicitudes externas que lleguen por medio de correo electrónico, físico o de cualquier otro medio valido para su recepción, teniendo en cuenta lo siguiente:  Revisa el formato de solicitud a comunicaciones y verifica que esté completo todos los campos, que sean claro, pertinentes y tenga la revisión del cumplimiento de la Política de Protección de Datos Personales en los casos que aplique, si este no cumple con lo anterior, es remitido al responsable de proceso con las respectivas observaciones para ser ajustado a través de un correo electrónico o un comentario en la mesa de servicios como soporte de la revisión. (Solo aplica para comunicaciones internas).  Revisa los documentos anexos que se requieran para atender la solicitud o sirvan de apoyo. Es necesario que todos los documentos que se requieran cargar o publicar estén debidamente nombrados conforme a la solicitud. Es responsabilidad de cada área o dependencia que solicité la publicación de información pública, realicé la verificación de que el contenido que está suministrando para ser publicado en los canales cumpla con lo que establece la política de protección de datos personales y derechos de autor si suministran imágenes o textos preestablecidos. Si esta conforme la solicitud continua con el proceso de divulgación, en caso de que no este conforme la solicitud se regresa al area para que realice los ajsutes correspondientes. *El Comité Institucional de Gestión y Desempeño. Valida y aprueba el Plan de Comunicaciones: Se presenta el Plan Estratégico de Comunicaciones al Comité Institucional de Gestión y Desempeño de la UAECD para su validación y aprobación. Para su aprobación se deberá tener en cuenta los siguientes criterios:
1.Es pertinente y coherente frente al Plan Estratégico de la Unidad y el Plan de Acción Anual.
2.Se cuenta con los recursos disponibles para su ejecución
3.El plan es presentado en debida forma, cuenta con actividades, productos, responsables y fechas que permitan su seguimiento y evaluación. Si el Plan es aprobado conbtinua con la actividad de socialziación, en caso de no ser aprobado se devuelve a la actividad de definición del Plan Estrategico de Comunicaciones. * * * * *</v>
      </c>
      <c r="I13" s="37" t="str">
        <f>[3]MR_Corr2!D66</f>
        <v>RARO</v>
      </c>
      <c r="J13" s="37" t="str">
        <f>[3]MR_Corr2!E66</f>
        <v>MAYOR</v>
      </c>
      <c r="K13" s="13" t="str">
        <f>[3]MR_Corr2!F66</f>
        <v>ALTO</v>
      </c>
      <c r="L13" s="14" t="str">
        <f>CONCATENATE(" *",[3]MR_Corr2!R12," *",[3]MR_Corr2!R13," *",[3]MR_Corr2!R14," *",[3]MR_Corr2!R15," *",[3]MR_Corr2!R16," *",[3]MR_Corr2!R17)</f>
        <v xml:space="preserve"> *FUERTEFUERTE *FUERTEFUERTE * * * *</v>
      </c>
      <c r="M13" s="14" t="str">
        <f>[3]MR_Corr2!H66</f>
        <v>FUERTE</v>
      </c>
      <c r="N13" s="15" t="str">
        <f>+[3]MR_Corr2!K66</f>
        <v>RARO</v>
      </c>
      <c r="O13" s="15" t="str">
        <f>J13</f>
        <v>MAYOR</v>
      </c>
      <c r="P13" s="13" t="str">
        <f>[3]MR_Corr2!J66</f>
        <v>ALTO</v>
      </c>
      <c r="Q13" s="54" t="s">
        <v>39</v>
      </c>
      <c r="R13" s="16" t="s">
        <v>40</v>
      </c>
      <c r="S13" s="16" t="s">
        <v>41</v>
      </c>
      <c r="T13" s="16" t="s">
        <v>42</v>
      </c>
      <c r="U13" s="16" t="s">
        <v>43</v>
      </c>
      <c r="V13" s="17" t="s">
        <v>44</v>
      </c>
      <c r="W13" s="18"/>
      <c r="X13" s="18"/>
      <c r="Y13" s="18"/>
      <c r="Z13" s="18"/>
      <c r="AA13" s="18"/>
      <c r="AB13" s="18"/>
      <c r="AC13" s="18"/>
      <c r="AD13" s="18"/>
      <c r="AE13" s="18"/>
    </row>
    <row r="14" spans="1:31" ht="279" customHeight="1" x14ac:dyDescent="0.25">
      <c r="A14" s="109" t="s">
        <v>159</v>
      </c>
      <c r="B14" s="110" t="s">
        <v>160</v>
      </c>
      <c r="C14" s="51" t="s">
        <v>161</v>
      </c>
      <c r="D14" s="78" t="s">
        <v>162</v>
      </c>
      <c r="E14" s="66" t="s">
        <v>313</v>
      </c>
      <c r="F14" s="66" t="s">
        <v>163</v>
      </c>
      <c r="G14" s="66" t="s">
        <v>164</v>
      </c>
      <c r="H14" s="66" t="s">
        <v>165</v>
      </c>
      <c r="I14" s="39" t="s">
        <v>166</v>
      </c>
      <c r="J14" s="39" t="s">
        <v>86</v>
      </c>
      <c r="K14" s="52" t="s">
        <v>87</v>
      </c>
      <c r="L14" s="57" t="s">
        <v>98</v>
      </c>
      <c r="M14" s="39" t="s">
        <v>89</v>
      </c>
      <c r="N14" s="39" t="s">
        <v>85</v>
      </c>
      <c r="O14" s="39" t="s">
        <v>86</v>
      </c>
      <c r="P14" s="52" t="s">
        <v>87</v>
      </c>
      <c r="Q14" s="57" t="s">
        <v>39</v>
      </c>
      <c r="R14" s="57" t="s">
        <v>148</v>
      </c>
      <c r="S14" s="57" t="s">
        <v>149</v>
      </c>
      <c r="T14" s="57" t="s">
        <v>150</v>
      </c>
      <c r="U14" s="57" t="s">
        <v>151</v>
      </c>
      <c r="V14" s="57" t="s">
        <v>152</v>
      </c>
      <c r="W14" s="45"/>
      <c r="X14" s="43"/>
      <c r="Y14" s="43"/>
      <c r="Z14" s="43"/>
      <c r="AA14" s="43"/>
      <c r="AB14" s="43"/>
      <c r="AC14" s="43"/>
      <c r="AD14" s="43"/>
      <c r="AE14" s="43"/>
    </row>
    <row r="15" spans="1:31" ht="135" x14ac:dyDescent="0.25">
      <c r="A15" s="109"/>
      <c r="B15" s="110"/>
      <c r="C15" s="51" t="s">
        <v>167</v>
      </c>
      <c r="D15" s="78" t="s">
        <v>168</v>
      </c>
      <c r="E15" s="66" t="s">
        <v>169</v>
      </c>
      <c r="F15" s="66" t="s">
        <v>170</v>
      </c>
      <c r="G15" s="66" t="s">
        <v>171</v>
      </c>
      <c r="H15" s="66" t="s">
        <v>172</v>
      </c>
      <c r="I15" s="39" t="s">
        <v>85</v>
      </c>
      <c r="J15" s="39" t="s">
        <v>86</v>
      </c>
      <c r="K15" s="52" t="s">
        <v>87</v>
      </c>
      <c r="L15" s="57" t="s">
        <v>173</v>
      </c>
      <c r="M15" s="39" t="s">
        <v>89</v>
      </c>
      <c r="N15" s="39" t="s">
        <v>85</v>
      </c>
      <c r="O15" s="39" t="s">
        <v>86</v>
      </c>
      <c r="P15" s="52" t="s">
        <v>87</v>
      </c>
      <c r="Q15" s="57" t="s">
        <v>39</v>
      </c>
      <c r="R15" s="57" t="s">
        <v>153</v>
      </c>
      <c r="S15" s="57" t="s">
        <v>154</v>
      </c>
      <c r="T15" s="57" t="s">
        <v>150</v>
      </c>
      <c r="U15" s="57" t="s">
        <v>155</v>
      </c>
      <c r="V15" s="57" t="s">
        <v>113</v>
      </c>
      <c r="W15" s="45"/>
      <c r="X15" s="43"/>
      <c r="Y15" s="43"/>
      <c r="Z15" s="43"/>
      <c r="AA15" s="43"/>
      <c r="AB15" s="43"/>
      <c r="AC15" s="43"/>
      <c r="AD15" s="43"/>
      <c r="AE15" s="43"/>
    </row>
    <row r="16" spans="1:31" ht="282" customHeight="1" x14ac:dyDescent="0.25">
      <c r="A16" s="109"/>
      <c r="B16" s="110"/>
      <c r="C16" s="51" t="s">
        <v>174</v>
      </c>
      <c r="D16" s="53" t="s">
        <v>175</v>
      </c>
      <c r="E16" s="66" t="s">
        <v>176</v>
      </c>
      <c r="F16" s="66" t="s">
        <v>177</v>
      </c>
      <c r="G16" s="66" t="s">
        <v>178</v>
      </c>
      <c r="H16" s="66" t="s">
        <v>179</v>
      </c>
      <c r="I16" s="39" t="s">
        <v>85</v>
      </c>
      <c r="J16" s="39" t="s">
        <v>86</v>
      </c>
      <c r="K16" s="52" t="s">
        <v>87</v>
      </c>
      <c r="L16" s="57" t="s">
        <v>98</v>
      </c>
      <c r="M16" s="39" t="s">
        <v>89</v>
      </c>
      <c r="N16" s="39" t="s">
        <v>85</v>
      </c>
      <c r="O16" s="39" t="s">
        <v>86</v>
      </c>
      <c r="P16" s="52" t="s">
        <v>87</v>
      </c>
      <c r="Q16" s="57" t="s">
        <v>39</v>
      </c>
      <c r="R16" s="57" t="s">
        <v>156</v>
      </c>
      <c r="S16" s="57" t="s">
        <v>157</v>
      </c>
      <c r="T16" s="57" t="s">
        <v>106</v>
      </c>
      <c r="U16" s="57" t="s">
        <v>158</v>
      </c>
      <c r="V16" s="57" t="s">
        <v>152</v>
      </c>
      <c r="W16" s="45"/>
      <c r="X16" s="43"/>
      <c r="Y16" s="43"/>
      <c r="Z16" s="43"/>
      <c r="AA16" s="43"/>
      <c r="AB16" s="43"/>
      <c r="AC16" s="43"/>
      <c r="AD16" s="43"/>
      <c r="AE16" s="43"/>
    </row>
    <row r="17" spans="1:31" ht="195" x14ac:dyDescent="0.25">
      <c r="A17" s="59" t="s">
        <v>69</v>
      </c>
      <c r="B17" s="16" t="s">
        <v>181</v>
      </c>
      <c r="C17" s="59" t="s">
        <v>182</v>
      </c>
      <c r="D17" s="59" t="s">
        <v>183</v>
      </c>
      <c r="E17" s="16" t="s">
        <v>184</v>
      </c>
      <c r="F17" s="16" t="s">
        <v>185</v>
      </c>
      <c r="G17" s="16" t="s">
        <v>186</v>
      </c>
      <c r="H17" s="76" t="s">
        <v>187</v>
      </c>
      <c r="I17" s="16" t="s">
        <v>85</v>
      </c>
      <c r="J17" s="16" t="s">
        <v>86</v>
      </c>
      <c r="K17" s="61" t="s">
        <v>87</v>
      </c>
      <c r="L17" s="16" t="s">
        <v>188</v>
      </c>
      <c r="M17" s="16" t="s">
        <v>97</v>
      </c>
      <c r="N17" s="16" t="s">
        <v>85</v>
      </c>
      <c r="O17" s="16" t="s">
        <v>86</v>
      </c>
      <c r="P17" s="61" t="s">
        <v>87</v>
      </c>
      <c r="Q17" s="16" t="s">
        <v>39</v>
      </c>
      <c r="R17" s="81" t="s">
        <v>316</v>
      </c>
      <c r="S17" s="81" t="s">
        <v>317</v>
      </c>
      <c r="T17" s="81" t="s">
        <v>106</v>
      </c>
      <c r="U17" s="81" t="s">
        <v>180</v>
      </c>
      <c r="V17" s="72" t="s">
        <v>118</v>
      </c>
      <c r="W17" s="38"/>
      <c r="X17" s="38"/>
      <c r="Y17" s="38"/>
      <c r="Z17" s="38"/>
      <c r="AA17" s="38"/>
      <c r="AB17" s="38"/>
      <c r="AC17" s="38"/>
      <c r="AD17" s="38"/>
      <c r="AE17" s="38"/>
    </row>
    <row r="18" spans="1:31" ht="195" x14ac:dyDescent="0.25">
      <c r="A18" s="59" t="s">
        <v>67</v>
      </c>
      <c r="B18" s="16" t="s">
        <v>210</v>
      </c>
      <c r="C18" s="59" t="s">
        <v>211</v>
      </c>
      <c r="D18" s="59" t="s">
        <v>212</v>
      </c>
      <c r="E18" s="16" t="s">
        <v>213</v>
      </c>
      <c r="F18" s="16" t="s">
        <v>214</v>
      </c>
      <c r="G18" s="16" t="s">
        <v>124</v>
      </c>
      <c r="H18" s="76" t="s">
        <v>215</v>
      </c>
      <c r="I18" s="16" t="s">
        <v>85</v>
      </c>
      <c r="J18" s="16" t="s">
        <v>86</v>
      </c>
      <c r="K18" s="61" t="s">
        <v>87</v>
      </c>
      <c r="L18" s="16" t="s">
        <v>135</v>
      </c>
      <c r="M18" s="16" t="s">
        <v>89</v>
      </c>
      <c r="N18" s="16" t="s">
        <v>85</v>
      </c>
      <c r="O18" s="16" t="s">
        <v>86</v>
      </c>
      <c r="P18" s="61" t="s">
        <v>87</v>
      </c>
      <c r="Q18" s="16" t="s">
        <v>39</v>
      </c>
      <c r="R18" s="16" t="s">
        <v>206</v>
      </c>
      <c r="S18" s="16" t="s">
        <v>207</v>
      </c>
      <c r="T18" s="16" t="s">
        <v>208</v>
      </c>
      <c r="U18" s="16" t="s">
        <v>209</v>
      </c>
      <c r="V18" s="17">
        <v>45657</v>
      </c>
      <c r="W18" s="63"/>
      <c r="X18" s="63"/>
      <c r="Y18" s="63"/>
      <c r="Z18" s="63"/>
      <c r="AA18" s="63"/>
      <c r="AB18" s="63"/>
      <c r="AC18" s="63"/>
      <c r="AD18" s="63"/>
      <c r="AE18" s="63"/>
    </row>
    <row r="19" spans="1:31" s="40" customFormat="1" ht="409.5" x14ac:dyDescent="0.25">
      <c r="A19" s="59" t="s">
        <v>68</v>
      </c>
      <c r="B19" s="16" t="s">
        <v>285</v>
      </c>
      <c r="C19" s="59" t="s">
        <v>286</v>
      </c>
      <c r="D19" s="59" t="s">
        <v>287</v>
      </c>
      <c r="E19" s="16" t="s">
        <v>288</v>
      </c>
      <c r="F19" s="16" t="s">
        <v>290</v>
      </c>
      <c r="G19" s="16" t="s">
        <v>278</v>
      </c>
      <c r="H19" s="76" t="s">
        <v>289</v>
      </c>
      <c r="I19" s="16" t="s">
        <v>85</v>
      </c>
      <c r="J19" s="16" t="s">
        <v>86</v>
      </c>
      <c r="K19" s="61" t="s">
        <v>87</v>
      </c>
      <c r="L19" s="16" t="s">
        <v>280</v>
      </c>
      <c r="M19" s="16" t="s">
        <v>89</v>
      </c>
      <c r="N19" s="16" t="s">
        <v>85</v>
      </c>
      <c r="O19" s="16" t="s">
        <v>86</v>
      </c>
      <c r="P19" s="61" t="s">
        <v>87</v>
      </c>
      <c r="Q19" s="16" t="s">
        <v>39</v>
      </c>
      <c r="R19" s="16" t="s">
        <v>281</v>
      </c>
      <c r="S19" s="16" t="s">
        <v>282</v>
      </c>
      <c r="T19" s="16" t="s">
        <v>283</v>
      </c>
      <c r="U19" s="16" t="s">
        <v>284</v>
      </c>
      <c r="V19" s="17">
        <v>45657</v>
      </c>
      <c r="W19" s="38"/>
      <c r="X19" s="38"/>
      <c r="Y19" s="38"/>
      <c r="Z19" s="38"/>
      <c r="AA19" s="38"/>
      <c r="AB19" s="38"/>
      <c r="AC19" s="38"/>
      <c r="AD19" s="38"/>
      <c r="AE19" s="38"/>
    </row>
    <row r="20" spans="1:31" ht="180" x14ac:dyDescent="0.25">
      <c r="A20" s="53" t="s">
        <v>70</v>
      </c>
      <c r="B20" s="57" t="s">
        <v>147</v>
      </c>
      <c r="C20" s="53" t="s">
        <v>140</v>
      </c>
      <c r="D20" s="53" t="s">
        <v>141</v>
      </c>
      <c r="E20" s="57" t="s">
        <v>142</v>
      </c>
      <c r="F20" s="57" t="s">
        <v>143</v>
      </c>
      <c r="G20" s="57" t="s">
        <v>144</v>
      </c>
      <c r="H20" s="66" t="s">
        <v>145</v>
      </c>
      <c r="I20" s="57" t="s">
        <v>85</v>
      </c>
      <c r="J20" s="57" t="s">
        <v>97</v>
      </c>
      <c r="K20" s="65" t="s">
        <v>97</v>
      </c>
      <c r="L20" s="57" t="s">
        <v>146</v>
      </c>
      <c r="M20" s="57" t="s">
        <v>97</v>
      </c>
      <c r="N20" s="57" t="s">
        <v>85</v>
      </c>
      <c r="O20" s="57" t="s">
        <v>97</v>
      </c>
      <c r="P20" s="65" t="s">
        <v>97</v>
      </c>
      <c r="Q20" s="57" t="s">
        <v>39</v>
      </c>
      <c r="R20" s="80" t="s">
        <v>136</v>
      </c>
      <c r="S20" s="80" t="s">
        <v>321</v>
      </c>
      <c r="T20" s="57" t="s">
        <v>137</v>
      </c>
      <c r="U20" s="57" t="s">
        <v>138</v>
      </c>
      <c r="V20" s="57" t="s">
        <v>139</v>
      </c>
      <c r="W20" s="43"/>
      <c r="X20" s="43"/>
      <c r="Y20" s="43"/>
      <c r="Z20" s="43"/>
      <c r="AA20" s="43"/>
      <c r="AB20" s="43"/>
      <c r="AC20" s="43"/>
      <c r="AD20" s="43"/>
      <c r="AE20" s="43"/>
    </row>
    <row r="21" spans="1:31" ht="150" x14ac:dyDescent="0.25">
      <c r="A21" s="103" t="s">
        <v>71</v>
      </c>
      <c r="B21" s="104" t="s">
        <v>196</v>
      </c>
      <c r="C21" s="59" t="s">
        <v>197</v>
      </c>
      <c r="D21" s="59" t="s">
        <v>292</v>
      </c>
      <c r="E21" s="16" t="s">
        <v>198</v>
      </c>
      <c r="F21" s="16" t="s">
        <v>199</v>
      </c>
      <c r="G21" s="16" t="s">
        <v>200</v>
      </c>
      <c r="H21" s="76" t="s">
        <v>201</v>
      </c>
      <c r="I21" s="16" t="s">
        <v>85</v>
      </c>
      <c r="J21" s="16" t="s">
        <v>86</v>
      </c>
      <c r="K21" s="61" t="s">
        <v>87</v>
      </c>
      <c r="L21" s="16" t="s">
        <v>202</v>
      </c>
      <c r="M21" s="16" t="s">
        <v>89</v>
      </c>
      <c r="N21" s="16" t="s">
        <v>85</v>
      </c>
      <c r="O21" s="16" t="s">
        <v>86</v>
      </c>
      <c r="P21" s="61" t="s">
        <v>87</v>
      </c>
      <c r="Q21" s="16" t="s">
        <v>39</v>
      </c>
      <c r="R21" s="79" t="s">
        <v>189</v>
      </c>
      <c r="S21" s="79" t="s">
        <v>190</v>
      </c>
      <c r="T21" s="16" t="s">
        <v>191</v>
      </c>
      <c r="U21" s="16" t="s">
        <v>192</v>
      </c>
      <c r="V21" s="16" t="s">
        <v>118</v>
      </c>
      <c r="W21" s="38"/>
      <c r="X21" s="38"/>
      <c r="Y21" s="38"/>
      <c r="Z21" s="38"/>
      <c r="AA21" s="38"/>
      <c r="AB21" s="38"/>
      <c r="AC21" s="38"/>
      <c r="AD21" s="38"/>
      <c r="AE21" s="38"/>
    </row>
    <row r="22" spans="1:31" s="40" customFormat="1" ht="300" x14ac:dyDescent="0.25">
      <c r="A22" s="103"/>
      <c r="B22" s="104"/>
      <c r="C22" s="59" t="s">
        <v>203</v>
      </c>
      <c r="D22" s="59" t="s">
        <v>293</v>
      </c>
      <c r="E22" s="16" t="s">
        <v>204</v>
      </c>
      <c r="F22" s="16" t="s">
        <v>199</v>
      </c>
      <c r="G22" s="16" t="s">
        <v>95</v>
      </c>
      <c r="H22" s="76" t="s">
        <v>205</v>
      </c>
      <c r="I22" s="16" t="s">
        <v>85</v>
      </c>
      <c r="J22" s="16" t="s">
        <v>86</v>
      </c>
      <c r="K22" s="61" t="s">
        <v>87</v>
      </c>
      <c r="L22" s="16" t="s">
        <v>98</v>
      </c>
      <c r="M22" s="16" t="s">
        <v>89</v>
      </c>
      <c r="N22" s="16" t="s">
        <v>85</v>
      </c>
      <c r="O22" s="16" t="s">
        <v>86</v>
      </c>
      <c r="P22" s="61" t="s">
        <v>87</v>
      </c>
      <c r="Q22" s="16" t="s">
        <v>39</v>
      </c>
      <c r="R22" s="16" t="s">
        <v>193</v>
      </c>
      <c r="S22" s="16" t="s">
        <v>194</v>
      </c>
      <c r="T22" s="16" t="s">
        <v>191</v>
      </c>
      <c r="U22" s="16" t="s">
        <v>195</v>
      </c>
      <c r="V22" s="16" t="s">
        <v>113</v>
      </c>
      <c r="W22" s="38"/>
      <c r="X22" s="38"/>
      <c r="Y22" s="38"/>
      <c r="Z22" s="38"/>
      <c r="AA22" s="38"/>
      <c r="AB22" s="38"/>
      <c r="AC22" s="38"/>
      <c r="AD22" s="38"/>
      <c r="AE22" s="38"/>
    </row>
    <row r="23" spans="1:31" ht="174.75" customHeight="1" x14ac:dyDescent="0.25">
      <c r="A23" s="88" t="s">
        <v>72</v>
      </c>
      <c r="B23" s="89" t="s">
        <v>302</v>
      </c>
      <c r="C23" s="64" t="s">
        <v>303</v>
      </c>
      <c r="D23" s="77" t="s">
        <v>304</v>
      </c>
      <c r="E23" s="62" t="s">
        <v>305</v>
      </c>
      <c r="F23" s="62" t="s">
        <v>306</v>
      </c>
      <c r="G23" s="62" t="s">
        <v>171</v>
      </c>
      <c r="H23" s="76" t="s">
        <v>307</v>
      </c>
      <c r="I23" s="62" t="s">
        <v>85</v>
      </c>
      <c r="J23" s="62" t="s">
        <v>97</v>
      </c>
      <c r="K23" s="60" t="s">
        <v>97</v>
      </c>
      <c r="L23" s="62" t="s">
        <v>173</v>
      </c>
      <c r="M23" s="62" t="s">
        <v>89</v>
      </c>
      <c r="N23" s="62" t="s">
        <v>85</v>
      </c>
      <c r="O23" s="62" t="s">
        <v>97</v>
      </c>
      <c r="P23" s="60" t="s">
        <v>97</v>
      </c>
      <c r="Q23" s="62" t="s">
        <v>39</v>
      </c>
      <c r="R23" s="62" t="s">
        <v>294</v>
      </c>
      <c r="S23" s="62" t="s">
        <v>295</v>
      </c>
      <c r="T23" s="62" t="s">
        <v>296</v>
      </c>
      <c r="U23" s="62" t="s">
        <v>297</v>
      </c>
      <c r="V23" s="17">
        <v>45657</v>
      </c>
      <c r="W23" s="38"/>
      <c r="X23" s="38"/>
      <c r="Y23" s="38"/>
      <c r="Z23" s="38"/>
      <c r="AA23" s="38"/>
      <c r="AB23" s="38"/>
      <c r="AC23" s="38"/>
      <c r="AD23" s="38"/>
      <c r="AE23" s="38"/>
    </row>
    <row r="24" spans="1:31" s="40" customFormat="1" ht="174.75" customHeight="1" x14ac:dyDescent="0.25">
      <c r="A24" s="88"/>
      <c r="B24" s="90"/>
      <c r="C24" s="64" t="s">
        <v>308</v>
      </c>
      <c r="D24" s="64" t="s">
        <v>309</v>
      </c>
      <c r="E24" s="62" t="s">
        <v>310</v>
      </c>
      <c r="F24" s="62" t="s">
        <v>311</v>
      </c>
      <c r="G24" s="62" t="s">
        <v>278</v>
      </c>
      <c r="H24" s="76" t="s">
        <v>312</v>
      </c>
      <c r="I24" s="62" t="s">
        <v>85</v>
      </c>
      <c r="J24" s="62" t="s">
        <v>97</v>
      </c>
      <c r="K24" s="60" t="s">
        <v>97</v>
      </c>
      <c r="L24" s="62" t="s">
        <v>280</v>
      </c>
      <c r="M24" s="62" t="s">
        <v>89</v>
      </c>
      <c r="N24" s="62" t="s">
        <v>85</v>
      </c>
      <c r="O24" s="62" t="s">
        <v>97</v>
      </c>
      <c r="P24" s="60" t="s">
        <v>97</v>
      </c>
      <c r="Q24" s="62" t="s">
        <v>39</v>
      </c>
      <c r="R24" s="62" t="s">
        <v>298</v>
      </c>
      <c r="S24" s="62" t="s">
        <v>299</v>
      </c>
      <c r="T24" s="62" t="s">
        <v>300</v>
      </c>
      <c r="U24" s="62" t="s">
        <v>301</v>
      </c>
      <c r="V24" s="17">
        <v>45657</v>
      </c>
      <c r="W24" s="38"/>
      <c r="X24" s="38"/>
      <c r="Y24" s="38"/>
      <c r="Z24" s="38"/>
      <c r="AA24" s="38"/>
      <c r="AB24" s="38"/>
      <c r="AC24" s="38"/>
      <c r="AD24" s="38"/>
      <c r="AE24" s="38"/>
    </row>
    <row r="25" spans="1:31" s="40" customFormat="1" ht="150" x14ac:dyDescent="0.25">
      <c r="A25" s="105" t="s">
        <v>73</v>
      </c>
      <c r="B25" s="89" t="s">
        <v>119</v>
      </c>
      <c r="C25" s="51" t="s">
        <v>120</v>
      </c>
      <c r="D25" s="53" t="s">
        <v>121</v>
      </c>
      <c r="E25" s="57" t="s">
        <v>122</v>
      </c>
      <c r="F25" s="57" t="s">
        <v>123</v>
      </c>
      <c r="G25" s="57" t="s">
        <v>124</v>
      </c>
      <c r="H25" s="66" t="s">
        <v>125</v>
      </c>
      <c r="I25" s="57" t="s">
        <v>85</v>
      </c>
      <c r="J25" s="57" t="s">
        <v>86</v>
      </c>
      <c r="K25" s="52" t="s">
        <v>87</v>
      </c>
      <c r="L25" s="57" t="s">
        <v>135</v>
      </c>
      <c r="M25" s="39" t="s">
        <v>89</v>
      </c>
      <c r="N25" s="39" t="s">
        <v>85</v>
      </c>
      <c r="O25" s="39" t="s">
        <v>86</v>
      </c>
      <c r="P25" s="52" t="s">
        <v>87</v>
      </c>
      <c r="Q25" s="39" t="s">
        <v>39</v>
      </c>
      <c r="R25" s="41" t="s">
        <v>104</v>
      </c>
      <c r="S25" s="41" t="s">
        <v>105</v>
      </c>
      <c r="T25" s="67" t="s">
        <v>106</v>
      </c>
      <c r="U25" s="41" t="s">
        <v>107</v>
      </c>
      <c r="V25" s="41" t="s">
        <v>108</v>
      </c>
      <c r="W25" s="43"/>
      <c r="X25" s="43"/>
      <c r="Y25" s="43"/>
      <c r="Z25" s="43"/>
      <c r="AA25" s="43"/>
      <c r="AB25" s="43"/>
      <c r="AC25" s="43"/>
      <c r="AD25" s="43"/>
      <c r="AE25" s="43"/>
    </row>
    <row r="26" spans="1:31" s="40" customFormat="1" ht="135" x14ac:dyDescent="0.25">
      <c r="A26" s="106"/>
      <c r="B26" s="108"/>
      <c r="C26" s="51" t="s">
        <v>126</v>
      </c>
      <c r="D26" s="53" t="s">
        <v>127</v>
      </c>
      <c r="E26" s="57" t="s">
        <v>128</v>
      </c>
      <c r="F26" s="57" t="s">
        <v>123</v>
      </c>
      <c r="G26" s="57" t="s">
        <v>83</v>
      </c>
      <c r="H26" s="66" t="s">
        <v>129</v>
      </c>
      <c r="I26" s="57" t="s">
        <v>85</v>
      </c>
      <c r="J26" s="57" t="s">
        <v>86</v>
      </c>
      <c r="K26" s="52" t="s">
        <v>87</v>
      </c>
      <c r="L26" s="57" t="s">
        <v>88</v>
      </c>
      <c r="M26" s="39" t="s">
        <v>89</v>
      </c>
      <c r="N26" s="39" t="s">
        <v>85</v>
      </c>
      <c r="O26" s="39" t="s">
        <v>86</v>
      </c>
      <c r="P26" s="52" t="s">
        <v>87</v>
      </c>
      <c r="Q26" s="39" t="s">
        <v>39</v>
      </c>
      <c r="R26" s="41" t="s">
        <v>109</v>
      </c>
      <c r="S26" s="41" t="s">
        <v>110</v>
      </c>
      <c r="T26" s="68" t="s">
        <v>111</v>
      </c>
      <c r="U26" s="41" t="s">
        <v>112</v>
      </c>
      <c r="V26" s="41" t="s">
        <v>113</v>
      </c>
      <c r="W26" s="43"/>
      <c r="X26" s="43"/>
      <c r="Y26" s="43"/>
      <c r="Z26" s="43"/>
      <c r="AA26" s="43"/>
      <c r="AB26" s="43"/>
      <c r="AC26" s="43"/>
      <c r="AD26" s="43"/>
      <c r="AE26" s="43"/>
    </row>
    <row r="27" spans="1:31" s="40" customFormat="1" ht="360" x14ac:dyDescent="0.25">
      <c r="A27" s="107"/>
      <c r="B27" s="90"/>
      <c r="C27" s="51" t="s">
        <v>130</v>
      </c>
      <c r="D27" s="53" t="s">
        <v>131</v>
      </c>
      <c r="E27" s="57" t="s">
        <v>132</v>
      </c>
      <c r="F27" s="57" t="s">
        <v>133</v>
      </c>
      <c r="G27" s="57" t="s">
        <v>95</v>
      </c>
      <c r="H27" s="66" t="s">
        <v>134</v>
      </c>
      <c r="I27" s="57" t="s">
        <v>85</v>
      </c>
      <c r="J27" s="57" t="s">
        <v>86</v>
      </c>
      <c r="K27" s="52" t="s">
        <v>87</v>
      </c>
      <c r="L27" s="57" t="s">
        <v>98</v>
      </c>
      <c r="M27" s="39" t="s">
        <v>89</v>
      </c>
      <c r="N27" s="39" t="s">
        <v>85</v>
      </c>
      <c r="O27" s="39" t="s">
        <v>86</v>
      </c>
      <c r="P27" s="52" t="s">
        <v>87</v>
      </c>
      <c r="Q27" s="39" t="s">
        <v>39</v>
      </c>
      <c r="R27" s="41" t="s">
        <v>114</v>
      </c>
      <c r="S27" s="41" t="s">
        <v>115</v>
      </c>
      <c r="T27" s="67" t="s">
        <v>116</v>
      </c>
      <c r="U27" s="68" t="s">
        <v>117</v>
      </c>
      <c r="V27" s="41" t="s">
        <v>118</v>
      </c>
      <c r="W27" s="43"/>
      <c r="X27" s="43"/>
      <c r="Y27" s="43"/>
      <c r="Z27" s="43"/>
      <c r="AA27" s="43"/>
      <c r="AB27" s="43"/>
      <c r="AC27" s="43"/>
      <c r="AD27" s="43"/>
      <c r="AE27" s="43"/>
    </row>
    <row r="28" spans="1:31" ht="206.25" customHeight="1" x14ac:dyDescent="0.25">
      <c r="A28" s="103" t="s">
        <v>74</v>
      </c>
      <c r="B28" s="104" t="s">
        <v>222</v>
      </c>
      <c r="C28" s="59" t="s">
        <v>223</v>
      </c>
      <c r="D28" s="59" t="s">
        <v>224</v>
      </c>
      <c r="E28" s="16" t="s">
        <v>225</v>
      </c>
      <c r="F28" s="16" t="s">
        <v>226</v>
      </c>
      <c r="G28" s="16" t="s">
        <v>171</v>
      </c>
      <c r="H28" s="76" t="s">
        <v>227</v>
      </c>
      <c r="I28" s="16" t="s">
        <v>85</v>
      </c>
      <c r="J28" s="16" t="s">
        <v>97</v>
      </c>
      <c r="K28" s="60" t="s">
        <v>97</v>
      </c>
      <c r="L28" s="16" t="s">
        <v>173</v>
      </c>
      <c r="M28" s="16" t="s">
        <v>89</v>
      </c>
      <c r="N28" s="16" t="s">
        <v>85</v>
      </c>
      <c r="O28" s="16" t="s">
        <v>97</v>
      </c>
      <c r="P28" s="60" t="s">
        <v>97</v>
      </c>
      <c r="Q28" s="16" t="s">
        <v>39</v>
      </c>
      <c r="R28" s="16" t="s">
        <v>216</v>
      </c>
      <c r="S28" s="16" t="s">
        <v>217</v>
      </c>
      <c r="T28" s="16" t="s">
        <v>218</v>
      </c>
      <c r="U28" s="16" t="s">
        <v>219</v>
      </c>
      <c r="V28" s="17">
        <v>45657</v>
      </c>
      <c r="W28" s="63"/>
      <c r="X28" s="63"/>
      <c r="Y28" s="63"/>
      <c r="Z28" s="63"/>
      <c r="AA28" s="63"/>
      <c r="AB28" s="63"/>
      <c r="AC28" s="63"/>
      <c r="AD28" s="63"/>
      <c r="AE28" s="63"/>
    </row>
    <row r="29" spans="1:31" s="40" customFormat="1" ht="223.5" customHeight="1" x14ac:dyDescent="0.25">
      <c r="A29" s="103"/>
      <c r="B29" s="104"/>
      <c r="C29" s="59" t="s">
        <v>228</v>
      </c>
      <c r="D29" s="59" t="s">
        <v>229</v>
      </c>
      <c r="E29" s="16" t="s">
        <v>230</v>
      </c>
      <c r="F29" s="16" t="s">
        <v>231</v>
      </c>
      <c r="G29" s="16" t="s">
        <v>124</v>
      </c>
      <c r="H29" s="76" t="s">
        <v>232</v>
      </c>
      <c r="I29" s="16" t="s">
        <v>85</v>
      </c>
      <c r="J29" s="16" t="s">
        <v>97</v>
      </c>
      <c r="K29" s="60" t="s">
        <v>97</v>
      </c>
      <c r="L29" s="16" t="s">
        <v>135</v>
      </c>
      <c r="M29" s="16" t="s">
        <v>89</v>
      </c>
      <c r="N29" s="16" t="s">
        <v>85</v>
      </c>
      <c r="O29" s="16" t="s">
        <v>97</v>
      </c>
      <c r="P29" s="60" t="s">
        <v>97</v>
      </c>
      <c r="Q29" s="16" t="s">
        <v>39</v>
      </c>
      <c r="R29" s="16" t="s">
        <v>220</v>
      </c>
      <c r="S29" s="16" t="s">
        <v>217</v>
      </c>
      <c r="T29" s="16" t="s">
        <v>218</v>
      </c>
      <c r="U29" s="16" t="s">
        <v>219</v>
      </c>
      <c r="V29" s="17">
        <v>45657</v>
      </c>
      <c r="W29" s="63"/>
      <c r="X29" s="63"/>
      <c r="Y29" s="63"/>
      <c r="Z29" s="63"/>
      <c r="AA29" s="63"/>
      <c r="AB29" s="63"/>
      <c r="AC29" s="63"/>
      <c r="AD29" s="63"/>
      <c r="AE29" s="63"/>
    </row>
    <row r="30" spans="1:31" s="40" customFormat="1" ht="408.75" customHeight="1" x14ac:dyDescent="0.25">
      <c r="A30" s="103"/>
      <c r="B30" s="104"/>
      <c r="C30" s="59" t="s">
        <v>233</v>
      </c>
      <c r="D30" s="59" t="s">
        <v>234</v>
      </c>
      <c r="E30" s="16" t="s">
        <v>235</v>
      </c>
      <c r="F30" s="16" t="s">
        <v>231</v>
      </c>
      <c r="G30" s="16" t="s">
        <v>95</v>
      </c>
      <c r="H30" s="76" t="s">
        <v>236</v>
      </c>
      <c r="I30" s="16" t="s">
        <v>85</v>
      </c>
      <c r="J30" s="16" t="s">
        <v>97</v>
      </c>
      <c r="K30" s="60" t="s">
        <v>97</v>
      </c>
      <c r="L30" s="16" t="s">
        <v>98</v>
      </c>
      <c r="M30" s="16" t="s">
        <v>89</v>
      </c>
      <c r="N30" s="16" t="s">
        <v>85</v>
      </c>
      <c r="O30" s="16" t="s">
        <v>97</v>
      </c>
      <c r="P30" s="60" t="s">
        <v>97</v>
      </c>
      <c r="Q30" s="16" t="s">
        <v>39</v>
      </c>
      <c r="R30" s="16" t="s">
        <v>221</v>
      </c>
      <c r="S30" s="16" t="s">
        <v>217</v>
      </c>
      <c r="T30" s="16" t="s">
        <v>218</v>
      </c>
      <c r="U30" s="16" t="s">
        <v>219</v>
      </c>
      <c r="V30" s="17">
        <v>45657</v>
      </c>
      <c r="W30" s="63"/>
      <c r="X30" s="63"/>
      <c r="Y30" s="63"/>
      <c r="Z30" s="63"/>
      <c r="AA30" s="63"/>
      <c r="AB30" s="63"/>
      <c r="AC30" s="63"/>
      <c r="AD30" s="63"/>
      <c r="AE30" s="63"/>
    </row>
    <row r="31" spans="1:31" ht="120" x14ac:dyDescent="0.25">
      <c r="A31" s="103" t="s">
        <v>75</v>
      </c>
      <c r="B31" s="104" t="s">
        <v>260</v>
      </c>
      <c r="C31" s="59" t="s">
        <v>261</v>
      </c>
      <c r="D31" s="59" t="s">
        <v>262</v>
      </c>
      <c r="E31" s="16" t="s">
        <v>263</v>
      </c>
      <c r="F31" s="16" t="s">
        <v>264</v>
      </c>
      <c r="G31" s="16" t="s">
        <v>265</v>
      </c>
      <c r="H31" s="76" t="s">
        <v>266</v>
      </c>
      <c r="I31" s="16" t="s">
        <v>85</v>
      </c>
      <c r="J31" s="16" t="s">
        <v>86</v>
      </c>
      <c r="K31" s="61" t="s">
        <v>87</v>
      </c>
      <c r="L31" s="16" t="s">
        <v>173</v>
      </c>
      <c r="M31" s="16" t="s">
        <v>89</v>
      </c>
      <c r="N31" s="16" t="s">
        <v>85</v>
      </c>
      <c r="O31" s="16" t="s">
        <v>86</v>
      </c>
      <c r="P31" s="61" t="s">
        <v>87</v>
      </c>
      <c r="Q31" s="16" t="s">
        <v>39</v>
      </c>
      <c r="R31" s="16" t="s">
        <v>251</v>
      </c>
      <c r="S31" s="16" t="s">
        <v>267</v>
      </c>
      <c r="T31" s="16" t="s">
        <v>252</v>
      </c>
      <c r="U31" s="16" t="s">
        <v>253</v>
      </c>
      <c r="V31" s="16" t="s">
        <v>254</v>
      </c>
      <c r="W31" s="38"/>
      <c r="X31" s="38"/>
      <c r="Y31" s="38"/>
      <c r="Z31" s="38"/>
      <c r="AA31" s="38"/>
      <c r="AB31" s="38"/>
      <c r="AC31" s="38"/>
      <c r="AD31" s="38"/>
      <c r="AE31" s="38"/>
    </row>
    <row r="32" spans="1:31" s="40" customFormat="1" ht="135" x14ac:dyDescent="0.25">
      <c r="A32" s="103"/>
      <c r="B32" s="104"/>
      <c r="C32" s="59" t="s">
        <v>268</v>
      </c>
      <c r="D32" s="77" t="s">
        <v>269</v>
      </c>
      <c r="E32" s="16" t="s">
        <v>270</v>
      </c>
      <c r="F32" s="16" t="s">
        <v>271</v>
      </c>
      <c r="G32" s="16" t="s">
        <v>124</v>
      </c>
      <c r="H32" s="76" t="s">
        <v>272</v>
      </c>
      <c r="I32" s="16" t="s">
        <v>85</v>
      </c>
      <c r="J32" s="16" t="s">
        <v>86</v>
      </c>
      <c r="K32" s="61" t="s">
        <v>87</v>
      </c>
      <c r="L32" s="16" t="s">
        <v>135</v>
      </c>
      <c r="M32" s="16" t="s">
        <v>89</v>
      </c>
      <c r="N32" s="16" t="s">
        <v>85</v>
      </c>
      <c r="O32" s="16" t="s">
        <v>86</v>
      </c>
      <c r="P32" s="61" t="s">
        <v>87</v>
      </c>
      <c r="Q32" s="16" t="s">
        <v>39</v>
      </c>
      <c r="R32" s="16" t="s">
        <v>255</v>
      </c>
      <c r="S32" s="16" t="s">
        <v>273</v>
      </c>
      <c r="T32" s="16" t="s">
        <v>252</v>
      </c>
      <c r="U32" s="16" t="s">
        <v>256</v>
      </c>
      <c r="V32" s="16" t="s">
        <v>254</v>
      </c>
      <c r="W32" s="38"/>
      <c r="X32" s="38"/>
      <c r="Y32" s="38"/>
      <c r="Z32" s="38"/>
      <c r="AA32" s="38"/>
      <c r="AB32" s="38"/>
      <c r="AC32" s="38"/>
      <c r="AD32" s="38"/>
      <c r="AE32" s="38"/>
    </row>
    <row r="33" spans="1:31" s="40" customFormat="1" ht="120" x14ac:dyDescent="0.25">
      <c r="A33" s="103"/>
      <c r="B33" s="104"/>
      <c r="C33" s="59" t="s">
        <v>274</v>
      </c>
      <c r="D33" s="59" t="s">
        <v>275</v>
      </c>
      <c r="E33" s="16" t="s">
        <v>276</v>
      </c>
      <c r="F33" s="16" t="s">
        <v>277</v>
      </c>
      <c r="G33" s="16" t="s">
        <v>278</v>
      </c>
      <c r="H33" s="76" t="s">
        <v>279</v>
      </c>
      <c r="I33" s="16" t="s">
        <v>85</v>
      </c>
      <c r="J33" s="16" t="s">
        <v>86</v>
      </c>
      <c r="K33" s="61" t="s">
        <v>87</v>
      </c>
      <c r="L33" s="16" t="s">
        <v>280</v>
      </c>
      <c r="M33" s="16" t="s">
        <v>89</v>
      </c>
      <c r="N33" s="16" t="s">
        <v>85</v>
      </c>
      <c r="O33" s="16" t="s">
        <v>86</v>
      </c>
      <c r="P33" s="61" t="s">
        <v>87</v>
      </c>
      <c r="Q33" s="16" t="s">
        <v>39</v>
      </c>
      <c r="R33" s="16" t="s">
        <v>257</v>
      </c>
      <c r="S33" s="16" t="s">
        <v>258</v>
      </c>
      <c r="T33" s="16" t="s">
        <v>252</v>
      </c>
      <c r="U33" s="16" t="s">
        <v>259</v>
      </c>
      <c r="V33" s="16" t="s">
        <v>113</v>
      </c>
      <c r="W33" s="38"/>
      <c r="X33" s="38"/>
      <c r="Y33" s="38"/>
      <c r="Z33" s="38"/>
      <c r="AA33" s="38"/>
      <c r="AB33" s="38"/>
      <c r="AC33" s="38"/>
      <c r="AD33" s="38"/>
      <c r="AE33" s="38"/>
    </row>
    <row r="34" spans="1:31" s="40" customFormat="1" ht="210" customHeight="1" x14ac:dyDescent="0.25">
      <c r="A34" s="103" t="s">
        <v>76</v>
      </c>
      <c r="B34" s="89" t="s">
        <v>242</v>
      </c>
      <c r="C34" s="59" t="s">
        <v>243</v>
      </c>
      <c r="D34" s="59" t="s">
        <v>244</v>
      </c>
      <c r="E34" s="16" t="s">
        <v>245</v>
      </c>
      <c r="F34" s="16" t="s">
        <v>246</v>
      </c>
      <c r="G34" s="16" t="s">
        <v>124</v>
      </c>
      <c r="H34" s="76" t="s">
        <v>247</v>
      </c>
      <c r="I34" s="16" t="s">
        <v>166</v>
      </c>
      <c r="J34" s="16" t="s">
        <v>86</v>
      </c>
      <c r="K34" s="61" t="s">
        <v>87</v>
      </c>
      <c r="L34" s="16" t="s">
        <v>135</v>
      </c>
      <c r="M34" s="16" t="s">
        <v>89</v>
      </c>
      <c r="N34" s="16" t="s">
        <v>85</v>
      </c>
      <c r="O34" s="16" t="s">
        <v>86</v>
      </c>
      <c r="P34" s="61" t="s">
        <v>87</v>
      </c>
      <c r="Q34" s="16" t="s">
        <v>39</v>
      </c>
      <c r="R34" s="16" t="s">
        <v>237</v>
      </c>
      <c r="S34" s="16" t="s">
        <v>238</v>
      </c>
      <c r="T34" s="16" t="s">
        <v>106</v>
      </c>
      <c r="U34" s="16" t="s">
        <v>239</v>
      </c>
      <c r="V34" s="72">
        <v>45657</v>
      </c>
      <c r="W34" s="63"/>
      <c r="X34" s="63"/>
      <c r="Y34" s="63"/>
      <c r="Z34" s="63"/>
      <c r="AA34" s="63"/>
      <c r="AB34" s="63"/>
      <c r="AC34" s="63"/>
      <c r="AD34" s="63"/>
      <c r="AE34" s="63"/>
    </row>
    <row r="35" spans="1:31" s="40" customFormat="1" ht="151.5" customHeight="1" x14ac:dyDescent="0.25">
      <c r="A35" s="103"/>
      <c r="B35" s="90"/>
      <c r="C35" s="59" t="s">
        <v>248</v>
      </c>
      <c r="D35" s="59" t="s">
        <v>249</v>
      </c>
      <c r="E35" s="16" t="s">
        <v>245</v>
      </c>
      <c r="F35" s="16" t="s">
        <v>246</v>
      </c>
      <c r="G35" s="16" t="s">
        <v>83</v>
      </c>
      <c r="H35" s="76" t="s">
        <v>250</v>
      </c>
      <c r="I35" s="16" t="s">
        <v>166</v>
      </c>
      <c r="J35" s="16" t="s">
        <v>86</v>
      </c>
      <c r="K35" s="61" t="s">
        <v>87</v>
      </c>
      <c r="L35" s="16" t="s">
        <v>88</v>
      </c>
      <c r="M35" s="16" t="s">
        <v>89</v>
      </c>
      <c r="N35" s="16" t="s">
        <v>85</v>
      </c>
      <c r="O35" s="16" t="s">
        <v>86</v>
      </c>
      <c r="P35" s="61" t="s">
        <v>87</v>
      </c>
      <c r="Q35" s="16" t="s">
        <v>39</v>
      </c>
      <c r="R35" s="16" t="s">
        <v>240</v>
      </c>
      <c r="S35" s="16" t="s">
        <v>241</v>
      </c>
      <c r="T35" s="16" t="s">
        <v>106</v>
      </c>
      <c r="U35" s="16" t="s">
        <v>239</v>
      </c>
      <c r="V35" s="72">
        <v>45657</v>
      </c>
      <c r="W35" s="63"/>
      <c r="X35" s="63"/>
      <c r="Y35" s="63"/>
      <c r="Z35" s="63"/>
      <c r="AA35" s="63"/>
      <c r="AB35" s="63"/>
      <c r="AC35" s="63"/>
      <c r="AD35" s="63"/>
      <c r="AE35" s="63"/>
    </row>
    <row r="36" spans="1:31" ht="168.75" customHeight="1" x14ac:dyDescent="0.25">
      <c r="A36" s="93" t="s">
        <v>77</v>
      </c>
      <c r="B36" s="94" t="s">
        <v>78</v>
      </c>
      <c r="C36" s="55" t="s">
        <v>79</v>
      </c>
      <c r="D36" s="74" t="s">
        <v>80</v>
      </c>
      <c r="E36" s="36" t="s">
        <v>81</v>
      </c>
      <c r="F36" s="36" t="s">
        <v>82</v>
      </c>
      <c r="G36" s="37" t="s">
        <v>83</v>
      </c>
      <c r="H36" s="37" t="s">
        <v>84</v>
      </c>
      <c r="I36" s="37" t="s">
        <v>85</v>
      </c>
      <c r="J36" s="13" t="s">
        <v>86</v>
      </c>
      <c r="K36" s="13" t="s">
        <v>87</v>
      </c>
      <c r="L36" s="42" t="s">
        <v>88</v>
      </c>
      <c r="M36" s="36" t="s">
        <v>89</v>
      </c>
      <c r="N36" s="37" t="s">
        <v>85</v>
      </c>
      <c r="O36" s="37" t="s">
        <v>86</v>
      </c>
      <c r="P36" s="13" t="s">
        <v>87</v>
      </c>
      <c r="Q36" s="54" t="s">
        <v>39</v>
      </c>
      <c r="R36" s="69" t="s">
        <v>314</v>
      </c>
      <c r="S36" s="41" t="s">
        <v>315</v>
      </c>
      <c r="T36" s="41" t="s">
        <v>90</v>
      </c>
      <c r="U36" s="41" t="s">
        <v>90</v>
      </c>
      <c r="V36" s="44" t="s">
        <v>118</v>
      </c>
      <c r="W36" s="38"/>
      <c r="X36" s="38"/>
      <c r="Y36" s="38"/>
      <c r="Z36" s="38"/>
      <c r="AA36" s="38"/>
      <c r="AB36" s="38"/>
      <c r="AC36" s="38"/>
      <c r="AD36" s="38"/>
      <c r="AE36" s="38"/>
    </row>
    <row r="37" spans="1:31" ht="317.25" customHeight="1" x14ac:dyDescent="0.25">
      <c r="A37" s="93"/>
      <c r="B37" s="94"/>
      <c r="C37" s="55" t="s">
        <v>91</v>
      </c>
      <c r="D37" s="75" t="s">
        <v>92</v>
      </c>
      <c r="E37" s="47" t="s">
        <v>93</v>
      </c>
      <c r="F37" s="47" t="s">
        <v>94</v>
      </c>
      <c r="G37" s="48" t="s">
        <v>95</v>
      </c>
      <c r="H37" s="48" t="s">
        <v>96</v>
      </c>
      <c r="I37" s="37" t="s">
        <v>85</v>
      </c>
      <c r="J37" s="37" t="s">
        <v>97</v>
      </c>
      <c r="K37" s="49" t="s">
        <v>97</v>
      </c>
      <c r="L37" s="42" t="s">
        <v>98</v>
      </c>
      <c r="M37" s="36" t="s">
        <v>89</v>
      </c>
      <c r="N37" s="37" t="s">
        <v>85</v>
      </c>
      <c r="O37" s="37" t="s">
        <v>97</v>
      </c>
      <c r="P37" s="49" t="s">
        <v>97</v>
      </c>
      <c r="Q37" s="54" t="s">
        <v>39</v>
      </c>
      <c r="R37" s="69" t="s">
        <v>99</v>
      </c>
      <c r="S37" s="70" t="s">
        <v>100</v>
      </c>
      <c r="T37" s="70" t="s">
        <v>101</v>
      </c>
      <c r="U37" s="70" t="s">
        <v>102</v>
      </c>
      <c r="V37" s="46" t="s">
        <v>103</v>
      </c>
      <c r="W37" s="38"/>
      <c r="X37" s="38"/>
      <c r="Y37" s="38"/>
      <c r="Z37" s="38"/>
      <c r="AA37" s="38"/>
      <c r="AB37" s="38"/>
      <c r="AC37" s="38"/>
      <c r="AD37" s="38"/>
      <c r="AE37" s="38"/>
    </row>
    <row r="38" spans="1:31" x14ac:dyDescent="0.25">
      <c r="A38" s="58"/>
      <c r="B38" s="58"/>
      <c r="C38" s="58"/>
      <c r="D38" s="58"/>
      <c r="E38" s="58"/>
      <c r="F38" s="58"/>
      <c r="G38" s="58"/>
      <c r="H38" s="19"/>
      <c r="I38" s="19"/>
      <c r="J38" s="19"/>
      <c r="K38" s="58"/>
      <c r="L38" s="58"/>
      <c r="M38" s="58"/>
      <c r="N38" s="58"/>
      <c r="O38" s="58"/>
      <c r="P38" s="58"/>
      <c r="Q38" s="58"/>
      <c r="R38" s="58"/>
      <c r="S38" s="58"/>
      <c r="T38" s="58"/>
      <c r="U38" s="58"/>
      <c r="V38" s="58"/>
    </row>
    <row r="39" spans="1:31" x14ac:dyDescent="0.25">
      <c r="A39" s="58"/>
      <c r="B39" s="58"/>
      <c r="C39" s="71"/>
      <c r="D39" s="58"/>
      <c r="E39" s="58"/>
      <c r="F39" s="58"/>
      <c r="G39" s="58"/>
      <c r="H39" s="19"/>
      <c r="I39" s="19"/>
      <c r="J39" s="19"/>
      <c r="K39" s="58"/>
      <c r="L39" s="58"/>
      <c r="M39" s="58"/>
      <c r="N39" s="58"/>
      <c r="O39" s="58"/>
      <c r="P39" s="58"/>
      <c r="Q39" s="58"/>
      <c r="R39" s="58"/>
      <c r="S39" s="58"/>
      <c r="T39" s="58"/>
      <c r="U39" s="58"/>
      <c r="V39" s="58"/>
    </row>
    <row r="40" spans="1:31" x14ac:dyDescent="0.25">
      <c r="A40" s="58"/>
      <c r="B40" s="58"/>
      <c r="C40" s="58"/>
      <c r="D40" s="58"/>
      <c r="E40" s="58"/>
      <c r="F40" s="58"/>
      <c r="G40" s="58"/>
      <c r="H40" s="19"/>
      <c r="I40" s="19"/>
      <c r="J40" s="19"/>
      <c r="K40" s="58"/>
      <c r="L40" s="58"/>
      <c r="M40" s="58"/>
      <c r="N40" s="58"/>
      <c r="O40" s="58"/>
      <c r="P40" s="58"/>
      <c r="Q40" s="58"/>
      <c r="R40" s="58"/>
      <c r="S40" s="58"/>
      <c r="T40" s="58"/>
      <c r="U40" s="58"/>
      <c r="V40" s="58"/>
    </row>
    <row r="41" spans="1:31" x14ac:dyDescent="0.25">
      <c r="A41" s="58"/>
      <c r="B41" s="58"/>
      <c r="C41" s="58"/>
      <c r="D41" s="58"/>
      <c r="E41" s="58"/>
      <c r="F41" s="58"/>
      <c r="G41" s="58"/>
      <c r="H41" s="19"/>
      <c r="I41" s="19"/>
      <c r="J41" s="19"/>
      <c r="K41" s="58"/>
      <c r="L41" s="58"/>
      <c r="M41" s="58"/>
      <c r="N41" s="58"/>
      <c r="O41" s="58"/>
      <c r="P41" s="58"/>
      <c r="Q41" s="58"/>
      <c r="R41" s="58"/>
      <c r="S41" s="58"/>
      <c r="T41" s="58"/>
      <c r="U41" s="58"/>
      <c r="V41" s="58"/>
    </row>
    <row r="42" spans="1:31" x14ac:dyDescent="0.25">
      <c r="A42" s="58"/>
      <c r="B42" s="58"/>
      <c r="C42" s="58"/>
      <c r="D42" s="58"/>
      <c r="E42" s="58"/>
      <c r="F42" s="58"/>
      <c r="G42" s="58"/>
      <c r="H42" s="19"/>
      <c r="I42" s="19"/>
      <c r="J42" s="19"/>
      <c r="K42" s="58"/>
      <c r="L42" s="58"/>
      <c r="M42" s="58"/>
      <c r="N42" s="58"/>
      <c r="O42" s="58"/>
      <c r="P42" s="58"/>
      <c r="Q42" s="58"/>
      <c r="R42" s="58"/>
      <c r="S42" s="58"/>
      <c r="T42" s="58"/>
      <c r="U42" s="58"/>
      <c r="V42" s="58"/>
    </row>
    <row r="43" spans="1:31" x14ac:dyDescent="0.25">
      <c r="A43" s="58"/>
      <c r="B43" s="58"/>
      <c r="C43" s="58"/>
      <c r="D43" s="58"/>
      <c r="E43" s="58"/>
      <c r="F43" s="58"/>
      <c r="G43" s="58"/>
      <c r="H43" s="19"/>
      <c r="I43" s="19"/>
      <c r="J43" s="19"/>
      <c r="K43" s="58"/>
      <c r="L43" s="58"/>
      <c r="M43" s="58"/>
      <c r="N43" s="58"/>
      <c r="O43" s="58"/>
      <c r="P43" s="58"/>
      <c r="Q43" s="58"/>
      <c r="R43" s="58"/>
      <c r="S43" s="58"/>
      <c r="T43" s="58"/>
      <c r="U43" s="58"/>
      <c r="V43" s="58"/>
    </row>
    <row r="44" spans="1:31" x14ac:dyDescent="0.25">
      <c r="A44" s="58"/>
      <c r="B44" s="58"/>
      <c r="C44" s="58"/>
      <c r="D44" s="58"/>
      <c r="E44" s="58"/>
      <c r="F44" s="58"/>
      <c r="G44" s="58"/>
      <c r="H44" s="19"/>
      <c r="I44" s="19"/>
      <c r="J44" s="19"/>
      <c r="K44" s="58"/>
      <c r="L44" s="58"/>
      <c r="M44" s="58"/>
      <c r="N44" s="58"/>
      <c r="O44" s="58"/>
      <c r="P44" s="58"/>
      <c r="Q44" s="58"/>
      <c r="R44" s="58"/>
      <c r="S44" s="58"/>
      <c r="T44" s="58"/>
      <c r="U44" s="58"/>
      <c r="V44" s="58"/>
    </row>
    <row r="45" spans="1:31" x14ac:dyDescent="0.25">
      <c r="A45" s="58"/>
      <c r="B45" s="58"/>
      <c r="C45" s="58"/>
      <c r="D45" s="58"/>
      <c r="E45" s="58"/>
      <c r="F45" s="58"/>
      <c r="G45" s="58"/>
      <c r="H45" s="19"/>
      <c r="I45" s="19"/>
      <c r="J45" s="19"/>
      <c r="K45" s="58"/>
      <c r="L45" s="58"/>
      <c r="M45" s="58"/>
      <c r="N45" s="58"/>
      <c r="O45" s="58"/>
      <c r="P45" s="58"/>
      <c r="Q45" s="58"/>
      <c r="R45" s="58"/>
      <c r="S45" s="58"/>
      <c r="T45" s="58"/>
      <c r="U45" s="58"/>
      <c r="V45" s="58"/>
    </row>
    <row r="46" spans="1:31" x14ac:dyDescent="0.25">
      <c r="A46" s="58"/>
      <c r="B46" s="58"/>
      <c r="C46" s="58"/>
      <c r="D46" s="58"/>
      <c r="E46" s="58"/>
      <c r="F46" s="58"/>
      <c r="G46" s="58"/>
      <c r="H46" s="19"/>
      <c r="I46" s="19"/>
      <c r="J46" s="19"/>
      <c r="K46" s="58"/>
      <c r="L46" s="58"/>
      <c r="M46" s="58"/>
      <c r="N46" s="58"/>
      <c r="O46" s="58"/>
      <c r="P46" s="58"/>
      <c r="Q46" s="58"/>
      <c r="R46" s="58"/>
      <c r="S46" s="58"/>
      <c r="T46" s="58"/>
      <c r="U46" s="58"/>
      <c r="V46" s="58"/>
    </row>
    <row r="47" spans="1:31" x14ac:dyDescent="0.25">
      <c r="A47" s="58"/>
      <c r="B47" s="58"/>
      <c r="C47" s="58"/>
      <c r="D47" s="58"/>
      <c r="E47" s="58"/>
      <c r="F47" s="58"/>
      <c r="G47" s="58"/>
      <c r="H47" s="19"/>
      <c r="I47" s="19"/>
      <c r="J47" s="19"/>
      <c r="K47" s="58"/>
      <c r="L47" s="58"/>
      <c r="M47" s="58"/>
      <c r="N47" s="58"/>
      <c r="O47" s="58"/>
      <c r="P47" s="58"/>
      <c r="Q47" s="58"/>
      <c r="R47" s="58"/>
      <c r="S47" s="58"/>
      <c r="T47" s="58"/>
      <c r="U47" s="58"/>
      <c r="V47" s="58"/>
    </row>
    <row r="48" spans="1:31" x14ac:dyDescent="0.25">
      <c r="A48" s="58"/>
      <c r="B48" s="58"/>
      <c r="C48" s="58"/>
      <c r="D48" s="58"/>
      <c r="E48" s="58"/>
      <c r="F48" s="58"/>
      <c r="G48" s="58"/>
      <c r="H48" s="19"/>
      <c r="I48" s="19"/>
      <c r="J48" s="19"/>
      <c r="K48" s="58"/>
      <c r="L48" s="58"/>
      <c r="M48" s="58"/>
      <c r="N48" s="58"/>
      <c r="O48" s="58"/>
      <c r="P48" s="58"/>
      <c r="Q48" s="58"/>
      <c r="R48" s="58"/>
      <c r="S48" s="58"/>
      <c r="T48" s="58"/>
      <c r="U48" s="58"/>
      <c r="V48" s="58"/>
    </row>
    <row r="49" spans="1:22" x14ac:dyDescent="0.25">
      <c r="A49" s="58"/>
      <c r="B49" s="58"/>
      <c r="C49" s="58"/>
      <c r="D49" s="58"/>
      <c r="E49" s="58"/>
      <c r="F49" s="58"/>
      <c r="G49" s="58"/>
      <c r="H49" s="19"/>
      <c r="I49" s="19"/>
      <c r="J49" s="19"/>
      <c r="K49" s="58"/>
      <c r="L49" s="58"/>
      <c r="M49" s="58"/>
      <c r="N49" s="58"/>
      <c r="O49" s="58"/>
      <c r="P49" s="58"/>
      <c r="Q49" s="58"/>
      <c r="R49" s="58"/>
      <c r="S49" s="58"/>
      <c r="T49" s="58"/>
      <c r="U49" s="58"/>
      <c r="V49" s="58"/>
    </row>
    <row r="50" spans="1:22" x14ac:dyDescent="0.25">
      <c r="A50" s="58"/>
      <c r="B50" s="58"/>
      <c r="C50" s="58"/>
      <c r="D50" s="58"/>
      <c r="E50" s="58"/>
      <c r="F50" s="58"/>
      <c r="G50" s="58"/>
      <c r="H50" s="19"/>
      <c r="I50" s="19"/>
      <c r="J50" s="19"/>
      <c r="K50" s="58"/>
      <c r="L50" s="58"/>
      <c r="M50" s="58"/>
      <c r="N50" s="58"/>
      <c r="O50" s="58"/>
      <c r="P50" s="58"/>
      <c r="Q50" s="58"/>
      <c r="R50" s="58"/>
      <c r="S50" s="58"/>
      <c r="T50" s="58"/>
      <c r="U50" s="58"/>
      <c r="V50" s="58"/>
    </row>
    <row r="51" spans="1:22" x14ac:dyDescent="0.25">
      <c r="A51" s="58"/>
      <c r="B51" s="58"/>
      <c r="C51" s="58"/>
      <c r="D51" s="58"/>
      <c r="E51" s="58"/>
      <c r="F51" s="58"/>
      <c r="G51" s="58"/>
      <c r="H51" s="19"/>
      <c r="I51" s="19"/>
      <c r="J51" s="19"/>
      <c r="K51" s="58"/>
      <c r="L51" s="58"/>
      <c r="M51" s="58"/>
      <c r="N51" s="58"/>
      <c r="O51" s="58"/>
      <c r="P51" s="58"/>
      <c r="Q51" s="58"/>
      <c r="R51" s="58"/>
      <c r="S51" s="58"/>
      <c r="T51" s="58"/>
      <c r="U51" s="58"/>
      <c r="V51" s="58"/>
    </row>
    <row r="52" spans="1:22" x14ac:dyDescent="0.25">
      <c r="A52" s="58"/>
      <c r="B52" s="58"/>
      <c r="C52" s="58"/>
      <c r="D52" s="58"/>
      <c r="E52" s="58"/>
      <c r="F52" s="58"/>
      <c r="G52" s="58"/>
      <c r="H52" s="19"/>
      <c r="I52" s="19"/>
      <c r="J52" s="19"/>
      <c r="K52" s="58"/>
      <c r="L52" s="58"/>
      <c r="M52" s="58"/>
      <c r="N52" s="58"/>
      <c r="O52" s="58"/>
      <c r="P52" s="58"/>
      <c r="Q52" s="58"/>
      <c r="R52" s="58"/>
      <c r="S52" s="58"/>
      <c r="T52" s="58"/>
      <c r="U52" s="58"/>
      <c r="V52" s="58"/>
    </row>
    <row r="53" spans="1:22" x14ac:dyDescent="0.25">
      <c r="A53" s="58"/>
      <c r="B53" s="58"/>
      <c r="C53" s="58"/>
      <c r="D53" s="58"/>
      <c r="E53" s="58"/>
      <c r="F53" s="58"/>
      <c r="G53" s="58"/>
      <c r="H53" s="19"/>
      <c r="I53" s="19"/>
      <c r="J53" s="19"/>
      <c r="K53" s="58"/>
      <c r="L53" s="58"/>
      <c r="M53" s="58"/>
      <c r="N53" s="58"/>
      <c r="O53" s="58"/>
      <c r="P53" s="58"/>
      <c r="Q53" s="58"/>
      <c r="R53" s="58"/>
      <c r="S53" s="58"/>
      <c r="T53" s="58"/>
      <c r="U53" s="58"/>
      <c r="V53" s="58"/>
    </row>
    <row r="54" spans="1:22" x14ac:dyDescent="0.25">
      <c r="A54" s="58"/>
      <c r="B54" s="58"/>
      <c r="C54" s="58"/>
      <c r="D54" s="58"/>
      <c r="E54" s="58"/>
      <c r="F54" s="58"/>
      <c r="G54" s="58"/>
      <c r="H54" s="19"/>
      <c r="I54" s="19"/>
      <c r="J54" s="19"/>
      <c r="K54" s="58"/>
      <c r="L54" s="58"/>
      <c r="M54" s="58"/>
      <c r="N54" s="58"/>
      <c r="O54" s="58"/>
      <c r="P54" s="58"/>
      <c r="Q54" s="58"/>
      <c r="R54" s="58"/>
      <c r="S54" s="58"/>
      <c r="T54" s="58"/>
      <c r="U54" s="58"/>
      <c r="V54" s="58"/>
    </row>
    <row r="55" spans="1:22" x14ac:dyDescent="0.25">
      <c r="A55" s="58"/>
      <c r="B55" s="58"/>
      <c r="C55" s="58"/>
      <c r="D55" s="58"/>
      <c r="E55" s="58"/>
      <c r="F55" s="58"/>
      <c r="G55" s="58"/>
      <c r="H55" s="19"/>
      <c r="I55" s="19"/>
      <c r="J55" s="19"/>
      <c r="K55" s="58"/>
      <c r="L55" s="58"/>
      <c r="M55" s="58"/>
      <c r="N55" s="58"/>
      <c r="O55" s="58"/>
      <c r="P55" s="58"/>
      <c r="Q55" s="58"/>
      <c r="R55" s="58"/>
      <c r="S55" s="58"/>
      <c r="T55" s="58"/>
      <c r="U55" s="58"/>
      <c r="V55" s="58"/>
    </row>
    <row r="56" spans="1:22" x14ac:dyDescent="0.25">
      <c r="A56" s="58"/>
      <c r="B56" s="58"/>
      <c r="C56" s="58"/>
      <c r="D56" s="58"/>
      <c r="E56" s="58"/>
      <c r="F56" s="58"/>
      <c r="G56" s="58"/>
      <c r="H56" s="19"/>
      <c r="I56" s="19"/>
      <c r="J56" s="19"/>
      <c r="K56" s="58"/>
      <c r="L56" s="58"/>
      <c r="M56" s="58"/>
      <c r="N56" s="58"/>
      <c r="O56" s="58"/>
      <c r="P56" s="58"/>
      <c r="Q56" s="58"/>
      <c r="R56" s="58"/>
      <c r="S56" s="58"/>
      <c r="T56" s="58"/>
      <c r="U56" s="58"/>
      <c r="V56" s="58"/>
    </row>
    <row r="57" spans="1:22" x14ac:dyDescent="0.25">
      <c r="A57" s="58"/>
      <c r="B57" s="58"/>
      <c r="C57" s="58"/>
      <c r="D57" s="58"/>
      <c r="E57" s="58"/>
      <c r="F57" s="58"/>
      <c r="G57" s="58"/>
      <c r="H57" s="19"/>
      <c r="I57" s="19"/>
      <c r="J57" s="19"/>
      <c r="K57" s="58"/>
      <c r="L57" s="58"/>
      <c r="M57" s="58"/>
      <c r="N57" s="58"/>
      <c r="O57" s="58"/>
      <c r="P57" s="58"/>
      <c r="Q57" s="58"/>
      <c r="R57" s="58"/>
      <c r="S57" s="58"/>
      <c r="T57" s="58"/>
      <c r="U57" s="58"/>
      <c r="V57" s="58"/>
    </row>
    <row r="58" spans="1:22" x14ac:dyDescent="0.25">
      <c r="A58" s="58"/>
      <c r="B58" s="58"/>
      <c r="C58" s="58"/>
      <c r="D58" s="58"/>
      <c r="E58" s="58"/>
      <c r="F58" s="58"/>
      <c r="G58" s="58"/>
      <c r="H58" s="19"/>
      <c r="I58" s="19"/>
      <c r="J58" s="19"/>
      <c r="K58" s="58"/>
      <c r="L58" s="58"/>
      <c r="M58" s="58"/>
      <c r="N58" s="58"/>
      <c r="O58" s="58"/>
      <c r="P58" s="58"/>
      <c r="Q58" s="58"/>
      <c r="R58" s="58"/>
      <c r="S58" s="58"/>
      <c r="T58" s="58"/>
      <c r="U58" s="58"/>
      <c r="V58" s="58"/>
    </row>
    <row r="59" spans="1:22" x14ac:dyDescent="0.25">
      <c r="A59" s="58"/>
      <c r="B59" s="58"/>
      <c r="C59" s="58"/>
      <c r="D59" s="58"/>
      <c r="E59" s="58"/>
      <c r="F59" s="58"/>
      <c r="G59" s="58"/>
      <c r="H59" s="19"/>
      <c r="I59" s="19"/>
      <c r="J59" s="19"/>
      <c r="K59" s="58"/>
      <c r="L59" s="58"/>
      <c r="M59" s="58"/>
      <c r="N59" s="58"/>
      <c r="O59" s="58"/>
      <c r="P59" s="58"/>
      <c r="Q59" s="58"/>
      <c r="R59" s="58"/>
      <c r="S59" s="58"/>
      <c r="T59" s="58"/>
      <c r="U59" s="58"/>
      <c r="V59" s="58"/>
    </row>
    <row r="60" spans="1:22" x14ac:dyDescent="0.25">
      <c r="A60" s="58"/>
      <c r="B60" s="58"/>
      <c r="C60" s="58"/>
      <c r="D60" s="58"/>
      <c r="E60" s="58"/>
      <c r="F60" s="58"/>
      <c r="G60" s="58"/>
      <c r="H60" s="19"/>
      <c r="I60" s="19"/>
      <c r="J60" s="19"/>
      <c r="K60" s="58"/>
      <c r="L60" s="58"/>
      <c r="M60" s="58"/>
      <c r="N60" s="58"/>
      <c r="O60" s="58"/>
      <c r="P60" s="58"/>
      <c r="Q60" s="58"/>
      <c r="R60" s="58"/>
      <c r="S60" s="58"/>
      <c r="T60" s="58"/>
      <c r="U60" s="58"/>
      <c r="V60" s="58"/>
    </row>
    <row r="61" spans="1:22" x14ac:dyDescent="0.25">
      <c r="A61" s="58"/>
      <c r="B61" s="58"/>
      <c r="C61" s="58"/>
      <c r="D61" s="58"/>
      <c r="E61" s="58"/>
      <c r="F61" s="58"/>
      <c r="G61" s="58"/>
      <c r="H61" s="19"/>
      <c r="I61" s="19"/>
      <c r="J61" s="19"/>
      <c r="K61" s="58"/>
      <c r="L61" s="58"/>
      <c r="M61" s="58"/>
      <c r="N61" s="58"/>
      <c r="O61" s="58"/>
      <c r="P61" s="58"/>
      <c r="Q61" s="58"/>
      <c r="R61" s="58"/>
      <c r="S61" s="58"/>
      <c r="T61" s="58"/>
      <c r="U61" s="58"/>
      <c r="V61" s="58"/>
    </row>
    <row r="62" spans="1:22" x14ac:dyDescent="0.25">
      <c r="A62" s="58"/>
      <c r="B62" s="58"/>
      <c r="C62" s="58"/>
      <c r="D62" s="58"/>
      <c r="E62" s="58"/>
      <c r="F62" s="58"/>
      <c r="G62" s="58"/>
      <c r="H62" s="19"/>
      <c r="I62" s="19"/>
      <c r="J62" s="19"/>
      <c r="K62" s="58"/>
      <c r="L62" s="58"/>
      <c r="M62" s="58"/>
      <c r="N62" s="58"/>
      <c r="O62" s="58"/>
      <c r="P62" s="58"/>
      <c r="Q62" s="58"/>
      <c r="R62" s="58"/>
      <c r="S62" s="58"/>
      <c r="T62" s="58"/>
      <c r="U62" s="58"/>
      <c r="V62" s="58"/>
    </row>
    <row r="63" spans="1:22" x14ac:dyDescent="0.25">
      <c r="A63" s="58"/>
      <c r="B63" s="58"/>
      <c r="C63" s="58"/>
      <c r="D63" s="58"/>
      <c r="E63" s="58"/>
      <c r="F63" s="58"/>
      <c r="G63" s="58"/>
      <c r="H63" s="19"/>
      <c r="I63" s="19"/>
      <c r="J63" s="19"/>
      <c r="K63" s="58"/>
      <c r="L63" s="58"/>
      <c r="M63" s="58"/>
      <c r="N63" s="58"/>
      <c r="O63" s="58"/>
      <c r="P63" s="58"/>
      <c r="Q63" s="58"/>
      <c r="R63" s="58"/>
      <c r="S63" s="58"/>
      <c r="T63" s="58"/>
      <c r="U63" s="58"/>
      <c r="V63" s="58"/>
    </row>
    <row r="64" spans="1:22" x14ac:dyDescent="0.25">
      <c r="A64" s="58"/>
      <c r="B64" s="58"/>
      <c r="C64" s="58"/>
      <c r="D64" s="58"/>
      <c r="E64" s="58"/>
      <c r="F64" s="58"/>
      <c r="G64" s="58"/>
      <c r="H64" s="19"/>
      <c r="I64" s="19"/>
      <c r="J64" s="19"/>
      <c r="K64" s="58"/>
      <c r="L64" s="58"/>
      <c r="M64" s="58"/>
      <c r="N64" s="58"/>
      <c r="O64" s="58"/>
      <c r="P64" s="58"/>
      <c r="Q64" s="58"/>
      <c r="R64" s="58"/>
      <c r="S64" s="58"/>
      <c r="T64" s="58"/>
      <c r="U64" s="58"/>
      <c r="V64" s="58"/>
    </row>
    <row r="65" spans="1:22" x14ac:dyDescent="0.25">
      <c r="A65" s="58"/>
      <c r="B65" s="58"/>
      <c r="C65" s="58"/>
      <c r="D65" s="58"/>
      <c r="E65" s="58"/>
      <c r="F65" s="58"/>
      <c r="G65" s="58"/>
      <c r="H65" s="19"/>
      <c r="I65" s="19"/>
      <c r="J65" s="19"/>
      <c r="K65" s="58"/>
      <c r="L65" s="58"/>
      <c r="M65" s="58"/>
      <c r="N65" s="58"/>
      <c r="O65" s="58"/>
      <c r="P65" s="58"/>
      <c r="Q65" s="58"/>
      <c r="R65" s="58"/>
      <c r="S65" s="58"/>
      <c r="T65" s="58"/>
      <c r="U65" s="58"/>
      <c r="V65" s="58"/>
    </row>
    <row r="66" spans="1:22" x14ac:dyDescent="0.25">
      <c r="A66" s="58"/>
      <c r="B66" s="58"/>
      <c r="C66" s="58"/>
      <c r="D66" s="58"/>
      <c r="E66" s="58"/>
      <c r="F66" s="58"/>
      <c r="G66" s="58"/>
      <c r="H66" s="19"/>
      <c r="I66" s="19"/>
      <c r="J66" s="19"/>
      <c r="K66" s="58"/>
      <c r="L66" s="58"/>
      <c r="M66" s="58"/>
      <c r="N66" s="58"/>
      <c r="O66" s="58"/>
      <c r="P66" s="58"/>
      <c r="Q66" s="58"/>
      <c r="R66" s="58"/>
      <c r="S66" s="58"/>
      <c r="T66" s="58"/>
      <c r="U66" s="58"/>
      <c r="V66" s="58"/>
    </row>
    <row r="67" spans="1:22" x14ac:dyDescent="0.25">
      <c r="H67" s="19"/>
      <c r="I67" s="19"/>
      <c r="J67" s="19"/>
    </row>
    <row r="68" spans="1:22" x14ac:dyDescent="0.25">
      <c r="H68" s="19"/>
      <c r="I68" s="19"/>
      <c r="J68" s="19"/>
    </row>
    <row r="69" spans="1:22" x14ac:dyDescent="0.25">
      <c r="H69" s="19"/>
      <c r="I69" s="19"/>
      <c r="J69" s="19"/>
    </row>
    <row r="70" spans="1:22" x14ac:dyDescent="0.25">
      <c r="H70" s="19"/>
      <c r="I70" s="19"/>
      <c r="J70" s="19"/>
    </row>
    <row r="71" spans="1:22" x14ac:dyDescent="0.25">
      <c r="H71" s="19"/>
      <c r="I71" s="19"/>
      <c r="J71" s="19"/>
    </row>
    <row r="72" spans="1:22" x14ac:dyDescent="0.25">
      <c r="H72" s="19"/>
      <c r="I72" s="19"/>
      <c r="J72" s="19"/>
    </row>
    <row r="73" spans="1:22" x14ac:dyDescent="0.25">
      <c r="H73" s="19"/>
      <c r="I73" s="19"/>
      <c r="J73" s="19"/>
    </row>
    <row r="74" spans="1:22" x14ac:dyDescent="0.25">
      <c r="H74" s="19"/>
      <c r="I74" s="19"/>
      <c r="J74" s="19"/>
    </row>
    <row r="75" spans="1:22" x14ac:dyDescent="0.25">
      <c r="H75" s="19"/>
      <c r="I75" s="19"/>
      <c r="J75" s="19"/>
    </row>
    <row r="76" spans="1:22" x14ac:dyDescent="0.25">
      <c r="H76" s="19"/>
      <c r="I76" s="19"/>
      <c r="J76" s="19"/>
    </row>
    <row r="77" spans="1:22" x14ac:dyDescent="0.25">
      <c r="H77" s="19"/>
      <c r="I77" s="19"/>
      <c r="J77" s="19"/>
    </row>
    <row r="78" spans="1:22" x14ac:dyDescent="0.25">
      <c r="H78" s="19"/>
      <c r="I78" s="19"/>
      <c r="J78" s="19"/>
    </row>
    <row r="79" spans="1:22" x14ac:dyDescent="0.25">
      <c r="H79" s="19"/>
      <c r="I79" s="19"/>
      <c r="J79" s="19"/>
    </row>
    <row r="80" spans="1:22" x14ac:dyDescent="0.25">
      <c r="H80" s="19"/>
      <c r="I80" s="19"/>
      <c r="J80" s="19"/>
    </row>
    <row r="81" spans="8:10" x14ac:dyDescent="0.25">
      <c r="H81" s="19"/>
      <c r="I81" s="19"/>
      <c r="J81" s="19"/>
    </row>
    <row r="82" spans="8:10" x14ac:dyDescent="0.25">
      <c r="H82" s="19"/>
      <c r="I82" s="19"/>
      <c r="J82" s="19"/>
    </row>
    <row r="83" spans="8:10" x14ac:dyDescent="0.25">
      <c r="H83" s="19"/>
      <c r="I83" s="19"/>
      <c r="J83" s="19"/>
    </row>
    <row r="84" spans="8:10" x14ac:dyDescent="0.25">
      <c r="H84" s="19"/>
      <c r="I84" s="19"/>
      <c r="J84" s="19"/>
    </row>
    <row r="85" spans="8:10" x14ac:dyDescent="0.25">
      <c r="H85" s="19"/>
      <c r="I85" s="19"/>
      <c r="J85" s="19"/>
    </row>
    <row r="86" spans="8:10" x14ac:dyDescent="0.25">
      <c r="H86" s="19"/>
      <c r="I86" s="19"/>
      <c r="J86" s="19"/>
    </row>
    <row r="87" spans="8:10" x14ac:dyDescent="0.25">
      <c r="H87" s="19"/>
      <c r="I87" s="19"/>
      <c r="J87" s="19"/>
    </row>
    <row r="88" spans="8:10" x14ac:dyDescent="0.25">
      <c r="H88" s="19"/>
      <c r="I88" s="19"/>
      <c r="J88" s="19"/>
    </row>
    <row r="89" spans="8:10" x14ac:dyDescent="0.25">
      <c r="H89" s="19"/>
      <c r="I89" s="19"/>
      <c r="J89" s="19"/>
    </row>
    <row r="90" spans="8:10" x14ac:dyDescent="0.25">
      <c r="H90" s="19"/>
      <c r="I90" s="19"/>
      <c r="J90" s="19"/>
    </row>
    <row r="91" spans="8:10" x14ac:dyDescent="0.25">
      <c r="H91" s="19"/>
      <c r="I91" s="19"/>
      <c r="J91" s="19"/>
    </row>
    <row r="92" spans="8:10" x14ac:dyDescent="0.25">
      <c r="H92" s="19"/>
      <c r="I92" s="19"/>
      <c r="J92" s="19"/>
    </row>
    <row r="93" spans="8:10" x14ac:dyDescent="0.25">
      <c r="H93" s="19"/>
      <c r="I93" s="19"/>
      <c r="J93" s="19"/>
    </row>
    <row r="94" spans="8:10" x14ac:dyDescent="0.25">
      <c r="H94" s="19"/>
      <c r="I94" s="19"/>
      <c r="J94" s="19"/>
    </row>
    <row r="95" spans="8:10" x14ac:dyDescent="0.25">
      <c r="H95" s="19"/>
      <c r="I95" s="19"/>
      <c r="J95" s="19"/>
    </row>
    <row r="96" spans="8:10" x14ac:dyDescent="0.25">
      <c r="H96" s="19"/>
      <c r="I96" s="19"/>
      <c r="J96" s="19"/>
    </row>
    <row r="97" spans="8:10" x14ac:dyDescent="0.25">
      <c r="H97" s="19"/>
      <c r="I97" s="19"/>
      <c r="J97" s="19"/>
    </row>
    <row r="98" spans="8:10" x14ac:dyDescent="0.25">
      <c r="H98" s="19"/>
      <c r="I98" s="19"/>
      <c r="J98" s="19"/>
    </row>
    <row r="99" spans="8:10" x14ac:dyDescent="0.25">
      <c r="H99" s="19"/>
      <c r="I99" s="19"/>
      <c r="J99" s="19"/>
    </row>
    <row r="100" spans="8:10" x14ac:dyDescent="0.25">
      <c r="H100" s="19"/>
      <c r="I100" s="19"/>
      <c r="J100" s="19"/>
    </row>
    <row r="101" spans="8:10" x14ac:dyDescent="0.25">
      <c r="H101" s="19"/>
      <c r="I101" s="19"/>
      <c r="J101" s="19"/>
    </row>
    <row r="102" spans="8:10" x14ac:dyDescent="0.25">
      <c r="H102" s="19"/>
      <c r="I102" s="19"/>
      <c r="J102" s="19"/>
    </row>
    <row r="103" spans="8:10" x14ac:dyDescent="0.25">
      <c r="H103" s="19"/>
      <c r="I103" s="19"/>
      <c r="J103" s="19"/>
    </row>
    <row r="104" spans="8:10" x14ac:dyDescent="0.25">
      <c r="H104" s="19"/>
      <c r="I104" s="19"/>
      <c r="J104" s="19"/>
    </row>
    <row r="105" spans="8:10" x14ac:dyDescent="0.25">
      <c r="H105" s="19"/>
      <c r="I105" s="19"/>
      <c r="J105" s="19"/>
    </row>
    <row r="106" spans="8:10" x14ac:dyDescent="0.25">
      <c r="H106" s="19"/>
      <c r="I106" s="19"/>
      <c r="J106" s="19"/>
    </row>
    <row r="107" spans="8:10" x14ac:dyDescent="0.25">
      <c r="H107" s="19"/>
      <c r="I107" s="19"/>
      <c r="J107" s="19"/>
    </row>
    <row r="108" spans="8:10" x14ac:dyDescent="0.25">
      <c r="H108" s="19"/>
      <c r="I108" s="19"/>
      <c r="J108" s="19"/>
    </row>
    <row r="109" spans="8:10" x14ac:dyDescent="0.25">
      <c r="H109" s="19"/>
      <c r="I109" s="19"/>
      <c r="J109" s="19"/>
    </row>
    <row r="110" spans="8:10" x14ac:dyDescent="0.25">
      <c r="H110" s="19"/>
      <c r="I110" s="19"/>
      <c r="J110" s="19"/>
    </row>
    <row r="111" spans="8:10" x14ac:dyDescent="0.25">
      <c r="H111" s="19"/>
      <c r="I111" s="19"/>
      <c r="J111" s="19"/>
    </row>
    <row r="112" spans="8:10" x14ac:dyDescent="0.25">
      <c r="H112" s="19"/>
      <c r="I112" s="19"/>
      <c r="J112" s="19"/>
    </row>
    <row r="113" spans="8:10" x14ac:dyDescent="0.25">
      <c r="H113" s="19"/>
      <c r="I113" s="19"/>
      <c r="J113" s="19"/>
    </row>
    <row r="114" spans="8:10" x14ac:dyDescent="0.25">
      <c r="H114" s="19"/>
      <c r="I114" s="19"/>
      <c r="J114" s="19"/>
    </row>
    <row r="115" spans="8:10" x14ac:dyDescent="0.25">
      <c r="H115" s="19"/>
      <c r="I115" s="19"/>
      <c r="J115" s="19"/>
    </row>
    <row r="116" spans="8:10" x14ac:dyDescent="0.25">
      <c r="H116" s="19"/>
      <c r="I116" s="19"/>
      <c r="J116" s="19"/>
    </row>
    <row r="117" spans="8:10" x14ac:dyDescent="0.25">
      <c r="H117" s="19"/>
      <c r="I117" s="19"/>
      <c r="J117" s="19"/>
    </row>
    <row r="118" spans="8:10" x14ac:dyDescent="0.25">
      <c r="H118" s="19"/>
      <c r="I118" s="19"/>
      <c r="J118" s="19"/>
    </row>
    <row r="119" spans="8:10" x14ac:dyDescent="0.25">
      <c r="H119" s="19"/>
      <c r="I119" s="19"/>
      <c r="J119" s="19"/>
    </row>
    <row r="120" spans="8:10" x14ac:dyDescent="0.25">
      <c r="H120" s="19"/>
      <c r="I120" s="19"/>
      <c r="J120" s="19"/>
    </row>
    <row r="121" spans="8:10" x14ac:dyDescent="0.25">
      <c r="H121" s="19"/>
      <c r="I121" s="19"/>
      <c r="J121" s="19"/>
    </row>
    <row r="122" spans="8:10" x14ac:dyDescent="0.25">
      <c r="H122" s="19"/>
      <c r="I122" s="19"/>
      <c r="J122" s="19"/>
    </row>
    <row r="123" spans="8:10" x14ac:dyDescent="0.25">
      <c r="H123" s="19"/>
      <c r="I123" s="19"/>
      <c r="J123" s="19"/>
    </row>
    <row r="124" spans="8:10" x14ac:dyDescent="0.25">
      <c r="H124" s="19"/>
      <c r="I124" s="19"/>
      <c r="J124" s="19"/>
    </row>
    <row r="125" spans="8:10" x14ac:dyDescent="0.25">
      <c r="H125" s="19"/>
      <c r="I125" s="19"/>
      <c r="J125" s="19"/>
    </row>
    <row r="126" spans="8:10" x14ac:dyDescent="0.25">
      <c r="H126" s="19"/>
      <c r="I126" s="19"/>
      <c r="J126" s="19"/>
    </row>
    <row r="127" spans="8:10" x14ac:dyDescent="0.25">
      <c r="H127" s="19"/>
      <c r="I127" s="19"/>
      <c r="J127" s="19"/>
    </row>
    <row r="128" spans="8:10" x14ac:dyDescent="0.25">
      <c r="H128" s="19"/>
      <c r="I128" s="19"/>
      <c r="J128" s="19"/>
    </row>
    <row r="129" spans="8:10" x14ac:dyDescent="0.25">
      <c r="H129" s="19"/>
      <c r="I129" s="19"/>
      <c r="J129" s="19"/>
    </row>
    <row r="130" spans="8:10" x14ac:dyDescent="0.25">
      <c r="H130" s="19"/>
      <c r="I130" s="19"/>
      <c r="J130" s="19"/>
    </row>
    <row r="131" spans="8:10" x14ac:dyDescent="0.25">
      <c r="H131" s="19"/>
      <c r="I131" s="19"/>
      <c r="J131" s="19"/>
    </row>
    <row r="132" spans="8:10" x14ac:dyDescent="0.25">
      <c r="H132" s="19"/>
      <c r="I132" s="19"/>
      <c r="J132" s="19"/>
    </row>
    <row r="133" spans="8:10" x14ac:dyDescent="0.25">
      <c r="H133" s="19"/>
      <c r="I133" s="19"/>
      <c r="J133" s="19"/>
    </row>
    <row r="134" spans="8:10" x14ac:dyDescent="0.25">
      <c r="H134" s="19"/>
      <c r="I134" s="19"/>
      <c r="J134" s="19"/>
    </row>
    <row r="135" spans="8:10" x14ac:dyDescent="0.25">
      <c r="H135" s="19"/>
      <c r="I135" s="19"/>
      <c r="J135" s="19"/>
    </row>
    <row r="136" spans="8:10" x14ac:dyDescent="0.25">
      <c r="H136" s="19"/>
      <c r="I136" s="19"/>
      <c r="J136" s="19"/>
    </row>
    <row r="137" spans="8:10" x14ac:dyDescent="0.25">
      <c r="H137" s="19"/>
      <c r="I137" s="19"/>
      <c r="J137" s="19"/>
    </row>
    <row r="138" spans="8:10" x14ac:dyDescent="0.25">
      <c r="H138" s="19"/>
      <c r="I138" s="19"/>
      <c r="J138" s="19"/>
    </row>
    <row r="139" spans="8:10" x14ac:dyDescent="0.25">
      <c r="H139" s="19"/>
      <c r="I139" s="19"/>
      <c r="J139" s="19"/>
    </row>
    <row r="140" spans="8:10" x14ac:dyDescent="0.25">
      <c r="H140" s="19"/>
      <c r="I140" s="19"/>
      <c r="J140" s="19"/>
    </row>
    <row r="141" spans="8:10" x14ac:dyDescent="0.25">
      <c r="H141" s="19"/>
      <c r="I141" s="19"/>
      <c r="J141" s="19"/>
    </row>
    <row r="142" spans="8:10" x14ac:dyDescent="0.25">
      <c r="H142" s="19"/>
      <c r="I142" s="19"/>
      <c r="J142" s="19"/>
    </row>
    <row r="143" spans="8:10" x14ac:dyDescent="0.25">
      <c r="H143" s="19"/>
      <c r="I143" s="19"/>
      <c r="J143" s="19"/>
    </row>
    <row r="144" spans="8:10" x14ac:dyDescent="0.25">
      <c r="H144" s="19"/>
      <c r="I144" s="19"/>
      <c r="J144" s="19"/>
    </row>
    <row r="145" spans="8:10" x14ac:dyDescent="0.25">
      <c r="H145" s="19"/>
      <c r="I145" s="19"/>
      <c r="J145" s="19"/>
    </row>
    <row r="146" spans="8:10" x14ac:dyDescent="0.25">
      <c r="H146" s="19"/>
      <c r="I146" s="19"/>
      <c r="J146" s="19"/>
    </row>
    <row r="147" spans="8:10" x14ac:dyDescent="0.25">
      <c r="H147" s="19"/>
      <c r="I147" s="19"/>
      <c r="J147" s="19"/>
    </row>
    <row r="148" spans="8:10" x14ac:dyDescent="0.25">
      <c r="H148" s="19"/>
      <c r="I148" s="19"/>
      <c r="J148" s="19"/>
    </row>
    <row r="149" spans="8:10" x14ac:dyDescent="0.25">
      <c r="H149" s="19"/>
      <c r="I149" s="19"/>
      <c r="J149" s="19"/>
    </row>
    <row r="150" spans="8:10" x14ac:dyDescent="0.25">
      <c r="H150" s="19"/>
      <c r="I150" s="19"/>
      <c r="J150" s="19"/>
    </row>
    <row r="151" spans="8:10" x14ac:dyDescent="0.25">
      <c r="H151" s="19"/>
      <c r="I151" s="19"/>
      <c r="J151" s="19"/>
    </row>
    <row r="152" spans="8:10" x14ac:dyDescent="0.25">
      <c r="H152" s="19"/>
      <c r="I152" s="19"/>
      <c r="J152" s="19"/>
    </row>
    <row r="153" spans="8:10" x14ac:dyDescent="0.25">
      <c r="H153" s="19"/>
      <c r="I153" s="19"/>
      <c r="J153" s="19"/>
    </row>
    <row r="154" spans="8:10" x14ac:dyDescent="0.25">
      <c r="H154" s="19"/>
      <c r="I154" s="19"/>
      <c r="J154" s="19"/>
    </row>
    <row r="155" spans="8:10" x14ac:dyDescent="0.25">
      <c r="H155" s="19"/>
      <c r="I155" s="19"/>
      <c r="J155" s="19"/>
    </row>
    <row r="156" spans="8:10" x14ac:dyDescent="0.25">
      <c r="H156" s="19"/>
      <c r="I156" s="19"/>
      <c r="J156" s="19"/>
    </row>
    <row r="157" spans="8:10" x14ac:dyDescent="0.25">
      <c r="H157" s="19"/>
      <c r="I157" s="19"/>
      <c r="J157" s="19"/>
    </row>
    <row r="158" spans="8:10" x14ac:dyDescent="0.25">
      <c r="H158" s="19"/>
      <c r="I158" s="19"/>
      <c r="J158" s="19"/>
    </row>
    <row r="159" spans="8:10" x14ac:dyDescent="0.25">
      <c r="H159" s="19"/>
      <c r="I159" s="19"/>
      <c r="J159" s="19"/>
    </row>
    <row r="160" spans="8:10" x14ac:dyDescent="0.25">
      <c r="H160" s="19"/>
      <c r="I160" s="19"/>
      <c r="J160" s="19"/>
    </row>
    <row r="161" spans="8:10" x14ac:dyDescent="0.25">
      <c r="H161" s="19"/>
      <c r="I161" s="19"/>
      <c r="J161" s="19"/>
    </row>
    <row r="162" spans="8:10" x14ac:dyDescent="0.25">
      <c r="H162" s="19"/>
      <c r="I162" s="19"/>
      <c r="J162" s="19"/>
    </row>
    <row r="163" spans="8:10" x14ac:dyDescent="0.25">
      <c r="H163" s="19"/>
      <c r="I163" s="19"/>
      <c r="J163" s="19"/>
    </row>
    <row r="164" spans="8:10" x14ac:dyDescent="0.25">
      <c r="H164" s="19"/>
      <c r="I164" s="19"/>
      <c r="J164" s="19"/>
    </row>
    <row r="165" spans="8:10" x14ac:dyDescent="0.25">
      <c r="H165" s="19"/>
      <c r="I165" s="19"/>
      <c r="J165" s="19"/>
    </row>
    <row r="166" spans="8:10" x14ac:dyDescent="0.25">
      <c r="H166" s="19"/>
      <c r="I166" s="19"/>
      <c r="J166" s="19"/>
    </row>
    <row r="167" spans="8:10" x14ac:dyDescent="0.25">
      <c r="H167" s="19"/>
      <c r="I167" s="19"/>
      <c r="J167" s="19"/>
    </row>
    <row r="168" spans="8:10" x14ac:dyDescent="0.25">
      <c r="H168" s="19"/>
      <c r="I168" s="19"/>
      <c r="J168" s="19"/>
    </row>
    <row r="169" spans="8:10" x14ac:dyDescent="0.25">
      <c r="H169" s="19"/>
      <c r="I169" s="19"/>
      <c r="J169" s="19"/>
    </row>
    <row r="170" spans="8:10" x14ac:dyDescent="0.25">
      <c r="H170" s="19"/>
      <c r="I170" s="19"/>
      <c r="J170" s="19"/>
    </row>
    <row r="171" spans="8:10" x14ac:dyDescent="0.25">
      <c r="H171" s="19"/>
      <c r="I171" s="19"/>
      <c r="J171" s="19"/>
    </row>
    <row r="172" spans="8:10" x14ac:dyDescent="0.25">
      <c r="H172" s="19"/>
      <c r="I172" s="19"/>
      <c r="J172" s="19"/>
    </row>
    <row r="173" spans="8:10" x14ac:dyDescent="0.25">
      <c r="H173" s="19"/>
      <c r="I173" s="19"/>
      <c r="J173" s="19"/>
    </row>
    <row r="174" spans="8:10" x14ac:dyDescent="0.25">
      <c r="H174" s="19"/>
      <c r="I174" s="19"/>
      <c r="J174" s="19"/>
    </row>
    <row r="175" spans="8:10" x14ac:dyDescent="0.25">
      <c r="H175" s="19"/>
      <c r="I175" s="19"/>
      <c r="J175" s="19"/>
    </row>
    <row r="176" spans="8:10" x14ac:dyDescent="0.25">
      <c r="H176" s="19"/>
      <c r="I176" s="19"/>
      <c r="J176" s="19"/>
    </row>
    <row r="177" spans="8:10" x14ac:dyDescent="0.25">
      <c r="H177" s="19"/>
      <c r="I177" s="19"/>
      <c r="J177" s="19"/>
    </row>
    <row r="178" spans="8:10" x14ac:dyDescent="0.25">
      <c r="H178" s="19"/>
      <c r="I178" s="19"/>
      <c r="J178" s="19"/>
    </row>
    <row r="179" spans="8:10" x14ac:dyDescent="0.25">
      <c r="H179" s="19"/>
      <c r="I179" s="19"/>
      <c r="J179" s="19"/>
    </row>
    <row r="180" spans="8:10" x14ac:dyDescent="0.25">
      <c r="H180" s="19"/>
      <c r="I180" s="19"/>
      <c r="J180" s="19"/>
    </row>
    <row r="181" spans="8:10" x14ac:dyDescent="0.25">
      <c r="H181" s="19"/>
      <c r="I181" s="19"/>
      <c r="J181" s="19"/>
    </row>
    <row r="182" spans="8:10" x14ac:dyDescent="0.25">
      <c r="H182" s="19"/>
      <c r="I182" s="19"/>
      <c r="J182" s="19"/>
    </row>
    <row r="183" spans="8:10" x14ac:dyDescent="0.25">
      <c r="H183" s="19"/>
      <c r="I183" s="19"/>
      <c r="J183" s="19"/>
    </row>
    <row r="184" spans="8:10" x14ac:dyDescent="0.25">
      <c r="H184" s="19"/>
      <c r="I184" s="19"/>
      <c r="J184" s="19"/>
    </row>
    <row r="185" spans="8:10" x14ac:dyDescent="0.25">
      <c r="H185" s="19"/>
      <c r="I185" s="19"/>
      <c r="J185" s="19"/>
    </row>
    <row r="186" spans="8:10" x14ac:dyDescent="0.25">
      <c r="H186" s="19"/>
      <c r="I186" s="19"/>
      <c r="J186" s="19"/>
    </row>
    <row r="187" spans="8:10" x14ac:dyDescent="0.25">
      <c r="H187" s="19"/>
      <c r="I187" s="19"/>
      <c r="J187" s="19"/>
    </row>
    <row r="188" spans="8:10" x14ac:dyDescent="0.25">
      <c r="H188" s="19"/>
      <c r="I188" s="19"/>
      <c r="J188" s="19"/>
    </row>
    <row r="189" spans="8:10" x14ac:dyDescent="0.25">
      <c r="H189" s="19"/>
      <c r="I189" s="19"/>
      <c r="J189" s="19"/>
    </row>
    <row r="190" spans="8:10" x14ac:dyDescent="0.25">
      <c r="H190" s="19"/>
      <c r="I190" s="19"/>
      <c r="J190" s="19"/>
    </row>
    <row r="191" spans="8:10" x14ac:dyDescent="0.25">
      <c r="H191" s="19"/>
      <c r="I191" s="19"/>
      <c r="J191" s="19"/>
    </row>
    <row r="192" spans="8:10" x14ac:dyDescent="0.25">
      <c r="H192" s="19"/>
      <c r="I192" s="19"/>
      <c r="J192" s="19"/>
    </row>
    <row r="193" spans="8:10" x14ac:dyDescent="0.25">
      <c r="H193" s="19"/>
      <c r="I193" s="19"/>
      <c r="J193" s="19"/>
    </row>
    <row r="194" spans="8:10" x14ac:dyDescent="0.25">
      <c r="H194" s="19"/>
      <c r="I194" s="19"/>
      <c r="J194" s="19"/>
    </row>
    <row r="195" spans="8:10" x14ac:dyDescent="0.25">
      <c r="H195" s="19"/>
      <c r="I195" s="19"/>
      <c r="J195" s="19"/>
    </row>
    <row r="196" spans="8:10" x14ac:dyDescent="0.25">
      <c r="H196" s="19"/>
      <c r="I196" s="19"/>
      <c r="J196" s="19"/>
    </row>
    <row r="197" spans="8:10" x14ac:dyDescent="0.25">
      <c r="H197" s="19"/>
      <c r="I197" s="19"/>
      <c r="J197" s="19"/>
    </row>
    <row r="198" spans="8:10" x14ac:dyDescent="0.25">
      <c r="H198" s="19"/>
      <c r="I198" s="19"/>
      <c r="J198" s="19"/>
    </row>
    <row r="199" spans="8:10" x14ac:dyDescent="0.25">
      <c r="H199" s="19"/>
      <c r="I199" s="19"/>
      <c r="J199" s="19"/>
    </row>
    <row r="200" spans="8:10" x14ac:dyDescent="0.25">
      <c r="H200" s="19"/>
      <c r="I200" s="19"/>
      <c r="J200" s="19"/>
    </row>
    <row r="201" spans="8:10" x14ac:dyDescent="0.25">
      <c r="H201" s="19"/>
      <c r="I201" s="19"/>
      <c r="J201" s="19"/>
    </row>
    <row r="202" spans="8:10" x14ac:dyDescent="0.25">
      <c r="H202" s="19"/>
      <c r="I202" s="19"/>
      <c r="J202" s="19"/>
    </row>
    <row r="203" spans="8:10" x14ac:dyDescent="0.25">
      <c r="H203" s="19"/>
      <c r="I203" s="19"/>
      <c r="J203" s="19"/>
    </row>
    <row r="204" spans="8:10" x14ac:dyDescent="0.25">
      <c r="H204" s="19"/>
      <c r="I204" s="19"/>
      <c r="J204" s="19"/>
    </row>
    <row r="205" spans="8:10" x14ac:dyDescent="0.25">
      <c r="H205" s="19"/>
      <c r="I205" s="19"/>
      <c r="J205" s="19"/>
    </row>
    <row r="206" spans="8:10" x14ac:dyDescent="0.25">
      <c r="H206" s="19"/>
      <c r="I206" s="19"/>
      <c r="J206" s="19"/>
    </row>
    <row r="207" spans="8:10" x14ac:dyDescent="0.25">
      <c r="H207" s="19"/>
      <c r="I207" s="19"/>
      <c r="J207" s="19"/>
    </row>
    <row r="208" spans="8:10" x14ac:dyDescent="0.25">
      <c r="H208" s="19"/>
      <c r="I208" s="19"/>
      <c r="J208" s="19"/>
    </row>
    <row r="209" spans="8:10" x14ac:dyDescent="0.25">
      <c r="H209" s="19"/>
      <c r="I209" s="19"/>
      <c r="J209" s="19"/>
    </row>
    <row r="210" spans="8:10" x14ac:dyDescent="0.25">
      <c r="H210" s="19"/>
      <c r="I210" s="19"/>
      <c r="J210" s="19"/>
    </row>
    <row r="211" spans="8:10" x14ac:dyDescent="0.25">
      <c r="H211" s="19"/>
      <c r="I211" s="19"/>
      <c r="J211" s="19"/>
    </row>
    <row r="212" spans="8:10" x14ac:dyDescent="0.25">
      <c r="H212" s="19"/>
      <c r="I212" s="19"/>
      <c r="J212" s="19"/>
    </row>
    <row r="213" spans="8:10" x14ac:dyDescent="0.25">
      <c r="H213" s="19"/>
      <c r="I213" s="19"/>
      <c r="J213" s="19"/>
    </row>
    <row r="214" spans="8:10" x14ac:dyDescent="0.25">
      <c r="H214" s="19"/>
      <c r="I214" s="19"/>
      <c r="J214" s="19"/>
    </row>
    <row r="215" spans="8:10" x14ac:dyDescent="0.25">
      <c r="H215" s="19"/>
      <c r="I215" s="19"/>
      <c r="J215" s="19"/>
    </row>
    <row r="216" spans="8:10" x14ac:dyDescent="0.25">
      <c r="H216" s="19"/>
      <c r="I216" s="19"/>
      <c r="J216" s="19"/>
    </row>
    <row r="217" spans="8:10" x14ac:dyDescent="0.25">
      <c r="H217" s="19"/>
      <c r="I217" s="19"/>
      <c r="J217" s="19"/>
    </row>
    <row r="218" spans="8:10" x14ac:dyDescent="0.25">
      <c r="H218" s="19"/>
      <c r="I218" s="19"/>
      <c r="J218" s="19"/>
    </row>
    <row r="219" spans="8:10" x14ac:dyDescent="0.25">
      <c r="H219" s="19"/>
      <c r="I219" s="19"/>
      <c r="J219" s="19"/>
    </row>
    <row r="220" spans="8:10" x14ac:dyDescent="0.25">
      <c r="H220" s="19"/>
      <c r="I220" s="19"/>
      <c r="J220" s="19"/>
    </row>
    <row r="221" spans="8:10" x14ac:dyDescent="0.25">
      <c r="H221" s="19"/>
      <c r="I221" s="19"/>
      <c r="J221" s="19"/>
    </row>
    <row r="222" spans="8:10" x14ac:dyDescent="0.25">
      <c r="H222" s="19"/>
      <c r="I222" s="19"/>
      <c r="J222" s="19"/>
    </row>
    <row r="223" spans="8:10" x14ac:dyDescent="0.25">
      <c r="H223" s="19"/>
      <c r="I223" s="19"/>
      <c r="J223" s="19"/>
    </row>
    <row r="224" spans="8:10" x14ac:dyDescent="0.25">
      <c r="H224" s="19"/>
      <c r="I224" s="19"/>
      <c r="J224" s="19"/>
    </row>
    <row r="225" spans="8:10" x14ac:dyDescent="0.25">
      <c r="H225" s="19"/>
      <c r="I225" s="19"/>
      <c r="J225" s="19"/>
    </row>
    <row r="226" spans="8:10" x14ac:dyDescent="0.25">
      <c r="H226" s="19"/>
      <c r="I226" s="19"/>
      <c r="J226" s="19"/>
    </row>
    <row r="227" spans="8:10" x14ac:dyDescent="0.25">
      <c r="H227" s="19"/>
      <c r="I227" s="19"/>
      <c r="J227" s="19"/>
    </row>
    <row r="228" spans="8:10" x14ac:dyDescent="0.25">
      <c r="H228" s="19"/>
      <c r="I228" s="19"/>
      <c r="J228" s="19"/>
    </row>
    <row r="229" spans="8:10" x14ac:dyDescent="0.25">
      <c r="H229" s="19"/>
      <c r="I229" s="19"/>
      <c r="J229" s="19"/>
    </row>
    <row r="230" spans="8:10" x14ac:dyDescent="0.25">
      <c r="H230" s="19"/>
      <c r="I230" s="19"/>
      <c r="J230" s="19"/>
    </row>
    <row r="231" spans="8:10" x14ac:dyDescent="0.25">
      <c r="H231" s="19"/>
      <c r="I231" s="19"/>
      <c r="J231" s="19"/>
    </row>
    <row r="232" spans="8:10" x14ac:dyDescent="0.25">
      <c r="H232" s="19"/>
      <c r="I232" s="19"/>
      <c r="J232" s="19"/>
    </row>
    <row r="233" spans="8:10" x14ac:dyDescent="0.25">
      <c r="H233" s="19"/>
      <c r="I233" s="19"/>
      <c r="J233" s="19"/>
    </row>
    <row r="234" spans="8:10" x14ac:dyDescent="0.25">
      <c r="H234" s="19"/>
      <c r="I234" s="19"/>
      <c r="J234" s="19"/>
    </row>
    <row r="235" spans="8:10" x14ac:dyDescent="0.25">
      <c r="H235" s="19"/>
      <c r="I235" s="19"/>
      <c r="J235" s="19"/>
    </row>
    <row r="236" spans="8:10" x14ac:dyDescent="0.25">
      <c r="H236" s="19"/>
      <c r="I236" s="19"/>
      <c r="J236" s="19"/>
    </row>
    <row r="237" spans="8:10" x14ac:dyDescent="0.25">
      <c r="H237" s="19"/>
      <c r="I237" s="19"/>
      <c r="J237" s="19"/>
    </row>
    <row r="238" spans="8:10" x14ac:dyDescent="0.25">
      <c r="H238" s="19"/>
      <c r="I238" s="19"/>
      <c r="J238" s="19"/>
    </row>
    <row r="239" spans="8:10" x14ac:dyDescent="0.25">
      <c r="H239" s="19"/>
      <c r="I239" s="19"/>
      <c r="J239" s="19"/>
    </row>
    <row r="240" spans="8:10" x14ac:dyDescent="0.25">
      <c r="H240" s="19"/>
      <c r="I240" s="19"/>
      <c r="J240" s="19"/>
    </row>
    <row r="241" spans="8:10" x14ac:dyDescent="0.25">
      <c r="H241" s="19"/>
      <c r="I241" s="19"/>
      <c r="J241" s="19"/>
    </row>
    <row r="242" spans="8:10" x14ac:dyDescent="0.25">
      <c r="H242" s="19"/>
      <c r="I242" s="19"/>
      <c r="J242" s="19"/>
    </row>
    <row r="243" spans="8:10" x14ac:dyDescent="0.25">
      <c r="H243" s="19"/>
      <c r="I243" s="19"/>
      <c r="J243" s="19"/>
    </row>
    <row r="244" spans="8:10" x14ac:dyDescent="0.25">
      <c r="H244" s="19"/>
      <c r="I244" s="19"/>
      <c r="J244" s="19"/>
    </row>
    <row r="245" spans="8:10" x14ac:dyDescent="0.25">
      <c r="H245" s="19"/>
      <c r="I245" s="19"/>
      <c r="J245" s="19"/>
    </row>
    <row r="246" spans="8:10" x14ac:dyDescent="0.25">
      <c r="H246" s="19"/>
      <c r="I246" s="19"/>
      <c r="J246" s="19"/>
    </row>
    <row r="247" spans="8:10" x14ac:dyDescent="0.25">
      <c r="H247" s="19"/>
      <c r="I247" s="19"/>
      <c r="J247" s="19"/>
    </row>
    <row r="248" spans="8:10" x14ac:dyDescent="0.25">
      <c r="H248" s="19"/>
      <c r="I248" s="19"/>
      <c r="J248" s="19"/>
    </row>
    <row r="249" spans="8:10" x14ac:dyDescent="0.25">
      <c r="H249" s="19"/>
      <c r="I249" s="19"/>
      <c r="J249" s="19"/>
    </row>
    <row r="250" spans="8:10" x14ac:dyDescent="0.25">
      <c r="H250" s="19"/>
      <c r="I250" s="19"/>
      <c r="J250" s="19"/>
    </row>
    <row r="251" spans="8:10" x14ac:dyDescent="0.25">
      <c r="H251" s="19"/>
      <c r="I251" s="19"/>
      <c r="J251" s="19"/>
    </row>
    <row r="252" spans="8:10" x14ac:dyDescent="0.25">
      <c r="H252" s="19"/>
      <c r="I252" s="19"/>
      <c r="J252" s="19"/>
    </row>
    <row r="253" spans="8:10" x14ac:dyDescent="0.25">
      <c r="H253" s="19"/>
      <c r="I253" s="19"/>
      <c r="J253" s="19"/>
    </row>
    <row r="254" spans="8:10" x14ac:dyDescent="0.25">
      <c r="H254" s="19"/>
      <c r="I254" s="19"/>
      <c r="J254" s="19"/>
    </row>
    <row r="255" spans="8:10" x14ac:dyDescent="0.25">
      <c r="H255" s="19"/>
      <c r="I255" s="19"/>
      <c r="J255" s="19"/>
    </row>
    <row r="256" spans="8:10" x14ac:dyDescent="0.25">
      <c r="H256" s="19"/>
      <c r="I256" s="19"/>
      <c r="J256" s="19"/>
    </row>
    <row r="257" spans="8:10" x14ac:dyDescent="0.25">
      <c r="H257" s="19"/>
      <c r="I257" s="19"/>
      <c r="J257" s="19"/>
    </row>
    <row r="258" spans="8:10" x14ac:dyDescent="0.25">
      <c r="H258" s="19"/>
      <c r="I258" s="19"/>
      <c r="J258" s="19"/>
    </row>
    <row r="259" spans="8:10" x14ac:dyDescent="0.25">
      <c r="H259" s="19"/>
      <c r="I259" s="19"/>
      <c r="J259" s="19"/>
    </row>
    <row r="260" spans="8:10" x14ac:dyDescent="0.25">
      <c r="H260" s="19"/>
      <c r="I260" s="19"/>
      <c r="J260" s="19"/>
    </row>
    <row r="261" spans="8:10" x14ac:dyDescent="0.25">
      <c r="H261" s="19"/>
      <c r="I261" s="19"/>
      <c r="J261" s="19"/>
    </row>
    <row r="262" spans="8:10" x14ac:dyDescent="0.25">
      <c r="H262" s="19"/>
      <c r="I262" s="19"/>
      <c r="J262" s="19"/>
    </row>
    <row r="263" spans="8:10" x14ac:dyDescent="0.25">
      <c r="H263" s="19"/>
      <c r="I263" s="19"/>
      <c r="J263" s="19"/>
    </row>
    <row r="264" spans="8:10" x14ac:dyDescent="0.25">
      <c r="H264" s="19"/>
      <c r="I264" s="19"/>
      <c r="J264" s="19"/>
    </row>
    <row r="265" spans="8:10" x14ac:dyDescent="0.25">
      <c r="H265" s="19"/>
      <c r="I265" s="19"/>
      <c r="J265" s="19"/>
    </row>
    <row r="266" spans="8:10" x14ac:dyDescent="0.25">
      <c r="H266" s="19"/>
      <c r="I266" s="19"/>
      <c r="J266" s="19"/>
    </row>
    <row r="267" spans="8:10" x14ac:dyDescent="0.25">
      <c r="H267" s="19"/>
      <c r="I267" s="19"/>
      <c r="J267" s="19"/>
    </row>
    <row r="268" spans="8:10" x14ac:dyDescent="0.25">
      <c r="H268" s="19"/>
      <c r="I268" s="19"/>
      <c r="J268" s="19"/>
    </row>
    <row r="269" spans="8:10" x14ac:dyDescent="0.25">
      <c r="H269" s="19"/>
      <c r="I269" s="19"/>
      <c r="J269" s="19"/>
    </row>
    <row r="270" spans="8:10" x14ac:dyDescent="0.25">
      <c r="H270" s="19"/>
      <c r="I270" s="19"/>
      <c r="J270" s="19"/>
    </row>
    <row r="271" spans="8:10" x14ac:dyDescent="0.25">
      <c r="H271" s="19"/>
      <c r="I271" s="19"/>
      <c r="J271" s="19"/>
    </row>
    <row r="272" spans="8:10" x14ac:dyDescent="0.25">
      <c r="H272" s="19"/>
      <c r="I272" s="19"/>
      <c r="J272" s="19"/>
    </row>
    <row r="273" spans="8:10" x14ac:dyDescent="0.25">
      <c r="H273" s="19"/>
      <c r="I273" s="19"/>
      <c r="J273" s="19"/>
    </row>
    <row r="274" spans="8:10" x14ac:dyDescent="0.25">
      <c r="H274" s="19"/>
      <c r="I274" s="19"/>
      <c r="J274" s="19"/>
    </row>
    <row r="275" spans="8:10" x14ac:dyDescent="0.25">
      <c r="H275" s="19"/>
      <c r="I275" s="19"/>
      <c r="J275" s="19"/>
    </row>
    <row r="276" spans="8:10" x14ac:dyDescent="0.25">
      <c r="H276" s="19"/>
      <c r="I276" s="19"/>
      <c r="J276" s="19"/>
    </row>
    <row r="277" spans="8:10" x14ac:dyDescent="0.25">
      <c r="H277" s="19"/>
      <c r="I277" s="19"/>
      <c r="J277" s="19"/>
    </row>
    <row r="278" spans="8:10" x14ac:dyDescent="0.25">
      <c r="H278" s="19"/>
      <c r="I278" s="19"/>
      <c r="J278" s="19"/>
    </row>
    <row r="279" spans="8:10" x14ac:dyDescent="0.25">
      <c r="H279" s="19"/>
      <c r="I279" s="19"/>
      <c r="J279" s="19"/>
    </row>
    <row r="280" spans="8:10" x14ac:dyDescent="0.25">
      <c r="H280" s="19"/>
      <c r="I280" s="19"/>
      <c r="J280" s="19"/>
    </row>
    <row r="281" spans="8:10" x14ac:dyDescent="0.25">
      <c r="H281" s="19"/>
      <c r="I281" s="19"/>
      <c r="J281" s="19"/>
    </row>
    <row r="282" spans="8:10" x14ac:dyDescent="0.25">
      <c r="H282" s="19"/>
      <c r="I282" s="19"/>
      <c r="J282" s="19"/>
    </row>
    <row r="283" spans="8:10" x14ac:dyDescent="0.25">
      <c r="H283" s="19"/>
      <c r="I283" s="19"/>
      <c r="J283" s="19"/>
    </row>
    <row r="284" spans="8:10" x14ac:dyDescent="0.25">
      <c r="H284" s="19"/>
      <c r="I284" s="19"/>
      <c r="J284" s="19"/>
    </row>
    <row r="285" spans="8:10" x14ac:dyDescent="0.25">
      <c r="H285" s="19"/>
      <c r="I285" s="19"/>
      <c r="J285" s="19"/>
    </row>
    <row r="286" spans="8:10" x14ac:dyDescent="0.25">
      <c r="H286" s="19"/>
      <c r="I286" s="19"/>
      <c r="J286" s="19"/>
    </row>
    <row r="287" spans="8:10" x14ac:dyDescent="0.25">
      <c r="H287" s="19"/>
      <c r="I287" s="19"/>
      <c r="J287" s="19"/>
    </row>
    <row r="288" spans="8:10" x14ac:dyDescent="0.25">
      <c r="H288" s="19"/>
      <c r="I288" s="19"/>
      <c r="J288" s="19"/>
    </row>
    <row r="289" spans="8:10" x14ac:dyDescent="0.25">
      <c r="H289" s="19"/>
      <c r="I289" s="19"/>
      <c r="J289" s="19"/>
    </row>
    <row r="290" spans="8:10" x14ac:dyDescent="0.25">
      <c r="H290" s="19"/>
      <c r="I290" s="19"/>
      <c r="J290" s="19"/>
    </row>
    <row r="291" spans="8:10" x14ac:dyDescent="0.25">
      <c r="H291" s="19"/>
      <c r="I291" s="19"/>
      <c r="J291" s="19"/>
    </row>
    <row r="292" spans="8:10" x14ac:dyDescent="0.25">
      <c r="H292" s="19"/>
      <c r="I292" s="19"/>
      <c r="J292" s="19"/>
    </row>
    <row r="293" spans="8:10" x14ac:dyDescent="0.25">
      <c r="H293" s="19"/>
      <c r="I293" s="19"/>
      <c r="J293" s="19"/>
    </row>
    <row r="294" spans="8:10" x14ac:dyDescent="0.25">
      <c r="H294" s="19"/>
      <c r="I294" s="19"/>
      <c r="J294" s="19"/>
    </row>
    <row r="295" spans="8:10" x14ac:dyDescent="0.25">
      <c r="H295" s="19"/>
      <c r="I295" s="19"/>
      <c r="J295" s="19"/>
    </row>
    <row r="296" spans="8:10" x14ac:dyDescent="0.25">
      <c r="H296" s="19"/>
      <c r="I296" s="19"/>
      <c r="J296" s="19"/>
    </row>
    <row r="297" spans="8:10" x14ac:dyDescent="0.25">
      <c r="H297" s="19"/>
      <c r="I297" s="19"/>
      <c r="J297" s="19"/>
    </row>
    <row r="298" spans="8:10" x14ac:dyDescent="0.25">
      <c r="H298" s="19"/>
      <c r="I298" s="19"/>
      <c r="J298" s="19"/>
    </row>
    <row r="299" spans="8:10" x14ac:dyDescent="0.25">
      <c r="H299" s="19"/>
      <c r="I299" s="19"/>
      <c r="J299" s="19"/>
    </row>
    <row r="300" spans="8:10" x14ac:dyDescent="0.25">
      <c r="H300" s="19"/>
      <c r="I300" s="19"/>
      <c r="J300" s="19"/>
    </row>
    <row r="301" spans="8:10" x14ac:dyDescent="0.25">
      <c r="H301" s="19"/>
      <c r="I301" s="19"/>
      <c r="J301" s="19"/>
    </row>
    <row r="302" spans="8:10" x14ac:dyDescent="0.25">
      <c r="H302" s="19"/>
      <c r="I302" s="19"/>
      <c r="J302" s="19"/>
    </row>
    <row r="303" spans="8:10" x14ac:dyDescent="0.25">
      <c r="H303" s="19"/>
      <c r="I303" s="19"/>
      <c r="J303" s="19"/>
    </row>
    <row r="304" spans="8:10" x14ac:dyDescent="0.25">
      <c r="H304" s="19"/>
      <c r="I304" s="19"/>
      <c r="J304" s="19"/>
    </row>
    <row r="305" spans="8:10" x14ac:dyDescent="0.25">
      <c r="H305" s="19"/>
      <c r="I305" s="19"/>
      <c r="J305" s="19"/>
    </row>
    <row r="306" spans="8:10" x14ac:dyDescent="0.25">
      <c r="H306" s="19"/>
      <c r="I306" s="19"/>
      <c r="J306" s="19"/>
    </row>
    <row r="307" spans="8:10" x14ac:dyDescent="0.25">
      <c r="H307" s="19"/>
      <c r="I307" s="19"/>
      <c r="J307" s="19"/>
    </row>
    <row r="308" spans="8:10" x14ac:dyDescent="0.25">
      <c r="H308" s="19"/>
      <c r="I308" s="19"/>
      <c r="J308" s="19"/>
    </row>
    <row r="309" spans="8:10" x14ac:dyDescent="0.25">
      <c r="H309" s="19"/>
      <c r="I309" s="19"/>
      <c r="J309" s="19"/>
    </row>
    <row r="310" spans="8:10" x14ac:dyDescent="0.25">
      <c r="H310" s="19"/>
      <c r="I310" s="19"/>
      <c r="J310" s="19"/>
    </row>
    <row r="311" spans="8:10" x14ac:dyDescent="0.25">
      <c r="H311" s="19"/>
      <c r="I311" s="19"/>
      <c r="J311" s="19"/>
    </row>
    <row r="312" spans="8:10" x14ac:dyDescent="0.25">
      <c r="H312" s="19"/>
      <c r="I312" s="19"/>
      <c r="J312" s="19"/>
    </row>
    <row r="313" spans="8:10" x14ac:dyDescent="0.25">
      <c r="H313" s="19"/>
      <c r="I313" s="19"/>
      <c r="J313" s="19"/>
    </row>
    <row r="314" spans="8:10" x14ac:dyDescent="0.25">
      <c r="H314" s="19"/>
      <c r="I314" s="19"/>
      <c r="J314" s="19"/>
    </row>
  </sheetData>
  <sheetProtection formatCells="0" formatColumns="0" formatRows="0"/>
  <mergeCells count="30">
    <mergeCell ref="A28:A30"/>
    <mergeCell ref="B28:B30"/>
    <mergeCell ref="A34:A35"/>
    <mergeCell ref="B34:B35"/>
    <mergeCell ref="A31:A33"/>
    <mergeCell ref="B31:B33"/>
    <mergeCell ref="B14:B16"/>
    <mergeCell ref="AD11:AD12"/>
    <mergeCell ref="A1:V4"/>
    <mergeCell ref="A5:H5"/>
    <mergeCell ref="A10:V10"/>
    <mergeCell ref="W10:AB10"/>
    <mergeCell ref="AC10:AE10"/>
    <mergeCell ref="B8:E8"/>
    <mergeCell ref="A23:A24"/>
    <mergeCell ref="B23:B24"/>
    <mergeCell ref="AE11:AE12"/>
    <mergeCell ref="A36:A37"/>
    <mergeCell ref="B36:B37"/>
    <mergeCell ref="A11:H11"/>
    <mergeCell ref="I11:Q11"/>
    <mergeCell ref="R11:V11"/>
    <mergeCell ref="W11:X11"/>
    <mergeCell ref="Y11:AB11"/>
    <mergeCell ref="AC11:AC12"/>
    <mergeCell ref="A21:A22"/>
    <mergeCell ref="B21:B22"/>
    <mergeCell ref="A25:A27"/>
    <mergeCell ref="B25:B27"/>
    <mergeCell ref="A14:A16"/>
  </mergeCells>
  <conditionalFormatting sqref="P13 K13:L13">
    <cfRule type="cellIs" dxfId="23" priority="17" operator="equal">
      <formula>"BAJO"</formula>
    </cfRule>
    <cfRule type="cellIs" dxfId="22" priority="18" operator="equal">
      <formula>"MODERADO"</formula>
    </cfRule>
    <cfRule type="cellIs" dxfId="21" priority="19" operator="equal">
      <formula>"ALTO"</formula>
    </cfRule>
    <cfRule type="cellIs" dxfId="20" priority="20" operator="equal">
      <formula>"EXTREMO"</formula>
    </cfRule>
  </conditionalFormatting>
  <conditionalFormatting sqref="P36">
    <cfRule type="cellIs" dxfId="19" priority="5" operator="equal">
      <formula>"BAJO"</formula>
    </cfRule>
    <cfRule type="cellIs" dxfId="18" priority="6" operator="equal">
      <formula>"MODERADO"</formula>
    </cfRule>
    <cfRule type="cellIs" dxfId="17" priority="7" operator="equal">
      <formula>"ALTO"</formula>
    </cfRule>
    <cfRule type="cellIs" dxfId="16" priority="8" operator="equal">
      <formula>"EXTREMO"</formula>
    </cfRule>
  </conditionalFormatting>
  <conditionalFormatting sqref="J36">
    <cfRule type="cellIs" dxfId="15" priority="13" operator="equal">
      <formula>"BAJO"</formula>
    </cfRule>
    <cfRule type="cellIs" dxfId="14" priority="14" operator="equal">
      <formula>"MODERADO"</formula>
    </cfRule>
    <cfRule type="cellIs" dxfId="13" priority="15" operator="equal">
      <formula>"ALTO"</formula>
    </cfRule>
    <cfRule type="cellIs" dxfId="12" priority="16" operator="equal">
      <formula>"EXTREMO"</formula>
    </cfRule>
  </conditionalFormatting>
  <conditionalFormatting sqref="K36">
    <cfRule type="cellIs" dxfId="11" priority="9" operator="equal">
      <formula>"BAJO"</formula>
    </cfRule>
    <cfRule type="cellIs" dxfId="10" priority="10" operator="equal">
      <formula>"MODERADO"</formula>
    </cfRule>
    <cfRule type="cellIs" dxfId="9" priority="11" operator="equal">
      <formula>"ALTO"</formula>
    </cfRule>
    <cfRule type="cellIs" dxfId="8" priority="12" operator="equal">
      <formula>"EXTREMO"</formula>
    </cfRule>
  </conditionalFormatting>
  <printOptions horizontalCentered="1" verticalCentered="1"/>
  <pageMargins left="0.70866141732283472" right="0.70866141732283472" top="0.74803149606299213" bottom="0.74803149606299213" header="0.31496062992125984" footer="0.31496062992125984"/>
  <pageSetup scale="17" orientation="landscape" r:id="rId1"/>
  <headerFooter>
    <oddFooter>&amp;C&amp;G
DIE-05-FR-01
V.3
Hoja 7</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559BEB0E-D60B-489D-80A2-01095918DE01}">
          <x14:formula1>
            <xm:f>'\\10.35.116.242\Fileserver\OAP\78_MIPG\78.5_Adm_Riesgos\2024\[MR_COM_2024_def.xlsb]Listas'!#REF!</xm:f>
          </x14:formula1>
          <xm:sqref>Q13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21C77-6896-44E6-A5E2-D1DE56833D5F}">
  <sheetPr>
    <pageSetUpPr fitToPage="1"/>
  </sheetPr>
  <dimension ref="A1:D18"/>
  <sheetViews>
    <sheetView zoomScale="70" zoomScaleNormal="70" workbookViewId="0">
      <selection activeCell="B5" sqref="B5"/>
    </sheetView>
  </sheetViews>
  <sheetFormatPr baseColWidth="10" defaultRowHeight="15" x14ac:dyDescent="0.25"/>
  <cols>
    <col min="1" max="1" width="8.140625" style="20" bestFit="1" customWidth="1"/>
    <col min="2" max="2" width="54.28515625" style="20" customWidth="1"/>
    <col min="3" max="3" width="83.28515625" style="20" customWidth="1"/>
    <col min="4" max="4" width="47.42578125" style="20" customWidth="1"/>
    <col min="5" max="16384" width="11.42578125" style="20"/>
  </cols>
  <sheetData>
    <row r="1" spans="1:4" x14ac:dyDescent="0.25">
      <c r="A1"/>
      <c r="B1"/>
      <c r="C1"/>
      <c r="D1"/>
    </row>
    <row r="2" spans="1:4" x14ac:dyDescent="0.25">
      <c r="A2" s="120" t="s">
        <v>45</v>
      </c>
      <c r="B2" s="120"/>
      <c r="C2" s="120"/>
      <c r="D2" s="120"/>
    </row>
    <row r="3" spans="1:4" x14ac:dyDescent="0.25">
      <c r="A3"/>
      <c r="B3"/>
      <c r="C3"/>
      <c r="D3"/>
    </row>
    <row r="4" spans="1:4" x14ac:dyDescent="0.25">
      <c r="A4" s="21" t="s">
        <v>46</v>
      </c>
      <c r="B4" s="22" t="s">
        <v>47</v>
      </c>
      <c r="C4" s="22" t="s">
        <v>48</v>
      </c>
      <c r="D4" s="23" t="s">
        <v>11</v>
      </c>
    </row>
    <row r="5" spans="1:4" ht="75" x14ac:dyDescent="0.25">
      <c r="A5" s="24">
        <v>1</v>
      </c>
      <c r="B5" s="25" t="s">
        <v>49</v>
      </c>
      <c r="C5" s="26" t="s">
        <v>50</v>
      </c>
      <c r="D5" s="27" t="s">
        <v>51</v>
      </c>
    </row>
    <row r="6" spans="1:4" ht="75" x14ac:dyDescent="0.25">
      <c r="A6" s="24">
        <v>2</v>
      </c>
      <c r="B6" s="25" t="s">
        <v>52</v>
      </c>
      <c r="C6" s="26" t="s">
        <v>50</v>
      </c>
      <c r="D6" s="27" t="s">
        <v>51</v>
      </c>
    </row>
    <row r="7" spans="1:4" ht="97.5" customHeight="1" x14ac:dyDescent="0.25">
      <c r="A7" s="24">
        <v>3</v>
      </c>
      <c r="B7" s="28" t="s">
        <v>53</v>
      </c>
      <c r="C7" s="29" t="s">
        <v>50</v>
      </c>
      <c r="D7" s="27" t="s">
        <v>51</v>
      </c>
    </row>
    <row r="8" spans="1:4" ht="75" x14ac:dyDescent="0.25">
      <c r="A8" s="24">
        <v>4</v>
      </c>
      <c r="B8" s="28" t="s">
        <v>54</v>
      </c>
      <c r="C8" s="29" t="s">
        <v>50</v>
      </c>
      <c r="D8" s="27" t="s">
        <v>51</v>
      </c>
    </row>
    <row r="9" spans="1:4" ht="75" x14ac:dyDescent="0.25">
      <c r="A9" s="24">
        <v>5</v>
      </c>
      <c r="B9" s="28" t="s">
        <v>55</v>
      </c>
      <c r="C9" s="29" t="s">
        <v>50</v>
      </c>
      <c r="D9" s="27" t="s">
        <v>51</v>
      </c>
    </row>
    <row r="10" spans="1:4" ht="75" x14ac:dyDescent="0.25">
      <c r="A10" s="24">
        <v>6</v>
      </c>
      <c r="B10" s="25" t="s">
        <v>56</v>
      </c>
      <c r="C10" s="26" t="s">
        <v>50</v>
      </c>
      <c r="D10" s="27" t="s">
        <v>51</v>
      </c>
    </row>
    <row r="11" spans="1:4" ht="75" x14ac:dyDescent="0.25">
      <c r="A11" s="24">
        <v>7</v>
      </c>
      <c r="B11" s="25" t="s">
        <v>57</v>
      </c>
      <c r="C11" s="26" t="s">
        <v>50</v>
      </c>
      <c r="D11" s="27" t="s">
        <v>51</v>
      </c>
    </row>
    <row r="12" spans="1:4" ht="75" x14ac:dyDescent="0.25">
      <c r="A12" s="24">
        <v>8</v>
      </c>
      <c r="B12" s="25" t="s">
        <v>58</v>
      </c>
      <c r="C12" s="26" t="s">
        <v>50</v>
      </c>
      <c r="D12" s="27" t="s">
        <v>51</v>
      </c>
    </row>
    <row r="13" spans="1:4" ht="75" x14ac:dyDescent="0.25">
      <c r="A13" s="24">
        <v>9</v>
      </c>
      <c r="B13" s="25" t="s">
        <v>59</v>
      </c>
      <c r="C13" s="26" t="s">
        <v>50</v>
      </c>
      <c r="D13" s="27" t="s">
        <v>51</v>
      </c>
    </row>
    <row r="14" spans="1:4" ht="75" x14ac:dyDescent="0.25">
      <c r="A14" s="24">
        <v>10</v>
      </c>
      <c r="B14" s="25" t="s">
        <v>60</v>
      </c>
      <c r="C14" s="26" t="s">
        <v>50</v>
      </c>
      <c r="D14" s="27" t="s">
        <v>51</v>
      </c>
    </row>
    <row r="15" spans="1:4" ht="75" x14ac:dyDescent="0.25">
      <c r="A15" s="30">
        <v>11</v>
      </c>
      <c r="B15" s="31" t="s">
        <v>61</v>
      </c>
      <c r="C15" s="32" t="s">
        <v>50</v>
      </c>
      <c r="D15" s="33" t="s">
        <v>51</v>
      </c>
    </row>
    <row r="16" spans="1:4" x14ac:dyDescent="0.25">
      <c r="A16" s="34" t="s">
        <v>46</v>
      </c>
      <c r="B16" s="34" t="s">
        <v>62</v>
      </c>
      <c r="C16" s="34" t="s">
        <v>48</v>
      </c>
      <c r="D16" s="34" t="s">
        <v>11</v>
      </c>
    </row>
    <row r="17" spans="1:4" ht="30" x14ac:dyDescent="0.25">
      <c r="A17" s="30">
        <v>1</v>
      </c>
      <c r="B17" s="31" t="s">
        <v>63</v>
      </c>
      <c r="C17" s="32" t="s">
        <v>64</v>
      </c>
      <c r="D17" s="35" t="s">
        <v>65</v>
      </c>
    </row>
    <row r="18" spans="1:4" ht="30" x14ac:dyDescent="0.25">
      <c r="A18" s="30">
        <v>2</v>
      </c>
      <c r="B18" s="31" t="s">
        <v>66</v>
      </c>
      <c r="C18" s="32" t="s">
        <v>64</v>
      </c>
      <c r="D18" s="35" t="s">
        <v>65</v>
      </c>
    </row>
  </sheetData>
  <mergeCells count="1">
    <mergeCell ref="A2:D2"/>
  </mergeCells>
  <pageMargins left="0.7" right="0.7" top="0.75" bottom="0.75" header="0.3" footer="0.3"/>
  <pageSetup scale="52"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MR_Corrupcion</vt:lpstr>
      <vt:lpstr>Trámites-Corrup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Irina Vanegas Pinzón</dc:creator>
  <cp:lastModifiedBy>Natalia Irina Vanegas Pinzón</cp:lastModifiedBy>
  <dcterms:created xsi:type="dcterms:W3CDTF">2023-12-05T19:37:25Z</dcterms:created>
  <dcterms:modified xsi:type="dcterms:W3CDTF">2024-07-22T17:57:21Z</dcterms:modified>
</cp:coreProperties>
</file>