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B05EA693-5505-47BB-B201-DD0D780DCD44}" xr6:coauthVersionLast="36" xr6:coauthVersionMax="36" xr10:uidLastSave="{00000000-0000-0000-0000-000000000000}"/>
  <bookViews>
    <workbookView xWindow="0" yWindow="0" windowWidth="20490" windowHeight="7545" xr2:uid="{00000000-000D-0000-FFFF-FFFF00000000}"/>
  </bookViews>
  <sheets>
    <sheet name="PL_TRSD2024" sheetId="1" r:id="rId1"/>
    <sheet name="Analisis_ITRIM2024" sheetId="2" state="hidden" r:id="rId2"/>
  </sheets>
  <definedNames>
    <definedName name="_xlnm._FilterDatabase" localSheetId="0" hidden="1">PL_TRSD2024!$A$11:$R$211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27" i="2" l="1"/>
  <c r="M27" i="2"/>
  <c r="I14" i="2"/>
  <c r="H14" i="2"/>
  <c r="G14" i="2"/>
  <c r="F14" i="2"/>
  <c r="E14" i="2"/>
  <c r="D14" i="2"/>
  <c r="C14" i="2"/>
  <c r="B14" i="2"/>
  <c r="F3" i="2" l="1"/>
  <c r="I3" i="2"/>
  <c r="H3" i="2"/>
  <c r="G3" i="2"/>
  <c r="E3" i="2"/>
  <c r="D3" i="2"/>
  <c r="C3" i="2"/>
  <c r="B3" i="2"/>
  <c r="I19" i="2"/>
  <c r="H19" i="2"/>
  <c r="G19" i="2"/>
  <c r="F19" i="2"/>
  <c r="E19" i="2"/>
  <c r="D19" i="2"/>
  <c r="C19" i="2"/>
  <c r="B19" i="2"/>
  <c r="I18" i="2"/>
  <c r="F18" i="2"/>
  <c r="H18" i="2"/>
  <c r="G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E9" i="2"/>
  <c r="D9" i="2"/>
  <c r="C9" i="2"/>
  <c r="B9" i="2"/>
  <c r="I9" i="2"/>
  <c r="H9" i="2"/>
  <c r="G9" i="2"/>
  <c r="F9" i="2"/>
  <c r="I8" i="2"/>
  <c r="H8" i="2"/>
  <c r="F8" i="2"/>
  <c r="G8" i="2"/>
  <c r="E8" i="2"/>
  <c r="D8" i="2"/>
  <c r="C8" i="2"/>
  <c r="B8" i="2"/>
  <c r="I7" i="2"/>
  <c r="H7" i="2"/>
  <c r="G7" i="2"/>
  <c r="F7" i="2"/>
  <c r="E7" i="2"/>
  <c r="D7" i="2"/>
  <c r="C7" i="2"/>
  <c r="B7" i="2"/>
  <c r="J15" i="2" l="1"/>
  <c r="I6" i="2"/>
  <c r="H6" i="2"/>
  <c r="G6" i="2"/>
  <c r="F6" i="2"/>
  <c r="E6" i="2"/>
  <c r="D6" i="2"/>
  <c r="C6" i="2"/>
  <c r="B6" i="2"/>
  <c r="B5" i="2"/>
  <c r="I5" i="2"/>
  <c r="H5" i="2"/>
  <c r="F5" i="2"/>
  <c r="G5" i="2"/>
  <c r="E5" i="2"/>
  <c r="D5" i="2"/>
  <c r="C5" i="2"/>
  <c r="I4" i="2"/>
  <c r="H4" i="2"/>
  <c r="G4" i="2"/>
  <c r="F4" i="2"/>
  <c r="E4" i="2"/>
  <c r="D4" i="2"/>
  <c r="C4" i="2"/>
  <c r="B4" i="2"/>
  <c r="A19" i="2"/>
  <c r="A18" i="2"/>
  <c r="A17" i="2"/>
  <c r="A16" i="2"/>
  <c r="A15" i="2"/>
  <c r="A14" i="2"/>
  <c r="A13" i="2"/>
  <c r="A12" i="2"/>
  <c r="A11" i="2"/>
  <c r="A10" i="2"/>
  <c r="A9" i="2"/>
  <c r="A6" i="2"/>
  <c r="A5" i="2"/>
  <c r="A4" i="2"/>
  <c r="A3" i="2"/>
  <c r="J19" i="2"/>
  <c r="J18" i="2"/>
  <c r="J17" i="2"/>
  <c r="J16" i="2"/>
  <c r="J14" i="2"/>
  <c r="J13" i="2"/>
  <c r="J12" i="2"/>
  <c r="J11" i="2"/>
  <c r="J10" i="2"/>
  <c r="J9" i="2"/>
  <c r="J8" i="2"/>
  <c r="J7" i="2"/>
  <c r="J3" i="2"/>
  <c r="B21" i="2" l="1"/>
  <c r="D21" i="2"/>
  <c r="C21" i="2"/>
  <c r="J6" i="2"/>
  <c r="J5" i="2"/>
  <c r="H21" i="2"/>
  <c r="H25" i="2" s="1"/>
  <c r="F21" i="2"/>
  <c r="I21" i="2"/>
  <c r="I25" i="2" s="1"/>
  <c r="E21" i="2"/>
  <c r="J4" i="2"/>
  <c r="G21" i="2"/>
  <c r="C23" i="2" l="1"/>
  <c r="G23" i="2"/>
  <c r="G25" i="2"/>
  <c r="J21" i="2"/>
  <c r="J25" i="2" s="1"/>
  <c r="B22" i="2" l="1"/>
  <c r="K9" i="2"/>
  <c r="C22" i="2"/>
  <c r="K17" i="2"/>
  <c r="D22" i="2"/>
  <c r="K12" i="2"/>
  <c r="K16" i="2"/>
  <c r="K11" i="2"/>
  <c r="K7" i="2"/>
  <c r="J22" i="2"/>
  <c r="F22" i="2"/>
  <c r="K15" i="2"/>
  <c r="K4" i="2"/>
  <c r="I22" i="2"/>
  <c r="K14" i="2"/>
  <c r="K6" i="2"/>
  <c r="K19" i="2"/>
  <c r="K3" i="2"/>
  <c r="K5" i="2"/>
  <c r="K10" i="2"/>
  <c r="K13" i="2"/>
  <c r="G22" i="2"/>
  <c r="K18" i="2"/>
  <c r="H22" i="2"/>
  <c r="K8" i="2"/>
  <c r="E22" i="2"/>
</calcChain>
</file>

<file path=xl/sharedStrings.xml><?xml version="1.0" encoding="utf-8"?>
<sst xmlns="http://schemas.openxmlformats.org/spreadsheetml/2006/main" count="3345" uniqueCount="952">
  <si>
    <t>PROCESO</t>
  </si>
  <si>
    <t>CONTROLES</t>
  </si>
  <si>
    <t>TRATAMIENTO - OPCIONES DE MANEJO</t>
  </si>
  <si>
    <t>ACTIVIDADES PROGRAMADAS</t>
  </si>
  <si>
    <t>META/INDICADOR</t>
  </si>
  <si>
    <t>RECURSOS</t>
  </si>
  <si>
    <t>RESPONSABLES</t>
  </si>
  <si>
    <t>FECHA LÍMITE DE IMPLEMENTACIÓN</t>
  </si>
  <si>
    <t>MODERADO</t>
  </si>
  <si>
    <t>ALTO</t>
  </si>
  <si>
    <t>Recursos Humanos, Tecnológicos</t>
  </si>
  <si>
    <t>GESTIÓN DEL TALENTO HUMANO</t>
  </si>
  <si>
    <t>1. Entrenamiento insuficiente en seguridad
2. Falta de conciencia acerca de la seguridad
3. Acceso intencionado por parte de personal no autorizado
4. Deficiencia en la asignación de permisos</t>
  </si>
  <si>
    <t>Bases de Datos con información sensible de los servidores públicos de la UAECD</t>
  </si>
  <si>
    <t>GESTIÓN DOCUMENTAL</t>
  </si>
  <si>
    <t>GESTIÓN FINANCIERA</t>
  </si>
  <si>
    <t>1. Ausencia en el control de acceso al fileserver.
2. Asignación erronea de permisos de acceso.
3. Desconocimiento de politicas de seguridad de la información.</t>
  </si>
  <si>
    <t>GESTIÓN JURÍDICA</t>
  </si>
  <si>
    <t>Asesor de Comunicaciones</t>
  </si>
  <si>
    <t>Ausencia de control de acceso
Desconocimiento de politicas de seguridad de la información</t>
  </si>
  <si>
    <t xml:space="preserve">Ausencia de control de acceso 
Desconocimiento de politicas de control de acceso </t>
  </si>
  <si>
    <t>Ausencia del personal
Entrenamiento insuficiente en seguridad
Falla de conciencia acerca de la seguridad</t>
  </si>
  <si>
    <t>6. GESTIÓN DEL TALENTO HUMANO</t>
  </si>
  <si>
    <t>Gestionar el talento humano de la Unidad en el ciclo de vida del servidor público (ingreso, desarrollo y retiro), con el propósito de aportar a su desarrollo integral; así como, propiciar un clima y cultura organizacional que apoyen el cumplimiento de la misión de la Entidad.</t>
  </si>
  <si>
    <t>Subgerente de Talento Humano</t>
  </si>
  <si>
    <t>1. Gestión deficiente de las contraseñas 
2. No existencia de una copia de seguridad
3. Ubicación no adecuada de la información (equipos de los funcionarios)</t>
  </si>
  <si>
    <t>Gerente Juridico</t>
  </si>
  <si>
    <t>1. Sistema de grabación
2.Correo electronico OCD
3.Sistema de Informacion Disciplinario Distrital 
(Servicio)</t>
  </si>
  <si>
    <r>
      <t xml:space="preserve">Aprobó:    </t>
    </r>
    <r>
      <rPr>
        <sz val="11"/>
        <color indexed="8"/>
        <rFont val="Arial"/>
        <family val="2"/>
      </rPr>
      <t xml:space="preserve">   Comité Institucional de Gestión y Desempeño UAECD</t>
    </r>
  </si>
  <si>
    <r>
      <t xml:space="preserve">Elaboró: </t>
    </r>
    <r>
      <rPr>
        <sz val="11"/>
        <color indexed="8"/>
        <rFont val="Arial"/>
        <family val="2"/>
      </rPr>
      <t xml:space="preserve">  Luis Albeiro Cortés C, Oficial de Seguridad de la Información / Lourdes María Acuña Acuña - Contratista</t>
    </r>
    <r>
      <rPr>
        <b/>
        <sz val="11"/>
        <color theme="1"/>
        <rFont val="Arial"/>
        <family val="2"/>
      </rPr>
      <t xml:space="preserve"> - </t>
    </r>
    <r>
      <rPr>
        <sz val="11"/>
        <color theme="1"/>
        <rFont val="Arial"/>
        <family val="2"/>
      </rPr>
      <t xml:space="preserve">Gerencia de Tecnología </t>
    </r>
  </si>
  <si>
    <r>
      <t xml:space="preserve">Revisó:   </t>
    </r>
    <r>
      <rPr>
        <sz val="11"/>
        <color theme="1"/>
        <rFont val="Arial"/>
        <family val="2"/>
      </rPr>
      <t>Héctor Henry Pedraza Piñeros - Gerente de Tecnología / Comité Institucional de Gestión y Desempeño UAECD</t>
    </r>
  </si>
  <si>
    <t>OBJETIVO
ESTRATÉGICO</t>
  </si>
  <si>
    <t>CÓD. RIESGO</t>
  </si>
  <si>
    <t>VULNERABILIDADES</t>
  </si>
  <si>
    <t>ZONA DE RIESGO INHERENTE</t>
  </si>
  <si>
    <t>RS-TRV-2</t>
  </si>
  <si>
    <t>1. Autos (DIR)
2. Resoluciones Administrativas (GGC)
(Información Digital / Electrónica)</t>
  </si>
  <si>
    <t>ACTIVO DE INFORMACIÓN</t>
  </si>
  <si>
    <t>Pérdida de confidencialidad e integridad</t>
  </si>
  <si>
    <t>Pérdida de Disponibilidad</t>
  </si>
  <si>
    <t>Recursos Humanos , Tecnologicos</t>
  </si>
  <si>
    <t>0. TRANSVERSAL - DIRECCIÓN - GGC</t>
  </si>
  <si>
    <t>RS-TRV-4</t>
  </si>
  <si>
    <t>RS-TRV-5</t>
  </si>
  <si>
    <t>RS-TRV-6</t>
  </si>
  <si>
    <t>1. Fileserver de GGC
2. Fileserver de DIR</t>
  </si>
  <si>
    <t>1. El jefe de dependencia revisa cada año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Una vez el jefe de dependecia remite correo o mesa de servicios solicitando ajustes en la matriz de programación de copias de respaldo, el equipo encargado (operadores en la SIT) realizan los cambios pertinentes los cuales son tenidos en cuenta para los procesos de recuperaciòn de información</t>
  </si>
  <si>
    <t>ZONA DE RIESGO RESIDUAL (FINAL)</t>
  </si>
  <si>
    <t>1. Recurso Humano DIR (Asesores - Personal Asistencial)</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</si>
  <si>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Cada vez que se va a vincular un funcionario o  contratista de la dependencia desde la Subgerencia de Talento Humano / Gerencia Juridica revisan que se encuentre firmado el acuerdo de confidencialidad para el manejo de la información de la Unidad. La evidencia es el documento firmado por cada funcionario / contratista , el cual queda anexo al expediente laboral/contractual correspondiente. En caso que el documento no se encuentre firmado, se debe actualizar y hacer firmar al funcioario o contratista.</t>
  </si>
  <si>
    <t>Sensibilizar al personal asesor y asistencial de la direccion en las responsabilidades de seguridad y riesgos asociados con la perdida de confidencialidad de la información manejadas por estos</t>
  </si>
  <si>
    <t xml:space="preserve">Meta. 50% de funcionarios / contratistas 
funcionarios / contratistas sensibilizados / numero de funcionarios y contratistas asesores y asistenciales de la direccion programados </t>
  </si>
  <si>
    <t>Meta: 100% de las actas  verificaciones
Indicador
Actas verificadas / Actas presentadas</t>
  </si>
  <si>
    <t>Director de Catastro</t>
  </si>
  <si>
    <t>4.       Garantizar la sostenibilidad financiera y administrativa de la entidad para prestar el servicio público catastral, incorporando la gestión comercial territorial.</t>
  </si>
  <si>
    <t>Fileserver OAPAP - \\fileserver.catastrobogota.gov.co\OAP</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</si>
  <si>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</si>
  <si>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DIRECCIONAMIENTO ESTRATÉGICO - OAPAP</t>
  </si>
  <si>
    <t>1. Solicitar reporte mensual de los respaldos realizados al portal web.
2. Solicitar a la webmaster cada 3 meses la relación de los usuarios con el rol que maneja cada uno en  el portal web con el fin de verificar permisos asignados</t>
  </si>
  <si>
    <t>1. Solicitar reporte mensual de los respaldos realizados al portal web.
2. Solicitar reporte mensual al grupo de operadores respecto a las indisponibilidades generadas en el portal web</t>
  </si>
  <si>
    <t>1. 12 Reportes de respaldo del portal web (Uno mensual)
Indicador: reportes realizados / reportes programados
2. 4 Reporte de Relación de usuarios (Uno trimestral)
Reporte revisado / reporte entregado</t>
  </si>
  <si>
    <t>1. 12 Reporte de respaldo del portal web (Uno mensual)
Indicador: reportes realizados / reportes programados
2. 12 Reportes de indisponibilidad del portal web
Reportes entregados/ reportes programados</t>
  </si>
  <si>
    <t>2. GESTIÓN DE COMUNICACIONES</t>
  </si>
  <si>
    <t>4. GESTIÓN CATASTRAL - TERRITORIOS</t>
  </si>
  <si>
    <t>5. GESTIÓN DE INFORMACIÓN GEOGRÁFICA</t>
  </si>
  <si>
    <t>1. El jefe de dependencia valida cada vez que se requiera que el manejo de la gestión de accesos al portal web sea realizado por las personas designadas por este. En caso de que el perfil de gestion de permisos cambie es el jefe de dependencia quien realizara la designación. Esta designación generalmente se realiza por correo electronico o se podria realizar por acta de reunión.
2. El equipo de admnistradores de servidores realiza respaldo del servidor donde se encuentra el portal web. 
3. El jefe de dependencia cuando se requiere solicita a la webmaster que se revoquen los accesos otorgados a las personas que realizan el manejo de la gestión de accesos al portal web. La evidencia se puede dejar por correo electronico o mesa de servicios de TI.
4. EL oficial de seguridad de la información cada mes verifica el listado de las personas que no han asistido a las charlas de sensibilización en seguridad, con el fin de convocarlas para la siguiente charla. En caso que las personas no asistan , remite correo al personal , elnace de seguridad y jefe de dependencia para que se promueva la asistencia del mismo. La evidencia del control queda registrada en el correo remitido a los enlaces de cada dependencia y a los funcionarios o contratistas convocados.</t>
  </si>
  <si>
    <t>OBJETIVO DEL PROCESO</t>
  </si>
  <si>
    <t>Establecer los lineamientos estratégicos y operativos en la formulación, seguimiento, evaluación y mejora continua de los procesos y la plataforma y planeación estratégica de la UAECD, en el marco del Modelo integrado de Planeación y Gestión, para dar cumplimiento al Plan de Desarrollo Distrital y a la misionalidad de la Entidad.</t>
  </si>
  <si>
    <t>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t>
  </si>
  <si>
    <t>RS-GTH-3</t>
  </si>
  <si>
    <t>Revisar trimestralmente la matriz de permisos y actualizarla cuando se requiera.</t>
  </si>
  <si>
    <t>Meta: 4 revisiones
Indicador: revisiones realizadas / revisiones programadas</t>
  </si>
  <si>
    <t>RS-GTH-5</t>
  </si>
  <si>
    <t>Meta. 4 Monitoreos
Indicador: Monitoreos realizados / Monitoreos programados</t>
  </si>
  <si>
    <t>RS-GTH-9</t>
  </si>
  <si>
    <t>Sicapital -Perno
(Software)</t>
  </si>
  <si>
    <t>1.Ausencia de mecanismos de identificación y autentificación, como la autentificación de usuario
2.Ausencia de responsabilidades en la seguridad de la información en la descripción de los cargos
3. Desconocimiento de políticas de seguridad de la información</t>
  </si>
  <si>
    <t xml:space="preserve">Realizar la revisión mensual del reporte de accesos remitido por el gestor de accesos y solicitar las modificaciones (cuando se requieran) </t>
  </si>
  <si>
    <t>Meta. 12 revisiones
Indicador: Revisiones realizadas / revisiones programadas</t>
  </si>
  <si>
    <t>RS-GTH-10</t>
  </si>
  <si>
    <t xml:space="preserve">Realizar seguimiento trimestral para determinar si se presentó  pérdida de disponibilidad del sistema de información PERNO, y si aplica, que se hayan creado las correspondientes  mesas de servicio a TI </t>
  </si>
  <si>
    <t>Meta. 4 seguimientos 
Indicador: Seguimientos realizados / seguimientos programados</t>
  </si>
  <si>
    <t>RS-GTH-11</t>
  </si>
  <si>
    <t>1. El jefe de dependencia realiza la asignación de accesos de los servidores y contratistas de la dependencia del correo electronico de la dependencia.  La evidencia de la asignación queda registrada en la herramienta de teams, correo electronico o mesa de servicios de ser el caso.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</si>
  <si>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Enviar recordatorios semestrales a través de piezas de correo electrónico a los servidores de la STH sobre los lineamientos de las políticas de seguridad y privacidad de la información</t>
  </si>
  <si>
    <t xml:space="preserve">
Meta. 2 piezas de correo electrónico enviadas
Indicador: # de piezas de correo electrónico envidadas</t>
  </si>
  <si>
    <t>8. GESTIÓN Y DESARROLLO DE LAS TIC</t>
  </si>
  <si>
    <t>GESTIÓN Y DESARROLLO DE LAS TIC</t>
  </si>
  <si>
    <t>RS-GDT-1</t>
  </si>
  <si>
    <t>Generar, desarrollar e implementar proyectos estratégicos de Tecnologías de la Información y las Comunicaciones, así como gestionar eficientemente el portafolio de servicios de TI y los recursos tecnológicos, fomentando su uso y apropiación, dinamizando la transformación digital de la UAECD, bajo los estándares de seguridad y privacidad de la información y continuidad del negocio.</t>
  </si>
  <si>
    <t>RS-GDT-2</t>
  </si>
  <si>
    <t>RS-GDT-3</t>
  </si>
  <si>
    <t>RS-GDT-10</t>
  </si>
  <si>
    <t>RS-GDT-11</t>
  </si>
  <si>
    <t>RS-GDT-12</t>
  </si>
  <si>
    <t>RS-GDT-13</t>
  </si>
  <si>
    <t>RS-GDT-15</t>
  </si>
  <si>
    <t>RS-GDT-16</t>
  </si>
  <si>
    <t>RS-GDT-19</t>
  </si>
  <si>
    <t>RS-GDT-20</t>
  </si>
  <si>
    <t>RS-GDT-23</t>
  </si>
  <si>
    <t>RS-GDT-26</t>
  </si>
  <si>
    <t>9. GESTIÓN JURÍDICA</t>
  </si>
  <si>
    <t>RS-GJU-1</t>
  </si>
  <si>
    <t>Atender las actuaciones administrativas, el ejercicio de la defensa judicial y la asesoría en asuntos normativos, con el fin de proveer los instrumentos legales necesarios para prevenir el daño antijurídico en la Unidad en los términos y condiciones legales aplicables.</t>
  </si>
  <si>
    <t>RS-GJU-3</t>
  </si>
  <si>
    <t>RS-GJU-4</t>
  </si>
  <si>
    <t>RS-GJU-5</t>
  </si>
  <si>
    <t>RS-GFI-01</t>
  </si>
  <si>
    <t>Administrar los recursos financieros y proveer información presupuestal, contable y de tesorería para apoyar el cumplimiento de la misión de la UAECD</t>
  </si>
  <si>
    <t>Expediente de Contratos (Información Digital)</t>
  </si>
  <si>
    <t>RS-GFI-03</t>
  </si>
  <si>
    <t>1. SICAPITAL: LIMAY: LIBRO MAYOR (Software)
2. SICAPITAL-OPGET: SISTEMA OPERACIÓN Y GESTIÓN DE TESORERÍA (Software)</t>
  </si>
  <si>
    <t>1. Debilidad en  parámetros de seguridad.
2. Fallas  en la asignación de privilegios y permisos en la plataforma.
3. Defectos conocidos en el software.
4. Desconocimiento de políticas de seguridad de la información.
5. Falta de mantenimientos preventivos y correctivos.</t>
  </si>
  <si>
    <t>RS-GFI-11</t>
  </si>
  <si>
    <t>BOGDATA</t>
  </si>
  <si>
    <t>1. Ausencia de control de acceso.
2. Desconocimiento de políticas de seguridad de la información.</t>
  </si>
  <si>
    <t>GESTIÓN CONTRACTUAL</t>
  </si>
  <si>
    <t>Gestionar la adquisición de bienes, obras y/o servicios en sus diferentes etapas, con el propósito de suplir las necesidades para el desarrollo de las funciones propias de la UAECD, conforme el marco normativo vigente y a los lineamientos de la Entidad.</t>
  </si>
  <si>
    <t>RS-GCO-4</t>
  </si>
  <si>
    <t>12. GESTIÓN CONTRACTUAL</t>
  </si>
  <si>
    <t>GESTIÓN DE SEGUIMIENTO, EVALUACIÓN Y CONTROL</t>
  </si>
  <si>
    <t>14. GESTIÓN DE SEGUIMIENTO, EVALUACIÓN Y CONTROL - OCI - OCDI</t>
  </si>
  <si>
    <t>1.       Empoderar nuestro talento humano con competencias desde el ser, el saber y el hacer y fortalecer la participación activa de la ciudadanía en la gestión catastral con enfoque multipropósito.</t>
  </si>
  <si>
    <t>RS-GSC-1</t>
  </si>
  <si>
    <t>Evaluar de manera objetiva, oportuna e independiente la planificación, gestión, ejecución y control de los procesos, planes, programas o proyectos a través de la realización de auditorías, seguimientos y verificaciones al cumplimiento de los mismos acorde con la normatividad vigente, analizando sus resultados de acuerdo a lo observado, generando recomendaciones, para la toma de decisiones, las cuales en su conjunto contribuyen al fortalecimiento del Sistema Integrado de Gestión – SIG de la Unidad. De igual forma, desarrollar la gestión disciplinaria,promover y fomentar la cultura de la autoevaluación y autocontrol e</t>
  </si>
  <si>
    <t>1. Actas de reparto
2. Proceso disciplinario ordinario
3. Proceso disciplinario verbal
4. Actas reunion (seguimiento)
(Informaciòn Electrónica)</t>
  </si>
  <si>
    <t>Deficiencia en la autorización de permisos de la información
Acceso intencionado por parte de personal no autorizado
Ausencia de control de acceso
Desconocimiento de politicas de seguridad de la información</t>
  </si>
  <si>
    <t>1.Revisión semestral del reporte de cuentas de usuario
2.Solicitar sensibilizaciones de seguridad de la información para el personal  asistencial  y profesionales de  la OCDI en temas de responsabilidad en seguridad</t>
  </si>
  <si>
    <t>Recurso Humano</t>
  </si>
  <si>
    <t>Jefe de Dependencia de la Oficina de Control Disciplinario Interno</t>
  </si>
  <si>
    <t>RS-GSC-3</t>
  </si>
  <si>
    <t>1. Designar, cuando se requiera, un servidor de la Dependencia como responsable y custodio del archivo de gestión, con el fin de controlar el acceso al mismo. 
2. Solicitar sensibilizaciones de seguridad de la información para el personal asistencial y profesional de la OCDI, en temas de responsabilidad en seguridad</t>
  </si>
  <si>
    <t>RS-GSC-5</t>
  </si>
  <si>
    <t>RS-GSC-6</t>
  </si>
  <si>
    <t>RS-GSC-7</t>
  </si>
  <si>
    <t>RS-GSC-8</t>
  </si>
  <si>
    <t>RS-GSC-9</t>
  </si>
  <si>
    <t>RS-GSC-11</t>
  </si>
  <si>
    <t>Deficiencia en la autorización de permisos de la información
Acceso intencionado por parte de personal no autorizado
Ausencia de control de acceso
Desconocimiento de politicas de seguridad de la información</t>
  </si>
  <si>
    <t>1. Revisión semestral  del reporte de cuentas de usuario
2.Solicitar sensibilizaciones de seguridad de la información para el personal asistencial y profesional de la OCDI en temas de responsabilidad en seguridad</t>
  </si>
  <si>
    <t>RS-GSC-12</t>
  </si>
  <si>
    <t>RS-GSC-14</t>
  </si>
  <si>
    <t>Mantenimiento insuficiente/instalación fallida de los medios de almacenamiento.
Falta de cuidado en la disposición final
Susceptibilidad a las variaciones de voltaje</t>
  </si>
  <si>
    <t xml:space="preserve">El Jefe de la Dependencia - cada vez que se requiera -  solicita por mesa de servicio TI  el mantenimiento de los equipos de la OCDI .  </t>
  </si>
  <si>
    <t>1.Solicitar el mantenimiento o cambio de los equipos de la OCDI.</t>
  </si>
  <si>
    <t xml:space="preserve">1. Meta = mesa de servicios 
Indicador
Mesa de servicios generada </t>
  </si>
  <si>
    <t>1. Ausencia de control de acceso a la información  digital
2. Desconocimiento de Políticas de Seguridad de la Información
3. Ausencia de Planes de continuidad</t>
  </si>
  <si>
    <t>15. GESTIÓN DOCUMENTAL</t>
  </si>
  <si>
    <t>RS-GDO-1</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</si>
  <si>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</si>
  <si>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RS-GDO-2</t>
  </si>
  <si>
    <t>RS-GDO-4</t>
  </si>
  <si>
    <t>RS-GDO-5</t>
  </si>
  <si>
    <t>RS-GDO-6</t>
  </si>
  <si>
    <t>PROCESO GESTIÓN Y DESARROLLO DE LAS TICS
 GESTIÓN DE SEGURIDAD DE LA INFORMACIÓN
GERENCIA DE TECNOLOGÍA</t>
  </si>
  <si>
    <t>RS-TRV-1</t>
  </si>
  <si>
    <t>Transversal</t>
  </si>
  <si>
    <t>No Aplica</t>
  </si>
  <si>
    <t>El jefe de dependencia realiza la asignación de accesos de los funcionarios y contratistas de la dependencia cada vez que se requiera, con el propósito de que se otorguen los permisos correspondientes al funcionario y poder evitar el acceso no autorizado a la información. El jefe de dependencia registra la solicitud en la mesa de servicios de TI. En caso que se realice la asignación por parte de personal diferente al jefe de dependencia, esta solicitud es cerrada y no resuelta por la mesa de servicios de TI. La evidencia de la solicitud queda registrada en la mesa de servicios de TI.</t>
  </si>
  <si>
    <t>BAJO</t>
  </si>
  <si>
    <t>ACEPTAR</t>
  </si>
  <si>
    <t>TIPO ACTIVO</t>
  </si>
  <si>
    <t>TIPO DE RIESGO</t>
  </si>
  <si>
    <t>RS-TRV-3</t>
  </si>
  <si>
    <t>Información digital</t>
  </si>
  <si>
    <t>Servicios</t>
  </si>
  <si>
    <t>a. Asignación errada de derechos de acceso
b. Ausencia de control de acceso
c. Desconocimiento o no aplicación de las políticas de seguridad y privacidad de la
información.</t>
  </si>
  <si>
    <t>a. Ausencia de copias de respaldo o backups de la información
b. Ausencia de planes de continuidad
c. Desconocimiento o no aplicación de las políticas de seguridad y privacidad de la
información.</t>
  </si>
  <si>
    <t>Ausencia o indebida asignación de derechos de acceso 
Desconocimiento de Politicas de seguridad de la Información</t>
  </si>
  <si>
    <t>a. Desconocimiento de las políticas de seguridad de la información
b. Ausencia de controles de respaldo de información</t>
  </si>
  <si>
    <t>a. Desconocimiento de las políticas de seguridad de la información</t>
  </si>
  <si>
    <t>a. Alta rotación de personal</t>
  </si>
  <si>
    <t>1. El jefe de dependencia revisa cada año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</si>
  <si>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 xml:space="preserve">1. El Propietario de información/Admnistrador de Carpetas realiza la solicitud de los accesos definidos para los  funcionarios/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deberá reportar la vulberabilidad en la Mesa de Servicios de TI con el fin que se verifique el mismo. La evidencia del control queda registrada en la Mesa de Servicios de TI </t>
  </si>
  <si>
    <t>El  jefe de dependencia o área verifica que exista minimo dos personas que conozcan una misma actividad que se desarrolla en la dependencia con el fin que en el evento que una persona falte la otra reemplaza las actividades correpondientes. Las evidencias del control quedan registradas en las actas de seguimiento de la dependencia.</t>
  </si>
  <si>
    <t xml:space="preserve">1. Realizar seguimiento  trimestral mediante mesa de servicios de TI al respaldo que se realiza al Fileserver de GGC y de la Dirección. 
</t>
  </si>
  <si>
    <t xml:space="preserve">
Verificar las actas de entrega del personal que finalice sus labores en el equipo de la Dirección</t>
  </si>
  <si>
    <t xml:space="preserve">Meta. Cuatro (4) seguimientos realizados (Uno por trimestre)
Indicador 
Seguimientos realizados / seguimientos programados </t>
  </si>
  <si>
    <t>Gerente de GGC
Director</t>
  </si>
  <si>
    <t>RS-DIE-01</t>
  </si>
  <si>
    <t>RS-DIE-02</t>
  </si>
  <si>
    <t>RS-DIE-03</t>
  </si>
  <si>
    <t>RS-DIE-04</t>
  </si>
  <si>
    <t>Direccionamiento Estratégico</t>
  </si>
  <si>
    <t>ISODOC</t>
  </si>
  <si>
    <t>Software</t>
  </si>
  <si>
    <t>1. Ausencia de revisiones regulares por parte del jefe de dependencia
2. Desconocimiento de politicas de seguridad de la información</t>
  </si>
  <si>
    <t>1. Ausencia de copias de respaldo 
2. Desconocimiento de politicas de seguridad de la información
3. Ausencia de mantenimiento al fileserver</t>
  </si>
  <si>
    <t>1. Asignación errada de derechos de acceso
2. Desconocimiento de las políticas de seguridad de la información</t>
  </si>
  <si>
    <t>1.Falta de mantenimiento del servidor donde se encuentra la aplicación
2. Falta de copias de respaldo de la aplicación
3. Obsolencia de la aplicación
4. Falta de presupuesto</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</si>
  <si>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realizar ajustes a la matriz, estos se realizan entre el grupo de operadores y personal de las dependencias asignados. La evidencia del control se almacena en la Mesa de Servicios de TI.
Este instrumento es utilizado para tener control de la programación realizada de los respaldos al interior de la entidad"
4.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</si>
  <si>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t>
  </si>
  <si>
    <t>RS-COM-01</t>
  </si>
  <si>
    <t>Gestión de Comunicaciones</t>
  </si>
  <si>
    <t>RS-COM-02</t>
  </si>
  <si>
    <t>RS-COM-03</t>
  </si>
  <si>
    <t>RS-COM-04</t>
  </si>
  <si>
    <t>RS-COM-05</t>
  </si>
  <si>
    <t>RS-COM-06</t>
  </si>
  <si>
    <t>RS-COM-07</t>
  </si>
  <si>
    <t>RS-COM-08</t>
  </si>
  <si>
    <t>RS-COM-09</t>
  </si>
  <si>
    <t>RS-COM-10</t>
  </si>
  <si>
    <t xml:space="preserve">Portal Web </t>
  </si>
  <si>
    <t>Credenciales de acceso a las Redes Sociales</t>
  </si>
  <si>
    <t>Comunicadores Sociales</t>
  </si>
  <si>
    <t>Fileserver Comunicaciones</t>
  </si>
  <si>
    <t>Intranet</t>
  </si>
  <si>
    <t>1. Ausencia de parametros de seguridad
1a. Ausencia de copias de respaldo 
2. Ausencia de control de acceso al administrador de contenidos
2a. Asignación errada de los derechos de acceso a nivel de admnistración de la base de datos.
3. Desconocimiento de las politicas de seguridad y privacidad de la información</t>
  </si>
  <si>
    <t>1. Ausencia de parametros de seguridad
1a. Ausencia de copias de respaldo
2. Ausencia de control técnico sobre el software
3. Falta de monitoreo</t>
  </si>
  <si>
    <t>1. Ausencia de mecanismos de identificación y autentificación, como la autentificación de usuario
2. Desconocimiento de las politicas de seguridad  y privacidad de la información
3. Falta de monitoreo</t>
  </si>
  <si>
    <t>1. Ausencia de parametros de seguridad
1a. Ausencia de copias de respaldo</t>
  </si>
  <si>
    <t>1. Desconocimiento de politicas de seguridad y privacidad  de la información</t>
  </si>
  <si>
    <t>1. Alta rotación del personal
2. Desconocimiento de las politicas de seguridad y provacidad de la infromación.</t>
  </si>
  <si>
    <t>1. Ausencia de revisiones regulares por parte del jefe de dependencia
2. Desconocimiento de politicas de seguridad y privacidad de la información</t>
  </si>
  <si>
    <t>1. Ausencia de parametros de seguridad 
1a. Ausencia de copias de respaldo 
2. Desconocimiento de politicas de seguridad y privacidad  de la información
3. Ausencia de mantenimiento al fileserver</t>
  </si>
  <si>
    <t>1. Ausencia de parametros de seguridad
1a. Ausencia de copias de respaldo 
2. Ausencia de control de acceso al administrador de contenidos
2a. Asignación errada de los derechos de acceso a nivel de admnistración de la base de datos.</t>
  </si>
  <si>
    <t xml:space="preserve">1. El equipo de admnistradores de servidores realiza respaldo del servidor donde se encuentra el portal web
2. La herramienta SIEM monitorea los servicios de la infraestructura tecnológica (incluido urls) y una vez se evidencia indisponibilidad del servicio, alertas de seguridad notifica mediante correo electrónico a los administradores de plataforma o a los ingenieros de que realizan monitoreo de la herramienta en la Subgerencia de Infraestructura Tecnológica, con el fin que se verifique y atienda la indisponibilidad del servicio o incidente presentado. La evidencia del control queda registrada en la herramienta SIEM y /o monitoreo realizado por el personal de infraestructura.
3. El grupo de operadores realiza diariamente actividades de monitoreo sobre las plataformas , inluido el portal web. En caso de presentarse indisponibilidad del servicio se reporta al administrador del portal web para que se tomen las medidas respectivas para restaurar el servicio.
</t>
  </si>
  <si>
    <t xml:space="preserve">1. El Asesor de comunicaciones cada 3 meses o cuando se requeira solicita al gestor de redes sociales un reporte de los usuarios autorizados para el acceso a las cuentas de redes sociales de la Entidad, con el fin de validar que los  accesos que se otorguen al funcionario o contratista esten acordes a las funciones y/o actividades actuales. El Asesor valida los accesos contra los requeremientos iniciales entregados al gestor de redes y en caso de ser necesario solicita realizar las modificaciones. La evidencia queda registrada a través de un correo electrónico. 
2. El Asesor de comunicaciones cada 3 meses o cuando se requiera verifica que el gestor de redes sociales realiza el cambio de las credenciales de acceso a las redes sociales de la Entidad con el fin de garantizar la confidencialidad de dichos accesos.  El Asesor valida que los cambios se realicen por el gestor de redes y en caso de ser necesario solicita realizar las modificaciones correspondientes. La evidencia queda registrada a través de un correo electrónico. 
3. El jefe de la dependencia cada vez que el gestor encargado de credenciales le remite el correo electrónico relacionado con las modificaciones de accesos y credenciales de redes sociales, revisa y verifica con el fin de confirmar que las modificaciones solicitadas se hallan realizado. La evidencia queda registrada en el correo electrónico.  </t>
  </si>
  <si>
    <t xml:space="preserve">1. El jefe de la dependencia cada vez que el gestor encargado de credenciales le remite elcorreo electrónico relacionado con las modificaciones de accesos y credenciales de redes sociales, revisa y verifica con el fin de confirmar que las modificaciones solicitadas se hallan realizado. La evidencia queda registrada en el correo electrónico.  
2. El proveedor de las redes sociales realiza respaldo del contenido de la red con la periodicidad indicada en los acuerdo de niveles de servicio. En caso que se llege a presentar una indisponibilidad de la red social el gestor de redes sociales remite la notificación al proveedor para que se reestablezca el servicio. Se verifica el contenido y de ser necesario se escala nueva solicitud al proveedor para garantizar que el contenido sea el correcto. La evidencia queda en la opción de configuración de la red social y el gestor de redes sociales reporta a través de un correo electrónico al asesor de comunicaciones. </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</si>
  <si>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Cada vez que se va a vincular un funcionario o  contratista de la dependencia desde la Subgerencia de recursos Humanos / Oficina Asesora Juridica revisan que se encuentre firmado el acuerdo de confidencialidad para el manejo de la información de la Unidad. La evidencia es el documento firmado por cada funcionario / contratista , el cual queda anexo al expediente laboral/contractual correspondiente. En caso que el documento no se encuentre firmado, se debe actualizar y hacer firmar al funcioario o contratista.</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</si>
  <si>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La jefe de dependencia verifica que exista minimo dos personas que conozcan una misma actividad que se desarrolla en la dependencia con el fin que en el evento que una persona falte la otra reemplaza las actividades correpondientes. Las evidencias del control quedan registradas en las actas de seguimiento de la dependencia.</t>
  </si>
  <si>
    <t>1. El Propietario del activo o profesional delegado realiza la solicitud de los accesos definidos para los  funcionarios / contratistas de su dependencia cada vez que se requiera, registrando una mesa de servicios de TI, con el fin que se asignen los permisos correspondientes. El propietario del activo o profesional delegado solicita el accesos ingresando a la mesa de servicios de TI y registrando la solicitud. En caso que no sea el propietario o persona delegada, se cierra la mesa como no resuelta. La información de la solicitud queda documentada en la mesa de servicios de TI.
2. El propietario del activo o profesional delegado cada vez que se presente un incidente de seguridad relacionado con la gestión de permisos reporta en la Mesa de Servicios de TI con el fin que se verifique el mismo. La evidencia del control queda registrada en la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relaizar ajustes a la matriz, estos se realizan entre el grupo de operadores y personal de las dependencias asignados. 
Este instrumento es utilizado para tener control de la programación realizada de los respaldos al interior de la entidad"
5.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t>
  </si>
  <si>
    <t>1. El Propietario del activo o profesional delegado realiza la solicitud de los accesos definidos para los  funcionarios / contratistas de su dependencia cada vez que se requiera, registrando una mesa de servicios de TI, con el fin que se asignen los permisos correspondientes. El propietario del activo o profesional delegado solicita el accesos ingresando a la mesa de servicios de TI y registrando la solicitud. En caso que no sea el propietario o persona delegada, se cierra la mesa como no resuelta. La información de la solicitud queda documentada en la mesa de servicios de TI.
2. El propietario del activo o profesional delegado cada vez que se presente un incidente de seguridad relacionado con disponibilidad reporta en la Mesa de Servicios de TI con el fin que se verifique el mismo. La evidencia del control queda registrada en la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4. El jefe de la dependencia o profesional designado cada vez que se retira un funcionario de la dependencia, reporta la novedad a la mesa de servicios para que se relaicen los ajustes correspondiemtes de acceso al filserver La evidencia del control queda registrada en la Mesa de Servicios de TI.
5.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relaizar ajustes a la matriz, estos se realizan entre el grupo de operadores y personal de las dependencias asignados. 
Este instrumento es utilizado para tener control de la programación realizada de los respaldos al interior de la entidad"
6. EL grupo de operadores de la SIT realiza la Restauración de la información del fileserver cada vez que se requiere.</t>
  </si>
  <si>
    <t xml:space="preserve">1. El Propietario del activo o profesional delegado realiza la solicitud de los accesos definidos para los  funcionarios / contratistas de su dependencia cada vez que se requiera, registrando una mesa de servicios de TI, con el fin que se asignen los permisos correspondientes. El propietario del activo o profesional delegado solicita el accesos ingresando a la mesa de servicios de TI y registrando la solicitud. En caso que no sea el propietario o persona delegada, se cierra la mesa como no resuelta. La información de la solicitud queda documentada en la mesa de servicios de TI.
2. El jefe de la dependencia o profesional designado cada vez que se retira un funcionario de la dependencia, reporta la novedad a la mesa de servicios para que se relaicen los ajustes correspondiemtes de acceso al filserver La evidencia del control queda registrada en la Mesa de Servicios de TI.
3. EL oficial de seguridad de la información cada mes verifica el listado de las personas que no han asistido a las charlas de sensibilización en seguridad, con el fin de convocarlas para la siguiente charla. En caso que las personas no asistan , remite correo al personal , elnace de seguridad y jefe de dependencia para que se promueva la asistencia del mismo. La evidencia del control queda registrada en el correo remitido a los enlaces de cada dependencia y a los funcionarios o contratistas convocados.
</t>
  </si>
  <si>
    <t>1. El profesional encargado de la intranet diariamente revisa la disponibilidad del recurso con el fin que este se encuentre activo. La actividad la realiza ingresando al servicio. En caso que este no se encuentre activo, realiza el reporte a la mesa de servicios de TI. La evidencia queda en la Mesa de servicios.
2. El grupo de operadores realiza diariamente actividades de monitoreo sobre las plataformas , inluido la intranet En caso de presentarse indisponibilidad del servicio se reporta al administrador del portal web para que se tomen las medidas respectivas para restaurar el servicio.
3. El administrador de la plataforma diariamente realiza las copias de respaldo, con el fin de evitar la perdida de la información. 
4. El administrador de la plataforma cada vez que se requiera realiza el proceso de restauración de la aplicación</t>
  </si>
  <si>
    <t>3. GESTIÓN DEL CONOCIMIENTO, INNOVACIÓN E INVESTIGACIÓN.</t>
  </si>
  <si>
    <t>RS-GCI-01</t>
  </si>
  <si>
    <t>RS-GCI-02</t>
  </si>
  <si>
    <t>Gestión del Conocimiento, Innovación e investigación.</t>
  </si>
  <si>
    <t>Gestionar el capital intelectual de la UAECD a través de herramientas, instrumentos y metodologías que permitan la identificación, generación, producción, documentación, uso, disposición, transferencia y difusión del conocimiento estratégico con el propósito de fomentar procesos de innovación y de aprendizaje organizacional que preserven la memoria institucional, apoyen la toma de decisiones y contribuya en la mejora continua de los productos y servicios.</t>
  </si>
  <si>
    <t>Fileserver OTC 
Sharepoint OTC
MICROSITIO DE GCEI - SHARE POINT COLABORATIVO</t>
  </si>
  <si>
    <t>1. Desconocimiento de politicas de seguridad de la información por parte de los funcionarios
2. Deficiencia en la gestiòn de accesos del repositorio</t>
  </si>
  <si>
    <t>1) Ausencia de copias de respaldo
2) Mantenimiento insuficiente/instalación fallida de los medios de almacenamiento.
3) Gestión inadecuada de la red (Tolerancia a fallas en el enrutamiento)</t>
  </si>
  <si>
    <t>AMENAZAS</t>
  </si>
  <si>
    <t>Abuso de privilegios
Corrupción de los datos</t>
  </si>
  <si>
    <t>Perdida de la información 
Fallas tecnologicas
Incumplimiento en el mantenimiento del sistema de información
Saturación del sistema de información</t>
  </si>
  <si>
    <t>1. La persona encargada cada vez que se presenta una novedad de un funcionario de la dependencia OTC realiza la solicitud de actualización de permisos de acceso al repositorio del fileserver. La información queda registrada en la mesa de servicios.
2. El propietario del activo cada vez que se presente un incidente de seguridad debera reportar la vulnerabilidad en la Mesa de Servicios de TI con el fin que se verifique el mismo. La evidencia del control queda registrada en la Mesa de Servicios de TI.
3. EL oficial de seguridad de la información cada trimestre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La persona encargada de los repositorios de nube realiza la gestión de permisos cada vez que se requiera.  La evidencia queda registrada en los repositorios</t>
  </si>
  <si>
    <t>1. El Operador de acuerdo con la periodicidad definida realiza el respaldo de la Información de los repositorios de información del fileserver
2. El uso de repositorio de nube y gestion de seguridad por parte del proveedor del servicio Microsoft
3. Gestión de repositorio del fileserver (Depueración y mantenimiento) realizado de manera diaria por parte de los operadores y/o administradores de plataforma de la Subgerencia de Infraestructura Tecnologica
4. Los operadores cuando se requiere realiza la restauración de la información (fileserver)
5. Los administradores, cuando se requiere, realizan restauración de la información a nivel de versiones, papeleras o cuentas de restauración
6. La herramienta SIEM y/o las herramientas de administracion de los servidores monitorean los servicios de la infraestructura tecnológica (incluido urls)</t>
  </si>
  <si>
    <t>a. Abuso de derechos
b. Pérdida, destrucción, modificación,  acceso o uso no autorizado
c. Fallas Humanas</t>
  </si>
  <si>
    <t>a y b Pérdida de información
c. Fallas Humanas</t>
  </si>
  <si>
    <t>Abuso de derechos
Borrado o Corrupción de la Información
Fallas Humanas</t>
  </si>
  <si>
    <t>Borrado de Información</t>
  </si>
  <si>
    <t>Ataque de ingenieria social</t>
  </si>
  <si>
    <t>a. Fuga de conocimiento</t>
  </si>
  <si>
    <t>Uso no autorizado de la información
Fallas Humanas</t>
  </si>
  <si>
    <t>Perdida o acceso no autorizado a la información 
Fallas Humanas
Incumplimiento en el mantenimiento del fileserver</t>
  </si>
  <si>
    <t>1. Pérdida, modificación o uso no autorizado de la información
2. Ataques externos cibernéticos.
3. Fallas técnicas
4. Fallas Humanas</t>
  </si>
  <si>
    <t>1. Incumplimiento en el mantenimiento.
2. Mal funcionamiento del software</t>
  </si>
  <si>
    <t>1. Ataques cibernéticos
1a. Pérdida o modificación de la información
2. Falsificación y/o abuso  de derechos</t>
  </si>
  <si>
    <t>1. Falsificación de derechos
2. Fallas Humanas
3. Ataque cibernetico</t>
  </si>
  <si>
    <t>1. Falsificación de derechos
2. Fallas Humanas</t>
  </si>
  <si>
    <t>1. Ataques cibernéticos
1a. Perdida o borrado de la información. 
Mal funcionamiento del software</t>
  </si>
  <si>
    <t xml:space="preserve">1. Ingenieria Social </t>
  </si>
  <si>
    <t>1. Fuga de conocimiento</t>
  </si>
  <si>
    <t>1. Ataques cibernéticos
1a. Pérdida o modificación de la información
2. Falsificación de derechos</t>
  </si>
  <si>
    <t>1. Ataques cibernéticos
2. Fallas Humanas</t>
  </si>
  <si>
    <t>RS-GTH-1</t>
  </si>
  <si>
    <t>RS-GTH-2</t>
  </si>
  <si>
    <t>RS-GTH-4</t>
  </si>
  <si>
    <t>RS-GTH-6</t>
  </si>
  <si>
    <t>RS-GTH-7</t>
  </si>
  <si>
    <t>RS-GTH-8</t>
  </si>
  <si>
    <t>RS-GTH-12</t>
  </si>
  <si>
    <t>RS-GTH-13</t>
  </si>
  <si>
    <t>RS-GTH-14</t>
  </si>
  <si>
    <t>RS-GTH-15</t>
  </si>
  <si>
    <t>RS-GTH-16</t>
  </si>
  <si>
    <t>Bases de Datos con información sensible de los servidores públicos de la UAECD
Base de Datos Directorio de Servidores
Base de Datos Mapa de Saberes</t>
  </si>
  <si>
    <t>Bases de datos</t>
  </si>
  <si>
    <t>Archivo de Gestión de la Subgerencia de Talento Humano</t>
  </si>
  <si>
    <t>Instalaciones</t>
  </si>
  <si>
    <t>Fileserver STH</t>
  </si>
  <si>
    <t>Espacio en Onedrive (historias Laborales, novedades de nómina, expedientes)</t>
  </si>
  <si>
    <t>Correos Electrónicos de la STH</t>
  </si>
  <si>
    <t>Personal del Componente de Nómina
Personal del Componente de Selección, Vinculación y Retiro</t>
  </si>
  <si>
    <t>Información análoga en Archivo de Gestión
(historias laborales en formato análogo)</t>
  </si>
  <si>
    <t>Información análoga</t>
  </si>
  <si>
    <t>1. Pérdida, modificación o borrado de datos personales
2. Acceso no autorizado a los datos personales</t>
  </si>
  <si>
    <t>1. No existencia de una copia de seguridad
2.Ausencia de responsabilidades en la seguridad de la información en la descripción de los cargos
3. Ubicación no adecuada de la información (equipos de los funcionarios)</t>
  </si>
  <si>
    <t>1. Pérdida o borrado de datos personales
2. Acceso no autorizado a los datos personales
3. Pérdida, destrucción, acceso o uso no autorizado</t>
  </si>
  <si>
    <t>1. Ausencia de control de accesos
2. Uso inadecuado o descuidado del control de acceso físico a las edificaciones y los recintos
3. Desconocimiento de políticas de seguridad</t>
  </si>
  <si>
    <t>1. Daños físicos daños por agua, fuego 
2. Eventos naturales: inundación o fenómenos sísmicos</t>
  </si>
  <si>
    <t xml:space="preserve">1. Ausencia de control de acceso
2. Desconocimiento o no aplicación de las políticas de seguridad y privacidad de la
información </t>
  </si>
  <si>
    <t>1. Daño físico por daños por agua o fuego
2. Fenómenos sísmicos
3. Acceso no autorizado de los datos personales
4. Robo de medios o documentos</t>
  </si>
  <si>
    <t>1. Ausencia de revisiones regulares por parte del jefe de dependencia
2. Desconocimiento de politicas de seguridad de la información</t>
  </si>
  <si>
    <t>1 Uso no autorizado de la información
2 . Fallas Humanas
3. Fallas técnicas</t>
  </si>
  <si>
    <t>1. Ausencia de copias de respaldo 
2. Desconocimiento de politicas de seguridad de la información
3. Ausencia de mantenimiento al fileserver</t>
  </si>
  <si>
    <t>1. Perdida o acceso no autorizado a la información 
2. Fallas Humanas
3. Incumplimiento en el mantenimiento del fileserver</t>
  </si>
  <si>
    <t>1. Acceso no autorizado de los datos personales
2. Robo de medios o documentos
3. Perdida o modificación de información
4. Abuso de derechos</t>
  </si>
  <si>
    <t>1. Entrenamiento insuficiente en seguridad
2.  Falta de conciencia acerca de la seguridad
3. Deficiencia en la asignación de permisos</t>
  </si>
  <si>
    <t>1. Acceso no autorizado de los datos personales
2. Robo de medios y documentos
3. Daño físico por agua o fuego
4. Daño por un evento sísmico</t>
  </si>
  <si>
    <t>1. Uso no autorizado del equipo
2. Corrupción de los datos
3. Pérdida o borrado de información</t>
  </si>
  <si>
    <t>1. Ausencia de planes de continuidad
2. Arquitectura insegura de la red
3. Ausencia de copias de respaldo
4. Gestión deficiente de las contraseñas</t>
  </si>
  <si>
    <t>1. Procesamiento ilegal de los datos
2. Robo de medios o documentos</t>
  </si>
  <si>
    <t>1. Desconocimiento de las políticas de seguridad de la información 
2. Ausencia o insuficiencia de pruebas de software 
3. Ausencia de "terminación de la sesión" cuando se abandona la estación de trabajo 
4. Asignación errada de los derechos de acceso  
5. Falla en la producción de informes de gestión</t>
  </si>
  <si>
    <t xml:space="preserve">1. Perdida o hurto  de información                                  
2. Espionaje remoto                     
3. Incumplimiento en el mantenimiento del sistema de información 
4. Copia fraudulenta del software 
5. Corrupción de los datos    </t>
  </si>
  <si>
    <t>1. Desconocimiento de las políticas de seguridad de la información 
2. Ausencia o insuficiencia de pruebas de software  
3. Ausencia de "terminación de la sesión" cuando se abandona la estación de trabajo 
4. Asignación errada de los derechos de acceso 
5. Falla en la producción de informes de gestión</t>
  </si>
  <si>
    <t xml:space="preserve">1. Perdida o hurto  de información
2. Espionaje remoto 
3. Incumplimiento en el mantenimiento del sistema de información 
4. Copia fraudulenta del software 
5. Corrupción de los datos    </t>
  </si>
  <si>
    <t>1. Desconocimiento de las políticas de seguridad de la información 
2. Fallas en el manejo de la información
3. Asignación errada de los derechos de acceso
4. Ausencia de "terminación de la sesión" cuando se abandona la estación de trabajo  
5. Falla en la producción de informes de gestión</t>
  </si>
  <si>
    <t xml:space="preserve">1. Perdida o hurto  de información 
2. Espionaje remoto 
3. Incumplimiento en el mantenimiento del sistema de información 
4. Copia fraudulenta del software 
5. Corrupción de los datos     </t>
  </si>
  <si>
    <t xml:space="preserve">1. Ausencia de personal
2. Procedimientos inadecuados de selección
3. Desconocimiento de las políticas de seguridad de la información </t>
  </si>
  <si>
    <t xml:space="preserve">1. Rotación de personal
2. Incumplimiento en la disponibilidad del personal
3. Espionaje remoto 
4. Corrupción de los datos   </t>
  </si>
  <si>
    <t>1. Hurto, Pérdida, destrucción, acceso o uso no autorizado de la información 
2. Fallas Humanas
3. Modificación o corrupción de documentos</t>
  </si>
  <si>
    <t>1. Entrenamiento insuficiente en seguridad
2. Falta de conciencia acerca de la seguridad
3. Uso inadecuado o descuidado del control de acceso físico a las edificaciones y los recintos
4. No tener las historias laborales escaneadas en su totalidad</t>
  </si>
  <si>
    <t>1. Daño físico por daños con agua o fuego
2. Fenómenos sísmicos
3. Acceso no autorizado de los datos personales
4. Robo de medios o documentos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</si>
  <si>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2. El gestor de accesos remite cada 4 meses el reporte de cuentas de usuario a los jefes de dependencia para su revisión, en caso de requerir ajustes sobre el reporte, se remite un correo desde la dependencia solicitando los ajustes correspondientes. La evidencia queda en el correo
El equipo encargado en la sit realiza los ajustes correspondientes relacionados con la gestion de accesos</t>
  </si>
  <si>
    <t xml:space="preserve">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2.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realizar ajustes a la matriz, estos se realizan entre el grupo de operadores y personal de las dependencias asignados. La evidencia del control se almacena en correo electrónico
Este instrumento es utilizado para tener control de la programación realizada de los respaldos al interior de la entidad"
3.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t>
  </si>
  <si>
    <t>1. Cada vez que un servidor o contratista ingresa identificándose con su tarjeta de proximidad o huella a un área segura (archivo de gestión), verifica si está autorizado para ingresar al área con el fin de conceder el acceso correspondiente. En caso de que el servidor no esté autorizado para ingresar al área, el Sistema biométrico NO concede el acceso correspondiente. La evidencia del control queda registrada en la base de datos del sistema biométrico. PREVENTIVO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</si>
  <si>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El gestor de accesos remite cada 4 meses el reporte de cuentas de usuario a los jefes de dependencia para su revisión, en caso de requerir ajustes sobre el reporte, se remite un correo desde la dependencia solicitando los ajustes correspondientes. La evidencia queda en el correo
El equipo encargado en la sit realiza los ajustes correspondientes relacionados con la gestion de accesos</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</si>
  <si>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relaizar ajustes a la matriz, estos se realizan entre el grupo de operadores y personal de las dependencias asignados. 
Este instrumento es utilizado para tener control de la programación realizada de los respaldos al interior de la entidad"
4.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</si>
  <si>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 xml:space="preserve">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2. El gestor de accesos remite cada 4 meses el reporte de cuentas de usuario a los jefes de dependencia para su revisión, en caso de requerir ajustes sobre el reporte, se remite un correo desde la dependencia solicitando los ajustes correspondientes. La evidencia queda en el correo
3. El equipo encargado en la sit realiza los ajustes correspondientes relacionados con la gestion de accesos"
El propietario del activo cada vez que se presente un incidente de seguridad debera reportar la vulberabilidad en la Mesa de Servicios de TI con el fin que se verifique el mismo. La evidencia del control queda registrada en la Mesa de Servicios de TI </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</si>
  <si>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2.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 DETECTIVO
3.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t>
  </si>
  <si>
    <t>1. El sistema cada vez que un usuario se identifica con las credenciales en el aplicativo, valida contra la información registrada en la base de datos, con el fin de verificar la identidad y mostrar la información relacionada a este usuario.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2.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4.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</si>
  <si>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El sistema cada vez que un usuario se identifica con las credenciales en el aplicativo, valida contra la información registrada en la base de datos, con el fin de verificar la identidad y mostrar la información relacionada a este usuario.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3. Los administradores de plataforma / bases de datos  revisan cada año la matriz de programación de copias de respaldo y recuperación, remitida por el gestor de accesos, con el fin de verificar que se realice el respaldo correspondiente de los sistemas de la entidad. Los administradores de plataforma / bases de datos  revisan la matriz y en caso de ser necesario solicitan realizar las modificaciones pertinentes. La evidencia queda registrada en una mesa de servicios de TI o por correo electrònico.
4. Cada administrador de plataforma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t>
  </si>
  <si>
    <t>1. El profesional encargado de la Subgerencia de Infraestructura Tecnologica  cada vez que se presenta una falla en el servicio de correo se contacta inicialmente con los administradores de la plataforma (profesionales de la SIT) y estos a su vez con el proveedor del servicio con el fin que se atienda la falla correspondiente. En caso que el inconveniente no sea resuelto por el proveedor, el administrador de la plataforma (profesionalde la SIT)  informa al proveedor para que se reprograme y atienda el requerimiento.  La evidencia del control queda registrada en el incidente padre en donde  quedo registrado el primer reporte de falla.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3. Los operadores diariamente validan las aplicaciones con el fin de verificar que se encuentren disponibles y en correcto funcionamiento. En caso de que se presente alguna falla, informan al administrador de la aplicacion y se crea una solicitud por mesa de servicios de TI indicando el servicio y servidor que presenta la indisponibilidad. La mesa de servicios de TI es atendida por los administradores para dar solución y restablecer el servicio.Se debe tener en cuenta que el tiempo de indisponibilidad no debe superar el RTO (Recovery Time Objective) Tiempo objertivo de recuperación, de acuerdo a los lineamientos de Gestión de continuidad de Negocio. La evidencia del control queda en la Mesa de Servicio de TI.
4. La herramienta SIEM monitorea los servicios de la infraestructura tecnológica (incluido urls) y una vez se evidencia indisponibilidad del servicio, alertas de seguridad notifica mediante correo electrónico a los administradores de plataforma o a los ingenieros que realizan monitoreo de la herramienta en la Subgerencia de Infraestructura Tecnológica, con el fin que se verifique y atienda la indisponibilidad del servicio o incidente presentado. La evidencia del control queda registrada en la herramienta SIEM y /o monitoreo realizado por el personal de infraestructura.</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</si>
  <si>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La jefe de dependencia verifica que exista minimo dos personas que conozcan una misma actividad que se desarrolla en la dependencia con el fin que en el evento que una persona falte la otra reemplaza las actividades correpondientes. Las evidencias del control quedan registradas en las actas de seguimiento de la dependencia.</t>
  </si>
  <si>
    <t>1. El jefe de dependencia una vez se retira el servidor de la entidad, solita a la Subgerencia Administrativa y Financiera la eliminación de los accesos al archivo  físico de la Subgerencia de Talento Humano,  con el propósito de garantizar que el ex - servidor  no pueda acceder al archivo donde se encuentran los documentos. Se debe remitir un correo electronico ala SAF indicando la novedad. En caso de no remitir el correo electronico se puede materializar el riesgo. La evidencia de la ejecicuón del control es el correo electronico.
2. Cada vez que un servidor o contratista ingresa identificándose con su tarjeta de proximidad o huella a un área segura (archivo de gestión), verifica si está autorizado para ingresar al área con el fin de conceder el acceso correspondiente. En caso de que el servidor no esté autorizado para ingresar al área, el Sistema biométrico NO concede el acceso correspondiente. La evidencia del control queda registrada en la base de datos del sistema biométrico. PREVENTIVO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</si>
  <si>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 nuevamente a la siguiente jornada de sensibilización.  La evidencia del control queda registrada en el correo remitido a los enlaces de cada dependencia y a los funcionarios o contratistas convocados. – DETECTIVO
2. Cada vez que un servidor o contratista ingresa identificándose con su tarjeta de proximidad o huella a un área segura (archivo de gestión), verifica si está autorizado para ingresar al área con el fin de conceder el acceso correspondiente. En caso de que el servidor no esté autorizado para ingresar al área, el Sistema biométrico NO concede el acceso correspondiente. La evidencia del control queda registrada en la base de datos del sistema biométrico. PREVENTIVO</t>
  </si>
  <si>
    <t>Monitorear trimestralente y dejar evidencia de las personas que acceden a las bases de datos con información sensible.</t>
  </si>
  <si>
    <t>7. GESTIÓN DE PRODUCTOS Y SERVICIOS</t>
  </si>
  <si>
    <t>Gestionar los productos y servicios del portafolio para cumplir la meta de ingresos de la Unidad y satisfacer las necesidades y requerimientos de nuestros clientes</t>
  </si>
  <si>
    <t>RS-GPS-1</t>
  </si>
  <si>
    <t>RS-GPS-2</t>
  </si>
  <si>
    <t>GESTIÓN DE PRODUCTOS Y SERVICIOS</t>
  </si>
  <si>
    <t>RS-GPS-3</t>
  </si>
  <si>
    <t>RS-GPS-4</t>
  </si>
  <si>
    <t>RS-GPS-5</t>
  </si>
  <si>
    <t>RS-GPS-6</t>
  </si>
  <si>
    <t>RS-GPS-7</t>
  </si>
  <si>
    <t>RS-GPS-8</t>
  </si>
  <si>
    <t xml:space="preserve">
Sicapital - Módulo de Facturación  (GCAU</t>
  </si>
  <si>
    <t>Fileserver GPS</t>
  </si>
  <si>
    <t>Plataforma Tienda Virtual (servicio)</t>
  </si>
  <si>
    <t>CRM (Software)</t>
  </si>
  <si>
    <t>1. Debilidad en  parametros de seguridad
2 Fallas  en la asignación y control de privilegios y permisos en la plataforma
3. Desconocimiento de políticas de seguridad de la información}</t>
  </si>
  <si>
    <t>1. Ataques cibernéticos
2. Pérdida o modificación de la información.
2a Suplantación de usuarios autorizados
3 .Alteración de información por proveedor</t>
  </si>
  <si>
    <t xml:space="preserve">1. Debilidad en  parametros de seguridad
2. Falta  de mantenimienos preventivos y  correctivos.
3. Falta de cumplimiento del monitoreo permanente de la plataforma
4.Falta realización   Copias de respaldo  </t>
  </si>
  <si>
    <t>1. Ataques cibernéticos
2. Fallas en la asignación y control de accesos
3. Fallas en la plataforma tecnológica  incluyento el provvedor tercero</t>
  </si>
  <si>
    <t>1. Ausencia de revisiones regulares de accesos por parte del funcionario delegado.
2. Desconocimiento de politicas de seguridad de la información por parte del equipo.
3. Roles y permisos asigandos en forma inadecuada</t>
  </si>
  <si>
    <t>Uso no autorizado de la información
Fallas Humanas</t>
  </si>
  <si>
    <t>Falla en los permisos de acceso
Fallas en conectividad
Incumplimiento en el mantenimiento del fileserver</t>
  </si>
  <si>
    <t>1. Debilidad en  parametros de seguridad
2 Debilidad en el control de autenticacion de usuarios
3. Acciones de terceros que vuleneren la seguridad de la plataforma</t>
  </si>
  <si>
    <t>1. Ataques cibernéticos
2. Pérdida o modificación de la información.
2a Suplantación de usuarios autorizados
3 . Error en el uso</t>
  </si>
  <si>
    <t>1. Ataques cibernéticos
2. Fallas en la plataforma tecnológica
3. Fallas en los proveedores de internet</t>
  </si>
  <si>
    <t xml:space="preserve">
1 Fallas  en la asignación y control de privilegios y permisos en la plataforma
2. Desconocimiento de políticas de seguridad de la información}</t>
  </si>
  <si>
    <t>1. Ataques cibernéticos
2. Pérdida o modificación de la información.
3. Erro en uso por desconocimiento de aplicación</t>
  </si>
  <si>
    <t xml:space="preserve">1. Debilidad en  parametros de seguridad
2. Falta  de mantenimienos preventivos,  correctivos y soporte tecnologico.
3. Configuracion y desarrollo debil y no especifico para la necesidad
4.Falta realización   Copias de respaldo  </t>
  </si>
  <si>
    <t xml:space="preserve">1. Ataques cibernéticos
2. Fallas en la plataforma tecnológica
3. Fallas de conexión </t>
  </si>
  <si>
    <t>1. El  administrador del módulo de facturación asigna los accesos y los roles de acuerdo al perfil y a las actividades que va a realizar. Una vez el funcionario es trasladado o cambia de funciones el usuario es desactivado y la trazabilidad queda dentro del sistema.facturacion y mesa de servicio si es pertinente
2. El sistema del módulo de facturación cada vez que un funcionario o contratista se identifica con las credenciales en el aplicativo, valida contra la información registrada en la base de datos, con el fin de verificar los permisos y accesos autorizados al mismo. En caso que las credenciales ingresadas no correspondan con las registradas en la base de datos, el sistema genera un mensaje indicando existencia de credenciales erroneas y no permite el ingreso. La evidencia del control queda registrada en la base del sistema.
3. El administrador de la plataforma a solicitud del jefe de dependencia o funcionario delegado, restaura la base de datos de Sicapital-facturacion,  para recuperar la información que ha sido afectada, para lo cual presenta a traves de la mesa de servicios el requerimiento. En caso de no poder restaurar se deja la base de datos actual  y la evidencia del proceso de restauración queda en la mesa de servicios TI.
4. El jefe de dependencia o a quien este designe revisa el reporte de acceso remitido por el gestor de accesos con el fin de validar que usuarios tienen acceso al módulo de facturación. En caso de requerir modificación coloca una mesa de servicios de TI o remite la información por correo.
5.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</si>
  <si>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El funcionario responsable al presentar un incidentes de disponibilidad reporta la situcacion a la Gt a traves de mesa de servicio
2. El administrador de la plataforma a solicitud del jefe de dependencia o  funcionario asigando, restaura la base de datos de Sicapital-fatcuracion,  para recuperar la información que ha sido afectada, para lo cual presenta a traves de la mesa de servicios. En caso de no poder restaurar se deja la base de datos actual  y la evidencia del proceso de restauración queda en la mesa de servicios TI.
3.Respaldo de la plataforma de tienda virtual
4. Restauración de la plataforma de tienda virtual</t>
  </si>
  <si>
    <t xml:space="preserve">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El jefe de la dependencia y funcionario delegado verifica el reporte de cuentas de usuarios expiradas que remite la subgerencia de infraestructura y presenta por mesa de servicio las novedades pertinentes </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</si>
  <si>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relaizar ajustes a la matriz, estos se realizan entre el grupo de operadores y personal de las dependencias asignados. 
Este instrumento es utilizado para tener control de la programación realizada de los respaldos al interior de la entidad"
5. EL grupo de operadores de la SIT realiza la Restauración de la información del fileserver cada vez que se requiere.</t>
  </si>
  <si>
    <t>1. El sistema realiza la validación de la cuenta de usuario, un correo por cliente ,no puede haber duplicidad de correo.  El usuario cliente es responsable  y administra directamente la cuenta.
2. El propietario del activo cada vez que se presente un incidente de seguridad reporta la vulnerabilidad en la Mesa de Servicios de TI con el fin que se verifique el mismo. La evidencia del control queda registrada en la Mesa de Servicios de TI.
3. El usuario ingresa a la tienda virtual, con previo logueio y contraseña asignada por el mismo, el sistema validad la conformidad
4. Respaldo de la plataforma de tienda virtual
5. Restauración de la plataforma de tienda virtual</t>
  </si>
  <si>
    <t>1. El funcionario delegado de dar respuesta a correo de tienda virtual, verifica las solicitudes de los usuarios y constata si es debido a fallas en la plataforma, si es asi registra mesa de servicio  de TI
2. El jefe de la dependencia o funcionario delegado cada vez que se presente incidente o indisponibilidad del sistema que sea prolongado reporta a traves de mesa de servicio¿o. La evidencia del control queda registrada en la Mesa de Servicios de TI.
3. El jefe de la dependencia o funcionario delegado cada vez que se presente incidente o indisponibilidad del sistema que sea prolongado reporta a traves de mesa de servicio¿o. La evidencia del control queda registrada en la Mesa de Servicios de TI.
4. El grupo de operadores de la SIT realiza diariamente actividades de monitoreo sobre las plataformas , inluida la tienda virtual
Respaldo de la plataforma de tienda virtual
Restauración de la plataforma de tienda virtual</t>
  </si>
  <si>
    <t>1. El Propietario del activo o funcionario autorizado para solicitud de accesos realiza la solicitud de los accesos definidos para los  funcionarios / contratistas de su dependencia cada vez que se requiera, registrando una mesa de servicios de TI, con el fin que se asignen los permisos correspondientes por parte del personal técnico. 
2. El administrador de la plataforma a solicitud del jefe de dependencia o administrador operativo, restaura la base de datos de CRM,  para recuperar la información que ha sido afectada, para lo cual presenta a traves  traves de la mesa de servicios. En caso de no poder restaurar se deja la base de datos actual  y la evidencia del proceso de restauración queda en la mesa de servicios TI.
3.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</si>
  <si>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El jefe de la dependencia o funcionario delegado cada vez que se presente incidente o indisponibilidad del sistema que sea prolongado reporta a traves de mesa de servicio¿o. La evidencia del control queda registrada en la Mesa de Servicios de TI.
2. El administrador de la plataforma a solicitud del jefe de dependencia o administrador operativo, restaura la base de datos de CRM,  para recuperar la información que ha sido afectada, para lo atraves de la mesa de servicios. En caso de no poder restaurar se deja la base de datos actual  y la evidencia del proceso de restauración queda en la mesa de servicios TI.
3. El jefe de dependencia  con apoyo del funcionario  asignado en la actividad, revisa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4.Respaldo de la plataforma de CRM- APEX
5. Restauración de la plataforma de CRM-APEX</t>
  </si>
  <si>
    <t>13. PARTICIPACIÓN CIUDADANA Y EXPERIENCIA DEL SERVICIO</t>
  </si>
  <si>
    <t>RS-PCE-1</t>
  </si>
  <si>
    <t>RS-PCE-2</t>
  </si>
  <si>
    <t>PARTICIPACIÓN CIUDADANA Y EXPERIENCIA DEL SERVICIO</t>
  </si>
  <si>
    <t>Prestar una experiencia de servicio de calidad a nuestros Grupos de Valor a través de un modelo de atención y la implementación de estrategias de participación y rendición de cuentas que permitan construir relaciones de confianza, satisfacción y mutuo beneficio</t>
  </si>
  <si>
    <t>RS-PCE-3</t>
  </si>
  <si>
    <t>RS-PCE-4</t>
  </si>
  <si>
    <t>RS-PCE-5</t>
  </si>
  <si>
    <t>RS-PCE-6</t>
  </si>
  <si>
    <t>RS-PCE-7</t>
  </si>
  <si>
    <t>RS-PCE-8</t>
  </si>
  <si>
    <t>Fileserver (Servicio)</t>
  </si>
  <si>
    <t xml:space="preserve">Catastro en línea </t>
  </si>
  <si>
    <t xml:space="preserve">APLICACIÓN PARA COMUNICACIONES- NOTIFICACIONES  ELECTRONICAS CERTIFICADO 4-72 </t>
  </si>
  <si>
    <t>AGENDA EN LINEA</t>
  </si>
  <si>
    <t>Deficiencia en las  revisiones y controles regulares de archivos   por parte del jefe o funcionario delegado  de dependencia o el funcionario delegado para la actividad.
Desconocimiento del equipo de trabajo  de politicas de seguridad de la información
Malas prácticas por el equipo del proceso</t>
  </si>
  <si>
    <t>Uso no autorizado de la información
Modificación  de información no pertinente  
Fallas humanas</t>
  </si>
  <si>
    <t>Ausencia de copias de respaldo 
Accesos no autorizados  o mal intencionados 
Ausencia de mantenimiento al fileserver o de la infraestructura de la entidad</t>
  </si>
  <si>
    <t>Perdida o acceso no autorizado a la información 
Fallas Humanas- mal uso del espacio colaborativo
Fallas Tecnología</t>
  </si>
  <si>
    <t>1. Ataques cibernéticos.  
2. Pérdida o modificación de la información.
3. Suplantación de usuarios autorizados.
4. Error en el uso / Fallas Humanas.</t>
  </si>
  <si>
    <t xml:space="preserve">
1. Falta de mantenimientos preventivos y correctivos   y adaptativos.
2. Falta de cumplimiento del monitoreo permanente de la plataforma.
3. Falta realización de copias de respaldo.
4.Plan de continuidad de negocio incompleto</t>
  </si>
  <si>
    <t xml:space="preserve">
1. Error en el uso / Fallas Humanas/
2. Fallas en la plataforma tecnológica.
3. Fallas en conectividad  por proveedores</t>
  </si>
  <si>
    <t>1. Debilidad en  parámetros de seguridad.
2. Acceso con usuario único
3. Desconocimiento de políticas de seguridad de la información.
 4. Error en el uso / Fallas Humanas.</t>
  </si>
  <si>
    <t>1. Ataques cibernéticos.  
2. Pérdida o modificación de la información.
3. Fallas  en asignación de permisos
4.Falencias en el contrato con  proveedor</t>
  </si>
  <si>
    <t>1. Fallas en la comunicación entre supervisión y proveedor
2. Fallas en el servicio
3. Falta realización de copias de respaldo.
4. No existe  conexión de la aplicación con el repositorio documental</t>
  </si>
  <si>
    <t>1. Error en el uso / Fallas Humanas/
2. Fallas en la plataforma tecnológica y espacios de almacenamiento adecuado
3.Debilidad en las condiciones contractuales</t>
  </si>
  <si>
    <t xml:space="preserve">1. Sistema de agendamiento sobre una herramienta office 365 nube
2.Medios de asignación de roles y permisos poco seguros.
4. Falta de mecanismo que permita evidenciar en la atencion la plena autorizacion de tratamiento de datos por parte  del usuario </t>
  </si>
  <si>
    <t>1. Error en el uso / Fallas Humanas/
2. Fallas en la plataforma tecnológica.
3. Demandas o quejas por tratamieto de datos personales</t>
  </si>
  <si>
    <t>1. No contar con un sistema propio de agendamiento
2. Fallas en el servicio por errores humanos
3. Falta realización de copias de respaldo.</t>
  </si>
  <si>
    <t>1. Error en el uso / Fallas Humanas/
2. Fallas en la plataforma tecnológica y espacios de almacenamiento adecuado
3.Fallas por desconexión de  servicios de interner.</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</si>
  <si>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reporta la vulnerabilidad en la Mesa de Servicios de TI con el fin que se verifique el mismo. La evidencia del control queda registrada en la Mesa de Servicios de TI.
3.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</si>
  <si>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reporta la vulnerabilidad en la Mesa de Servicios de TI con el fin que se verifique el mismo. La evidencia del control queda registrada en la Mesa de Servicios de TI.
3. El funcionario asignado como administrador del filseser en el área revisa en forma anual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4.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</si>
  <si>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El servicio de Catastro en Linea  cada vez que un funcionario o contratista se identifica con las credenciales en el aplicativo, valida contra la información registrada en la base de datos, con el fin de verificar los permisos y accesos autorizados al mismo. En caso de que las credenciales ingresadas no correspondan con las registradas en la base de datos, el sistema genera un mensaje indicando existencia de credenciales erróneas y no permite el ingreso. La evidencia del control queda registrada en la base de datos del sistema.
2.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3. El propietario del activo cada vez que se presente un incidente de seguridad  reporta la vulnerabilidad en la Mesa de Servicios de TI con el fin que se verifique el mismo. La evidencia del control queda registrada en la Mesa de Servicios de TI.
4. El jefe de dependencia  con apoyo del funcionario  asignado en la actividad, revisa anualmente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5. La  plataforma emite de forma automática  al correo registrado del ciudadano una contraseña  para que el   ciudadano  inicie sesión.</t>
  </si>
  <si>
    <t>1. El Subgerente de Ingenieria de Software/Jefe de Dependencia PCE y el funcionario delegado de PCE revisa cada año la matriz de programación de copias de respaldo y recuperación, remitida por el gestor de accesos, con el fin de verificar que se realice el respaldo correspondiente de los sistemas y/o servicios de la entidad. El Subgerente de Ingenieria de Software/Jefe de Dependencia PCE  revisa la matriz y en caso de ser necesario solicita realizar las modificaciones pertinentes. La evidencia queda registrada en una mesa de servicios de TI. - DETECTIVO
2. El grupo de operadores de la SIT realiza diariamente actividades de monitoreo sobre las plataformas , inluido Catastro en línea
3. El funcionario control de canal virtual, verifica al iniciar la jornada laboral  y por las solicitudes que se reciban por sportecel@ si la plataforma esta disponible, si presenta fallas e registra mesa de servicio  de TI
4. El propietario del activo cada vez que se presente un incidente de seguridad  o indisponibilidad  reporta la vulnerabilidad en la Mesa de Servicios de TI con el fin que se verifique el mismo. La evidencia del control queda registrada en la Mesa de Servicios de TI.
5. Respaldo de la plataforma de tienda virtual
6. Restauración de la plataforma de tienda virtual</t>
  </si>
  <si>
    <t xml:space="preserve">1. El jefe de la dependencia  le solicita al administrador del aplicativo (supervisor de contrato)  los accesos definidos para los  funcionarios / contratistas de su dependencia cada vez que se requiera, a traves de correo electrónico.
2.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3. Copia mensual  de certificados de entrega emitidos por 4-72 en PC de funcionario control de calidad del grupo
4. El propietario del activo cada vez que se presente un incidente de seguridad  reporta la vulnerabilidad en la Mesa de Servicios de TI con el fin que se verifique el mismo. La evidencia del control queda registrada en la Mesa de Servicios de TI.
5. El aplicativo del tercero realiza validacion de usuario para ingreso al sistema y genera desconexión despues de un tiempo de inactividad
</t>
  </si>
  <si>
    <t>1. El funcionario que realiza control de calidad en el grupo de notificaciones, cada vez que no se encuentra un certificado en el WCC solicita por correo electrónico al supervisor de contrato o al funcionario delegado por este.
2. Los funcionarios de equipos de notificaciones verifican diariamente que el aplicativo este remitiendo la certificación
3. El oficial de seguridad de la información  revisa el listado de las personas a convocar a las sensibilizaciones de seguridad de la información, con el fin que todo el personal de las dependencias asista por lo menos una vez en el año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
4. El propietario del activo cada vez que se presenta indisponibilidad del servicio  reporta por correo electrónico al supervisor del contrato o alfuncionario que apoya a este
5. Copia mensual  de certificados de entrega emitidos por 4-72 en PC de funcionario control de calidad del grupo</t>
  </si>
  <si>
    <t>1. El funcionario delegado asigna los roles y permisos al grupo que indica el responsable del proceso si el funcionaro se encuentra designado para atencón presencial u orientacion por viedo llamada
2. El funcionario Tdelegado y según instructivo ,  quien tiene permisos en Bookin para descarga cr realiza el descargue de la información, sube al sherpoint y solicita las copias cada determinado tiempo
3. En el sherponint el formato de captura de información habilita la agenda a atender al funcionario logueado
4. El usuario que solicita cita recibe codigo en su correo para confirmar que es persona y es la persona que agendo previa autorizacion de tratamiento de datos
5. La informacion de agenda se almacena en sherpooin herramienta del 365 de la organización - no se mantiene en booking
6. Se verifica documento por parte de funcionario de calidad para detectar ajustes</t>
  </si>
  <si>
    <t>1. El funcionario delegado y con permisos de administrador programa la agenda según las necesidades
2. En caso de fallas se coloca mesa de servicio para solucionar.
3. Se realiza copia en forma periodica de las atenciones realizadas y se dispone en sherpoint GCAC- Agenda
4. Se verifica documento por parte de funcionario de calidad para detectar ajustes</t>
  </si>
  <si>
    <t xml:space="preserve">Realizar  -Verificacion semestral de  usuarios y permisos de usuarios con accesos al fileserver,
</t>
  </si>
  <si>
    <t xml:space="preserve">
2verificacion realizada/ 2 verificaciones programadas</t>
  </si>
  <si>
    <t xml:space="preserve">
1-Recurso humano -asignado </t>
  </si>
  <si>
    <t>Funcionario que delegue el jefe de la dependencia</t>
  </si>
  <si>
    <t xml:space="preserve">
Revisiones realizadas / revisiones programadas</t>
  </si>
  <si>
    <t>1Recurso humano</t>
  </si>
  <si>
    <t xml:space="preserve">
1Recurso humano
</t>
  </si>
  <si>
    <t xml:space="preserve">
Funcionario asignado por jefe
</t>
  </si>
  <si>
    <t>Incluir en instructivo lineamientos de asignación de permisos, controles, copia de información.
Socializar al grupo que atiende la agenda sobre politicas de seguridad y manejo de información.</t>
  </si>
  <si>
    <t>1 instructivo ajustado/ 1 instructivo
Funcionarios socializados / cantidad de funcionarios que atiende agenda</t>
  </si>
  <si>
    <t>Recurso humano
Recurso humano</t>
  </si>
  <si>
    <t>Funcionario asignado por Subgerente de SPAC en el Control y seguimiento de agendamiento</t>
  </si>
  <si>
    <t>30/06/2024
30/11/2024</t>
  </si>
  <si>
    <t>Incluir en matriz de copias de respaldo copia de las atenciones realizadas por agendamiento</t>
  </si>
  <si>
    <t>matriz actualizada / matriz programada</t>
  </si>
  <si>
    <t>Recurso humano</t>
  </si>
  <si>
    <t xml:space="preserve">Funcionario asignado por Subgerente de SPAC </t>
  </si>
  <si>
    <t>1. Realizar socialización en los lineamientos y politicas de seguridad de información. 1 por semestre
2. Realizar verificación semestral de usuarios y permisos  con acceso al módulo de factutación</t>
  </si>
  <si>
    <t>cantidad de socializaciones realizadas al equipo GCAC /2 socializaciones al año</t>
  </si>
  <si>
    <t>Recurso Humano
Mesa de servicio tecnología
Recurso humano</t>
  </si>
  <si>
    <t>Funcionario enlace de seguiridad
Funcionario delegado en apoyo gestion de cuentas</t>
  </si>
  <si>
    <t>31-12-2024
31-12-2024</t>
  </si>
  <si>
    <t>RS-GCO-1</t>
  </si>
  <si>
    <t>RS-GCO-2</t>
  </si>
  <si>
    <t>RS-GCO-3</t>
  </si>
  <si>
    <t>RS-GSC-2</t>
  </si>
  <si>
    <t>RS-GSC-4</t>
  </si>
  <si>
    <t>RS-GSC-10</t>
  </si>
  <si>
    <t>RS-GSC-13</t>
  </si>
  <si>
    <t>RS-GSC-15</t>
  </si>
  <si>
    <t>RS-GSC-16</t>
  </si>
  <si>
    <t>1. Archivo de gestion de la OCDI
(Instalaciones)</t>
  </si>
  <si>
    <t>1. Fileserver / nube de OCDI
2. FileServer / nube de la OCI</t>
  </si>
  <si>
    <t xml:space="preserve">1. Jefe de Oficina
2. Profesional especializado y universitario 
3. Cargos secretariales
4. Contratista </t>
  </si>
  <si>
    <t>1. Base de datos de los procesos disciplinarios
2. Bases de datos con información relacionada con los procesos judiciales
3. Base de datos cuadro de términos de los procesos disciplinarios</t>
  </si>
  <si>
    <t>Equipos de computo</t>
  </si>
  <si>
    <t>Hardware</t>
  </si>
  <si>
    <t>Auditorías Internas
Auditorias Externas</t>
  </si>
  <si>
    <t>1. Hurto de Información
2. Pérdida, Corrupción, modificación no  autorizada de la información
3. Fallas Humanas</t>
  </si>
  <si>
    <t xml:space="preserve">Ausencia de control de acceso 
Desconocimiento de politicas de seguridad de la información
Ausencia de copias de respaldo </t>
  </si>
  <si>
    <t>Pérdida , modificacion, borrado o uso o autorizado de la información.
Fallas Humanas</t>
  </si>
  <si>
    <t xml:space="preserve">
Desconocimiento de politicas de seguridad de la información
Uso inadecuado o descuidado del control de acceso físico a las edificaciones y
los recintos 
Ubicación en un área susceptible de inundación</t>
  </si>
  <si>
    <t xml:space="preserve">
Fallas Humanas
Destrucción de documentos
Inundación</t>
  </si>
  <si>
    <t>Perdida o acceso no autorizado 
Fallas Humanas</t>
  </si>
  <si>
    <t>Descnocimiento en el uso de los dispositivos
Mantenimiento insuficiente/instalación fallida de los dispositivos
s mismos.
Ausencia de copias de respaldo ( grabaciones)
Desconcimiento de politicas de seguridad de la información</t>
  </si>
  <si>
    <t>Incumplimiento en el mantenimiento de los dispositivos
Perdida o acceso no autorizado a las grabaciones y correo electronico
Fallas Humanas 
Fallas de los dispositivos</t>
  </si>
  <si>
    <t>Ausencia de control de acceso 
Desconocimiento de politicas de seguridad de la información</t>
  </si>
  <si>
    <t xml:space="preserve">Ausencia de copias de respaldo 
Desconocimiento de politicas de seguridad de la información
Ausencia de mantenimiento al fileserver - nube
Ausencia de control de acceso </t>
  </si>
  <si>
    <t>Perdida o acceso no autorizado a la información 
Fallas Humanas
Incumplimiento en el mantenimiento del fileserver - nube</t>
  </si>
  <si>
    <t>Incumplimiento en la disciplina del personal
Error en Uso</t>
  </si>
  <si>
    <t>Alta Rotación de Personal especializado
Desconocimiento de politicas de seguridad de la información</t>
  </si>
  <si>
    <t>Perdida, Fuga de información.
Entrega de información a terceros</t>
  </si>
  <si>
    <t xml:space="preserve">Ausencia de un eficiente control de cambios en la configuracion
Almacenamiento sin proteccion 
copia no controlada
Desconocimiento de politicas de seguridad de la información </t>
  </si>
  <si>
    <t>Error en el uso
Hurto de equipo
Uso no autorizado del equipo</t>
  </si>
  <si>
    <t>Incumplimiento en el mantenimiento del hardware
Hurto de equipo
Pérdida del suministro de energía</t>
  </si>
  <si>
    <t>1,2,3 Ausencia de control de acceso a la información  digital
2. Deficiencia en la asignación de permisos.
3. Desconocimiento de Políticas de seguridad de la información</t>
  </si>
  <si>
    <t>1. Pérdida, borrado, modificación de información o Acceso no autorizado a los expedientes digitales con Datos Personales
2. Ataque intencionado de acceso a la información digital
3. Fallas Humanas</t>
  </si>
  <si>
    <t>1 y 3. Pérdida, borrado, modificación de información o Acceso no autorizado a los expedientes digitales con Datos Personales
2. Fallas Humanas</t>
  </si>
  <si>
    <t xml:space="preserve">1. El Jefe de dependencia revisa una vez cada semestre de la vigencia, el reporte de cuentas de usuario remitido por el gestor de accesos, con el fin de validar que los permisos o privilegios asignados al funcionario o contratista estén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o por mesa de servicios, indicando los ajustes requeridos. La evidencia queda registrada en la mesa de servicios TI o en correo electrónico
2.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</si>
  <si>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1. El jefe de dependencia solicita una vez en la vigencia al gestor de accesos, el reporte y ultimo respaldo de la matriz de copias de respaldo y recuperación del Fileserver, para verificar el  proceso de respaldo de la información vital para el proceso y que la misma esté actualizada. El jefe de dependencia revisada la matriz y la copia de respaldo generada, en caso de ser necesario, solicita realizar las modificaciones pertinentes. La evidencia queda registrada en una mesa de servicios de TI."
2.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3.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4. El jefe de dependencia una vez en cada semestre  realiza seguimiento de los permisos de los usuarios que acceden a los repositorios de información   de la OCDI, con el propósito de verificar y/o mitigar el borrado de información y los privilegios de acceso a los documentos que reposan en los expedientes disciplinarios. El jefe de la dependencia, revisados los permisos, de ser necesario solicita al gestor de accesos las modificaciones de los permisos. La evidencia queda registrada en el acta de seguimiento que realiza la dependencia y, si es del caso, en la mesa de servicios de TI.</t>
  </si>
  <si>
    <t xml:space="preserve">1. El jefe de dependencia asigna a un funcionario de la OCDI para que controle y sea responsable de la información que se almacena en el archivo de gestión. Esta asignación se realiza cada vez que se requiera de acuerdo a las necesidades del proceso con el propósito que solo se pueda tener control de la información de la dependencia y evitar el acceso por parte de personal no autorizado. En caso que no exista la asignación de la persona responsable del archivo cualquier funcionario de la OCDI puede acceder a los documentos del mismo. La evidencia de la asignación de personal queda registrada en las actas de reunión de seguimiento.
2.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</si>
  <si>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 xml:space="preserve">1. Los funcionarios y contratistas verifican que toda la información impresa esté segura en la carpeta fisica asignada  o en su sitio de  trabajo al finalizar el día y cuando se encuentre fuera de su puesto de trabajo por un tiempo prologado, con el propósito de evitar pérdida o daño de la información que reposa en los puestos de trabajo u oficinas. Los funcionarios y contratistas protegen, resguardan y retiran de los escritorios la información cuando salen de sus puestos de trabajo. En caso que se no se asegure la información el propietario de la información verifica la aplicación de la política . La evidencia de la realización del control queda registrada en las cámaras de seguridad y en los controles de seguridad relacionados con el accesos fisicos a las instalaciones.
2. El jefe de dependencia asigna a un funcionario de la OCDI para que controle y sea responsable de la información que se almacena en el archivo de gestion. Esta asignación se realiza cada vez que se requiera de acuerdo a las necesidades del proceso con el proposito que solo  se pueda tener control de la informacion de la dependencia y evitar el acceso por parte de personal no autorizado. En caso que no exista la asignación de la persona responsable del archivo cualquier funcionario de la OCDI puede acceder a los documentos del mismo. La evidencias de la asignación de personal quedan registradas en las actas de reunión de seguimiento.
3.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</si>
  <si>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1. El jefe de dependencia realiza la asignación de accesos de los funcionarios de la dependencia cada vez que se requiera, para el acceso a las grabaciones de las diligencias (Microsoft teams – cuenta correo electrónico OCDI). Así como el acceso (usuario y/o contraseñas) al correo de la Dependencia y el Sistema de Información Disciplinaria SID, con el propósito que únicamente accedan a estos servicios (audiencias, diligencias, correo electrónico, y SID) el personal autorizado.  La evidencia de la asignación queda registrada en la herramienta de teams, correo electrónico o actas de seguimiento según el caso.
2.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3. El jefe de la Dependencia revisa semestralmente la matriz de permisos del fileserver y la nube (one drive - Share Point).  Esto con el fin de garantizar que el instrumento de la matriz se encuentre siempre actualizado y revisado</t>
  </si>
  <si>
    <t xml:space="preserve">1. El jefe de la dependencia, cuando se requiera, designará un servidor de la Oficina quien será el encargado de: - descargar las diligencias de la herramienta Microsoft Teams para proceder con su cargue en los repositorios de los expedientes disciplinarios correspondientes. – revisión y seguimiento del correo institucional de la dependencia (acceso usuario y/o contraseñas). – Seguimiento y cargue en el Sistema de Información Disciplinaria SID.  La evidencia queda consignada en el acta de seguimiento mensual de la oficina y en los repositorios (Fileserver – One Drive)
2.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</si>
  <si>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 xml:space="preserve">1. El Propietario de información/Administrador de Carpetas realiza la solicitud y/o  revision de los accesos definidos para los  funcionarios/ contratistas de su dependencia cada vez que se requiera, registrando en una mesa de servicios o correo electrónico , con el fin que se asignen los permisos correspondientes por parte del personal técnico. En caso que no sea el propietario o administrador, se cierra la mesa como no resuelta. La información de la solicitud queda documentada en la mesa de servicios de TI o Correo electronico
2. El propietario del activo cada vez que se presente un incidente de seguridad deberá reportar la vulnerabilidad en la Mesa de Servicios de TI con el fin que se verifique el mismo. La evidencia del control queda registrada en la Mesa de Servicios de TI
3.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</si>
  <si>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 xml:space="preserve">1. El Propietario de información/Administrador de Carpetas de la OCDI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deberá reportar la vulnerabilidad en la Mesa de Servicios de TI con el fin que se verifique el mismo. La evidencia del control queda registrada en la Mesa de Servicios de TI
3. El jefe de dependencia, una vez en la vigencia,  solicita por mesa de servicios TI  que  se remita el reporte del último respaldo realizado a la  carpeta , con el fin de verificar  que el respaldo correspondiente a la información vital del proceso se encuentre conforme a la realidad. El jefe de dependencia verifica la información remitida por el gestor de accesos y en caso de ser necesario solicita realizar las modificaciones pertinentes. La evidencia queda registrada en una mesa de servicios de TI.
4.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5. Seguimiento mensual  por parte del jefe de la oficina, con el fin de  garantizar la disponibilidad de la informacion en los repositorios dispuestos.     </t>
  </si>
  <si>
    <t xml:space="preserve">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</si>
  <si>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1.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2. La jefe de dependencia verifica que exista mínimo dos personas que conozcan una misma actividad que se desarrolla en la dependencia con el fin que en el evento que una persona falte la otra reemplaza las actividades correspondientes. Las evidencias del control quedan registradas en las actas de seguimiento de la dependencia.</t>
  </si>
  <si>
    <t xml:space="preserve">1. El jefe de dependencia revisa una vez cada semestre de la vigencia, el reporte de cuentas de usuario remitido por el gestor de accesos, con el fin de validar que los permisos o privilegios asignados al funcionario o contratista estén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o por mesa de servicios, indicando los ajustes requeridos. La evidencia queda registrada en la mesa de servicios TI o en correo electrónico
2.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</si>
  <si>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1. El jefe de dependencia, (1) una vez cada semestre, verifica los permisos otorgados para el acceso a la información contenida en las bases de datos de los repositorios de la OCDI , para mitigar el borrado de información y que solo el personal designado tenga acceso a la misma. El jefe de dependencia revisada los permisos, en caso de ser necesario, solicita realizar las modificaciones pertinentes. La evidencia queda registrada en las actas de reunion o mesa de servicios de TI.
2.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3. EL oficial de seguridad de la información una vez en la vigencia revisa el listado de las personas a convocar a las sensibilizaciones de seguridad de la información, con el fin que el personal 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4. El jefe de dependencia semestralmente realiza seguimiento de los permisos de los usuarios que acceden a las carpetas de la OCDI, con el propósito de mitigar el borrado de información y los privilegios de acceso a los documentos que reposan en los expedientes disciplinarios. El jefe de la dependencia, revisados los permisos, de ser necesario solicita al gestor de accesos las modificaciones de los permisos. La evidencia queda registrada en el acta de seguimiento que realiza la dependencia y, si es del caso, en la mesa de servicios de TI.
5. El jefe de dependencia mensualmente realiza seguimiento de la actualizacion de la informacion dispuesta en las bases de datos de la Oficina en el espacio destinado en el SHARE POINT asociado al correo institucional, con el propósito de mantener un repositorio que mitigue la perdida de información. La evidencia queda registrada en las actas de seguimiento mensual de la Oficina.</t>
  </si>
  <si>
    <t xml:space="preserve">1. El jefe de dependencia semestralmente realiza seguimiento de los permisos de los usuarios que acceden a las carpetas de la OCDI, con el propósito de mitigar el borrado de información y los privilegios de acceso a los documentos que reposan en los expedientes disciplinarios. El jefe de la dependencia, revisados los permisos, de ser necesario solicita al gestor de accesos las modificaciones de los permisos. La evidencia queda registrada en el acta de seguimiento que realiza la dependencia y, si es del caso, en la mesa de servicios de TI.
2. EL oficial de seguridad de la información una vez en la vigencia revisa el listado de las personas a convocar a las sensibilizaciones de seguridad de la información, con el fin que el personal asistencial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</si>
  <si>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 xml:space="preserve">1. El jefe de dependencia de la OCI revisa cada año la matriz de programación de copias de respaldo y recuperación, remitida por el gestor de accesos, con el fin de verificar que se realice el respaldo correspondiente de la carpeta del fileserver de la OCI El Jefe de Dependencia de la OCI  revisa la matriz y en caso de ser necesario solicita realizar las modificaciones pertinentes. La evidencia queda registrada en una mesa de servicios de TI. - DETECTIVO 
2. El Propietario de información (Jefe de dependebcia OCI)/Admnistrador de Carpetas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lamesa de servicios de TI y  registra la solicitud. En caso que no sea el propietario o administrador, se cierra la mesa como no resuelta. La información de la solicitud queda documentada en la mesa de servicios de TI
3. El propietario del activo cada vez que se presente un incidente de seguridad debera reportar la vulberabilidad en la Mesa de Servicios de TI con el fin que se verifique el mismo. La evidencia del control queda registrada en la Mesa de Servicios de TI 
4. El oficial de seguridad de la información una vez en la vigencia revisa el listado de las personas a convocar a las sensibilizaciones de seguridad de la información, con el fin que el personal asistencial y profesional  de la dependencia asista al proceso programado. Verifica las personas que asistieron y las que no asistieron. Si existen personas que no asistieron remite correo a la Subgerencia de Talento Humano - STH  para que se programen a los funcionarios . De igual manera programa a los funcionarios a la siguiente sensibilización de seguridad de la información. La evidencia del control queda registrada en el correo remitido a la STH de cada dependencia y a los funcionarios convocados.  –  PREVENTIVO </t>
  </si>
  <si>
    <t>1. El jefe de dependencia de la OCI revisa cada año la matriz de programación de copias de respaldo y recuperación, remitida por el gestor de accesos, con el fin de verificar que se realice el respaldo correspondiente de la carpeta del fileserver de la OCI El Jefe de Dependencia de la OCI  revisa la matriz y en caso de ser necesario solicita realizar las modificaciones pertinentes. La evidencia queda registrada en una mesa de servicios de TI. - DETECTIVO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El Propietario de información (Jefe de dependebcia OCI)/Admnistrador de Carpetas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lamesa de servicios de TI y  registra la solicitud. En caso que no sea el propietario o administrador, se cierra la mesa como no resuelta. La información de la solicitud queda documentada en la mesa de servicios de TI
4. El gestor de accesos remite cada 4 meses el reporte de cuentas de usuario a los jefes de dependencias para su revisión, en caso de requerir ajustes sobre el reporte, se remite un correo desde la dependencia solicitano los ajustes correspondientes . La evidencia queda en el correo. 
5. La información es almacenada en un repositorio de nube</t>
  </si>
  <si>
    <t>1.Meta = 2
Indicador: Revisiones realizadas / revisiones programadas*100
2.Meta: 100% funcionarios de OCDI sensibilizados
Indicador : # personas sensibilizadas  / # personas convocadas*100</t>
  </si>
  <si>
    <t xml:space="preserve">
1. Meta: 1
Indicador1:
 1 Servidor designado 
Meta 2 : 100% funcionarios de OCDI sensibilizados
# personas que participan  / # personas convocadas*100</t>
  </si>
  <si>
    <t xml:space="preserve">Recurso humano
recurso fisio (llave) </t>
  </si>
  <si>
    <t xml:space="preserve">1. Cuando se requiera designar al servidor de la dependencia responsable y custodio del correo electrónico de la Oficina, de actualizaciones en el Sistema SID y los profesionales y/o secretarios   encargados del descargue y archivo de las diligencias  
2. Solicitar sensibilizaciones de seguridad de la información para el personal asistencia y profesional de la OCDI, en temas de responsabilidad en seguridad  
3. Revisión semestral de la matriz de permisos de los repositorios de la Ocdi  por parte de la jefe de dependencia. Esto con el fin de garantizar que el instrumento de la matriz se encuentre siempre actualizado y revisado </t>
  </si>
  <si>
    <t>1.  Meta 1
Indicador1:
 1  Servidor designado para cada tarea
2. Meta: 100%funcionarios de OCDI sensibilizados 
Indicador 2: 
# personas sensibilizadas / # personas convocadas*100
3. Meta: 2
Indicador 3:
 Revisiones realizadas / revisiones programadas*100</t>
  </si>
  <si>
    <t>1. Cuando se requiera,  designar al servidor de la dependencia responsable y custodio del correo electrónico de la Oficina, de actualizaciones en el Sistema SID y los profesionales y/o secretarios   encargados del descargue y archivo de las diligencias 
2  Solicitar sensibilizaciones de seguridad de la información para el personal asistencial y profesional de la OCDI en temas de responsabilidad en seguridad.</t>
  </si>
  <si>
    <t>1.  Meta 1
Indicador1: 
1 Servidor designado para cada tarea
2. Meta: 100%funcionarios de OCDI sensibilizados 
Indicador: # personas sensibilizadas / # personas convocadas*100</t>
  </si>
  <si>
    <t>1.Revision semestral de la matriz de permisos de los repositorios de la OCDI / OCI por parte del(a) jefe de  Dependencia, esto con el fin de garantizar que el instrumento de la matriz se encuentre actualizado y revisado conforme los permisos otorgados
2.Solicitar sensibilizaciones de seguridad de la información para funcionarios y colaboraores de la oficina  en temas de responsabilidad en seguridad</t>
  </si>
  <si>
    <t xml:space="preserve">
1.Meta:
  Una (1) revisión semestral de la matriz de permisos fileserver
Indicador 1: 
Revisiones realizadas /revisiones programadas *100
2. Meta: 100% funcionarios y colaboradores de la oficina  sensibilizados 
Indicador : # personas sensibilizadas / # personas convocadas*100</t>
  </si>
  <si>
    <t>Jefe de la oficina</t>
  </si>
  <si>
    <t xml:space="preserve">1.Revision semestral de la matriz de permisos de los repositorios de la OCDI / OCI  por parte del(a) jefe de oficina, esto con el fin de garantizar que el instrumento de la matriz se encuentre actualizado y revisado conforme los permisos otorgados
2.Solicitar por mesa de servicios  que se remita el reporte del último respaldo realizado a la  carpeta de la oficina. 
Control : verificar ultimo respaldo de la matriz
3.Solicitar sensibilizaciones de seguridad de la información para el personal (funcionarios y colaboradores)  de la oficina, en temas de responsabilidad en seguridad
4 Seguimiento mensual  por parte del jefe de la oficina, con el fin de  garantizar la disponibilidad de la informacion en los repositorios dispuestos.     </t>
  </si>
  <si>
    <t xml:space="preserve">1. Meta: 2-
Una (1) revisión semestral de la matriz de permisos fileserver.
Indicador 1:
 (Revisiones realizadas /revisiones programadas) *100
2. Meta  1 mesa de servicios
Indicador
mesa de servicios generada
 3.Meta 3: 100%  del personal de la oficina sensibilizado.
Indicador 3: (# personas sensibilizadas / # personas convocadas)*100
4. Meta: 12
(Revisiones realizadas /  revisiones programadas) *100 </t>
  </si>
  <si>
    <t>Jefe de la ooficina</t>
  </si>
  <si>
    <t xml:space="preserve">
Solicitar sensibilizaciones de seguridad de la información para el personal asistencial y profesional de la dependencia en temas de responsabilidad en seguridad </t>
  </si>
  <si>
    <t>1. Meta: 100% funcionarios de OCDI / OCI sensibilizados 
Indicador: # personas sensibilizadas / # personas convocadas*100</t>
  </si>
  <si>
    <t>Jefe de Dependencia (OCDI Interno  - OCI)</t>
  </si>
  <si>
    <t>1. meta= 2
Indicador 1
Revisiones realizadas / revisiones programadas*100
2.Meta : 100% funcionarios de OCDI sensibilizados
Indicador 2
# personas sensibilizadas  / # personas convocadas*100</t>
  </si>
  <si>
    <t xml:space="preserve">Recurso humano y tecnologico </t>
  </si>
  <si>
    <t xml:space="preserve">1. Verificar, (1) una vez cada semestre, los permisos otorgados para el acceso a la información contenida en las bases de datos del fileserver de la Ocdi. 
Control : Revisión permisos de accesos
2. Solicitar sensibilizaciones para el personal asistencial y profesional en temas de seguridad de la información 
3 Seguimiento mensual  por parte del jefe de la dependencia, con el fin de  garantizar la disponibilidad de la informacion en los repositorios dispuestos.  </t>
  </si>
  <si>
    <t>1.Meta = 2
Indicador 1
Revisiones realizadas / revisiones programadas*100
2. Meta= 100%
Funcionarios de OCDI sensibilizados
Indicador
# personas sensibilizadas  / # personas convocadas*100
3.Meta: 12
 Indicador 3: 
Revisiones realIzadas /revisiones programadas *100</t>
  </si>
  <si>
    <t xml:space="preserve">1.Revision semestral de la matriz de permisos del fileserver por parte de la jefe de oficina, esto con el fin de garantizar que el instrumento de la matriz se encuentre actualizado y revisado conforme los permisos otorgados
2.Solicitar por mesa de servicios  que se remita el reporte del último respaldo realizado a la  carpeta de la oficina. 
Control : verificar ultimo respaldo de la matriz
3.Solicitar sensibilizaciones de seguridad de la información para el personal (funcionarios y colaboradores)  de la oficina, en temas de responsabilidad en seguridad
4 Seguimiento mensual  por parte del jefe de la oficina, con el fin de  garantizar la disponibilidad de la informacion en los repositorios dispuestos.        </t>
  </si>
  <si>
    <t>1. Meta 1: Una (1) revisión semestral de la matriz de permisos fileserver.
Indicador: (Revisiones realizadas /revisiones programadas) *100
2. Meta  2 mesa de servicios
Indicador
mesa de servicios generada
 3.Meta 3: 100%  del personal de la oficina sensibilizado.
Indicador 3: (# personas sensibilizadas / # personas convocadas)*100
4. Meta: 
(Revisiones realizadas / Tres (3) revisiones programadas) *100</t>
  </si>
  <si>
    <t>10. GESTIÓN DE SERVICIOS ADMINISTRATIVOS</t>
  </si>
  <si>
    <t>GESTIÓN DE SERVICIOS ADMINISTRATIVOS</t>
  </si>
  <si>
    <t>RS-GSA-1</t>
  </si>
  <si>
    <t>RS-GSA-2</t>
  </si>
  <si>
    <t>11. GESTIÓN FINANCIERA</t>
  </si>
  <si>
    <t>PLAN DE TRATAMIENTO DE RIESGOS DE SEGURIDAD DIGITAL/INFORMACIÓN - UNIDAD ADMINISTRATIVA ESPECIAL DE CATASTRO DISTRITAL 2024</t>
  </si>
  <si>
    <t>RS-GIG-01</t>
  </si>
  <si>
    <t>RS-GIG-02</t>
  </si>
  <si>
    <t>Gestión de Información Geográfica</t>
  </si>
  <si>
    <t>Gestionar la estandarización, consolidación, integración y disposición de los recursos de información geográfica de la Comunidad IDECA, para permitir y facilitar el descubrimiento, acceso, aprovechamiento, uso y apropiación de los datos geográficos de Bogotá.</t>
  </si>
  <si>
    <t>RS-GIG-03</t>
  </si>
  <si>
    <t>RS-GIG-04</t>
  </si>
  <si>
    <t>RS-GIG-05</t>
  </si>
  <si>
    <t>RS-GIG-06</t>
  </si>
  <si>
    <t>RS-GIG-07</t>
  </si>
  <si>
    <t>RS-GIG-08</t>
  </si>
  <si>
    <t>Aplicaciones móviles y web IDECA
Servicios Web Geográficos, Mapas base, Mapa de Referencia, etc.
(Servicio)</t>
  </si>
  <si>
    <t>1. Inconvenitenes en la gestión operativa, administración y/o soporte de la infraestrutura tecnológica que soporta las plataformas o servicios de la Ide de Bogotá</t>
  </si>
  <si>
    <t>1. Debilidades en el mantenimiento de la Infraestructura Tecnológica
2. Afectación de los sistemas de información y servicios informaticos
3. Pérdida, modificación o uso no autorizado de la información
4. Ataques externos cibernéticos.
5. Abuso de derechos
6. Fallas Humanas
7. Mal funcionamiento de IT</t>
  </si>
  <si>
    <t>1. Para el acceso a las aplicaciones moviles y web de Ideca se maneja el control de acceso mediante la gestiòn de permisos.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Validar disponibilidad de la plataforma tecnológica
Ejecutar actividades de administración de la infraestructura tecnológica
3. Validar errores en logs de aplicaciones
4. Verificar logs y determinar la causa
5. Restaurar el servicio, realizar pruebas, verificar la solución</t>
  </si>
  <si>
    <t>1. Debilidades en el mantenimiento de la Infraestructura Tecnológica
2. Afectación de los sistemas de información y servicios informaticos
3. Pérdida, modificación o uso no autorizado de la información
4. Ataques externos cibernéticos.
5. Abuso de derechos
6. Fallas Humanas
4. Ataques externos cibernéticos.
5. Abuso de derechos
6. Fallas Humanas
7. Mal funcionamiento de IT</t>
  </si>
  <si>
    <t>Bases de Datos Automatizadas 
1. Bases de datos geográfica
2. Bases de datos geográfica de servicios públicos</t>
  </si>
  <si>
    <t>1. Bases de Datos con Información Personal entregada por Entidades públicas y privadas</t>
  </si>
  <si>
    <t>Fileserver</t>
  </si>
  <si>
    <t>1. Asignación errada de los derechos de acceso a nivel de admnistración de la base de datos.
2. Información Sensible sin cifrado a nivel de base de datos
3. Gestión deficiente de las contraseñas de administración en la base de datos.
4. Desconocimiento de la configuración de la base de datos
5. Ausencia de Planes de continuidad
6. Desconocimiento de políticas de seguridad de la información</t>
  </si>
  <si>
    <t>1. Abuso de derechos
1a. Perdida, Hurto o modificación de la información
3. Falsificación de derechos.
4. Fallas Humanas</t>
  </si>
  <si>
    <t>1. Ausencia de copias de respaldo 
1a. Ausencia de mecanismos de monitoreo
2. Ausencia de documentación
2a.Configuración incorrecta de parámetros 
3. Desconocimiento de políticas de seguridad de la información</t>
  </si>
  <si>
    <t>1. Mal funcionamiento del equipo y/o software
2. Perdida de información
3. Error en el uso</t>
  </si>
  <si>
    <t>1. Ausencia de control de acceso
2. Desconocimiento de políticas de seguridad de la información</t>
  </si>
  <si>
    <t>1. Pérdida, borrado o uso no autorizado de la información
2. Fallas Humanas / error en el Uso</t>
  </si>
  <si>
    <t>a. Ausencia de copias de respaldo en equipos de cómputo</t>
  </si>
  <si>
    <t>a. Pérdida, borrado o uso no autorizado de la información</t>
  </si>
  <si>
    <t>1 Uso no autorizado de la información
2 . Fallas Humanas
3. Fallas técnicas</t>
  </si>
  <si>
    <t>Perdida o acceso no autorizado a la información 
Fallas Humanas
Incumplimiento en el mantenimiento del fileserver</t>
  </si>
  <si>
    <t>1. Respaldo de información almacenada en servidores (servicios geográficos), actividad realizada por los operadores desde la Subgerencia de Infraestrcutura Tecnológica
2. Restauración de informacion ( (servicios geográficos), actividad realizada por el equipo de la SIT en apoyo con el proveedor correspondiente.
3. Reportar incidentes de disponibilidad del servicio por la mesa para que estos sean atentidos por tecnologia
4. Hacer monitoreos periodicos (diarios, semanal,  quincenal) de que todos los servicios esten disponibles
5. Validar disponibilidad de la plataforma tecnológica
6. Ejecutar actividades de administración de la infraestructura tecnológica</t>
  </si>
  <si>
    <t>1. El Gerente de Ideca cada vez que lo requiera, solicita un reporte de las cuentas de usuario activos a nivel de bases de datos y servicios geográficos sobre la administración de las bases de datos de MapasPro, Local y Azure con el fin de verificar los usuarios activos y evitar el uso inadecuado de la información. La solicitud se realiza por correo electrónico. En caso que se requiera realizar ajustes a la información reportada por la Suubgerencia de Infraestrcutura Tecnológica, se solicitan las modificaciones correspondientes. La envidencia del control queda en el correo electrónico.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</si>
  <si>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jefe de dependencia revisa cada año la matriz de copias de respaldo y recuperación, remitida por le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La herramienta SIEM monitorea los servicios de la infraestructura tecnológica (incluido urls) y una vez se evidencia indisponibilidad del servicio, alertas de seguridad notifica mediante correo electrónico a los administradores de plataforma o a los ingenieros que realizan monitoreo de la herramienta en la Subgerencia de Infraestructura Tecnológica, con el fin que se verifique y atienda la indisponibilidad del servicio o incidente presentado. La evidencia del control queda registrada en la herramienta SIEM y /o monitoreo realizado por el personal de infraestructura.
4. Los administradores de plataforma diariamente validan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La evidencia del control queda en la Mesa de Servicios de TI
5. Los administradores de plataforma diariamente validan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La evidencia del control queda en la Mesa de Servicios de TI</t>
  </si>
  <si>
    <t>1. El jefe de dependencia realiza la asignación de accesos de los funcionarios y contratistas de la dependencia cada vez que se requiera, con el propósito que se otorguen los permisos correspondientes al funcionario y poder evitar el acceso no autorizado a la información. El jefe de dependencia registra la solicitud en la mesa de servicios de TI. En caso que se realice la asignación por parte de personal diferente al jefe de dependencia, esta solicitud es cerrada y no resuelta por la mesa de servicios de TI. La evidencia de la solicitud queda registrada en la mesa de servicios de TI.
2.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4. El controlador de dominio cada vez que un usuario se identifica en un equipo de cómputo con sus credenciales verifica que es un usuario autorizado en la red. Si el usuario accede con credenciales autenticas le da ingreso al equipo, de lo contrario no permite el acceso. La evidencia del control queda registrada en el sistema.
5. El controlador de dominio cada vez que verifica que un usuario (equipo de computo) esta inactivo más del tiempo estipulado, desactiva el usuario con el fin que este se vuelva a identificar con sus credenciales en el equipo. La evidencia del control queda registrada al inicio de sesión en el equipo de cómputo.</t>
  </si>
  <si>
    <t>1. El jefe de dependencia revisa cada año la matriz de copias de respaldo y recuperación, remitida por le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3. El profesional universitario delegado cada vez que  realiza una actualización sobre las bases de datos relacionadas con la Pandemia Covid19, carga esta información en el repositorio designado por la Alcaldia, con el fin que la información este disponible para las personas autorizadas. La evidencia del control queda en el repositorio designado.</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</si>
  <si>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jefe de dependencia revisa cada semestre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4.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</si>
  <si>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Implementar la matriz de gestión de permisos en la carpeta de IDECA
2. Realizar una revisión (semestral) del reporte de gestión de accesos remitido por la SIT</t>
  </si>
  <si>
    <t>1. Meta: Actividades realizadas para la implementación de la matriz de gestión de permisos.
Indicador:
Actividades realizadas / Actvidades programadas GT
2. Meta: Dos   Revisiónes del reporte de gestión de accesos remitido por la SIT
Indicador:
Reportes revisados / Reportes remitidos por la SIT</t>
  </si>
  <si>
    <t>Recursos Humanos , Tecnológicos</t>
  </si>
  <si>
    <t>1. Gerente, Subgerente Ideca, Profesional Delegado Administrador FileServer Ideca
2. Gerente, Subgerente Ideca, Profesional Delegado Administrador FileServer Ideca</t>
  </si>
  <si>
    <t>1. (31/12/2024)
2. (31/12/2024)</t>
  </si>
  <si>
    <t>RS-GJU-2</t>
  </si>
  <si>
    <t>RS-GJU-6</t>
  </si>
  <si>
    <t>RS-GJU-7</t>
  </si>
  <si>
    <t>RS-GJU-8</t>
  </si>
  <si>
    <t>Expediente de Procesos Judiciales</t>
  </si>
  <si>
    <t>Archivo de Gestión GERENCIA JURIDICA</t>
  </si>
  <si>
    <t>Fileserver/GERENCIA JURIDICA</t>
  </si>
  <si>
    <t>1. Ausencia de control de acceso a los expedientes</t>
  </si>
  <si>
    <t>1. Acceso no autorizado a los expedientes con Datos Personales
1, 2 Pérdida, modificación y hurto de informacion</t>
  </si>
  <si>
    <t>1. Ausencia de control de acceso a los expedientes
2. Desconocimiento de Políticas de seguridad de la información
3. Ausencia de planes de continuidad</t>
  </si>
  <si>
    <t>1 y 3. Pérdida o destrucción  de la informacion (datos personales)
2. Fallas Humanas</t>
  </si>
  <si>
    <t xml:space="preserve">
1. Ausencia de control de acceso a la información  digital
2. Deficiencia en la asignación de permisos.
3. Desconocimiento de Políticas de seguridad de la información</t>
  </si>
  <si>
    <t>1. Pérdida, borrado, modificación de información o Acceso no autorizado a los expedientes digitales con Datos Personales
2. Ataque intencionado de acceso a la información digital
3. Fallas Humanas</t>
  </si>
  <si>
    <t xml:space="preserve">
1. Ausencia de control de acceso a la información  digital
2. Desconocimiento de Políticas de Seguridad de la Información
3. Ausencia de Planes de continuidad</t>
  </si>
  <si>
    <t>1 y 3. Pérdida, borrado, modificación de información o Acceso no autorizado a los expedientes digitales con Datos Personales
2. Fallas Humanas</t>
  </si>
  <si>
    <t>1. Ausencia de control de acceso a los expedientes
2. Desconocimiento de Políticas de seguridad de la información
3. Ausencia de planes de continuidad</t>
  </si>
  <si>
    <t>1 y 3. Pérdida o destrucción  de la informacion (datos personales)
2. Fallas Humanas</t>
  </si>
  <si>
    <t xml:space="preserve">1 Uso no autorizado de la información
2 . Fallas Humanas
3. Fallas técnicas
 </t>
  </si>
  <si>
    <t>1. El sistema biométrico cada vez que un funcionario o contratista ingresa identificandose con su tarjeta de proximidad a un área segura (archivo de gestión), verifica si esta autorizada para ingresar al área con el fin de conceder el acceso correspondiente. En caso que el funcionario no este autorizado para ingresar al área, el sistema no concede el acceso correspondiente. La evidencia del control queda registrada en la base de datos del sistema biométrico.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</si>
  <si>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Jefe de Dependencia cada vez que el gestor de accesos remite el reporte de cuentas de usuario, realiza la revisiòn respectiva y solicita las modficaciones a que haya lugar- detectivo
2. El Propietario de información/Admnistrador de Carpetas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lamesa de servicios de TI y  registra la solicitud. En caso que no sea el propietario o administrador, se cierra la mesa como no resuelta. La información de la solicitud queda documentada en la mesa de servicios de TI
3. El propietario del activo cada vez que se presente un incidente de seguridad debera reportar la vulberabilidad en la Mesa de Servicios de TI con el fin que se verifique el mismo. La evidencia del control queda registrada en la Mesa de Servicios de TI 
4.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</si>
  <si>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sistema biométrico cada vez que un funcionario o contratista ingresa identificandose con su tarjeta de proximidad a un área segura (archivo de gestión), verifica si esta autorizada para ingresar al área con el fin de conceder el acceso correspondiente. En caso que el funcionario no este autorizado para ingresar al área, el sistema no concede el acceso correspondiente. La evidencia del control queda registrada en la base de datos del sistema biométrico.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</si>
  <si>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3. EL grupo de operadores de la SIT cada año remite la Matriz de copias de respaldo a los jefes de dependencia o equipo de administradores de plataforma para que se revisen y/o actualicen los repositorios a los que se debe realizar respaldo (información, sistemas de información, bases de datos) En caso que se deban relaizar ajustes a la matriz, estos se realizan entre el grupo de operadores y personal de las dependencias asignados. La evidencia del control se almacena en la mesa de servicios TI.
Este instrumento es utilizado para tener control de la programación realizada de los respaldos al interior de la entidad"
4. El jefe de la dependencia cada vez que se retira un funcionario de la dependencia, solicita a la mesa de servicios de TI que se realice respaldo de la información que maneja el funcionario en el equipo asignado. La evidencia del control queda registrada en la Mesa de Servicios de TI.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</si>
  <si>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 xml:space="preserve">Continuar con las sensibilizaciones en temas de seguridad de la información (acceso a la información Física) para los servidores y contratistas del proceso Gestión Jurídica (GJ y SGJ) </t>
  </si>
  <si>
    <t>Meta=70% de los servidores y contratistas del proceso Gestión Jurídica (GJ y SGJ)  sensibilizados
# Personas sensibilizadas / # Personas convocadas*100</t>
  </si>
  <si>
    <t>1. Continuar con las sensibilizaciones en temas de seguridad de la información (acceso a la información digital/electrónica) para los servidores y contratistas del proceso Gestión Jurídica (GJ y SGJ) 
2. Revisar el reporte de cuentas de usuario remitido por el gestor de accesos de la SIT</t>
  </si>
  <si>
    <t>Meta1=70% de servidores y contratistas del proceso Gestión Jurídica (GJ y SGJ)  sensibilizados
# Personas sensibilizadas / # Personas convocadas*100
Meta2. 2 revisiones del reporte de cuentas de usuario
#reportes revisados/reportes programados para revision</t>
  </si>
  <si>
    <t xml:space="preserve">Continuar con las sensibilizaciones en temas de seguridad de la información (acceso a la información digital/electrónica) para los servidores y contratistas del proceso Gestión Jurídica (GJ y SGJ) </t>
  </si>
  <si>
    <t>Meta=70% de servidores y contratistas del proceso Gestión Jurídica (GJ y SGJ)  sensibilizados
# Personas sensibilizadas / # Personas convocadas*100</t>
  </si>
  <si>
    <t xml:space="preserve">Continuar con las sensibilizaciones en temas de seguridad de la información (acceso a areas seguras) para los servidores y contratistas del proceso Gestión Jurídica (GJ y SGJ) </t>
  </si>
  <si>
    <t>RS-GDT-4</t>
  </si>
  <si>
    <t>RS-GDT-5</t>
  </si>
  <si>
    <t>RS-GDT-6</t>
  </si>
  <si>
    <t>RS-GDT-7</t>
  </si>
  <si>
    <t>RS-GDT-8</t>
  </si>
  <si>
    <t>RS-GDT-9</t>
  </si>
  <si>
    <t>RS-GDT-14</t>
  </si>
  <si>
    <t>RS-GDT-17</t>
  </si>
  <si>
    <t>RS-GDT-18</t>
  </si>
  <si>
    <t>RS-GDT-21</t>
  </si>
  <si>
    <t>RS-GDT-22</t>
  </si>
  <si>
    <t>RS-GDT-24</t>
  </si>
  <si>
    <t>RS-GDT-25</t>
  </si>
  <si>
    <t>MDB_CA
MISPROD - Producción
ADMPROD - Producción
HISPROD - Producción
WCCPROD - Producción
MISDES-Desarrollo
MISPROD-Pruebas
"BASES DE DATOS DE CATASTRO MULTIPROPOSITO
AMCOBD-AmcoPereira
STAROSAC-SantaRosa
PALMIRAV-Palmira
ARMENIAQ-Armenia
CNDFACAT-Facatativa
CARTGENA-Cartagena
CNDTOCAI-Tocaima
CNDGUATA-Guatavita
CNDSUBCH-Subachoque</t>
  </si>
  <si>
    <t>CORREO ELECTRÓNICO
HERRAMIENTAS COLABORATIVAS</t>
  </si>
  <si>
    <t>MESA DE SERVICIOS - CA</t>
  </si>
  <si>
    <t xml:space="preserve">ANTIVIRUS </t>
  </si>
  <si>
    <t>FIREWALL AZURE 
FIREWALL DE APLICACIÓN AZURE
FIREWALLS DE APLICACIÓN
FIREWALL DE NUBE ORACLE
FIREWALL DE APLICACIÓN ORACLE</t>
  </si>
  <si>
    <t>FILESERVER</t>
  </si>
  <si>
    <t>Servidores Virtualizados en IAAS de OCI (Producción, Pruebas / desarrollo)
Servidores Virtualizados en IAAS de Azure</t>
  </si>
  <si>
    <t xml:space="preserve">
SWITCH DE CORE
SWITCH WAN</t>
  </si>
  <si>
    <t>ORACLE FLASH STORAGE SYSTEM FS1
ORACLE STORAGETEK SL150</t>
  </si>
  <si>
    <t>SISTEMA DE GRABACIÓN (EQUIPOS DE GRABACIÓN EN SALA Y PCS)</t>
  </si>
  <si>
    <t>Administradores de Seguridad Informática
Gerentes / Subgerentes
Administradores de Bases de Datos
Administradores de Sistemas Operativos/Servidores/Plataformas</t>
  </si>
  <si>
    <t>Pérdida de confidencialidad</t>
  </si>
  <si>
    <t>FILESERVER (Nube Azure)</t>
  </si>
  <si>
    <t>Infraestructura - Nube de Azure - OCI (IAAS)</t>
  </si>
  <si>
    <t>1. Asignación errada de los derechos de acceso a nivel de admnistración de la base de datos.
2. Información Sensible sin cifrado a nivel de base de datos
3. Gestión deficiente de las contraseñas de administración en la base de datos.
4. Desconocimiento de la configuración de la base de datos
5. Desconocimiento de las politicas de seguridad de la información</t>
  </si>
  <si>
    <t>1. Abuso de derechos
1a. Perdida, Hurto o modificación de la información
3. Falsificación de derechos.
4 y 5. Fallas Humanas</t>
  </si>
  <si>
    <t>1. Ausencia de copias de respaldo 
1a. Ausencia de mecanismos de monitoreo
2. Ausencia de documentación
2a.Configuración incorrecta de parámetros 
3. Ausencia de planes de continuidad
4. Desconocimiento de politicas de seguridad de la Información</t>
  </si>
  <si>
    <t>1. Mal funcionamiento del equipo y/o software
1. Perdida de información
2. Error en el uso</t>
  </si>
  <si>
    <t>1. Desconocimiento de politicas de seguridad relacionadas con el cambio de contraseñas.
2. Desconocimiento del funcionamiento de las herramientas colaborativas</t>
  </si>
  <si>
    <t>1. Pérdida, borrado, modificación o acceso no autorizado a la información.
2. Error en el uso</t>
  </si>
  <si>
    <t xml:space="preserve">1. Ausencia de planes de continuidad </t>
  </si>
  <si>
    <t>1. Falta de cceso al servicio de las herramietnas colaborativas</t>
  </si>
  <si>
    <t>1. Defectos bien conocidos en el software
2. Desconocimiento de políticas de seguridad relacionadas con el control de acceso a información clasificada o reservada.
3. Asignación errada de derechos</t>
  </si>
  <si>
    <t xml:space="preserve">1 y 3. Abuso de los derechos
2. Modificación, Borrado o Acceso no autorizado a la información. </t>
  </si>
  <si>
    <t>1. Ausencia de copias de respaldo 
1a. Ausencia de mecanismos de monitoreo
2. Ausencia de documentación
2a.Configuración incorrecta de parámetros 
3. Ausencia de recurso humano que conozca el manejo de la herramienta.
4. Ausencia de planes de continuidad
5. Desconocimiento de politicas de seguridad de la Información</t>
  </si>
  <si>
    <t xml:space="preserve">1,2,3,4 Modificación, Borrado o Acceso no autorizado a la información. 
1. Abuso de derechos
2 y 3 Error en el uso </t>
  </si>
  <si>
    <t>1. Configuración incorrecta de parametros 
2. Desconocimiento en el funcionamiento de la herramienta</t>
  </si>
  <si>
    <t>1. Ataques externos 
2. Error en el uso</t>
  </si>
  <si>
    <t>1. Ausencia de copias de respaldo
2. Ubicación de los archivos de configuración.
3. Ausencia de planes de continuidad</t>
  </si>
  <si>
    <t>1 y 3. Pérdida de la información de configuración
2. Mal funcionamiento de equipo donde se almacena los archivos de configuración</t>
  </si>
  <si>
    <t>1 y 3. Pérdida de la información de configuración
2. Mal funcionamiento de equipo donde se almacena los archivos de configuración</t>
  </si>
  <si>
    <t>Ausencia de control de acceso 
Desconocimiento en el uso o configuración de los dispositivos</t>
  </si>
  <si>
    <t>Perdida, modificación de la informacion
2. Error en el uso - Fallas Humanas</t>
  </si>
  <si>
    <t>1 . Mantenimiento insuficiente
2. Ausencia de monitoreo a los mantenimientos
3. Ausencia de planes de contingencia de TI
4. Falta de respaldo a la configuracion del servidor
5. Falta de monitoreo de la Plataforma (File server)</t>
  </si>
  <si>
    <t>1 y 2. Mal funcionamiento del equipo y/o software
3. Perdida de información</t>
  </si>
  <si>
    <t>Ausencia de control de acceso 
Desconocimiento en el uso de la plataforma virtualizad en cada una de las nubes</t>
  </si>
  <si>
    <t>1. Perdida, modificación de la informacion
2. Error en el uso - Fallas Humanas</t>
  </si>
  <si>
    <t>1. Indisponibilidad de los servidores en la plataformas de nube azure y OCI 
2. Falta de backup de los servidores virtuales en las paltaformas de nube Azure y OCI 
3. Daños en el hipervisor que gestiona los servidores virtuales en cada una de las nubes</t>
  </si>
  <si>
    <t>1 y 2. Mal funcionamiento del equipo y/o software</t>
  </si>
  <si>
    <t>1. Configuración incorrecta de parametros 
2. Desconocimiento en el funcionamiento de la herramienta
3. Deficiencia en el control de acceso</t>
  </si>
  <si>
    <t>1. Ataques externos 
2. Error en el uso
3. Modificacioón de configuracion de los equipos</t>
  </si>
  <si>
    <t>1. Mantenimiento insuficiente/instalación fallida de los medios de
almacenamiento
1a. Ausencia de Monitoreo al mantenimiento de los equipos
2. Susceptibilidad a la humedad, el polvo y la suciedad
3. Desconocimiento en la configuración de las herramientas
4. Arquitectura insegura de la red
5. Susceptibilidad a las variaciones de voltaje
6. Errores en el sistema operativo (firmware) de las plataformas</t>
  </si>
  <si>
    <t>1. Incumplimiento en el mantenimiento de las herramientas tecnológicas
1a. Fallas en los equipos dispositivos
2. Polvo, corrosión, congelamiento
3. Error en el uso
4. Espionaje remoto
5. Pérdida del suministro de energía</t>
  </si>
  <si>
    <t>Perdida, modoficación de la informacion
2. Error en el uso - Fallas Humanas</t>
  </si>
  <si>
    <t xml:space="preserve">1 . Mantenimiento insuficiente
2. Ausencia de monitoreo a los mantenimientos
3. Ausencia de planes de continuidad
4.Obsolescencia de los equipos </t>
  </si>
  <si>
    <t>1,2,3. Ausencia de control de acceso a las salas.
4. Configuración incorrecta de parametros</t>
  </si>
  <si>
    <t>1. Modificación de parámetros de configuración de los equipos.
2. Hurto de elementos.
3. Acceso no autorizado a información clasificada o reservada.
4. Error en el uso</t>
  </si>
  <si>
    <t>1. Falta de conocimiento en el uso de las herramientas.</t>
  </si>
  <si>
    <t>1. Error en el uso, fallas humanas</t>
  </si>
  <si>
    <t>Desconocimiento de políticas de seguridad de la información</t>
  </si>
  <si>
    <t xml:space="preserve">Ataques de ingeniería social </t>
  </si>
  <si>
    <t>1. Ausencia del personal
2. Desconicimiento de politicas de seguridad de la información</t>
  </si>
  <si>
    <t xml:space="preserve">1. Incumplimiento en la disponibilidad del personal
2. Abuso de derechos </t>
  </si>
  <si>
    <t>1. Desconocimiento de politicas de seguridad relacionadas con el cambio de contraseñas.
2. Desconocimiento del funcionamiento de la infraestructura</t>
  </si>
  <si>
    <t>1. Indisponibilidad de los servicios del File server (Azure)
2. Falta de Permisos y roles acorde a las necesidades de los usuarios</t>
  </si>
  <si>
    <t>1. No acceso al repositorio de la  informacion institucional de la entidad
2. No contar con los permisos necesarios para realizar las actividades de ingreso,  actualizacion y eliminacion de la informacion de la entidad</t>
  </si>
  <si>
    <t>1. Ausencia de planes de continuidad 
2. Desconocimiento de politicas de seguridad de la Información
3. Desconocimiento en la ejecución de procesos</t>
  </si>
  <si>
    <t xml:space="preserve">1. No acceso a la infraestructura tecnologica de la entidad en las Nubes OCI y Azure
2. Vulneracion de la seguridad de la informacion  en la infraestructura desplegada en las Nubes de OCI y Azure
3. Errores en la ejecucion der procesos </t>
  </si>
  <si>
    <t xml:space="preserve">identifica con las credenciales, valida contra la información registrada en la base de usuarios autorizados, con el fin de verificar los permisos y accesos permitidos al mismo. En caso de que las credenciales ingresadas no correspondan con las registradas en la base de usuarios autorozados, el sistema no permite el ingreso. La evidencia del control queda registrada en la base de datos del sistema de los usuarios con rol de DBA. – DETECTIVO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Se debe eliminar de la responsabilidad del equipo de Administración de Bases de Datos
3. El funcionario designado de RRHH y/o OAJ cada vez que ingresa un funcionario y/o contratista a la Unidad verifica que el formato Compromiso de Confidencialidad para el Manejo y
Buen Uso de la Información y la Tecnología de 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
4. Los administradores de bases de datos una vez identificada por parte del equipo de seguridad de la información la información definida como clasificada o reservada a nivel de bases de datos (datos personales),  implementan herramientas de control para evitar que se pueda acceder a nivel de bases de datos a esta información. Lo anterior con el fin de garantizar la confidencialidad e integridad de la información. La evidencia del control queda registrado en la mesa de servicios de TI y en la base de datos donde se implemento.
5. Los administradores de bases de datos cada vez que se requiere realizan revisión de los logs de auditoria de la base de datos con el fin de detectar irregularidades o eventos sospechosos que puedan afectar la seguridad de la información. En caso que se presente alguna alguna anomalia, realizan el tratamiento correspondiente. La evidencia del control queda almacenada en los registros de auditoría que serán accedidos por medio de scripts.
6. Los administradores de bases de datos mensualmente  realizan revisión de los logs de auditoria de las bases de datos con el fin de verificar el registro de los eventos en estos logs de auditoría . En caso que se presente alguna alguna anomalia, entrar a solucionarla. La evidencia del control queda registrado en correo electrónico o mesa de servicios de TI. No queda registrada evidencia del control en caso que todo este funcionando correctamente, pero en caso de que se presente una incidencia la evidencia queda soportada en la mesa de servciios de TI.
</t>
  </si>
  <si>
    <t>1.Los administradores de plataforma / bases de datos  revisan cada año la matriz de programación de copias de respaldo y recuperación, remitida por el gestor de accesos, con el fin de verificar que se realice el respaldo correspondiente de los sistemas de la entidad. Los administradores de plataforma / bases de datos  revisan la matriz y en caso de ser necesario solicitan realizar las modificaciones pertinentes. La evidencia queda registrada en una mesa de servicios de TI o por correo electrònico.
2. Los administradores de plataforma (bases de datos), semestralmente o cuando se requiera, ejecuta las pruebas de respaldo, utilizando las herramientas propias de oracle y SQL Server. La evidencia del control queda registrado en la pataforma de restauración de nube OCI o en la Mesa de Servicios de TI.. -  CORRECTIVO Y DETECTIVO
3. Los admnistradores de bases de datos de acuerdo con la periodicidad descrita en la matriz de backups, realiza las copias de seguridad correspondientes de acuerdo a la politica de backups con una periodicidad quicenal.
4.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Se debe eliminar de la responsabilidad del equipo de Administración de Bases de Datos
5. Los administradores de plataforma realizan Monitoreo Manual del estado de los backups diarios, incrementales y full backup realizados a las bases de datos de la entidad. La evidencia se registra diariamente en el monitoreo de Bases de Datos socializado de acuerdo al procedimiento de infraestructura.</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</si>
  <si>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administrador de plataforma de herramientas colaborativas cuando se requiere realiza la configuración de las herramientas, con el fin de asegurar la confidencialidad de integridad de la información dispuesta en las herramientas colaborativas, restringiendo el acceso a los autorizados. En caso que se presente una solicitud 
3.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t>
  </si>
  <si>
    <t>1. El proveedor de servicios de nube aplica los planes de continuiudad del negocio de las herramientas colaborativas de acuerdo con lo descrito en el contrato firmado con la Unidad. 
2. El proveedor de servicios de las herramientas colaborativas en nube, reestablece los servicios con base en los Acuerdos de Niveles de Servicio de acuerdo a lo descrito en el contrato firmado con la Unidad. 
3.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remiten falla al proveedor para su respectiva atención. Se debe tener en cuenta que el tiempo de indisponibilidad no debe superar el RTO (Recovery Time Objective) Tiempo objertivo de recuperación, de acuerdo a los lineamientos de Gestión de continuidad de Negocio. La evidencia del control queda en la herramienta de teams del equipo de infraestrcutura y check list diario que maneja cada uno de los administradores de plataforma.
4. EL oficial de seguridad de la información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5. En el evento en que falle la conectividad de la nube donde estan los servicios colaborativos, el proveedor debe habilitar los canales alternos para garantizar la disponiblidad de los servicios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</si>
  <si>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El sistema cada vez que un funcionario o contratista se identifica con las credenciales, valida contra la información registrada en la base de datos, con el fin de verificar los permisos y accesos autorizados al mismo.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3. Realizar charlas de seguridad para los funcionarios y contratistas de la Unidad  con el fin que conozcan los controles de seguridad y evitar la materializacion de riesgos</t>
  </si>
  <si>
    <t>1. La herramienta SIEM y/o las herramientas de administracion de los servidores monitorean los servicios de la infraestructura tecnológica (incluido urls) 
2.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3. Los administradores de plataforma / bases de datos  revisan cada año la matriz de programación de copias de respaldo y recuperación, remitida por el gestor de accesos, con el fin de verificar que se realice el respaldo correspondiente de los sistemas de la entidad. Los administradores de plataforma / bases de datos  revisan la matriz y en caso de ser necesario solicitan realizar las modificaciones pertinentes. La evidencia queda registrada en una mesa de servicios de TI o por correo electrònico.
4. Los administradores de plataforma / bases de datos  revisan cada año la matriz de programación de copias de respaldo y recuperación, remitida por el gestor de accesos, con el fin de verificar que se realice el respaldo correspondiente de los sistemas de la entidad. Los administradores de plataforma / bases de datos  revisan la matriz y en caso de ser necesario solicitan realizar las modificaciones pertinentes. La evidencia queda registrada en una mesa de servicios de TI o por correo electrònico.
5. El administador de la plataforma de MesaServicio cuando  se presenta una indisponibilidad total de la herramienta SDM-CA, solicita la activacion de la herramienta creada en ambiente Sharepoint para usarse como solución de contingencia. 
El registro queda en la comunicación o correo enviado a usuario final sobre el uso de la herramienta de contingencia.</t>
  </si>
  <si>
    <t>1. El sistema cada vez que un funcionario o contratista se identifica con las credenciales, valida contra la información registrada en la base de datos, con el fin de verificar los permisos y accesos autorizados al mismo.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2. La plataforma una vez el administrador ingresa más de 3 veces la contraseña en el sistema, bloquea el acceso con el fin de evitar el acceso no autorizado. Posterior a 15 min el administrador puede ingresar nuevamente con las credenciales. La evidencia del control queda el registro de logs de auditoria del equipo.
3. Los administradores de plataforma cada vez que se requiere realizan revisión de los logs de auditoria de la plataforma administrada con el fin de con el fin de detectar irregularidades o eventos sospechosos de las plataformas que puedan afectar la seguridad de la información. En caso que se presente alguna alguna anomalia, se escala al proveedor y fabricante. La evidencia del escalamiento es reportada al proveedor y fabricante.
4.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y fabricante para su solución. La evidencia del control queda en la mesa de servicios del proveedor y del fabricante.</t>
  </si>
  <si>
    <t>1. Los administradores de la plataforma de antivirus diariamente verifican que esta esté operativa y en condiciones normales. Consultado sobre los respaldos, el proveedor actual Gold Sys afirma desde su parte técnica que no aplican ni existen backups para la solución de AV de consola en nube. El riesgo que se corre es que por alguna razón la consola administrativa AV de Symantec/Broadcom no tenga disponibilidad y cuando esté disponible no traiga la información configurada, habría que configurarla desde cero. 
2. La configuración de la consola administrativa, si es el caso haya que hacerla de ceros, no es en sí una tarea dispendiosa puesto que los agentes en los endpoints saben que tienen que comunicarse al ID de Catastro en nube, el tema en la demora sería el descubrimiento de los endpoints y que ese acompañamiento puede no darse directamente desde el proveedor sino desde fábrica en virtud de que la fase precontractual que cobijará el contrato del 2024 fue hecha con sólo el cubrimiento del licenciamiento más un soporte esencial de fábrica.</t>
  </si>
  <si>
    <t>1. El firewall cada vez que administrador la plataforma se identifica con las credenciales, valida contra la información registrada en la base de usuarios autorizados en el firewall, con el fin de verificar los permisos del mismo. En caso de que las credenciales ingresadas no correspondan con las registradas en la base de usuarios, el sistema genera un mensaje indicando existencia de credenciales erróneas y no permite el ingreso. La evidencia del control queda registrada en la base de usuarios del sistema. – DETECTIVO
2. La plataforma una vez el administrador ingresa más de 3 veces la contraseña en el sistema, bloquea el acceso con el fin de evitar el acceso no autorizado. Posterior a 15 min el administrador puede ingresar nuevamente con las credenciales. La evidencia del control queda el registro de logs de auditoria del equipo.
3. Los administradores de plataforma cada vez que se requiere realizan revisión de los logs de auditoria de la plataforma administrada con el fin de con el fin de detectar irregularidades o eventos sospechosos de las plataformas que puedan afectar la seguridad de la información. En caso que se presente alguna alguna anomalia, se escala a proveedor. La evidencia del escalamiento es reportada al proveedor.
4.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t>
  </si>
  <si>
    <t>1. El administrador de los firewalls mensualmente realiza las copias de respaldo de los archivos de configuración. La evidencia queda en el fielserver de la Gerencia de TI. 
2. El administrador de los firewalls / proveedor cada vez que se requiera realiza el proceso de restauración de los archivos de configuración de los firewalls. En caso de no poder restaurarlos hay que reinstalar versiones anteriores hasta que se pueda restaurar el servicio. 
3. Cuando se presenta un incidente (relacionado con la configuración de la plataforma o errores de la misma) en una plataforma, el administrador identifica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
4. EL administrador diariamente valida las plataformas con el fin de verificar que se encuentren disponibles y en correcto funcionamiento. En caso de que se presente alguna falla, verifica la plataforma administrada, diagnosticando la posible falla o evento y validan la disponibilidad de los servicios en las diferentes herramientas de administración. De ser necesario el web master reporta bloqueos de seguridad que son exceptuados a través de sus firmas por el administrador de plataforma en los firewalls de aplicación para permitir avanzar en proyectos de desarrollo de software.</t>
  </si>
  <si>
    <t>1. El sistema biométrico cada vez que un funcionario o contratista ingresa identificándose con su tarjeta de proximidad o huella a un área segura (centro de datos),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La herramienta SIEM y/o las herramientas de administracion de los servidores monitorean los servicios de la infraestructura tecnológica (incluido urls) 
3. Cuando se presenta un incidente (relacionados con la configuración de la plataforma o errores de la misma) donde funciona el file server,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t>
  </si>
  <si>
    <t>1. El sistema biométrico cada vez que un funcionario o contratista ingresa identificándose con su tarjeta de proximidad o huella a un área segura (Centro de Datos),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La herramienta SIEM y/o las herramientas de administracion de los servidores monitorean los servicios de la infraestructura tecnológica (incluido File Server) 
3. EL administrador de la plataforma (File Server)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4. Realizar backup de la informacion institucional del file Server
5. Cuando se presenta un incidente relacionado con la disponibilidad del File Server,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t>
  </si>
  <si>
    <t>1. Se definen usuarios y roles para el acceso a las plataformas de virtualizacion de Azure y OCI
2. La herramienta SIEM y/o las herramientas de administracion de los servidores monitorean los eventos en cada una de las plataformas con el fin de alertar comportamientos anormales
3.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t>
  </si>
  <si>
    <t>1. Cada vez que se presenta una indisponibilidad que no puede ser corregida sobre un servidor virtualizado, el grupo de administradores de plataforma, realizan el proceso de restauración del último respaldo que se tenga del mismo. En caso que no se cuente con el respaldo, se debe realiza la reinstalación desde cero. La evidencia queda en la mesa de servicios de TI.
2. La herramienta SIEM y/o las herramientas de administracion de los servidores monitorean los servicios de la infraestructura tecnológica 
3.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4. Los adminsitradores de la plataforma diariamente validan las aplicaciones con el fin de verificar que se encuentren disponibles y en correcto funcionamiento. En caso de que se presente alguna falla, informan al administrador de la aplicacion y se crea una solicitud por mesa de servicios de TI indicando el servicio y servidor que presenta la indisponibilidad. La mesa de servicios de TI es atendida por los administradores para dar solución y restablecer el servicio. En caso dado que no se pueda dar solucion internamente se genera un caso de soporte especializado en cada una de las nubes de Azure y OCI. La evidencia del control queda en la Mesa de Servicio de TI.</t>
  </si>
  <si>
    <t>1. El sistema biométrico cada vez que un funcionario o contratista ingresa identificándose con su tarjeta de proximidad o huella a un área segura (archivo de gestión),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Los administradores de plataforma cada vez que se requiere realizan revisión de los logs de auditoria de la plataforma administradacon el fin de detectar irregularidades o eventos sospechosos de las plataformas que puedan afectar la seguridad de la información. En caso que se presente alguna alguna anomalia, se escala a proveedor. La evidencia del escalamiento es reportada al proveedor.
3.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y/o correos electronicosy/o informes.</t>
  </si>
  <si>
    <t>1. El sistema biométrico cada vez que un funcionario o contratista ingresa identificándose con su tarjeta de proximidad o huella a un área segura (archivo de gestión),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El administrador de los switches realiza el respaldo de los archivos de configuración y se realiza semestralmente, los cuales quedan almacenados en el repositorio de sharepoint de la SIT."
3. El administrador de los switches / proveedor cada vez que se requiera, realiza el proceso de restauración de los archivos de configuración de los switches. 
4. La herramienta SIEM y/o las herramientas de monitoreo de los switches monitorean los dispositivos de red. 
5. El administrador de cada plataforma/ servicio / sistema programa los mantenimientos/soportes de esta con el proveedor de servicio de acuerdo como este descrito en el contrato. Verifica el cumplimiento de los mantenimientos realizados, de acuerdo con la programación realizada. En el evento que un mantenimiento no esté conforme, informa al proveedor para que se reprograme el mantenimiento. La evidencia de la verificación al cumplimiento de la obligación de mantenimiento de la solución queda registrada  en el informe del mantenimiento.
6.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los informes de mantenimiento correctivo y/o correo electronico.</t>
  </si>
  <si>
    <t>1. El sistema biométrico cada vez que un funcionario o contratista ingresa identificándose con su tarjeta de proximidad o huella a un área segura (Centro de Dstos),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La herramienta SIEM y/o las herramientas de administracion de los servidores monitorean los servicios de la infraestructura tecnológica
3.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t>
  </si>
  <si>
    <t>1. El sistema biométrico cada vez que un funcionario o contratista ingresa identificándose con su tarjeta de proximidad o huella a un área segura (Centro de Datos),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La herramienta SIEM y/o las herramientas de administracion de los servidores monitorean los servicios de la infraestructura tecnológica
3.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4.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5. Cuando se presenta un incidente (relacionados con la configuración de la plataforma o errores de la misma) en una plataforma,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o en los informes de mantenimiento correctivo.</t>
  </si>
  <si>
    <t>1. Las grabaciones realizadas en el sistema son entregadas unicamente a las personas que solicitaron las grabaciones
2. Una vez entregadas las grabaciones, estas son eliminadas del dispositivo con el fin que no sean accedidas por personal no autorizado.</t>
  </si>
  <si>
    <t>1. La Mesa de Servicios de TI cada vez que se presenta una falla en el equipo de grabación se contacta con el proveedor del servicio con el fin que se atienda la falla correspondiente. En caso que que el inconveniente no sea resuelto por el proveedor, el profesional encargado de la Mesa de Servicios de TI informa al proveedor para que se reprograme y atienda el requerimiento.  La evidencia del control queda registrada en el reporte realizado por el profesional de la Mesa de Servicios de TI
2. El proveedor cada vez que se informa sobre una falla en el sistema de grabación, atiende la solicitud de acuerdo con lo establecido enlo sprocedimientos de la Unidad
3.EL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</si>
  <si>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funcionario designado de RRHH y/o OAJ cada vez que ingresa un funcionario y/o contratista a la Unidad verifica que el formato Compromiso de Confidencialidad para el Manejo y
Buen Uso de la Información y la Tecnología de 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</si>
  <si>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La persona designadada por el jefe de la dependencia cada vez que se retira un funcionario  o un contratista revisa el formato de entrega de cargo y/o informe final respectivamente con el fin de verificar que todo lo que manejaba quede registrado en el formato correspondiente y en una carpeta sus evidencia. En caso que no este diligenciado de acuerdo a lo requerido este no es firmado por el jefe de la depencia hasta que se lleve a feliz término. El formato y/o informe final debe estar diligenciado y firmado por el profesional de retiro y el jefe de la dependencia. La secretaría debe radicar este en SRH o en la Subgerencia de Contratación para que sea adjuntado en el expediente correspondiente.
3. Existencia de personal de respaldo para el desarrollo de las actividades</t>
  </si>
  <si>
    <t>1. Se definen usuarios y roles para el acceso a las plataformas de virtualizacion de Azure
2. La herramienta SIEM y/o las herramientas de administracion de los servidores monitorean los servicios de la infraestructura tecnológica (incluido urls) 
3. Cuando se presenta un incidente (relacionados con la configuración de la plataforma o errores de la misma),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t>
  </si>
  <si>
    <t xml:space="preserve">1. Validacion de los usuarios y roles con acceso al File Server de Azure 
2. Realizar copias de seguridad de manera periodica de la ifnromacion del File server
3. Monitoreo diario por parte de los administradores de plataforma Azure 
4. Cuando se presenta un incidente (relacionados con la disponibilidad de la plataforma o errores de la misma), el administrador identica la falla y realiza solución del problema, con el fin de corregir o solucionar el incidente presentado. En caso que el incidente no pueda ser corregido por el administrador de la plataforma, este debe ser escalado al proveedor para su solución. La evidencia del control queda en la mesa de servicios del proveedor.
</t>
  </si>
  <si>
    <t xml:space="preserve">1. Gestión de acceso a la infraestrcutura de nube
2. Gestión de logs de auditoria por parte de los administradores de plataforma o cuando se requiera con apoyo del proveedor
3. Restauración  de las configuraciones de la infraestrcutura de nube(matrices de backup)
</t>
  </si>
  <si>
    <t>1. Respaldo de la información de configuracion de la infraestructura de nube
2. Monitoreo por parte de los adminsitradores de Servidores de la disponibilidad de las nubes de Azure y Oracle 
3. Restauracion de la informacion de configuracion de la infraestructura de nube. Se debe tener en cuenta que el tiempo de indisponibilidad no debe superar el RTO (Recovery Time Objective) Tiempo objertivo de recuperación, de acuerdo a los lineamientos de Gestión de continuidad de Negocio</t>
  </si>
  <si>
    <t>1. Ejecutar de forma permanente las directrices establecidas en el  instructivo de Gestión de Accesos ejecutando periodicamente las validaciones de las cuentas de usuario y de usuarios privilegiados asignadas a los administradores.</t>
  </si>
  <si>
    <t>Meta1. 100% de las actividades de validación programadas ejecutadas
(reporte trimestral o semestral dependiendo de la actividad)
Indicador1. # de actividades de validación de usuarios ejecutadas / # de actividades de validación de usuarios programadas</t>
  </si>
  <si>
    <t>Recursos Humanos y Tecnológicos</t>
  </si>
  <si>
    <t>Gerente de Tecnologia / Subgerente de Infraestructura Tecnológica
(Administradores de Bases de datos)</t>
  </si>
  <si>
    <t>1. 31/12/2024</t>
  </si>
  <si>
    <t>1. Realizar la actualización del inventario de activos asociados a cargo de la Subgerencia de Infraestructura.
2. Ejecutar de forma permanente las actividades de mantenimiento y actualización  de los recursos tecnológicos bajo responsabilidad de la Subgerencia de Infraestructura
3. Realizar seguimiento y monitoreo al uso de los recursos haciendo  proyecciones periodicas de la capacidad futura requerida.
4. Ejecutar copias de respaldo de la información y la configuración de los sistemas de acuerdo con las políticas de copias de respaldo definidas .
5. Mantener documentados y actualizados los procedimientos de operación  de las plataformas tecnólogicas a cargo de la Subgerencia de Infraestructura tecnológica</t>
  </si>
  <si>
    <t xml:space="preserve">
Meta1. 100% del Inventario de activos de TI actualizado a Enero 31 de 2024 
Indicador1. #  Activos actualizados en el inventario / # Activos programados
Meta2. 100% de las actividades de actualización y/o mantenimiento programadas ejecutadas
Indicador2. # de actividades de actualización y/o mantenimiento ejecutadas / # de actividades de actualización y/o mantenieminto programadas
Meta3a. 100% de las actividades de monitoreo programadas ejecutadas.
(reporte mensual)
Indicador3a. # de actividades de monitoreo ejecutadas / # de actividades de monitoreo programadas
Meta3b. 100% de los informes de capacidad definidos elaborados (reporte trimestral)
Indicador3b. # de informes de capacidad generados / # de informes de capacidad programados
Meta4 . 100% de las copias de respaldo con las politicas de seguridad establecidas ejecutadas
(Mensual)Indicador4. # de actividades de copia de seguridad  ejecutadas / # de actividades de copias de respaldo programadas
Meta5. 100% de los procedimientos de operación definidos documentados. (Trimestral)
Indicador5. # de procedimientos de operación documentados  / # de procedimientos de operación documentados programados</t>
  </si>
  <si>
    <t>Gerente de Tecnologia / Subgerente de Infraestructura Tecnológica
(Administradores de Plataformas de correo y herramientas colaborativas)</t>
  </si>
  <si>
    <t>Gerente de Tecnologia / Subgerente de Infraestructura Tecnológica
(equipo de administración de servidores)</t>
  </si>
  <si>
    <t>1. Realizar la actualización del inventario de activos asociados a cargo de la Subgerencia de Infraestructura. 
2. Ejecutar de forma permanente las actividades de mantenimiento y actualización  de los recursos tecnológicos bajo responsabilidad de la Subgerencia de Infraestructura
3. Realizar seguimiento y monitoreo al uso de los recursos haciendo  proyecciones periodicas de la capacidad futura requerida.
4. Ejecutar copias de respaldo de la información y la configuración de los sistemas de acuerdo con las políticas de copias de respaldo definidas .
5. Mantener documentados y actualizados los procedimientos de operación  de las plataformas tecnólogicas a cargo de la Subgerencia de Infraestructura tecnológica</t>
  </si>
  <si>
    <t xml:space="preserve">
Meta1. 100% del Inventario de activos de TI actualizado a Enero 31 de 2023 
Indicador1. #  Activos actualizados en el inventario / # Activos programados
Meta2. 100% de las actividades de actualización y/o mantenimiento programadas ejecutadas
Indicador2. # de actividades de actualización y/o mantenimiento ejecutadas / # de actividades de actualización y/o mantenieminto programadas
Meta3a. 100% de las actividades de monitoreo programadas ejecutadas.
(reporte mensual)
Indicador3a. # de actividades de monitoreo ejecutadas / # de actividades de monitoreo programadas
Meta3b. 100% de los informes de capacidad definidos elaborados (reporte trimestral)
Indicador3b. # de informes de capacidad generados / # de informes de capacidad programados
Meta4 . 100% de las copias de respaldo con las politicas de seguridad establecidas ejecutadas
(Mensual)Indicador4. # de actividades de copia de seguridad  ejecutadas / # de actividades de copias de respaldo programadas
Meta5. 100% de los procedimientos de operación definidos documentados. (Trimestral)
Indicador5. # de procedimientos de operación documentados  / # de procedimientos de operación documentados programados
</t>
  </si>
  <si>
    <t>1. Sensibilizar a los administradores de las plataformas en las responsabilidades relacionadas con seguridad para mitigar los riesgos relacionados con pérdida de disponibilidad, confidencialidad e integridad</t>
  </si>
  <si>
    <t>Meta1. 80% del recurso humano (adminitradores de plataformas,Gerentes,Subgerentes)
sensibilizado
Indicador1. Recurso humano (adminitradores de plataformas,Gerentes,Subgerentes) sensibilizado  / recurso humano  (adminitradores de plataformas,Gerentes,Subgerentes)</t>
  </si>
  <si>
    <t>Recursos Humanos. Recursos Tecnológicos</t>
  </si>
  <si>
    <t>Gerente de Tecnologia / Subgerente de Infraestructura Tecnológica / Subgerente de Ingenierìa de Software</t>
  </si>
  <si>
    <t xml:space="preserve">
1. Realizar la actualización del inventario de activos asociados a cargo de la Subgerencia de Infraestructura.
2. Ejecutar de forma permanente las actividades de mantenimiento y actualización  de los recursos tecnológicos bajo responsabilidad de la Subgerencia de Infraestructura
3. Realizar seguimiento y monitoreo al uso de los recursos haciendo  proyecciones periodicas de la capacidad futura requerida.
4. Ejecutar copias de respaldo de la información y la configuración de los sistemas de acuerdo con las políticas de copias de respaldo definidas .
5. Mantener documentados y actualizados los procedimientos de operación  de las plataformas tecnólogicas a cargo de la Subgerencia de Infraestructura tecnológica</t>
  </si>
  <si>
    <t xml:space="preserve">Meta1. 100% del Inventario de activos de TI actualizado a Enero 31 de 2023 
Indicador1. #  Activos actualizados en el inventario / # Activos programados
Meta2. 100% de las actividades de actualización y/o mantenimiento programadas ejecutadas
Indicador2. # de actividades de actualización y/o mantenimiento ejecutadas / # de actividades de actualización y/o mantenieminto programadas
Meta3a. 100% de las actividades de monitoreo programadas ejecutadas.
(reporte mensual)
Indicador3a. # de actividades de monitoreo ejecutadas / # de actividades de monitoreo programadas
Meta3b. 100% de los informes de capacidad definidos elaborados (reporte trimestral)
Indicador3b. # de informes de capacidad generados / # de informes de capacidad programados
Meta4 . 100% de las copias de respaldo con las politicas de seguridad establecidas ejecutadas
(Mensual)Indicador4. # de actividades de copia de seguridad  ejecutadas / # de actividades de copias de respaldo programadas
Meta5. 100% de los procedimientos de operación definidos documentados. (Trimestral)
Indicador5. # de procedimientos de operación documentados  / # de procedimientos de operación documentados programados
</t>
  </si>
  <si>
    <t>Gerente de Tecnologia / Subgerente de Infraestructura Tecnológica 
(equipo de administración de servidores)</t>
  </si>
  <si>
    <t>RS-GCO-5</t>
  </si>
  <si>
    <t>RS-GCO-6</t>
  </si>
  <si>
    <t>RS-GCO-7</t>
  </si>
  <si>
    <t>RS-GCO-8</t>
  </si>
  <si>
    <t>RS-GCO-9</t>
  </si>
  <si>
    <t>RS-GCO-10</t>
  </si>
  <si>
    <t xml:space="preserve">1. Expediente Contractual </t>
  </si>
  <si>
    <t>Carpeta Digital de contratación</t>
  </si>
  <si>
    <t>Personal de contratación (Recurso Humano)</t>
  </si>
  <si>
    <t>RS-GFI-02</t>
  </si>
  <si>
    <t xml:space="preserve">Pérdida de confidencialidad </t>
  </si>
  <si>
    <t>Equipos de cómputo</t>
  </si>
  <si>
    <t>1. Ausencia de control de acceso a la información  digital
2. Ataque intencionado que provoca borrado o pérdida de la información</t>
  </si>
  <si>
    <t>1. Hurto de Información
2. Pérdida, destrucción, modificación de la información</t>
  </si>
  <si>
    <t>Ausencia de copias de respaldo o backups de la información</t>
  </si>
  <si>
    <t>Pérdida de Informaciòn</t>
  </si>
  <si>
    <t>Ausencia de control de accesos 
Desconocimiento de políticas de seguridad</t>
  </si>
  <si>
    <t>Perdida , destruccion o modificacion de información</t>
  </si>
  <si>
    <t>Ausencia de copias de respaldo o backups de la información
Desconocimiento de políticas de seguridad
Ausencia de planes de continuidad</t>
  </si>
  <si>
    <t>Alta rotación del personal</t>
  </si>
  <si>
    <t>Fuga de conocimiento</t>
  </si>
  <si>
    <t>1. Mantenimiento insuficiente
2. Falta de conciencia acerca de la seguridad</t>
  </si>
  <si>
    <t>Ataque por virus 
Perdida de información</t>
  </si>
  <si>
    <t xml:space="preserve">Desconocimiento de políticas de seguridad de la información
Ausencia de planes de continuidad </t>
  </si>
  <si>
    <t>Perdida , destruccion de la información</t>
  </si>
  <si>
    <t>1. El abogado cada vez que realiza un contrato, debe guardar copia de la informormación digital en el espacio destinado por la SC para los expedientes contractuales los cuales deben ser los mismos cargados en el SECOP II, el acceso a esta carpeta solo lo tienen las personas encargadas de contratación, y en caso que no tengan permisos no pueden acceder, la evidencia del control es la copia de los documentos en el mismo.
Adicionalmente los documentos de ejecución que el supervisor carga en el secop II, son remitidos a la SC para que reposen en el expediente digital, del cual es encargado el auxiliar adminsitrativo o contratista de recibir y archivar correspondientemente"
2. El Subgerente de Ingenieria de Software/Jefe de Dependencia GCAU revisa cada año la matriz de programación de copias de respaldo y recuperación, remitida por el gestor de accesos, con el fin de verificar que se realice el respaldo correspondiente de los sistemas de la entidad. El Subgerente de Ingenieria de Software/Jefe de Dependencia GCAU  revisa la matriz y en caso de ser necesario solicita realizar las modificaciones pertinentes. La evidencia queda registrada en una mesa de servicios de TI. - DETECTIVO 
3.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 DETECTIVO
4. Solicitar restauracion de la información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</si>
  <si>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 DETECTIVO
2. El jefe de dependencia en el evento de presentarse la pérdida de información solicita a través de la mesa de servicios d TI la restauración del backup de la información, con el fin de recuperar la información eliminada, en caso de no poderse recuperar la información, debe revisarse la matriz de copias de respaldo e incluirse la información a respaldar, verificando la periocidad de respaldo de la misma. La jecu ción del control se evindencia en la solicitud de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</si>
  <si>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propietario del activo debera reportar la vulberabilidad el incidente presentado, una vez se presente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Los abogados de la SC deberán cargar en la plataforma SECOP II las minutas con los respectivos soportes de los procesos de selección, contratos, y modificaciones contractuales para que estos gozen de transparencia, y sean un respaldo del expediente contractual.
4. Los gerentes, subgerentes, jefes de oficina y supervisores de los contratos de la UAECD, que se debe realizar la verificación y cargue oportuno en la página web de Colombia Compra Eficiente - SECOP II (acápite de ejecución del contrato) de cada uno de los documentos relacionados con la ejecución de los contratos que se encuentran a su cargo supervisar, esto es, Certificado de Registro Presupuestal, ARL y Pólizas de Seguro, así como cada uno de los informes de ejecución y pagos mensuales realizados por los contratistas y aprobados en la plataforma PANDORA, con el propósito de llevar a cabo una correcta supervisión y organización de los expedientes contractuales que reposan en dicho aplicativo.</t>
  </si>
  <si>
    <t>1.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4. Los abogados de la SC deberán cargar en la plataforma SECOP II las minutas con los respectivos soportes de los procesos de selección, contratos, y modificaciones contractuales para que estos gozen de transparencia, y sean un respaldo del expediente contractual.
5. Los gerentes, subgerentes, jefes de oficina y supervisores de los contratos de la UAECD, que se debe realizar la verificación y cargue oportuno en la página web de Colombia Compra Eficiente - SECOP II (acápite de ejecución del contrato) de cada uno de los documentos relacionados con la ejecución de los contratos que se encuentran a su cargo supervisar, esto es, Certificado de Registro Presupuestal, ARL y Pólizas de Seguro, así como cada uno de los informes de ejecución y pagos mensuales realizados por los contratistas y aprobados en la plataforma PANDORA, con el propósito de llevar a cabo una correcta supervisión y organización de los expedientes contractuales que reposan en dicho aplicativo.</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</si>
  <si>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funcionario o Contratista designado de RRHH y/o SC cada vez que ingresa un funcionario y/o contratista a la Unidad verifica que el formato Compromiso de Confidencialidad para el Manejo y Buen Uso de la Información y la Tecnología de la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SC)</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</si>
  <si>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La persona designadada por el jefe de la dependencia cada vez que se retira un funcionario  o un contratista revisa el formato de entrega de cargo y/o informe final respectivamente con el fin de verificar que todo lo que manejaba quede registrado en el formato correspondiente y en una carpeta sus evidencia. En caso que no este diligenciado de acuerdo a lo requerido este no es firmado por el jefe de la depencia hasta que se lleve a feliz término. El formato debe estar diligenciado y firmado por el profesional de retiro y el jefe de la dependencia. La secretaría debe radicar este en SRH. 
En caso del contratista el supervisor del contrato debe verificar que el contratista se encuentre a paz y salvo con la Entidad por todo concepto, lo que implica la validación del formato de paz y salvo, y el diligenciamiento del informe final de supervisión. Estos documentos deben ser radicados con la última cuenta de cobro y deberá reposar en el expediente contractual.</t>
  </si>
  <si>
    <t xml:space="preserve">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controlador de dominio cada vez que un usuario se identifica en un equipo de cómputo con sus credenciales verifica que es un usuario autorizado en la red. Si el usuario accede con credenciales autenticas le da ingreso al equipo, de lo contrario no permite el acceso. La evidencia del control queda registrada en el sistema.
3. El controlador de dominio cada vez que verifica que un usuario (equipo de computo) esta inactivo más del tiempo estipulado, desactiva el usuario con el fin que este se vuelva a identificar con sus credenciales en el equipo. La evidencia del control queda registrada al inicio de sesión en el equipo de cómputo.
4. El sistema cuando un usuario no ha cambiado la contraseña durante el tiempo establecido en el sistema, verifica la información y envia un mensaje al usuario para que se realice el cambio de la misma. En caso que no se realice el cambio no se puede acceder al equipo. </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</si>
  <si>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3.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4.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t>
  </si>
  <si>
    <t>1. El Propietario de información / Administrador de Carpetas realiza la solicitud de los accesos definidos para los  funcionarios / contratistas de su dependencia cada vez que se requiera, registrando una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cada vez que se presente un incidente de seguridad debera reportar la vulnerabilidad en la Mesa de Servicios de TI con el fin que se verifique el mismo. La evidencia del control queda registrada en la Mesa de Servicios de TI.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PREVENTIVO</t>
  </si>
  <si>
    <t>1. Sensibilizar al equipo de la subgerencia de contrataciòn respecto a los controles y manejo de la informaciòn digital para evitar la perdida de confidencialidad, integirdad y disponibilidad de la informaciòn</t>
  </si>
  <si>
    <t>Meta. 100% funcionarios y contratistas sensibilizados
Cantidad de funcionarios y contratistas sensibilizados / Total funcionarios y contratistas de SC</t>
  </si>
  <si>
    <t>Recursos Humanos, Tecnològicos</t>
  </si>
  <si>
    <t>Subgerente de Contrataciòn</t>
  </si>
  <si>
    <t>1. Sensibilizar al equipo de la subgerencia de contrataciòn respecto a las responsabilidades de seguridad de la informaciòn  para evitar la perdida de confidencialidad</t>
  </si>
  <si>
    <t>1. Establecer una estructura de como se debe crear y guardar la información contenida en los expedientes contractuales en el fileserver.
2. Socializar la estructura con el equipo de la Subgerencia de Contratación</t>
  </si>
  <si>
    <t>RS-GFI-04</t>
  </si>
  <si>
    <t>RS-GFI-05</t>
  </si>
  <si>
    <t>RS-GFI-06</t>
  </si>
  <si>
    <t>RS-GFI-07</t>
  </si>
  <si>
    <t>RS-GFI-08</t>
  </si>
  <si>
    <t>RS-GFI-09</t>
  </si>
  <si>
    <t>RS-GFI-10</t>
  </si>
  <si>
    <t>Información Digital</t>
  </si>
  <si>
    <t>Fileserver de SAF - Financiera</t>
  </si>
  <si>
    <t>Equipos de Financiera</t>
  </si>
  <si>
    <t>Funcionarios de Financiera</t>
  </si>
  <si>
    <t>1. Hurto, perdida o modificación de documentos.
2. Abuso de derechos.
3. Fallas Humanas.</t>
  </si>
  <si>
    <t>1. Borrado de información (incluye  datos personales ) por error humano.
2. Borrado intencional de información.
3. Ausencia de copias de respaldo o backups de la información.
4. Desconocimiento de politicas de seguridad de la información</t>
  </si>
  <si>
    <t xml:space="preserve">
1. Fallas Humanas.
2. Conflicto de Intereses.
3. Pérdida de información.
4. Fallas Humanas.</t>
  </si>
  <si>
    <t>1. Desconocimiento de políticas de seguridad de la información.
2. Falta de mantenimientos preventivos y correctivos.
6. Falta de cumplimiento del monitoreo permanente de la plataforma.
3. Falta realización de copias de respaldo.
4. Ausencia de planes de continuidad de negocio.</t>
  </si>
  <si>
    <t xml:space="preserve">
1. Error en el uso / Fallas Humanas.
2. Fallas en la plataforma tecnológica.
3. Perdida de información.</t>
  </si>
  <si>
    <t xml:space="preserve">
1. Ausencia de control de acceso a la información  digital.
2. Deficiencia en la asignación de permisos.
3. Desconocimiento de políticas de seguridad de la información.</t>
  </si>
  <si>
    <t>1. Pérdida, borrado, modificación de información o acceso no autorizado a los expedientes digitales con Datos Personales. 
2. Ataque intencionado de acceso a la información digital - Abuso de derechos.
3. Fallas humanas.</t>
  </si>
  <si>
    <t>1. Ausencia de copias de respaldo.
2. Desconocimiento de políticas de seguridad de la información.
3. Ausencia de planes de continuida</t>
  </si>
  <si>
    <t>1. Perdida o borrado de la información.
2. Fallas Humanas.</t>
  </si>
  <si>
    <t>1. Perdida o modificación de información. 
2. Fallas Humanas.</t>
  </si>
  <si>
    <t>1. Ausencia de copias de respaldo.
2. Desconocimiento u omisión de políticas de seguridad de la información.
3. Ausencia de planes de continuidad.
4. Mantenimiento insuficiente / Instalación fallida de los medios de almacenamiento.</t>
  </si>
  <si>
    <t>1. Perdida o borrado de información. 
2. Fallas Humanas.
3. Incumplimiento en el mantenimiento de los equipos de cómputo.</t>
  </si>
  <si>
    <t>Ausencia del personal.
Entrenamiento insuficiente en seguridad.
Falta de conciencia acerca de la seguridad.</t>
  </si>
  <si>
    <t>1. Incumplimiento en la disciplina del personal.
2. Error en uso.</t>
  </si>
  <si>
    <t>RS-GFI-12</t>
  </si>
  <si>
    <t>Alta Rotación de personal especializado.
Falta de conciencia acerca de la seguridad.</t>
  </si>
  <si>
    <t>1. Perdida, fuga de información.
2. Entrega de información a terceros.</t>
  </si>
  <si>
    <t>1. Ausencia de copias de respaldo por parte de SHD.
2. Desconocimiento u omisión de políticas de seguridad de la información.
3. Ausencia de planes de continuidad.</t>
  </si>
  <si>
    <t>1. Perdida o borrado de información. 
2. Fallas Humanas.</t>
  </si>
  <si>
    <t>1. El jefe de dependencia realiza la asignación de accesos de los funcionarios y contratistas de la dependencia cada vez que se requiera, con el propósito de que se otorguen los permisos correspondientes al funcionario y poder evitar el acceso no autorizado a la información. El jefe de dependencia registra la solicitud en la mesa de servicios de TI. En caso que se realice la asignación por parte de personal diferente al jefe de dependencia, esta solicitud es cerrada y no resuelta por la mesa de servicios de TI. La evidencia de la solicitud queda registrada en la mesa de servicios de TI.
2.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</si>
  <si>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 xml:space="preserve">1.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El jefe de la dependencia solicita la actualización de la Matriz de Programación de Copias de Respaldo cada vez que se requiera, con el propósito de actualizar la información (incluir  o  eliminar  copias  de  respaldo  de  información,  modificar  su  criticidad  o  su  ubicación) y así generar la copia de respaldo que permita disponer de un medio para recuperar la información o datos en caso de su pérdida. El Jefe de la dependencia registra la solicitud en la mesa de servicios de TI. En caso que se realice la asignación por parte de personal diferente al jefe de dependencia, esta solicitud es cerrada y no resuelta por la mesa de servicios de TI; si es realizada por el jefe de la dependencia, se verifica  la  viabilidad  de  realizar  la  copia  de  respaldo  solicitada teniendo  en  cuenta  las  capacidades  de  los  recursos tecnológicos vigentes de la Unidad (hardware, velocidad de la red, discos externos, software, cintas magnéticas). La evidencia de la solicitud queda registrada en la mesa de servicios de TI.
4. El operador de datacenter con el funcionario/contratista designado por cada dependencia verifica los trabajos que se encuentran en la matriz de copias de respaldo con el fin de revisar si se deben realizar cambios en esta. Posteriormente se realizan las modificaciones pertinentes a la matriz de programación copias de respaldo, previa aprobación por parte del jefe de cada dependencia. En caso de que no existan cambios, no se ajusta la matriz de programación de copias. La evidencia del control es la matriz de copias de respaldo actualizada.  
5.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6.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t>
  </si>
  <si>
    <t>1. El sistema de SICAPITAL cada vez que un funcionario o contratista se identifica con las credenciales en el aplicativo, valida contra la información registrada en la base de datos, con el fin de verificar los permisos y accesos autorizados al mismo. En caso de que las credenciales ingresadas no correspondan con las registradas en la base de datos, el sistema genera un mensaje indicando existencia de credenciales erróneas y no permite el ingreso. La evidencia del control queda registrada en la base de datos del sistema.
2.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3.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4. El líder funcional una vez le es remitido el guion de pruebas por parte del analista de desarrollo, ejecuta las pruebas funcionales (en compañía del analista) con el fin de revisar que las pruebas ejecutadas cumplan con la solicitud o especificación del cambio requerido. Si las pruebas son exitosas elabora el acta para paso a producción de lo contrario, lo devuelve para que se realicen los ajustes correspondientes. La evidencia del control queda registrada en la mesa de servicios de TI. DETECTIVO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</si>
  <si>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El Subgerente de Ingenieria de Software/Jefe de Dependencia SAF-Financiera revisa cada año la matriz de programación de copias de respaldo y recuperación, remitida por el gestor de accesos, con el fin de verificar que se realice el respaldo correspondiente de los sistemas de la entidad. El Subgerente de Ingenieria de Software/Jefe de Dependencia SAF-Financiera  revisa la matriz y en caso de ser necesario solicita realizar las modificaciones pertinentes. La evidencia queda registrada en una mesa de servicios de TI. - DETECTIVO
2.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3.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4.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</si>
  <si>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El Propietario de información/Admnistrador de Carpetas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lamesa de servicios de TI y  registra la solicitud. En caso que no sea el propietario o administrador, se cierra la mesa como no resuelta. La información de la solicitud queda documentada en la mesa de servicios de TI
2. El propietario del activo debera reportar la vulberabilidad el incidente presentado, una vez se presente 
3.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4.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</si>
  <si>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 xml:space="preserve">1. El jefe de dependencia revisa cada año la matriz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operador de datacenter con el funcionario/contratista designado por cada dependencia verifica los trabajos que se encuentran en la matriz de copias de respaldo con el fin de revisar si se deben realizar cambios en esta. Posteriormente se realizan las modificaciones pertinentes a la matriz de programación copias de respaldo, previa aprobación por parte del jefe de cada dependencia. En caso de que no existan cambios, no se ajusta la matriz de programación de copias. La evidencia del control es la matriz de copias de respaldo actualizada.  
3.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4.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t>
  </si>
  <si>
    <t xml:space="preserve">1. El controlador de dominio cada vez que un usuario se identifica en un equipo de cómputo con sus credenciales verifica que es un usuario autorizado en la red. Si el usuario accede con credenciales autenticas le da ingreso al equipo, de lo contrario no permite el acceso. La evidencia del control queda registrada en el sistema.
2. El controlador de dominio cada vez que verifica que un usuario (equipo de computo) esta inactivo más del tiempo estipulado, desactiva el usuario con el fin que este se vuelva a identificar con sus credenciales en el equipo. La evidencia del control queda registrada al inicio de sesión en el equipo de cómputo.
3. El sistema cuando un usuario no ha cambiado la contraseña durante el tiempo establecido en el sistema, verifica la información y envia un mensaje al usuario para que se realice el cambio de la misma. En caso que no se realice el cambio no se puede acceder al equipo. </t>
  </si>
  <si>
    <t>1.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2.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3.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</si>
  <si>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Cada vez que se va a vincular un funcionario o  contratista de la dependencia desde la Subgerencia de recursos Humanos / Oficina Asesora Juridica revisan que se encuentre firmado el acuerdo de confidencialidad para el manejo de la información de la Unidad. La evidencia es el documento firmado por cada funcionario / contratista , el cual queda anexo al expediente laboral/contractual correspondiente. En caso que se detecte que el compromiso de confidencialidadno se encuentre firmado, se solicita al funcionario/contratista la firma del mismo.</t>
  </si>
  <si>
    <t xml:space="preserve">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El jefe de dependencia o el lider de proceso verifica que exista minimo dos personas que conozcan una misma actividad que se desarrolla en la dependencia con el fin que en el evento que una persona falte la otra reemplaza las actividades correpondientes. Las evidencias del control son los formatos de acta de entrega (plica para vacaciones, licencias, retiros, incapacidades, traslados). En e caso de subproceso de presupuesto, se deja evidencias de las grabaciones de como se realizan las actividades en el subproceso.
</t>
  </si>
  <si>
    <t>El sistema de BOGDATA cada vez que un funcionario o contratista se identifica con las credenciales en el aplicativo, valida contra la información registrada en la base de datos, con el fin de verificar los permisos y accesos autorizados al mismo. En caso de que las credenciales ingresadas no correspondan con las registradas en la base de datos, el sistema genera un mensaje indicando existencia de credenciales erróneas y no permite el ingreso. La evidencia del control queda registrada en la base de datos del sistema. (COntrol realizado por un tercero)</t>
  </si>
  <si>
    <t>La SHD realiza respaldo de la información del sistema de información BOGDATA (Control realizado por un tercero)</t>
  </si>
  <si>
    <t>1. Continuar reforzando los controles existentes asociados al control de usuarios, dejar evidencia de la revisión del reporte cuentas de usuario y ejecutarlo de acuerdo como esta establecido en el instructivo de gestión de accesos.
2. Solicitar sensibilizaciones en seguridad de la información para los funcionarios de Financiera respecto a la gestión de accesos y controles para el manejo de la información digital ubicada en los medios de almacenamiento."</t>
  </si>
  <si>
    <t>Meta 1 = 4 (1 por trimestre)
(# reportes entregados / # reportes programados)*100
Meta 2 = 100% de las personas de la dependencia sensibilizadas 
(# Funcionarios y contratistas sensibilizados / # Funcionarios y contratistas convocadas * 100</t>
  </si>
  <si>
    <t>Recursos Humanos, Técnicos y Tecnológicos</t>
  </si>
  <si>
    <t>Subgerente Administrativo y Financiero</t>
  </si>
  <si>
    <t>1. Continuar con la revisiòn del reporte de accesos asociados a los aplicativos Sicapital, remitido por el gestor de accesos y solicitar las modificaciones (cuando se requieran).</t>
  </si>
  <si>
    <t>Meta = 4 (1 por trimestre)
(# reportes entregados / # reportes programados) *100</t>
  </si>
  <si>
    <t>Recursos Humanos, Tecnologicos</t>
  </si>
  <si>
    <t>Realizar reporte trimestral sobre usuarios, modificaciones y desativaciones de Usuarios BOGDATA, teniendo en cuenta la informacion suministrada por la SDH sobre soportes a los sistemas de información (a criterio de la SDH).</t>
  </si>
  <si>
    <t>RS-GCA-01</t>
  </si>
  <si>
    <t>RS-GCA-02</t>
  </si>
  <si>
    <t>RS-GCA-03</t>
  </si>
  <si>
    <t>RS-GCA-04</t>
  </si>
  <si>
    <t>RS-GCA-05</t>
  </si>
  <si>
    <t>RS-GCA-06</t>
  </si>
  <si>
    <t>RS-GCA-07</t>
  </si>
  <si>
    <t>RS-GCA-08</t>
  </si>
  <si>
    <t>RS-GCA-09</t>
  </si>
  <si>
    <t>RS-GCA-10</t>
  </si>
  <si>
    <t>RS-GCA-11</t>
  </si>
  <si>
    <t>RS-GCA-12</t>
  </si>
  <si>
    <t>RS-GCA-13</t>
  </si>
  <si>
    <t>RS-GCA-14</t>
  </si>
  <si>
    <t>RS-GCA-15</t>
  </si>
  <si>
    <t>RS-GCA-16</t>
  </si>
  <si>
    <t>RS-GCA-17</t>
  </si>
  <si>
    <t>RS-GCA-18</t>
  </si>
  <si>
    <t>Gestión Catastral</t>
  </si>
  <si>
    <t xml:space="preserve"> Realizar la gestión catastral con enfoque multipropósito en la ciudad capital y en las entidades territoriales en
donde se ejerza el rol como gestor y/o operador catastral a través de la formación, actualización, conservación y
difusión catastral.</t>
  </si>
  <si>
    <t>1. Tramites no inmediatos</t>
  </si>
  <si>
    <t>1. Aplicativo Captura en Terreno - CT (SIFJ)
2. SIIC (GIC)</t>
  </si>
  <si>
    <t>1. Aplicativo Captura en Terreno - CT (SIFJ)
2. SIIC (GIC)
3. LPC (GIC)
4. C&amp;L: CABIDA Y LINDEROS (GIC)
5. VISOR CARTOGRÁFICO (GIC)
6. Aplicativo Avalúos comerciales (SIE)
(Software)</t>
  </si>
  <si>
    <t>1. Fileserver de la SIE</t>
  </si>
  <si>
    <t>1. Fileserver de la SIE
2. Repositorio Gestion_GIC</t>
  </si>
  <si>
    <t>Recurso Humano de la GIC</t>
  </si>
  <si>
    <t>Equipos de cómputo de funcionarios / contratistas de la SIE</t>
  </si>
  <si>
    <t>Archivo de Gestión de la SIE</t>
  </si>
  <si>
    <t xml:space="preserve">1. Deficiencia en la autorización de permisos de la información.
2. Acceso intencionado por parte de personal no autorizado.
3. Errores en los procesos de recopilación y captura de información.
4. Ausencia de control de acceso.
5. Borrado de información / datos personales por error humano.
6. Desconocimiento o no aplicación de las políticas de seguridad y privacidad de la información </t>
  </si>
  <si>
    <t>1. Hurto de Información.
2. Pérdida, corrupción, o modificación no autorizada de la información.
Fallas Humanas, Error en el uso</t>
  </si>
  <si>
    <t>1. Retraso en la salida de información de los sistemas.
2. Ausencia de copias de respaldo o backups de la información.
3. Errores en los procesos de recopilación y captura de información.
4. Desconocimiento o no aplicación de las políticas de seguridad y privacidad de la
información 
5. Deficiencia en la definición de planes de continuidad.</t>
  </si>
  <si>
    <t xml:space="preserve">
1. Falla en los sistemas.
2. Pérdida o corrupción de la información.
3. Fallas Humanas</t>
  </si>
  <si>
    <t xml:space="preserve">1. Ausencia de Control de acceso 
2. Asignación errada de derechos 
3. Deficiencia en los controles de seguridad del software
4. Desconocimiento o no aplicación de las políticas de seguridad y privacidad de la información </t>
  </si>
  <si>
    <t>1. Perdida, borrado, modificación o uso no autorizado de información
1a Borrado, modificación intencional de la informacion
2. Abuso de derechos
3. Acceso no autorizado por parte de terceros
4. Fallas Humanas</t>
  </si>
  <si>
    <t>1. Ausencia de Copias de Respaldo
2. Deficiencia en los planes de continuidad
3. Desconocimiento o no aplicación de las políticas de seguridad y privacidad de la
información 
3. Fallas en los aplicativos por condiciones externas no controlables por la Unidad.</t>
  </si>
  <si>
    <t>1. Borrado, modificación intencional o no de la informacion
2. Fallas Humanas
3. Fallas en el aplicativo</t>
  </si>
  <si>
    <t xml:space="preserve">
1,2,3 Ausencia de control de acceso a la información  digital
2. Deficiencia en la asignación de permisos.
3. Desconocimiento de Políticas de seguridad de la información</t>
  </si>
  <si>
    <t xml:space="preserve">
1. Ausencia de respaldo de la información  digital
2. Desconocimiento de Políticas de Seguridad de la Información
3. Ausencia de Planes de continuidad</t>
  </si>
  <si>
    <t>1. Entrenamiento insuficiente en seguridad
2. Uso incorrecto de software y hardware
3. Falta de conciencia acerca de la seguridad</t>
  </si>
  <si>
    <t>1,2,3 . Error en el Uso</t>
  </si>
  <si>
    <t>1. Ausencia del personal
2. Desconicimiento de politicas</t>
  </si>
  <si>
    <t>1. Incumplimiento en la disponibilidad del personal
2. Abuso de derechos</t>
  </si>
  <si>
    <t>1. Almacenamiento sin ptocección
Ausencia de protección física de la edificación, puertas y ventanas</t>
  </si>
  <si>
    <t>1. Hurto de medios y documentos</t>
  </si>
  <si>
    <t>1. Red energética inestable
2. Ausencia de protección física de la edificación, puertas y ventanas
3. Falta de planes de continuidad de negocio</t>
  </si>
  <si>
    <t>Pérdida del suministro de energía
2. Perdida, destrucción de información</t>
  </si>
  <si>
    <t>1. El jefe de dependencia realiza la asignación de accesos de los funcionarios y contratistas de la dependencia cada vez que se requiera, con el propósito de que se otorguen los permisos correspondientes al funcionario y poder evitar el acceso no autorizado a la información. El jefe de dependencia registra la solicitud en la mesa de servicios de TI. En caso que se realice la asignación por parte de personal diferente al jefe de dependencia, esta solicitud es cerrada y no resuelta por la mesa de servicios de TI. La evidencia de la solicitud queda registrada en la mesa de servicios de TI.
2.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3. El jefe de dependencia revisa cada 4 meses el reporte de cuentas de usuario remitido por el gestor de accesos, con el fin de validar que los permisos o privilegios asignados al funcionario o contratista esten acordes a las funciones y/o actividades actuales. El jefe de dependencia revisa los permisos solicitados contra los permisos asignados a los funcionarios y contratistas y en caso de ser necesario solicita realizar las modificaciones respondiendo el correo electrónico inicialmente enviado por el gestor de accesos  indicando los ajustes requeridos.
4. El jefe de dependencia/administrador del fileserver cada vez que se requiera revisa los accesos a la información del fileserver y cuando detecta que se deben realizar modificaciones realiza una solicitud a la Mesa de Servicios de Servicios de TI con el fin que se realicen los ajustes correspondientes. La evidencia del control queda registrada en la Mesa de Servicios de TI.</t>
  </si>
  <si>
    <t>1.El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3.EL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4. El jefe de la dependencia solicita la actualización de la Matriz de Programación de Copias de Respaldo cada vez que se requiera, con el propósito de actualizar la información (incluir  o  eliminar  copias  de  respaldo  de  información,  modificar  su  criticidad  o  su  ubicación) y así generar la copia de respaldo que permita disponer de un medio para recuperar la información o datos en caso de su pérdida. El Jefe de la dependencia registra la solicitud en la mesa de servicios de TI. En caso que se realice la asignación por parte de personal diferente al jefe de dependencia, esta solicitud es cerrada y no resuelta por la mesa de servicios de TI; si es realizada por el jefe de la dependencia, se verifica  la  viabilidad  de  realizar  la  copia  de  respaldo  solicitada teniendo  en  cuenta  las  capacidades  de  los  recursos tecnológicos vigentes de la Unidad (hardware, velocidad de la red, discos externos, software, cintas magnéticas). La evidencia de la solicitud queda registrada en la mesa de servicios de TI.</t>
  </si>
  <si>
    <t xml:space="preserve">1. El sistema cada vez que un usuario se identifica con las credenciales en el aplicativo, valida contra la información registrada en la base de datos, con el fin de verificar la identidad y mostrar la información relacionada a este usuario.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2.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3.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4. El líder funcional una vez le es remitido el guion de pruebas por parte del analista de desarrollo, ejecuta las pruebas funcionales (en compañía del analista) con el fin de revisar que las pruebas ejecutadas cumplan con la solicitud o especificación del cambio requerido. Si las pruebas son exitosas elabora el acta para paso a producción de lo contrario, lo devuelve para que se realicen los ajustes correspondientes. La evidencia del control queda registrada en la mesa de servicios de TI. DETECTIVO
5.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6. Los profesionales de control de calidad diariamente realizan una muestra de los tramites, verificando la consistencia de la información contra la información registrada en el sistema, la cual debe estar acorde con la solicitud y cumplir con los criterios de calidad definidos. En caso que un trámite presente inconsisntencia se regresa al profesional que realizó el tramite con el fin que se realicen los ajustes necesarios. La evidencia del control queda registrada enl sistema (trzabilidad del tramite). </t>
  </si>
  <si>
    <t>1.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 DETECTIVO
2.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 DETECTIVO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</si>
  <si>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Propietario de información/Admnistrador de Carpetas realiza la solicitud de los accesos definidos para los  funcionarios/ contratistas de su dependencia cada vez que se requiera, registrando una mesa de solicitud en la mesa de servicios de TI, con el fin que se asignen los permisos correspondientes por parte del personal técnico. El propietario del activo / administrador de carpetas solicita el accesos ingresando a la mesa de servicios de TI y  registra la solicitud. En caso que no sea el propietario o administrador, se cierra la mesa como no resuelta. La información de la solicitud queda documentada en la mesa de servicios de TI
2. El propietario del activo debera reportar la vulberabilidad el incidente presentado, una vez se presente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</si>
  <si>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2. El jefe de dependencia revisa cada año la matriz de programación de copias de respaldo y recuperación, remitida por el gestor de accesos, con el fin de verificar que se realice el respaldo correspondiente a la información vital del proceso. El jefe de dependencia revisa la matriz y en caso de ser necesario solicita realizar las modificaciones pertinentes. La evidencia queda registrada en una mesa de servicios de TI.
3.El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</si>
  <si>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funcionario designado de RRHH y/o OAJ cada vez que ingresa un funcionario y/o contratista a la Unidad verifica que el formato Compromiso de Confidencialidad para el Manejo y
Buen Uso de la Información y la Tecnología de 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t>
  </si>
  <si>
    <t xml:space="preserve">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La persona designadada por el jefe de la dependencia cada vez que se retira un funcionario  o un contratista revisa el formato de entrega de cargo y/o informe final respectivamente con el fin de verificar que todo lo que manejaba quede registrado en el formato correspondiente y en una carpeta sus evidencia. En caso que no este diligenciado de acuerdo a lo requerido este no es firmado por el jefe de la depencia hasta que se lleve a feliz término. El formato debe estar diligenciado y firmado por el profesional de retiro y el jefe de la dependencia. La secretaría debe radicar este en SRH. </t>
  </si>
  <si>
    <t>1. Realizar la verificación y depuración periódica  de las cuentas de usuario y accesos, de acuerdo con reporte remitido por la GT en las fechas definidas por dicha dependencia e informar los resultados.</t>
  </si>
  <si>
    <t>META: 
1. Revisión del 100% de los reportes remitidos por la Gerencia de Tecnología.
INDICADORES:
1. No. de reportes verificados y depurados en el periodo / Total de reportes remitidos por GT para verificar y depurar en el periodo.</t>
  </si>
  <si>
    <t>1. Humanos
2. Tecnoloógicos
3. Logísticos.</t>
  </si>
  <si>
    <t>1. Profesional delegado por Subgerente SIFJ, referente contratación.
2. Subgerente SIFJ , Profesional líder Conservación, profesionales líderes grupos de trabajo, profesional líder MIPG -Subgerencia de Información Física y Jurídica</t>
  </si>
  <si>
    <t>1. 31/12/2024
2. 31/12/2024</t>
  </si>
  <si>
    <t xml:space="preserve">
1. Mantener organizado el espacio de trabajo transaccional,  solicitando a tencologia que realice respaldo del sistema de informacion con la periodicidad requerida del proceso</t>
  </si>
  <si>
    <t>META:
1.  Carpeta organizada 90%
INDICADORES:
1. No. De seguimientos realizados en el periodo sobre la carpeta compartida / Total de seguimientos programados.</t>
  </si>
  <si>
    <t xml:space="preserve">
1. Subgerente SIFJ / SIE / Gerente GIC
personal que atiende trámites.</t>
  </si>
  <si>
    <t xml:space="preserve">
1. Reporte general de las fallas presentadas en los aplicativos  durante el trimestre.</t>
  </si>
  <si>
    <t>META:
1.  Reportar el 100% de las fallas de los aplicativos.
INDICADOR:
1. Un (1) reporte generado el periodo.</t>
  </si>
  <si>
    <t>1. Realizar la verificación y depuración periódica  de las cuentas de usuario y accesos, de acuerdo con reporte remitido por la GT en las fechas definidas por dicha dependencia e informar los resultados.
2. Generar Mesas de Usuario con las novedades  de accesos y perfiles del personal de la SIE</t>
  </si>
  <si>
    <t>Metas: 
1. Revisión del 100% de los reportes remitidos por la Gerencia de Tecnología.
2. 100% Mesas gestionadas cada trimestre
Indicadores:
1. No. de reportes verificados y depurados en el periodo / Total de reportes remitidos por GT para verificar y depurar en el periodo.
2. Total de mesas generadas en el trimestre</t>
  </si>
  <si>
    <t>Recurso Humano  y
Tecnológicos</t>
  </si>
  <si>
    <t>1 y 2.  Subgerente SIE, Líder Calidad SIE y Designado para Control de Acceso y Perfiles, Profesional SIE del Fileserver</t>
  </si>
  <si>
    <t>1. Implementar la estructura definida en el  fileserver de la SIE-SIFJ-GIC, de acuerdo con los lineamientos establecidos  por GT- SAF y continuar con la depuración.
2. Reportar a la Gerencia de Tecnología la matriz de gestión de permisos de usuarios del fileserver  y/o las novedades  de accesos y perfiles del personal de la SIE-SIFJ-GIC.  
3. Mantener organizado el espacio de trabajo transaccional,  solicitando a tencologia que realice respaldo del sistema de informacion con la periodicidad requerida del proceso</t>
  </si>
  <si>
    <t>Metas:
1. 30 % de la estructura del fileserver  de la SIE-SIFJ-GIC implementado y depurado.
2. 100% de reportes gestionados, acorde con archivo remitido por la GT.
3. Carpeta organizada 90%
Indicadores :
1. No de actividades ejecutadas del cronograma de Estructura del FileServer / No actividades programadas para la depuración y estructuración del fileserver de la SIE -SIFJ-GIC
2. Total de reportes generados a G.T con la gestión de permisos de usuarios del fileserver y/o novedades de accesos y perfiles del personal de la SIE-SIFJ-GIC 
3. No. De seguimientos realizados en el periodo sobre la carpeta compartida / Total de seguimientos programados.</t>
  </si>
  <si>
    <t xml:space="preserve"> Gerente GIC, Subgerente SIE-SIFJ, Líder Calidad SIE-SIFJ y Profesional SIE-SIFJ-GIC del Fileserver</t>
  </si>
  <si>
    <t>1. 31/12/2024
2. 31/12/2024
3. 31/12/2024</t>
  </si>
  <si>
    <t>RS-GCA-19</t>
  </si>
  <si>
    <t>RS-GCA-20</t>
  </si>
  <si>
    <t>RS-GCA-21</t>
  </si>
  <si>
    <t>RS-GCA-22</t>
  </si>
  <si>
    <t>RS-GCA-23</t>
  </si>
  <si>
    <t>RS-GCA-24</t>
  </si>
  <si>
    <t>1. Tramites Inmediatos
2. Tramites no inmediatos 
3. Resoluciones
4. PQRS
5. OFICIOS Entidades territoriales -  UAECD
6. Memorias de la Actualización Catastral
7. Memorias de la Conservación Catastral</t>
  </si>
  <si>
    <t>Go Catastral</t>
  </si>
  <si>
    <t>Sharepoint</t>
  </si>
  <si>
    <t>Archivos de Gestión Palmira</t>
  </si>
  <si>
    <t xml:space="preserve">Funcionarios de Palmira </t>
  </si>
  <si>
    <t>Equpos de cómputo de SantaRosa, Palmira</t>
  </si>
  <si>
    <t>1. Desconocimiento de las políticas de seguridad de la información                                                                                                  4. Insuficiencia en la gesti{on de accesos
Ausencia de protección física de la edificación, puertas y ventanas</t>
  </si>
  <si>
    <t xml:space="preserve">1. Perdida o hurto  de información    </t>
  </si>
  <si>
    <t>1. Desconocimiento de las políticas de seguridad de la información                                2. Ausencia o insuficiencia de pruebas de software                                                                          3. Ausencia de "terminación de la sesión" cuando se abandona la estación de trabajo                                                                              4. Asignación errada de los derechos de acceso                                                                              5. Falla en la producción de informes de gestión</t>
  </si>
  <si>
    <t xml:space="preserve">1. Perdida o hurto  de información                                            2. Espionaje remoto                          3. Incumplimiento en el mantenimiento del sistema de información                                            4. Copia fraudulenta del software                                                    5. Corrupción de los datos          </t>
  </si>
  <si>
    <t>1. Perdida o hurto  de información                                            2. Espionaje remoto                          3. Incumplimiento en el mantenimiento del sistema de información                                            4. Copia fraudulenta del software                                                    5. Corrupción de los datos</t>
  </si>
  <si>
    <t xml:space="preserve">1. Perdida o hurto  de información                                            2. Espionaje remoto                          3. Incumplimiento en el mantenimiento del sistema de información                                            4. Copia fraudulenta del software                                                    5. Corrupción de los datos    </t>
  </si>
  <si>
    <t>1.EL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2. El funcionario (a) desginado para manejar los documentos físicos del territorio es el/la encargado (a) de asegurar que se mantenga la integridad y confidencialidad de la información física. Si se requiere un documento, se debe solicitar a este funcionario(a) quien accederá al área exclusiva designada para el archivo (cuando aplique) para la búsqueda de la información solicitada. En algunos territorios (SantaRosa, Palmira, Dosquebradas, Pereira) se maneja bitacora de prestamo de documentos para llevar el control correspondiente.
3. El funcionario designado de RRHH y/o OAJ cada vez que ingresa un funcionario y/o contratista a la Unidad verifica que el formato Compromiso de Confidencialidad para el Manejo y Buen Uso de la Información y la Tecnología de 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t>
  </si>
  <si>
    <t>1. El funcionario (a) desginado para manejar los documentos físicos del territorio es el/la encargado (a) de asegurar que se mantenga la integridad y confidencialidad de la información física. Si se requiere un documento, se debe solicitar a este funcionario(a) quien accederá al área exclusiva designada para el archivo (cuando aplique) para la búsqueda de la información solicitada. En algunos territorios (SantaRosa, Palmira, Dosquebradas, Pereira) se maneja bitacora de prestamo de documentos para llevar el control correspondiente.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El encargado de gestión documental cada vez que se requiere realiza la digitalización de documentos del territorio. Esta información es almacenada en Cordis. Semanalmente se remite consolidado de la información recibida al lider del subproceso de gestión documental.</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</si>
  <si>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La persona encargada de asignar permisos en la plataforma de sharepoint en cada territorio, realiza el proceso de asignación cada vez que se requiera dando los permisos al usuario de acuerdo al rol correspondiente. La evidencia de la asignación queda registrada en la plataforma.</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</si>
  <si>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La información es respaldada  en la plataforma de Sharepoint
3. El encargado de la plataforma de sharepoint de cada territorio cada vez que se requiera realiza procesos de restauración de la información con el fin de que esta se encuentre disponible. En caso de no poder realizar el proceso de restauración debe colocar una mesa de servicios de TI para que se solicite apoyo al proveedor de Microsoft para la respectiva recuperación. La evidencia de control queda en la mesa de servicios de TI.</t>
  </si>
  <si>
    <t>1.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2. El sistema cada vez que un usuario se identifica con las credenciales en el aplicativo, valida contra la información registrada en la base de datos, con el fin de verificar la identidad y mostrar la información relacionada a este usuario.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3.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4.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
5. El líder funcional una vez le es remitido el guion de pruebas por parte del analista de desarrollo, ejecuta las pruebas funcionales (en compañía del analista) con el fin de revisar que las pruebas ejecutadas cumplan con la solicitud o especificación del cambio requerido. Si las pruebas son exitosas elabora el acta para paso a producción de lo contrario, lo devuelve para que se realicen los ajustes correspondientes. La evidencia del control queda registrada en la mesa de servicios de TI. DETECTIVO
6.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</si>
  <si>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remiten falla al proveedor para su respectiva atención. La evidencia del control queda en la herramienta de teams del equipo de infraestrcutura y check list diario que maneja cada uno de los administradores de plataforma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El administrador de la plataforma diariamente realiza las copias de respaldo, con el fin de evitar la perdida de la información. La evidencia del respaldo queda en el servidor de la base de datos.
4. El administrador de la plataforma cada vez que se requiera realiza el proceso de restauración de la aplicación y/o bases de datos. En caso de no poder restaurar la versión más reciente, se debe restaurar la última versión óptima.</t>
  </si>
  <si>
    <t>1. El administrador de plataforma de herramientas colaborativas cuando se requiere realiza la configuración de las herramientas, con el fin de asegurar la confidencialidad de integridad de la información dispuesta en las herramientas colaborativas, restringiendo el acceso a los autorizados en caso que se presente una solicitud 
2.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en la capa de aplicación se generan los logs de eventos con el fin de ser analizados por los desarrolladores y en su defecto dar solución y restablecer el servicio
3.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</si>
  <si>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proveedor de servicios de nube realiza el respaldo de las herramientas colaborativas de acuerdo con lo descrito en el contrato firmado con la Unidad
2. El proveedor de servicios de nube realiza el respaldo de las herramientas colaborativas de acuerdo con lo descrito en el contrato firmado con la Unidad
3. El administrador de la plataforma diariamente valida las plataformas que administran con el fin de verificar que se encuentren disponibles y en correcto funcionamiento. En caso de que se presente alguna falla, verifican la plataforma administrada, diagnosticando la posible falla o evento y validan la disponibilidad de los servicios en las diferentes herramientas de administración. De ser necesario remiten falla al proveedor para su respectiva atención. La evidencia del control queda en la herramienta de teams del equipo de infraestrcutura y check list diario que maneja cada uno de los administradores de plataforma
4.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</si>
  <si>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2. En cada territorio existe un area donde se maneja la información fisica, el lugar es accedido unicamente por el personal de apoyo de gestión documental. En algunos casos el área cuenta con cerradura.</t>
  </si>
  <si>
    <t>1.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</si>
  <si>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personal de la mesa de servicios cada vez que se va a entregar un equipo de cómputo, configura que el equipo cuente con usuario de administrador para realizar procesos de administración del equipo. Lo anterior se realiza con el fin que el usuario normal no pueda realizar instalaciones sobre el equipo asignado. En caso de no poder configurar el usuario admnistrador en el equipo, se debe  reinstalar el mismo hasta que se pueda realizar la configuración. La evidencia del proceso queda registrado en la mesa de servicios de TI y en el acta de entrega del equipo.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t>
  </si>
  <si>
    <t>1. El personal de la mesa de servicios cada vez que se va a entregar un equipo de cómputo, configura que el equipo cuente con usuario de administrador para realizar procesos de administración del equipo. Lo anterior se realiza con el fin que el usuario normal no pueda realizar instalaciones sobre el equipo asignado. En caso de no poder configurar el usuario admnistrador en el equipo, se debe  reinstalar el mismo hasta que se pueda realizar la configuración. La evidencia del proceso queda registrado en la mesa de servicios de TI y en el acta de entrega del equipo.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3.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4.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
5. El sistema de antivirus cada vez que lo requiere realiza análisis sobre el equipo de cómputo escaneando las unidades de este, unidad externa o archivos con el fin de detectar y bloquear las acciones maliciosas generadas por cualquier tipo de malware. En caso de que se haya producido una infección por virus, el antivirus lo deja en cuarentena. La evidencia del control queda registrada en el sistema de antivirus.</t>
  </si>
  <si>
    <t>1. Asistir  a capacitaciones y/o sensibilización sobre políticas de seguridad de la información análoga  existentes en las sedes territoriales
2.Delegar la persona encargada del manejo del información análoga en cada territorio.</t>
  </si>
  <si>
    <t>Meta 1:
50%  de funcionarios y/o contratistas de los territorios 
Indicador 1: 
No. devfuncionarios y/o contratistas de los territorios sensibilizados /  No de funcionarios y/o contratistas de los territorios 
Meta 2:
1 delegación por territorio.
Indicador 2: 
Delegación realizada / delegación programada.</t>
  </si>
  <si>
    <t>Recursos Humanos</t>
  </si>
  <si>
    <t>Líder del proceso y líderes de territorios</t>
  </si>
  <si>
    <t>1. Asistir a capacitaciones y/o sensibilización sobre políticas de seguridad de la información análoga en  existentes en las sedes territoriales
2. Delegar a la persona encargada del manejo del ainformación análoga en cada territorio.</t>
  </si>
  <si>
    <t>Meta 1:
50%  de funcionarios y/o contratistas de los territorios
Indicador 1: 
No. de  funcionarios y/o contratistas de los territorios  sensibilizados /  No de funcionarios y/o contratistas de los territorios  
Meta 2:
1 delegación por territorio.
Indicador 2: 
Delegación realizada / delegación programada.</t>
  </si>
  <si>
    <t>1. Asistir a capacitaciones y/o sensibilización sobre políticas de seguridad de la información Digital y/o Electrónica.  en existentes en las sedes territoriales
2. Implementar la Matriz de gestión y distribucion de roles de permisos en los territorios.</t>
  </si>
  <si>
    <t>Meta 1:
50%  de funcionarios y/o contratistas de los territorios 
Indicador 1: No. de funcionarios y/o contratistas de los territorios   sensibilizados /  No. de funcionarios y/o contratistas de los territorios  
Meta 2: 
1 matriz de gestión de permisos implementada en cada territorio.
Indicador 2. 
Entrega de Matriz de permisos implementada / matriz de permisos programada.</t>
  </si>
  <si>
    <t>1. Asistir a capacitaciones y/o sensibilización sobre políticas de seguridad de la información Digital y/o Electrónica.  en  existentes en las sedes territoriales</t>
  </si>
  <si>
    <t>Meta 1:
50%  de funcionarios y/o contratistas de los territorios  
Indicador 1: No. de funcionarios y/o contratistas de los territorios   sensibilizados /  No. de funcionarios y/o contratistas de los territorios  
Meta 2: 
1 matriz de gestión de permisos implementada en cada territorio.
Indicador 2. 
Entrega de Matriz de permisos implementada / matriz de permisos programada.</t>
  </si>
  <si>
    <t>1. Asistir  a capacitaciones y/o sensibilización sobre políticas de seguridad de la información en el manejo de GoCatastral en existentes en las sedes territoriales</t>
  </si>
  <si>
    <t xml:space="preserve">Meta 1:
 50% de funcionarios y/o contratistas de los territorios  
Indicador 1:  
No. de funcionarios y/o contratistas de los territorios   sensibilizados /  No. de funcionarios y/o contratistas de los territorios </t>
  </si>
  <si>
    <t xml:space="preserve">
1. Asistencia  a capacitaciones y/o sensibilización sobre Sharepoint
2. Implementar la matriz de gestión de roles de  permisos en los territorios</t>
  </si>
  <si>
    <t>Meta1: 
50% de funcionarios / contratistas de los territorios 
Indicador 1:  
No. de funcionarios y/o contratistas de los territorios  sensibilizados / No. de funcionarios y/o contratistas de los territorios  
Meta 2:
3 reportes programados.
Indicador 2:
N° de Reportes entregados/ N° de reportes programados</t>
  </si>
  <si>
    <t>1. Asistir  a capacitaciones y/o sensibilización sobre políticas de seguridad de la información para el manejo en areas seguras.existentes en las sedes territoriales
2. Delegar de persona encargada del manejo del ainformación / acceso y manejo a archivos de gestiòn análoga en cada territorio</t>
  </si>
  <si>
    <t>Meta1: 
50% de funcionarios y/o contratistas de los territorios  
Indicador1: 
No. de funcionarios y/o contratistas de los territorios   sensibilizados /  No. de funcionarios y/o contratistas de los territorios  
Meta 2:
 1 delegación en Palmira
Indicador 2:
Delegación realizada / delegación programada</t>
  </si>
  <si>
    <t>Meta1: 
50% de funcionarios y/o contratistas de los territorios  (Palmira)
Indicador1: 
No. de funcionarios y/o contratistas de los territorios  (Palmira ) sensibilizados /  No. de funcionarios y/o contratistas de los territorios  (Palmira).
Meta 2:
 1 delegación en Palmira
Indicador 2:
Delegación realizada / delegación programada</t>
  </si>
  <si>
    <t>1. Asistir  a capacitaciones y/o sensibilización sobre las responsabilidades en seguridad de la informaciònexistentes en las sedes territoriales</t>
  </si>
  <si>
    <t xml:space="preserve">Meta1:
 50% de funcionarios y/o contratistas de los territorios  (Palmira)
Indicador 1:  
No de funcionarios y/o contratistas de los territorios  (Palmira ) sensibilizados / No. de  funcionarios y/o contratistas de los territorios  (Palmira ) </t>
  </si>
  <si>
    <t>1. Realizar reporte para identficaciòn de pares en Palmira
2. Realizar monitoreo y actualización del reporte de pares (trimestral) existentes en las sedes territoriales</t>
  </si>
  <si>
    <t xml:space="preserve">
Meta 1: 
3 Reportes de identificación de pares
Indicador 1:
Reporte realizado / reporte programada 
Meta 2
Reporte de pares actualizado (trimestral).
Indicador 2. 
Reporte actualizado / reporte programado</t>
  </si>
  <si>
    <t>1.	Mantener actualizado el inventario de equipos existentes en las sedes territoriales</t>
  </si>
  <si>
    <t xml:space="preserve">
Meta: 
100%  del inventario actualizado en cada territorio .
Indicador. 
Inventario Actualizado / inventario programado</t>
  </si>
  <si>
    <t xml:space="preserve">
1. Realizar seguimiento a los mantenimientos realizados a los equipos de computo en los territorios </t>
  </si>
  <si>
    <t xml:space="preserve">
Meta 1: 
100% del inventario actualizado en cada territorio 
Indicador 1:
Inventario Actualizado / inventarioprogramado
Meta 2. 
100% de mesas de las mesas de servicios asociadas al mantenimiento de equipos de computo.
Indiciador 2:
Mesas de servicios realizadas / mesas de servicio generadas</t>
  </si>
  <si>
    <t xml:space="preserve"> 1. COMUNICACIONES OFICIALES ENVIADAS
2. INVENTARIOS DOCUMENTALES CENTRO DOCUMENTAL
3. EXPEDIENTES ARCHIVO CENTRAL</t>
  </si>
  <si>
    <t>1. Cordis
2. Gestor de Contenidos (WCC)
3. Infodoc</t>
  </si>
  <si>
    <t>RS-GDO-3</t>
  </si>
  <si>
    <t>1. Archivo Central 
2. Centro Documental (Archivo Intermedio)</t>
  </si>
  <si>
    <t>1. Trabajo no supervisado del personal externo o de limpieza
2. Controles de acceso físicos inadecuados
3. Desconocimiento de Políticas de Seguridad de la Información</t>
  </si>
  <si>
    <t>1. Hurto de documentos
2. Divulgacion no autorizada
3. Fallas Humanas
4. Eliminación de Documentos
5. Fallas Humanas en la ejecución de procesos técnicos</t>
  </si>
  <si>
    <t>1. Controles de acceso fisico inadecuados
2. Desconocimiento de Politicas de Seguridad</t>
  </si>
  <si>
    <t>1. Hurto de Documentos, divulgación no autorizada
2. Fallas Humanas</t>
  </si>
  <si>
    <t>1. Ausencia de Controles de Acceso
2. Desconocimiento de Politicas de Seguridad de la Información
3. Defectos bien conocidos en el software
4. Ausencia de pistas de auditoria
5. 4. Inexistencia de los procedimientos de preservación digital.
5. Falta de conocimientos de los conceptos básicos de la preservación digital a largo plazo.
6. Desconocimiento del volumen real de los documentos objeto de preservación
7. No aplicación de las Tablas de Retención Documental -TRD-
8. Lineamientos técnicos incompletos</t>
  </si>
  <si>
    <t>1. Borrado, pérdida o modificación de la información
2. Fallas Humanas
3 y 4. Abuso de Derechos</t>
  </si>
  <si>
    <t>1. Ausencia de Copias de Respaldo
2. Ausencia de planes de continuidad
3. Defectos bien conocidos del software
4. Parametrización inadecuada del Software
5. 4. Inexistencia de los procedimientos de preservación digital.
5. Falta de conocimientos de los conceptos básicos de la preservación digital a largo plazo.</t>
  </si>
  <si>
    <t>1. Perdida o destrucción de Información con / sin intencion por parte de usuario</t>
  </si>
  <si>
    <t xml:space="preserve">1. Uso inadecuado o descuidado del control de acceso físico a las edificaciones y los recintos
2. Desconocimiento de Políticas de Seguridad </t>
  </si>
  <si>
    <t>1. Pérdida, destrucción de documentos
2. Fallas Humanas</t>
  </si>
  <si>
    <t>1. Ubicación en un área susceptible de inundación
2. Ausencia de protección física de la edificación, puertas y ventanas
3. Ausencia de Controles de Acceso asociado al instrumento archivistico Tablas de Control de Acceso -TCA-
4. No aplicanión de las Tablas de Retención Documental -TRD-</t>
  </si>
  <si>
    <t>1. Inundación
2. Pérdida, hurto o destrucción de documento
3.Perdida o destrucción de Información con / sin intencion por parte de usuario
4. Saturación del sistema de información accidental.
5. Fallas Humanas</t>
  </si>
  <si>
    <t>1. Los funcionarios del centro documental verifican que solo  el personal autorizado  tenga acceso a las comunicaciones oficiales  y al archjivo central
2. Si el funcionario  no cuenta con la autorización,  el personal encargado hará la verifiación correspondiente en el sistema Cordis ó Wcc
3. Desde gestión documental se suministra al oficial de seguridad de la información el listado de las personas a convocar a las sensibilizaciones de seguridad de la información, con el fin que todo el personal del equipo de gestión documental asista al proceso programado. Se verifica las personas que asistieron y las que no asistieron. Si existen personas que no asistieron el oficial de seguridad de la información remite correo al enlace del grupo de gestión documental  para que se programen a los funcionarios y contratistas nuevamente. De igual manera programa a los funcionarios y contratistas a la siguiente sensibilización de seguridad de la información. La evidencia del control queda registrada en el correo remitido a los enlaces de cada dependencia y a los funcionarios o contratistas convocados. 
4. El funcionario designado de RRHH y/o OAJ cada vez que ingresa un funcionario y/o contratista a la Unidad verifica que el formato Compromiso de Confidencialidad para el Manejo y
Buen Uso de la Información y la Tecnología de 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 Como control por parte de gestión documental, se hace la solicitud al funcionario designado de RRHH y/o OAJ  el formato Compromiso de Confidencialidad para el Manejo y
5. Buen Uso de la Información y la Tecnología de a
Unidad Administrativa Especial De Catastro Distrital, para verificar que se encuentre debidamente firmado."
Gestión documental debe tener actualizado el listado de personal con permiso de acceso a los diferentes espacios de archivo de gestión y central. El sistema biométrico cada vez que un funcionario o contratista ingresa identificándose con su tarjeta de proximidad o huella a un área segura (archivo de gestión),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6. Desde gestión documental se suministra al oficial de seguridad de la información el listado de las personas a convocar a las sensibilizaciones de seguridad de la información, con el fin que todo el personal del equipo de gestión documental asista al proceso programado. Se verifica las personas que asistieron y las que no asistieron. Si existen personas que no asistieron el oficial de seguridad de la información remite correo al enlace del grupo de gestión documental  para que se programen a los funcionarios y contratistas nuevamente.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</si>
  <si>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Para los sistemas identificados cada vez que un funcionario o contratista se identifica con las credenciales , los sistemas, validan contra la información registrada en las bases de datos, con el fin de verificar los permisos y accesos autorizados. En caso de que las credenciales ingresadas no correspondan con las registradas en las bases de datos, cada sistema genera un mensaje indicando existencia de credenciales erróneas y no permite el ingreso. La evidencia del control queda registrada en la base de datos de cada sistema. – DETECTIVO
2.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
3. EL Lider Funcional cuando detecta errrores en el software solicita mediante una mesa de servicios de TI que se realicen los ajustes correspondientes con el fin de corregir las inconsistencias presentadas. En caso que no se atiendan los cambios solicitados, estos quedan en lista de espera para ser priorizados por el equipo de desarrollo. La evidencia del control queda registrada en la Mesa de Servicios de TI.
4. El líder funcional una vez le es remitido el guion de pruebas por parte del analista de desarrollo, ejecuta las pruebas funcionales (en compañía del analista) con el fin de revisar que las pruebas ejecutadas cumplan con la solicitud o especificación del cambio requerido. Si las pruebas son exitosas elabora el acta para paso a producción de lo contrario, lo devuelve para que se realicen los ajustes correspondientes. La evidencia del control queda registrada en la mesa de servicios de TI. DETECTIVO
5. El sistema cada vez que un usuario se identifica con las credenciales en el aplicativo, valida contra la información registrada en la base de datos, con el fin de verificar la identidad y mostrar la información relacionada a este usuario. En caso de que las credenciales ingresadas no correspondan con las registradas en la base de datos, el sistema genera un mensaje indicando existencia de credenciales erróneas y no permite el ingreso. La evidencia del control queda registrada en la base de datos del sistema. – DETECTIVO
6. El analista de desarrollo una vez termina un desarrollo solicitado por el usuario final realiza pruebas unitarias con el fin de verificar el cumplimiento de los ajustes y/o desarrollos de acuerdo a la HI planteada y al diseño propuesto de la solución. De encontrarse alguna no conformidad, realiza los ajustes correspondientes y construye el guion de pruebas para validación por parte del líder funcional. La evidencia del control queda registrada en la mesa de servicios de TI. DETECTIVO</t>
  </si>
  <si>
    <t>1. Gestión documental debe tener actualizado el listado de personal con permiso de acceso a los diferentes espacios de archivo de gestión y central. El sistema biométrico cada vez que un funcionario o contratista ingresa identificándose con su tarjeta de proximidad o huella a un área segura (archivo de gestión), verifica si está autorizado para ingresar al área con el fin de conceder el acceso correspondiente. En caso de que el funcionario no esté autorizado para ingresar al área, el sistema no concede el acceso correspondiente. La evidencia del control queda registrada en la base de datos del sistema biométrico. PREVENTIVO
2. Desde gestión documental se suministra al oficial de seguridad de la información el listado de las personas a convocar a las sensibilizaciones de seguridad de la información, con el fin que todo el personal del equipo de gestión documental asista al proceso programado. Se verifica las personas que asistieron y las que no asistieron. Si existen personas que no asistieron el oficial de seguridad de la información remite correo al enlace del grupo de gestión documental  para que se programen a los funcionarios y contratistas nuevamente.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</si>
  <si>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1. Los admnistradores de bases de datos revisan cada año la matriz de programación de copias de respaldo y recuperación, remitida por el gestor de accesos, con el fin de verificar que se realicen los respaldos correspondientes de las bases de datos de la entidad. Los administradores de bases de datos  revisan la matriz y en caso de ser necesario solicitan realizar las modificaciones pertinentes. La evidencia queda registrada en una mesa de servicios de TI. - DETECTIVO
2. El operador de datacenter apoyado por los administradores de plataforma, semestralmente o cuando se requiera, ejecuta las pruebas de respaldo, inicialmente verificando las cintas y validando el contenido de esta, con el fin de dar el punto de partida a la prueba de restauración. En caso, que la cinta y/o su contenido presenten problemas se busca la cinta con la fecha más cerca al punto de restauración acordado. La evidencia del control queda registrado en documento donde se indican todos los pasos que se ejecutan. -  CORRECTIVO Y DETECTIVO
3. El operador de datacenter apoyado por los administradores de plataforma, semestralmente o cuando se requiera, ejecuta las pruebas de respaldo, inicialmente verificando las cintas y validando el contenido de esta, con el fin de dar el punto de partida a la prueba de restauración. En caso, que la cinta y/o su contenido presenten problemas se busca la cinta con la fecha más cerca al punto de restauración acordado. La evidencia del control queda registrado en documento donde se indican todos los pasos que se ejecutan. -  CORRECTIVO Y DETECTIVO
4. El administrador de la plataforma diariamente realiza las copias de respaldo, con el fin de evitar la perdida de la información. La evidencia del respaldo queda en el servidor de la base de datos.
5. El grupo de operadores realiza mensualmente respaldo de las bases de datos plataforma en cintas magneticas.
6. El administrador de la plataforma cada vez que se requiera realiza el proceso de restauración de la aplicación y/o bases de datos. En caso de no poder restaurar la versión más reciente, se debe restaurar la última versión óptima.</t>
  </si>
  <si>
    <t>Realizar sensibilizaciones al personal de Gestión Documental con el fin que se conozcan los controles relacionados con el manejo de información análoga para evitar la perdida de confidencialidad e integridad enlas instalaciones (archivo central y centro de documental)</t>
  </si>
  <si>
    <t>Meta. 100% funcionarios/contratistas de Gestión documental sensibilizados
Indicador
Funcionarios/contratistas sensibilizados/funcionarios y contratista de GD</t>
  </si>
  <si>
    <t>Lider de proceso Gestión Documental</t>
  </si>
  <si>
    <t>Realizar sensibilizaciones al personal de Gestión Documental con el fin que se conozcan los controles relacionados con el manejo de información análoga para evitar la perdida de disponibilidad de esta información</t>
  </si>
  <si>
    <t>Establecer con la GT cronograma para la generación  de respaldos que se realizan a los sistemas de información (WCC; Infodoc, Cordis)
Respaldo ejecutados</t>
  </si>
  <si>
    <t>Meta: 2 reportes de los respaldos a los sistemas de información establecidos
Indicador 
Reportes respaldos realizados / Reportes programados</t>
  </si>
  <si>
    <t>Realizar sensibilizaciones al personal de los archivos de Gestión con el fin que se conozcan los controles relacionados con el manejo de información análoga para evitar la perdida de confidencialidad e integridad enlas instalaciones (archivo central y centro de documental)</t>
  </si>
  <si>
    <t>Realizar sensibilizaciones al personal de Gestión Documental y responsables de archivos de gestión con el fin que se conozcan los controles relacionados con el manejo de información análoga para evitar la perdida de disponibilidad de esta información</t>
  </si>
  <si>
    <t>REDUCIR (MITIGAR)</t>
  </si>
  <si>
    <t>Proceso / Dependencia</t>
  </si>
  <si>
    <t>Riesgo Final</t>
  </si>
  <si>
    <t>Total</t>
  </si>
  <si>
    <t>%</t>
  </si>
  <si>
    <t>Alto</t>
  </si>
  <si>
    <t>Moderado</t>
  </si>
  <si>
    <t>Bajo</t>
  </si>
  <si>
    <r>
      <t xml:space="preserve">Fecha actualización: </t>
    </r>
    <r>
      <rPr>
        <sz val="11"/>
        <color theme="1"/>
        <rFont val="Arial"/>
        <family val="2"/>
      </rPr>
      <t xml:space="preserve"> 2023-12-06</t>
    </r>
  </si>
  <si>
    <t>4. GESTIÓN CATASTRAL - (GIC_SIE_SIFJ)</t>
  </si>
  <si>
    <t>Riesgo Inherente</t>
  </si>
  <si>
    <t>Catastrófico</t>
  </si>
  <si>
    <t>RS-GSA-3</t>
  </si>
  <si>
    <t>RS-GSA-4</t>
  </si>
  <si>
    <t>Gestionar el suministro de los recursos físicos, la infraestructura y los servicios administrativos, así como prevenir los impactos ambientales que generen las actividades que se desarrollan, con el fin de apoyar el cumplimiento de la misión de la Unidad.</t>
  </si>
  <si>
    <t>Control de accesos Sistema Biométrico
SICAPITAL:ERP- SAI-SAE
SICAPITAL:ERP- OPGET</t>
  </si>
  <si>
    <t>Ausencia de revisiones regulares por parte del jefe de dependencia
Desconocimiento de politicas de seguridad de la información</t>
  </si>
  <si>
    <t>Ausencia de copias de respaldo 
Desconocimiento de politicas de seguridad de la información
Ausencia de mantenimiento al fileserver</t>
  </si>
  <si>
    <t>1. Error en el uso / Fallas Humanas.
2. Fallas en la plataforma tecnológica.
3. Perdida de información.</t>
  </si>
  <si>
    <t>1. El Subgerente de Ingenieria de Software/Jefe de Dependencia SAF-SAdm revisa cada año la matriz de programación de copias de respaldo y recuperación, remitida por el gestor de accesos, con el fin de verificar que se realice el respaldo correspondiente de los sistemas de la entidad. El Subgerente de Ingenieria de Software/Jefe de Dependencia SAF-Financiera  revisa la matriz y en caso de ser necesario solicita realizar las modificaciones pertinentes. La evidencia queda registrada en una mesa de servicios de TI. - DETECTIVO
2.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3. El operador del datacenter diariamente verifica la ejecución de los trabajos programados en la solución de copias de respaldo de la Unidad. Ingresa a la solución de copias de respaldo y verifica que el resultado de la ejecución de las copias es satisfactorio. En el evento que se presenten errores en la copia realiza un relanzamiento de la copia y verifica nuevamente el estado de la copia de respaldo. Si el estado de la copia presenta errores, el operador del datacenter realiza escalamiento al proveedor de la solución de copias de respaldo. La evidencia del control queda registrada en el reporte generado por la herramienta y la evidencia de escalamiento al proveedor queda registrada en el correo electrónico. – PREVENTIVO Y CORRECTIVO 
4. El oficial de seguridad de la información cada mes revisa el listado de las personas a convocar a las sensibilizaciones de seguridad de la información, con el fin que todo el personal de las dependencias asista al proceso programado. Verifica las personas que asistieron y las que no asistieron. Si existen personas que no asistieron remite correo al enlace de cada dependencia para que se programen a los funcionarios y contratistas. De igual manera programa a los funcionarios y contratistas a la siguiente sensibilización de seguridad de la información. La evidencia del control queda registrada en el correo remitido a los enlaces de cada dependencia y a los funcionarios o contratistas convocados. – DETECTIVO</t>
  </si>
  <si>
    <t>Reporte de incidentes generados por el gestor de accesos a la carpeta de servicios administrativos</t>
  </si>
  <si>
    <t>Meta. 1 Reporte de incidentes
Reportes generados / Reportes generados resueltos = 0%</t>
  </si>
  <si>
    <t>vigencia 2023</t>
  </si>
  <si>
    <t>x</t>
  </si>
  <si>
    <t xml:space="preserve">Diferencia </t>
  </si>
  <si>
    <t>RS-GCA-25</t>
  </si>
  <si>
    <t>RS-GCA-26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</si>
</sst>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1"/>
      <name val="Calibri"/>
      <family val="2"/>
      <scheme val="minor"/>
    </font>
    <font>
      <sz val="10"/>
      <color theme="1"/>
      <name val="Calibri"/>
      <family val="2"/>
      <scheme val="minor"/>
    </font>
    <font>
      <b/>
      <sz val="10"/>
      <name val="Calibri"/>
      <family val="2"/>
    </font>
    <font>
      <sz val="10"/>
      <name val="Calibri"/>
      <family val="2"/>
    </font>
    <font>
      <sz val="10"/>
      <color theme="1"/>
      <name val="Calibri"/>
      <family val="2"/>
    </font>
    <font>
      <b/>
      <sz val="10"/>
      <color rgb="FFFFFFFF"/>
      <name val="Calibri"/>
      <family val="2"/>
    </font>
    <font>
      <sz val="9"/>
      <color rgb="FF000000"/>
      <name val="Calibri"/>
      <family val="2"/>
    </font>
    <font>
      <sz val="8"/>
      <name val="Calibri"/>
      <family val="2"/>
      <scheme val="minor"/>
    </font>
    <font>
      <sz val="11"/>
      <color theme="1"/>
      <name val="Calibri"/>
      <family val="2"/>
      <scheme val="minor"/>
    </font>
    <font>
      <sz val="11"/>
      <color theme="1"/>
      <name val="Arial"/>
      <family val="2"/>
    </font>
    <font>
      <b/>
      <sz val="13"/>
      <color theme="1"/>
      <name val="Arial"/>
      <family val="2"/>
    </font>
    <font>
      <b/>
      <sz val="11"/>
      <color theme="1"/>
      <name val="Arial"/>
      <family val="2"/>
    </font>
    <font>
      <sz val="11"/>
      <color indexed="8"/>
      <name val="Arial"/>
      <family val="2"/>
    </font>
    <font>
      <sz val="9"/>
      <name val="Calibri"/>
      <family val="2"/>
    </font>
    <font>
      <sz val="10"/>
      <name val="Calibri"/>
      <family val="2"/>
      <scheme val="minor"/>
    </font>
    <font>
      <b/>
      <sz val="11"/>
      <name val="Calibri"/>
      <family val="2"/>
      <scheme val="minor"/>
    </font>
    <font>
      <b/>
      <sz val="11"/>
      <color theme="0"/>
      <name val="Calibri"/>
      <family val="2"/>
      <scheme val="minor"/>
    </font>
    <font>
      <b/>
      <sz val="1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31869B"/>
        <bgColor rgb="FF000000"/>
      </patternFill>
    </fill>
    <fill>
      <patternFill patternType="solid">
        <fgColor rgb="FF60497A"/>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9" fontId="9" fillId="0" borderId="0" applyFont="0" applyFill="0" applyBorder="0" applyAlignment="0" applyProtection="0"/>
  </cellStyleXfs>
  <cellXfs count="56">
    <xf numFmtId="0" fontId="0" fillId="0" borderId="0" xfId="0"/>
    <xf numFmtId="0" fontId="3"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2" fillId="0" borderId="0" xfId="0" applyFont="1"/>
    <xf numFmtId="0" fontId="5" fillId="0" borderId="1" xfId="0" applyFont="1" applyBorder="1" applyAlignment="1" applyProtection="1">
      <alignment vertical="top" wrapText="1"/>
      <protection locked="0"/>
    </xf>
    <xf numFmtId="0" fontId="5" fillId="0" borderId="1"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wrapText="1"/>
    </xf>
    <xf numFmtId="0" fontId="14" fillId="0" borderId="1" xfId="0" applyFont="1" applyBorder="1" applyAlignment="1">
      <alignment horizontal="center" vertical="center" wrapText="1"/>
    </xf>
    <xf numFmtId="0" fontId="15"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5" fillId="0" borderId="1" xfId="0" applyFont="1" applyBorder="1" applyAlignment="1">
      <alignment horizontal="left" vertical="center" wrapText="1"/>
    </xf>
    <xf numFmtId="0" fontId="18" fillId="7" borderId="1" xfId="0" applyFont="1" applyFill="1" applyBorder="1" applyAlignment="1">
      <alignment horizontal="center" vertical="center" wrapText="1"/>
    </xf>
    <xf numFmtId="0" fontId="19" fillId="0" borderId="1" xfId="0" applyFont="1" applyBorder="1" applyAlignment="1">
      <alignment horizontal="center" vertical="center"/>
    </xf>
    <xf numFmtId="0" fontId="18"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9" fontId="0" fillId="0" borderId="1" xfId="2" applyFont="1" applyBorder="1" applyAlignment="1">
      <alignment horizontal="center" vertical="center"/>
    </xf>
    <xf numFmtId="0" fontId="20" fillId="0" borderId="1" xfId="0" applyFont="1" applyBorder="1" applyAlignment="1">
      <alignment horizontal="center" vertical="center"/>
    </xf>
    <xf numFmtId="9" fontId="21" fillId="0" borderId="1" xfId="2" applyFont="1" applyBorder="1" applyAlignment="1">
      <alignment horizontal="center" vertical="center"/>
    </xf>
    <xf numFmtId="9" fontId="1" fillId="0" borderId="7" xfId="2" applyFont="1" applyBorder="1" applyAlignment="1">
      <alignment horizontal="center" vertical="center"/>
    </xf>
    <xf numFmtId="0" fontId="0" fillId="0" borderId="0" xfId="0" applyAlignment="1">
      <alignment horizontal="left" vertical="center"/>
    </xf>
    <xf numFmtId="0" fontId="20" fillId="0" borderId="1" xfId="0" applyFont="1" applyBorder="1" applyAlignment="1">
      <alignment horizontal="left" vertical="center" wrapText="1"/>
    </xf>
    <xf numFmtId="0" fontId="1" fillId="0" borderId="7"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xf numFmtId="164" fontId="0" fillId="0" borderId="0" xfId="0" applyNumberFormat="1"/>
    <xf numFmtId="14" fontId="4" fillId="0" borderId="1" xfId="0" applyNumberFormat="1" applyFont="1" applyBorder="1" applyAlignment="1" applyProtection="1">
      <alignment horizontal="center" vertical="center" wrapText="1"/>
      <protection locked="0"/>
    </xf>
    <xf numFmtId="0" fontId="1" fillId="4" borderId="2" xfId="0" applyFont="1" applyFill="1" applyBorder="1" applyAlignment="1">
      <alignment horizont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0" fillId="0" borderId="1" xfId="1" applyFont="1" applyBorder="1" applyAlignment="1">
      <alignment horizontal="center"/>
    </xf>
    <xf numFmtId="0" fontId="11" fillId="0" borderId="1"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 fillId="4" borderId="1" xfId="0" applyFont="1" applyFill="1" applyBorder="1" applyAlignment="1">
      <alignment horizontal="center"/>
    </xf>
    <xf numFmtId="0" fontId="1" fillId="4" borderId="0" xfId="0" applyFont="1" applyFill="1" applyAlignment="1">
      <alignment horizontal="center"/>
    </xf>
    <xf numFmtId="0" fontId="16" fillId="4" borderId="2" xfId="0" applyFont="1" applyFill="1" applyBorder="1" applyAlignment="1">
      <alignment horizont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cellXfs>
  <cellStyles count="3">
    <cellStyle name="Normal" xfId="0" builtinId="0"/>
    <cellStyle name="Normal 7" xfId="1" xr:uid="{8A4EE8DD-EEEA-42AB-A352-338708584D45}"/>
    <cellStyle name="Porcentaje" xfId="2" builtinId="5"/>
  </cellStyles>
  <dxfs count="66">
    <dxf>
      <fill>
        <patternFill>
          <bgColor theme="9"/>
        </patternFill>
      </fill>
    </dxf>
    <dxf>
      <fill>
        <patternFill>
          <bgColor rgb="FFFFFF00"/>
        </patternFill>
      </fill>
    </dxf>
    <dxf>
      <fill>
        <patternFill>
          <bgColor rgb="FFFFC000"/>
        </patternFill>
      </fill>
    </dxf>
    <dxf>
      <fill>
        <patternFill>
          <bgColor theme="5" tint="-0.24994659260841701"/>
        </patternFill>
      </fill>
    </dxf>
    <dxf>
      <fill>
        <patternFill>
          <bgColor rgb="FFFF0000"/>
        </patternFill>
      </fill>
    </dxf>
    <dxf>
      <fill>
        <patternFill>
          <bgColor theme="9"/>
        </patternFill>
      </fill>
    </dxf>
    <dxf>
      <fill>
        <patternFill>
          <bgColor rgb="FFFFFF00"/>
        </patternFill>
      </fill>
    </dxf>
    <dxf>
      <fill>
        <patternFill>
          <bgColor rgb="FFFFC000"/>
        </patternFill>
      </fill>
    </dxf>
    <dxf>
      <fill>
        <patternFill>
          <bgColor theme="5" tint="-0.24994659260841701"/>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Comparación riesgos Seguridad Información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3.3333333333333333E-2"/>
          <c:y val="0.23020158387329018"/>
          <c:w val="0.93888888888888888"/>
          <c:h val="0.46365566345243564"/>
        </c:manualLayout>
      </c:layout>
      <c:barChart>
        <c:barDir val="col"/>
        <c:grouping val="stack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1"/>
            <c:invertIfNegative val="0"/>
            <c:bubble3D val="0"/>
            <c:spPr>
              <a:solidFill>
                <a:schemeClr val="accent2">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3B2B-4EBB-B35B-1D1428A15BFD}"/>
              </c:ext>
            </c:extLst>
          </c:dPt>
          <c:dPt>
            <c:idx val="2"/>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3-3B2B-4EBB-B35B-1D1428A15BFD}"/>
              </c:ext>
            </c:extLst>
          </c:dPt>
          <c:dPt>
            <c:idx val="3"/>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5-3B2B-4EBB-B35B-1D1428A15BFD}"/>
              </c:ext>
            </c:extLst>
          </c:dPt>
          <c:dPt>
            <c:idx val="6"/>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4-3B2B-4EBB-B35B-1D1428A15BFD}"/>
              </c:ext>
            </c:extLst>
          </c:dPt>
          <c:dPt>
            <c:idx val="7"/>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6-3B2B-4EBB-B35B-1D1428A15BFD}"/>
              </c:ext>
            </c:extLst>
          </c:dPt>
          <c:dLbls>
            <c:dLbl>
              <c:idx val="0"/>
              <c:layout>
                <c:manualLayout>
                  <c:x val="2.7777777777777649E-3"/>
                  <c:y val="-2.8797696184305256E-2"/>
                </c:manualLayout>
              </c:layout>
              <c:tx>
                <c:rich>
                  <a:bodyPr/>
                  <a:lstStyle/>
                  <a:p>
                    <a:fld id="{ED723496-76EF-4714-9D1A-C6934357A360}" type="VALUE">
                      <a:rPr lang="en-US">
                        <a:solidFill>
                          <a:sysClr val="windowText" lastClr="000000"/>
                        </a:solidFill>
                      </a:rPr>
                      <a:pPr/>
                      <a:t>[VALOR]</a:t>
                    </a:fld>
                    <a:endParaRPr lang="es-CO"/>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3B2B-4EBB-B35B-1D1428A15BFD}"/>
                </c:ext>
              </c:extLst>
            </c:dLbl>
            <c:dLbl>
              <c:idx val="2"/>
              <c:tx>
                <c:rich>
                  <a:bodyPr/>
                  <a:lstStyle/>
                  <a:p>
                    <a:fld id="{C1C8E1BD-C561-4C67-AD29-335A311AE9D0}" type="VALUE">
                      <a:rPr lang="en-US">
                        <a:solidFill>
                          <a:sysClr val="windowText" lastClr="000000"/>
                        </a:solidFill>
                      </a:rPr>
                      <a:pPr/>
                      <a:t>[VALOR]</a:t>
                    </a:fld>
                    <a:endParaRPr lang="es-CO"/>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B2B-4EBB-B35B-1D1428A15BFD}"/>
                </c:ext>
              </c:extLst>
            </c:dLbl>
            <c:dLbl>
              <c:idx val="4"/>
              <c:layout>
                <c:manualLayout>
                  <c:x val="-1.0185067526415994E-16"/>
                  <c:y val="-2.8797696184305256E-2"/>
                </c:manualLayout>
              </c:layout>
              <c:tx>
                <c:rich>
                  <a:bodyPr/>
                  <a:lstStyle/>
                  <a:p>
                    <a:fld id="{E876F30C-B35C-443A-8D00-CEE43A044980}" type="VALUE">
                      <a:rPr lang="en-US">
                        <a:solidFill>
                          <a:sysClr val="windowText" lastClr="000000"/>
                        </a:solidFill>
                      </a:rPr>
                      <a:pPr/>
                      <a:t>[VALOR]</a:t>
                    </a:fld>
                    <a:endParaRPr lang="es-CO"/>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B2B-4EBB-B35B-1D1428A15BFD}"/>
                </c:ext>
              </c:extLst>
            </c:dLbl>
            <c:dLbl>
              <c:idx val="5"/>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6="http://schemas.microsoft.com/office/drawing/2014/chart" uri="{C3380CC4-5D6E-409C-BE32-E72D297353CC}">
                  <c16:uniqueId val="{00000002-3B2B-4EBB-B35B-1D1428A15BFD}"/>
                </c:ext>
              </c:extLst>
            </c:dLbl>
            <c:dLbl>
              <c:idx val="6"/>
              <c:tx>
                <c:rich>
                  <a:bodyPr/>
                  <a:lstStyle/>
                  <a:p>
                    <a:fld id="{A59F7C55-E9F0-4B5F-895B-E44214081194}" type="VALUE">
                      <a:rPr lang="en-US">
                        <a:solidFill>
                          <a:sysClr val="windowText" lastClr="000000"/>
                        </a:solidFill>
                      </a:rPr>
                      <a:pPr/>
                      <a:t>[VALOR]</a:t>
                    </a:fld>
                    <a:endParaRPr lang="es-CO"/>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B2B-4EBB-B35B-1D1428A15B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Analisis_ITRIM2024!$B$1:$I$2</c:f>
              <c:multiLvlStrCache>
                <c:ptCount val="8"/>
                <c:lvl>
                  <c:pt idx="0">
                    <c:v>Catastrófico</c:v>
                  </c:pt>
                  <c:pt idx="1">
                    <c:v>Alto</c:v>
                  </c:pt>
                  <c:pt idx="2">
                    <c:v>Moderado</c:v>
                  </c:pt>
                  <c:pt idx="3">
                    <c:v>Bajo</c:v>
                  </c:pt>
                  <c:pt idx="4">
                    <c:v>Catastrófico</c:v>
                  </c:pt>
                  <c:pt idx="5">
                    <c:v>Alto</c:v>
                  </c:pt>
                  <c:pt idx="6">
                    <c:v>Moderado</c:v>
                  </c:pt>
                  <c:pt idx="7">
                    <c:v>Bajo</c:v>
                  </c:pt>
                </c:lvl>
                <c:lvl>
                  <c:pt idx="0">
                    <c:v>Riesgo Inherente</c:v>
                  </c:pt>
                  <c:pt idx="4">
                    <c:v>Riesgo Final</c:v>
                  </c:pt>
                </c:lvl>
              </c:multiLvlStrCache>
            </c:multiLvlStrRef>
          </c:cat>
          <c:val>
            <c:numRef>
              <c:f>Analisis_ITRIM2024!$B$21:$I$21</c:f>
              <c:numCache>
                <c:formatCode>General</c:formatCode>
                <c:ptCount val="8"/>
                <c:pt idx="0">
                  <c:v>0</c:v>
                </c:pt>
                <c:pt idx="1">
                  <c:v>31</c:v>
                </c:pt>
                <c:pt idx="2">
                  <c:v>112</c:v>
                </c:pt>
                <c:pt idx="3">
                  <c:v>27</c:v>
                </c:pt>
                <c:pt idx="4">
                  <c:v>0</c:v>
                </c:pt>
                <c:pt idx="5">
                  <c:v>13</c:v>
                </c:pt>
                <c:pt idx="6">
                  <c:v>54</c:v>
                </c:pt>
                <c:pt idx="7">
                  <c:v>103</c:v>
                </c:pt>
              </c:numCache>
            </c:numRef>
          </c:val>
          <c:extLst>
            <c:ext xmlns:c16="http://schemas.microsoft.com/office/drawing/2014/chart" uri="{C3380CC4-5D6E-409C-BE32-E72D297353CC}">
              <c16:uniqueId val="{00000000-3B2B-4EBB-B35B-1D1428A15BFD}"/>
            </c:ext>
          </c:extLst>
        </c:ser>
        <c:dLbls>
          <c:dLblPos val="ctr"/>
          <c:showLegendKey val="0"/>
          <c:showVal val="1"/>
          <c:showCatName val="0"/>
          <c:showSerName val="0"/>
          <c:showPercent val="0"/>
          <c:showBubbleSize val="0"/>
        </c:dLbls>
        <c:gapWidth val="150"/>
        <c:overlap val="100"/>
        <c:axId val="1599489504"/>
        <c:axId val="1612871840"/>
      </c:barChart>
      <c:catAx>
        <c:axId val="15994895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12871840"/>
        <c:crosses val="autoZero"/>
        <c:auto val="1"/>
        <c:lblAlgn val="ctr"/>
        <c:lblOffset val="100"/>
        <c:noMultiLvlLbl val="0"/>
      </c:catAx>
      <c:valAx>
        <c:axId val="16128718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599489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277771</xdr:colOff>
      <xdr:row>0</xdr:row>
      <xdr:rowOff>184150</xdr:rowOff>
    </xdr:from>
    <xdr:to>
      <xdr:col>1</xdr:col>
      <xdr:colOff>694562</xdr:colOff>
      <xdr:row>1</xdr:row>
      <xdr:rowOff>70757</xdr:rowOff>
    </xdr:to>
    <xdr:pic>
      <xdr:nvPicPr>
        <xdr:cNvPr id="4" name="Imagen 3" descr="Logo oficial UAECD">
          <a:extLst>
            <a:ext uri="{FF2B5EF4-FFF2-40B4-BE49-F238E27FC236}">
              <a16:creationId xmlns:a16="http://schemas.microsoft.com/office/drawing/2014/main" id="{A242EC98-D0C0-4BA5-A0E9-823DD16C11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7771" y="184150"/>
          <a:ext cx="1326912" cy="6674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640080</xdr:colOff>
      <xdr:row>26</xdr:row>
      <xdr:rowOff>30480</xdr:rowOff>
    </xdr:from>
    <xdr:to>
      <xdr:col>9</xdr:col>
      <xdr:colOff>114300</xdr:colOff>
      <xdr:row>44</xdr:row>
      <xdr:rowOff>30480</xdr:rowOff>
    </xdr:to>
    <xdr:graphicFrame macro="">
      <xdr:nvGraphicFramePr>
        <xdr:cNvPr id="2" name="Gráfico 1">
          <a:extLst>
            <a:ext uri="{FF2B5EF4-FFF2-40B4-BE49-F238E27FC236}">
              <a16:creationId xmlns:a16="http://schemas.microsoft.com/office/drawing/2014/main" id="{0D853A7E-CDD7-5934-2CDF-C163AAD2E2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1"/>
  <sheetViews>
    <sheetView tabSelected="1" zoomScale="70" zoomScaleNormal="70" workbookViewId="0">
      <selection activeCell="C1" sqref="C1:R1"/>
    </sheetView>
  </sheetViews>
  <sheetFormatPr baseColWidth="10" defaultRowHeight="15" x14ac:dyDescent="0.25"/>
  <cols>
    <col min="1" max="1" width="13.28515625" customWidth="1"/>
    <col min="2" max="2" width="18.7109375" customWidth="1"/>
    <col min="3" max="4" width="27.7109375" customWidth="1"/>
    <col min="5" max="5" width="21.5703125" customWidth="1"/>
    <col min="6" max="6" width="15" customWidth="1"/>
    <col min="7" max="7" width="13.85546875" customWidth="1"/>
    <col min="8" max="9" width="36.42578125" customWidth="1"/>
    <col min="10" max="10" width="82.28515625" customWidth="1"/>
    <col min="11" max="11" width="15.42578125" style="16" customWidth="1"/>
    <col min="12" max="12" width="16" style="16" customWidth="1"/>
    <col min="13" max="13" width="16.28515625" customWidth="1"/>
    <col min="14" max="14" width="53.28515625" style="20" customWidth="1"/>
    <col min="15" max="15" width="25.28515625" customWidth="1"/>
    <col min="16" max="16" width="15.140625" style="19" customWidth="1"/>
    <col min="17" max="17" width="20.5703125" style="19" customWidth="1"/>
    <col min="18" max="18" width="22" style="19" customWidth="1"/>
  </cols>
  <sheetData>
    <row r="1" spans="1:18" ht="62.25" customHeight="1" x14ac:dyDescent="0.25">
      <c r="A1" s="43"/>
      <c r="B1" s="43"/>
      <c r="C1" s="44" t="s">
        <v>155</v>
      </c>
      <c r="D1" s="44"/>
      <c r="E1" s="44"/>
      <c r="F1" s="44"/>
      <c r="G1" s="44"/>
      <c r="H1" s="44"/>
      <c r="I1" s="44"/>
      <c r="J1" s="44"/>
      <c r="K1" s="44"/>
      <c r="L1" s="44"/>
      <c r="M1" s="44"/>
      <c r="N1" s="44"/>
      <c r="O1" s="44"/>
      <c r="P1" s="44"/>
      <c r="Q1" s="44"/>
      <c r="R1" s="44"/>
    </row>
    <row r="2" spans="1:18" ht="14.25" customHeight="1" x14ac:dyDescent="0.25">
      <c r="A2" s="43"/>
      <c r="B2" s="43"/>
      <c r="C2" s="44" t="s">
        <v>496</v>
      </c>
      <c r="D2" s="44"/>
      <c r="E2" s="44"/>
      <c r="F2" s="44"/>
      <c r="G2" s="44"/>
      <c r="H2" s="44"/>
      <c r="I2" s="44"/>
      <c r="J2" s="44"/>
      <c r="K2" s="44"/>
      <c r="L2" s="44"/>
      <c r="M2" s="44"/>
      <c r="N2" s="44"/>
      <c r="O2" s="44"/>
      <c r="P2" s="44"/>
      <c r="Q2" s="44"/>
      <c r="R2" s="44"/>
    </row>
    <row r="3" spans="1:18" ht="18.75" customHeight="1" x14ac:dyDescent="0.25">
      <c r="A3" s="43"/>
      <c r="B3" s="43"/>
      <c r="C3" s="44"/>
      <c r="D3" s="44"/>
      <c r="E3" s="44"/>
      <c r="F3" s="44"/>
      <c r="G3" s="44"/>
      <c r="H3" s="44"/>
      <c r="I3" s="44"/>
      <c r="J3" s="44"/>
      <c r="K3" s="44"/>
      <c r="L3" s="44"/>
      <c r="M3" s="44"/>
      <c r="N3" s="44"/>
      <c r="O3" s="44"/>
      <c r="P3" s="44"/>
      <c r="Q3" s="44"/>
      <c r="R3" s="44"/>
    </row>
    <row r="4" spans="1:18" ht="22.15" customHeight="1" x14ac:dyDescent="0.25">
      <c r="A4" s="45" t="s">
        <v>29</v>
      </c>
      <c r="B4" s="46"/>
      <c r="C4" s="46"/>
      <c r="D4" s="46"/>
      <c r="E4" s="46"/>
      <c r="F4" s="46"/>
      <c r="G4" s="46"/>
      <c r="H4" s="46"/>
      <c r="I4" s="46"/>
      <c r="J4" s="46"/>
      <c r="K4" s="46"/>
      <c r="L4" s="46"/>
      <c r="M4" s="46"/>
      <c r="N4" s="46"/>
      <c r="O4" s="46"/>
      <c r="P4" s="46"/>
      <c r="Q4" s="46"/>
      <c r="R4" s="47"/>
    </row>
    <row r="5" spans="1:18" ht="22.15" customHeight="1" x14ac:dyDescent="0.25">
      <c r="A5" s="45" t="s">
        <v>30</v>
      </c>
      <c r="B5" s="46"/>
      <c r="C5" s="46"/>
      <c r="D5" s="46"/>
      <c r="E5" s="46"/>
      <c r="F5" s="46"/>
      <c r="G5" s="46"/>
      <c r="H5" s="46"/>
      <c r="I5" s="46"/>
      <c r="J5" s="46"/>
      <c r="K5" s="46"/>
      <c r="L5" s="46"/>
      <c r="M5" s="46"/>
      <c r="N5" s="46"/>
      <c r="O5" s="46"/>
      <c r="P5" s="46"/>
      <c r="Q5" s="46"/>
      <c r="R5" s="47"/>
    </row>
    <row r="6" spans="1:18" ht="22.15" customHeight="1" x14ac:dyDescent="0.25">
      <c r="A6" s="41" t="s">
        <v>28</v>
      </c>
      <c r="B6" s="41"/>
      <c r="C6" s="41"/>
      <c r="D6" s="41"/>
      <c r="E6" s="41"/>
      <c r="F6" s="41"/>
      <c r="G6" s="41"/>
      <c r="H6" s="41"/>
      <c r="I6" s="41"/>
      <c r="J6" s="41"/>
      <c r="K6" s="41"/>
      <c r="L6" s="41"/>
      <c r="M6" s="41"/>
      <c r="N6" s="41"/>
      <c r="O6" s="41"/>
      <c r="P6" s="41"/>
      <c r="Q6" s="41"/>
      <c r="R6" s="41"/>
    </row>
    <row r="7" spans="1:18" ht="22.15" customHeight="1" x14ac:dyDescent="0.25">
      <c r="A7" s="42" t="s">
        <v>933</v>
      </c>
      <c r="B7" s="42"/>
      <c r="C7" s="42"/>
      <c r="D7" s="42"/>
      <c r="E7" s="42"/>
      <c r="F7" s="42"/>
      <c r="G7" s="42"/>
      <c r="H7" s="42"/>
      <c r="I7" s="42"/>
      <c r="J7" s="42"/>
      <c r="K7" s="42"/>
      <c r="L7" s="42"/>
      <c r="M7" s="42"/>
      <c r="N7" s="42"/>
      <c r="O7" s="42"/>
      <c r="P7" s="42"/>
      <c r="Q7" s="42"/>
      <c r="R7" s="42"/>
    </row>
    <row r="8" spans="1:18" ht="6" customHeight="1" x14ac:dyDescent="0.25"/>
    <row r="9" spans="1:18" ht="6" customHeight="1" x14ac:dyDescent="0.25">
      <c r="A9" s="48"/>
      <c r="B9" s="48"/>
      <c r="C9" s="48"/>
      <c r="D9" s="48"/>
      <c r="E9" s="48"/>
      <c r="F9" s="48"/>
      <c r="G9" s="48"/>
      <c r="H9" s="48"/>
      <c r="I9" s="48"/>
      <c r="J9" s="48"/>
      <c r="K9" s="48"/>
      <c r="L9" s="48"/>
      <c r="M9" s="48"/>
      <c r="N9" s="48"/>
      <c r="O9" s="48"/>
      <c r="P9" s="48"/>
      <c r="Q9" s="48"/>
      <c r="R9" s="48"/>
    </row>
    <row r="10" spans="1:18" x14ac:dyDescent="0.25">
      <c r="A10" s="49" t="s">
        <v>41</v>
      </c>
      <c r="B10" s="49"/>
      <c r="C10" s="49"/>
      <c r="D10" s="49"/>
      <c r="E10" s="49"/>
      <c r="F10" s="49"/>
      <c r="G10" s="49"/>
      <c r="H10" s="49"/>
      <c r="I10" s="49"/>
      <c r="J10" s="49"/>
      <c r="K10" s="49"/>
      <c r="L10" s="49"/>
      <c r="M10" s="49"/>
      <c r="N10" s="49"/>
      <c r="O10" s="49"/>
      <c r="P10" s="49"/>
      <c r="Q10" s="49"/>
      <c r="R10" s="49"/>
    </row>
    <row r="11" spans="1:18" s="7" customFormat="1" ht="50.1" customHeight="1" x14ac:dyDescent="0.2">
      <c r="A11" s="11" t="s">
        <v>32</v>
      </c>
      <c r="B11" s="11" t="s">
        <v>0</v>
      </c>
      <c r="C11" s="12" t="s">
        <v>31</v>
      </c>
      <c r="D11" s="12" t="s">
        <v>66</v>
      </c>
      <c r="E11" s="12" t="s">
        <v>37</v>
      </c>
      <c r="F11" s="11" t="s">
        <v>162</v>
      </c>
      <c r="G11" s="12" t="s">
        <v>163</v>
      </c>
      <c r="H11" s="12" t="s">
        <v>33</v>
      </c>
      <c r="I11" s="12" t="s">
        <v>235</v>
      </c>
      <c r="J11" s="12" t="s">
        <v>1</v>
      </c>
      <c r="K11" s="14" t="s">
        <v>34</v>
      </c>
      <c r="L11" s="14" t="s">
        <v>47</v>
      </c>
      <c r="M11" s="14" t="s">
        <v>2</v>
      </c>
      <c r="N11" s="14" t="s">
        <v>3</v>
      </c>
      <c r="O11" s="14" t="s">
        <v>4</v>
      </c>
      <c r="P11" s="14" t="s">
        <v>5</v>
      </c>
      <c r="Q11" s="13" t="s">
        <v>6</v>
      </c>
      <c r="R11" s="14" t="s">
        <v>7</v>
      </c>
    </row>
    <row r="12" spans="1:18" s="7" customFormat="1" ht="89.25" x14ac:dyDescent="0.2">
      <c r="A12" s="1" t="s">
        <v>156</v>
      </c>
      <c r="B12" s="2" t="s">
        <v>157</v>
      </c>
      <c r="C12" s="3" t="s">
        <v>54</v>
      </c>
      <c r="D12" s="3" t="s">
        <v>158</v>
      </c>
      <c r="E12" s="3" t="s">
        <v>36</v>
      </c>
      <c r="F12" s="4" t="s">
        <v>165</v>
      </c>
      <c r="G12" s="4" t="s">
        <v>38</v>
      </c>
      <c r="H12" s="4" t="s">
        <v>167</v>
      </c>
      <c r="I12" s="4" t="s">
        <v>240</v>
      </c>
      <c r="J12" s="15" t="s">
        <v>159</v>
      </c>
      <c r="K12" s="4" t="s">
        <v>160</v>
      </c>
      <c r="L12" s="4" t="s">
        <v>160</v>
      </c>
      <c r="M12" s="5" t="s">
        <v>161</v>
      </c>
      <c r="N12" s="6" t="s">
        <v>158</v>
      </c>
      <c r="O12" s="9" t="s">
        <v>158</v>
      </c>
      <c r="P12" s="9" t="s">
        <v>158</v>
      </c>
      <c r="Q12" s="9" t="s">
        <v>158</v>
      </c>
      <c r="R12" s="10" t="s">
        <v>158</v>
      </c>
    </row>
    <row r="13" spans="1:18" s="7" customFormat="1" ht="156" x14ac:dyDescent="0.2">
      <c r="A13" s="1" t="s">
        <v>35</v>
      </c>
      <c r="B13" s="2" t="s">
        <v>157</v>
      </c>
      <c r="C13" s="3" t="s">
        <v>54</v>
      </c>
      <c r="D13" s="3" t="s">
        <v>158</v>
      </c>
      <c r="E13" s="3" t="s">
        <v>36</v>
      </c>
      <c r="F13" s="4" t="s">
        <v>165</v>
      </c>
      <c r="G13" s="4" t="s">
        <v>39</v>
      </c>
      <c r="H13" s="4" t="s">
        <v>168</v>
      </c>
      <c r="I13" s="4" t="s">
        <v>241</v>
      </c>
      <c r="J13" s="15" t="s">
        <v>173</v>
      </c>
      <c r="K13" s="4" t="s">
        <v>8</v>
      </c>
      <c r="L13" s="4" t="s">
        <v>160</v>
      </c>
      <c r="M13" s="9" t="s">
        <v>161</v>
      </c>
      <c r="N13" s="6" t="s">
        <v>158</v>
      </c>
      <c r="O13" s="9" t="s">
        <v>158</v>
      </c>
      <c r="P13" s="9" t="s">
        <v>158</v>
      </c>
      <c r="Q13" s="9" t="s">
        <v>158</v>
      </c>
      <c r="R13" s="10" t="s">
        <v>158</v>
      </c>
    </row>
    <row r="14" spans="1:18" s="7" customFormat="1" ht="120" x14ac:dyDescent="0.2">
      <c r="A14" s="1" t="s">
        <v>164</v>
      </c>
      <c r="B14" s="2" t="s">
        <v>157</v>
      </c>
      <c r="C14" s="3" t="s">
        <v>54</v>
      </c>
      <c r="D14" s="3" t="s">
        <v>158</v>
      </c>
      <c r="E14" s="3" t="s">
        <v>45</v>
      </c>
      <c r="F14" s="4" t="s">
        <v>166</v>
      </c>
      <c r="G14" s="4" t="s">
        <v>38</v>
      </c>
      <c r="H14" s="4" t="s">
        <v>169</v>
      </c>
      <c r="I14" s="4" t="s">
        <v>242</v>
      </c>
      <c r="J14" s="15" t="s">
        <v>174</v>
      </c>
      <c r="K14" s="4" t="s">
        <v>160</v>
      </c>
      <c r="L14" s="4" t="s">
        <v>160</v>
      </c>
      <c r="M14" s="9" t="s">
        <v>161</v>
      </c>
      <c r="N14" s="6" t="s">
        <v>158</v>
      </c>
      <c r="O14" s="9" t="s">
        <v>158</v>
      </c>
      <c r="P14" s="9" t="s">
        <v>158</v>
      </c>
      <c r="Q14" s="9" t="s">
        <v>158</v>
      </c>
      <c r="R14" s="10" t="s">
        <v>158</v>
      </c>
    </row>
    <row r="15" spans="1:18" s="7" customFormat="1" ht="108" x14ac:dyDescent="0.2">
      <c r="A15" s="1" t="s">
        <v>42</v>
      </c>
      <c r="B15" s="2" t="s">
        <v>157</v>
      </c>
      <c r="C15" s="3" t="s">
        <v>54</v>
      </c>
      <c r="D15" s="3" t="s">
        <v>158</v>
      </c>
      <c r="E15" s="3" t="s">
        <v>45</v>
      </c>
      <c r="F15" s="4" t="s">
        <v>166</v>
      </c>
      <c r="G15" s="4" t="s">
        <v>39</v>
      </c>
      <c r="H15" s="4" t="s">
        <v>170</v>
      </c>
      <c r="I15" s="4" t="s">
        <v>243</v>
      </c>
      <c r="J15" s="15" t="s">
        <v>46</v>
      </c>
      <c r="K15" s="4" t="s">
        <v>8</v>
      </c>
      <c r="L15" s="4" t="s">
        <v>8</v>
      </c>
      <c r="M15" s="9" t="s">
        <v>925</v>
      </c>
      <c r="N15" s="6" t="s">
        <v>176</v>
      </c>
      <c r="O15" s="9" t="s">
        <v>178</v>
      </c>
      <c r="P15" s="9" t="s">
        <v>40</v>
      </c>
      <c r="Q15" s="9" t="s">
        <v>179</v>
      </c>
      <c r="R15" s="10">
        <v>45657</v>
      </c>
    </row>
    <row r="16" spans="1:18" s="7" customFormat="1" ht="168" x14ac:dyDescent="0.2">
      <c r="A16" s="1" t="s">
        <v>43</v>
      </c>
      <c r="B16" s="2" t="s">
        <v>157</v>
      </c>
      <c r="C16" s="3" t="s">
        <v>54</v>
      </c>
      <c r="D16" s="3" t="s">
        <v>158</v>
      </c>
      <c r="E16" s="3" t="s">
        <v>48</v>
      </c>
      <c r="F16" s="4" t="s">
        <v>129</v>
      </c>
      <c r="G16" s="4" t="s">
        <v>589</v>
      </c>
      <c r="H16" s="4" t="s">
        <v>171</v>
      </c>
      <c r="I16" s="4" t="s">
        <v>244</v>
      </c>
      <c r="J16" s="15" t="s">
        <v>49</v>
      </c>
      <c r="K16" s="4" t="s">
        <v>8</v>
      </c>
      <c r="L16" s="4" t="s">
        <v>8</v>
      </c>
      <c r="M16" s="9" t="s">
        <v>925</v>
      </c>
      <c r="N16" s="6" t="s">
        <v>50</v>
      </c>
      <c r="O16" s="9" t="s">
        <v>51</v>
      </c>
      <c r="P16" s="9" t="s">
        <v>40</v>
      </c>
      <c r="Q16" s="9" t="s">
        <v>53</v>
      </c>
      <c r="R16" s="10">
        <v>45657</v>
      </c>
    </row>
    <row r="17" spans="1:18" s="7" customFormat="1" ht="89.25" x14ac:dyDescent="0.2">
      <c r="A17" s="1" t="s">
        <v>44</v>
      </c>
      <c r="B17" s="2" t="s">
        <v>157</v>
      </c>
      <c r="C17" s="3" t="s">
        <v>54</v>
      </c>
      <c r="D17" s="3" t="s">
        <v>158</v>
      </c>
      <c r="E17" s="3" t="s">
        <v>48</v>
      </c>
      <c r="F17" s="4" t="s">
        <v>129</v>
      </c>
      <c r="G17" s="4" t="s">
        <v>39</v>
      </c>
      <c r="H17" s="4" t="s">
        <v>172</v>
      </c>
      <c r="I17" s="4" t="s">
        <v>245</v>
      </c>
      <c r="J17" s="15" t="s">
        <v>175</v>
      </c>
      <c r="K17" s="4" t="s">
        <v>8</v>
      </c>
      <c r="L17" s="4" t="s">
        <v>8</v>
      </c>
      <c r="M17" s="9" t="s">
        <v>925</v>
      </c>
      <c r="N17" s="6" t="s">
        <v>177</v>
      </c>
      <c r="O17" s="9" t="s">
        <v>52</v>
      </c>
      <c r="P17" s="9" t="s">
        <v>40</v>
      </c>
      <c r="Q17" s="9" t="s">
        <v>53</v>
      </c>
      <c r="R17" s="10">
        <v>45657</v>
      </c>
    </row>
    <row r="18" spans="1:18" x14ac:dyDescent="0.25">
      <c r="A18" s="40" t="s">
        <v>57</v>
      </c>
      <c r="B18" s="40"/>
      <c r="C18" s="40"/>
      <c r="D18" s="40"/>
      <c r="E18" s="40"/>
      <c r="F18" s="40"/>
      <c r="G18" s="40"/>
      <c r="H18" s="40"/>
      <c r="I18" s="40"/>
      <c r="J18" s="40"/>
      <c r="K18" s="40"/>
      <c r="L18" s="40"/>
      <c r="M18" s="40"/>
      <c r="N18" s="40"/>
      <c r="O18" s="40"/>
      <c r="P18" s="40"/>
      <c r="Q18" s="40"/>
      <c r="R18" s="40"/>
    </row>
    <row r="19" spans="1:18" s="7" customFormat="1" ht="50.1" customHeight="1" x14ac:dyDescent="0.2">
      <c r="A19" s="11" t="s">
        <v>32</v>
      </c>
      <c r="B19" s="11" t="s">
        <v>0</v>
      </c>
      <c r="C19" s="12" t="s">
        <v>31</v>
      </c>
      <c r="D19" s="12" t="s">
        <v>66</v>
      </c>
      <c r="E19" s="12" t="s">
        <v>37</v>
      </c>
      <c r="F19" s="11" t="s">
        <v>162</v>
      </c>
      <c r="G19" s="12" t="s">
        <v>163</v>
      </c>
      <c r="H19" s="12" t="s">
        <v>33</v>
      </c>
      <c r="I19" s="12" t="s">
        <v>235</v>
      </c>
      <c r="J19" s="12" t="s">
        <v>1</v>
      </c>
      <c r="K19" s="14" t="s">
        <v>34</v>
      </c>
      <c r="L19" s="14" t="s">
        <v>47</v>
      </c>
      <c r="M19" s="14" t="s">
        <v>2</v>
      </c>
      <c r="N19" s="14" t="s">
        <v>3</v>
      </c>
      <c r="O19" s="14" t="s">
        <v>4</v>
      </c>
      <c r="P19" s="14" t="s">
        <v>5</v>
      </c>
      <c r="Q19" s="13" t="s">
        <v>6</v>
      </c>
      <c r="R19" s="14" t="s">
        <v>7</v>
      </c>
    </row>
    <row r="20" spans="1:18" s="7" customFormat="1" ht="216" x14ac:dyDescent="0.2">
      <c r="A20" s="1" t="s">
        <v>180</v>
      </c>
      <c r="B20" s="2" t="s">
        <v>184</v>
      </c>
      <c r="C20" s="3" t="s">
        <v>54</v>
      </c>
      <c r="D20" s="3" t="s">
        <v>67</v>
      </c>
      <c r="E20" s="3" t="s">
        <v>55</v>
      </c>
      <c r="F20" s="4" t="s">
        <v>166</v>
      </c>
      <c r="G20" s="4" t="s">
        <v>38</v>
      </c>
      <c r="H20" s="4" t="s">
        <v>187</v>
      </c>
      <c r="I20" s="4" t="s">
        <v>246</v>
      </c>
      <c r="J20" s="15" t="s">
        <v>56</v>
      </c>
      <c r="K20" s="4" t="s">
        <v>8</v>
      </c>
      <c r="L20" s="4" t="s">
        <v>160</v>
      </c>
      <c r="M20" s="5" t="s">
        <v>161</v>
      </c>
      <c r="N20" s="6" t="s">
        <v>158</v>
      </c>
      <c r="O20" s="9" t="s">
        <v>158</v>
      </c>
      <c r="P20" s="9" t="s">
        <v>158</v>
      </c>
      <c r="Q20" s="9" t="s">
        <v>158</v>
      </c>
      <c r="R20" s="10" t="s">
        <v>158</v>
      </c>
    </row>
    <row r="21" spans="1:18" s="7" customFormat="1" ht="348" x14ac:dyDescent="0.2">
      <c r="A21" s="1" t="s">
        <v>181</v>
      </c>
      <c r="B21" s="2" t="s">
        <v>184</v>
      </c>
      <c r="C21" s="3" t="s">
        <v>54</v>
      </c>
      <c r="D21" s="3" t="s">
        <v>67</v>
      </c>
      <c r="E21" s="3" t="s">
        <v>55</v>
      </c>
      <c r="F21" s="4" t="s">
        <v>166</v>
      </c>
      <c r="G21" s="4" t="s">
        <v>39</v>
      </c>
      <c r="H21" s="4" t="s">
        <v>188</v>
      </c>
      <c r="I21" s="4" t="s">
        <v>247</v>
      </c>
      <c r="J21" s="15" t="s">
        <v>191</v>
      </c>
      <c r="K21" s="4" t="s">
        <v>8</v>
      </c>
      <c r="L21" s="4" t="s">
        <v>160</v>
      </c>
      <c r="M21" s="5" t="s">
        <v>161</v>
      </c>
      <c r="N21" s="6" t="s">
        <v>158</v>
      </c>
      <c r="O21" s="9" t="s">
        <v>158</v>
      </c>
      <c r="P21" s="9" t="s">
        <v>158</v>
      </c>
      <c r="Q21" s="9" t="s">
        <v>158</v>
      </c>
      <c r="R21" s="10" t="s">
        <v>158</v>
      </c>
    </row>
    <row r="22" spans="1:18" s="7" customFormat="1" ht="140.25" x14ac:dyDescent="0.2">
      <c r="A22" s="1" t="s">
        <v>182</v>
      </c>
      <c r="B22" s="2" t="s">
        <v>184</v>
      </c>
      <c r="C22" s="3" t="s">
        <v>54</v>
      </c>
      <c r="D22" s="3" t="s">
        <v>67</v>
      </c>
      <c r="E22" s="3" t="s">
        <v>185</v>
      </c>
      <c r="F22" s="4" t="s">
        <v>186</v>
      </c>
      <c r="G22" s="4" t="s">
        <v>38</v>
      </c>
      <c r="H22" s="4" t="s">
        <v>189</v>
      </c>
      <c r="I22" s="4" t="s">
        <v>248</v>
      </c>
      <c r="J22" s="15" t="s">
        <v>192</v>
      </c>
      <c r="K22" s="4" t="s">
        <v>8</v>
      </c>
      <c r="L22" s="4" t="s">
        <v>160</v>
      </c>
      <c r="M22" s="5" t="s">
        <v>161</v>
      </c>
      <c r="N22" s="6" t="s">
        <v>158</v>
      </c>
      <c r="O22" s="9" t="s">
        <v>158</v>
      </c>
      <c r="P22" s="9" t="s">
        <v>158</v>
      </c>
      <c r="Q22" s="9" t="s">
        <v>158</v>
      </c>
      <c r="R22" s="10" t="s">
        <v>158</v>
      </c>
    </row>
    <row r="23" spans="1:18" s="7" customFormat="1" ht="140.25" x14ac:dyDescent="0.2">
      <c r="A23" s="1" t="s">
        <v>183</v>
      </c>
      <c r="B23" s="2" t="s">
        <v>184</v>
      </c>
      <c r="C23" s="3" t="s">
        <v>54</v>
      </c>
      <c r="D23" s="3" t="s">
        <v>67</v>
      </c>
      <c r="E23" s="3" t="s">
        <v>185</v>
      </c>
      <c r="F23" s="4" t="s">
        <v>186</v>
      </c>
      <c r="G23" s="4" t="s">
        <v>39</v>
      </c>
      <c r="H23" s="4" t="s">
        <v>190</v>
      </c>
      <c r="I23" s="4" t="s">
        <v>249</v>
      </c>
      <c r="J23" s="15" t="s">
        <v>192</v>
      </c>
      <c r="K23" s="4" t="s">
        <v>8</v>
      </c>
      <c r="L23" s="4" t="s">
        <v>160</v>
      </c>
      <c r="M23" s="5" t="s">
        <v>161</v>
      </c>
      <c r="N23" s="6" t="s">
        <v>158</v>
      </c>
      <c r="O23" s="9" t="s">
        <v>158</v>
      </c>
      <c r="P23" s="9" t="s">
        <v>158</v>
      </c>
      <c r="Q23" s="9" t="s">
        <v>158</v>
      </c>
      <c r="R23" s="10" t="s">
        <v>158</v>
      </c>
    </row>
    <row r="24" spans="1:18" x14ac:dyDescent="0.25">
      <c r="A24" s="40" t="s">
        <v>62</v>
      </c>
      <c r="B24" s="40"/>
      <c r="C24" s="40"/>
      <c r="D24" s="40"/>
      <c r="E24" s="40"/>
      <c r="F24" s="40"/>
      <c r="G24" s="40"/>
      <c r="H24" s="40"/>
      <c r="I24" s="40"/>
      <c r="J24" s="40"/>
      <c r="K24" s="40"/>
      <c r="L24" s="40"/>
      <c r="M24" s="40"/>
      <c r="N24" s="40"/>
      <c r="O24" s="40"/>
      <c r="P24" s="40"/>
      <c r="Q24" s="40"/>
      <c r="R24" s="40"/>
    </row>
    <row r="25" spans="1:18" s="7" customFormat="1" ht="50.1" customHeight="1" x14ac:dyDescent="0.2">
      <c r="A25" s="11" t="s">
        <v>32</v>
      </c>
      <c r="B25" s="11" t="s">
        <v>0</v>
      </c>
      <c r="C25" s="12" t="s">
        <v>31</v>
      </c>
      <c r="D25" s="12" t="s">
        <v>66</v>
      </c>
      <c r="E25" s="12" t="s">
        <v>37</v>
      </c>
      <c r="F25" s="11" t="s">
        <v>162</v>
      </c>
      <c r="G25" s="12" t="s">
        <v>163</v>
      </c>
      <c r="H25" s="12" t="s">
        <v>33</v>
      </c>
      <c r="I25" s="12" t="s">
        <v>235</v>
      </c>
      <c r="J25" s="12" t="s">
        <v>1</v>
      </c>
      <c r="K25" s="14" t="s">
        <v>34</v>
      </c>
      <c r="L25" s="14" t="s">
        <v>47</v>
      </c>
      <c r="M25" s="14" t="s">
        <v>2</v>
      </c>
      <c r="N25" s="14" t="s">
        <v>3</v>
      </c>
      <c r="O25" s="14" t="s">
        <v>4</v>
      </c>
      <c r="P25" s="14" t="s">
        <v>5</v>
      </c>
      <c r="Q25" s="13" t="s">
        <v>6</v>
      </c>
      <c r="R25" s="14" t="s">
        <v>7</v>
      </c>
    </row>
    <row r="26" spans="1:18" s="7" customFormat="1" ht="180" x14ac:dyDescent="0.2">
      <c r="A26" s="1" t="s">
        <v>193</v>
      </c>
      <c r="B26" s="2" t="s">
        <v>194</v>
      </c>
      <c r="C26" s="3" t="s">
        <v>54</v>
      </c>
      <c r="D26" s="3" t="s">
        <v>68</v>
      </c>
      <c r="E26" s="3" t="s">
        <v>204</v>
      </c>
      <c r="F26" s="4" t="s">
        <v>166</v>
      </c>
      <c r="G26" s="4" t="s">
        <v>38</v>
      </c>
      <c r="H26" s="4" t="s">
        <v>209</v>
      </c>
      <c r="I26" s="4" t="s">
        <v>250</v>
      </c>
      <c r="J26" s="15" t="s">
        <v>65</v>
      </c>
      <c r="K26" s="4" t="s">
        <v>8</v>
      </c>
      <c r="L26" s="4" t="s">
        <v>8</v>
      </c>
      <c r="M26" s="9" t="s">
        <v>925</v>
      </c>
      <c r="N26" s="6" t="s">
        <v>58</v>
      </c>
      <c r="O26" s="9" t="s">
        <v>60</v>
      </c>
      <c r="P26" s="9" t="s">
        <v>10</v>
      </c>
      <c r="Q26" s="9" t="s">
        <v>18</v>
      </c>
      <c r="R26" s="10">
        <v>45657</v>
      </c>
    </row>
    <row r="27" spans="1:18" s="7" customFormat="1" ht="153" x14ac:dyDescent="0.2">
      <c r="A27" s="1" t="s">
        <v>195</v>
      </c>
      <c r="B27" s="2" t="s">
        <v>194</v>
      </c>
      <c r="C27" s="3" t="s">
        <v>54</v>
      </c>
      <c r="D27" s="3" t="s">
        <v>68</v>
      </c>
      <c r="E27" s="3" t="s">
        <v>204</v>
      </c>
      <c r="F27" s="4" t="s">
        <v>166</v>
      </c>
      <c r="G27" s="4" t="s">
        <v>39</v>
      </c>
      <c r="H27" s="4" t="s">
        <v>210</v>
      </c>
      <c r="I27" s="4" t="s">
        <v>251</v>
      </c>
      <c r="J27" s="15" t="s">
        <v>218</v>
      </c>
      <c r="K27" s="4" t="s">
        <v>9</v>
      </c>
      <c r="L27" s="4" t="s">
        <v>9</v>
      </c>
      <c r="M27" s="9" t="s">
        <v>925</v>
      </c>
      <c r="N27" s="6" t="s">
        <v>59</v>
      </c>
      <c r="O27" s="9" t="s">
        <v>61</v>
      </c>
      <c r="P27" s="9" t="s">
        <v>10</v>
      </c>
      <c r="Q27" s="9" t="s">
        <v>18</v>
      </c>
      <c r="R27" s="10">
        <v>45657</v>
      </c>
    </row>
    <row r="28" spans="1:18" s="7" customFormat="1" ht="180" x14ac:dyDescent="0.2">
      <c r="A28" s="1" t="s">
        <v>196</v>
      </c>
      <c r="B28" s="2" t="s">
        <v>194</v>
      </c>
      <c r="C28" s="3" t="s">
        <v>54</v>
      </c>
      <c r="D28" s="3" t="s">
        <v>68</v>
      </c>
      <c r="E28" s="3" t="s">
        <v>205</v>
      </c>
      <c r="F28" s="4" t="s">
        <v>165</v>
      </c>
      <c r="G28" s="4" t="s">
        <v>38</v>
      </c>
      <c r="H28" s="4" t="s">
        <v>211</v>
      </c>
      <c r="I28" s="4" t="s">
        <v>252</v>
      </c>
      <c r="J28" s="15" t="s">
        <v>219</v>
      </c>
      <c r="K28" s="4" t="s">
        <v>160</v>
      </c>
      <c r="L28" s="4" t="s">
        <v>160</v>
      </c>
      <c r="M28" s="5" t="s">
        <v>161</v>
      </c>
      <c r="N28" s="6" t="s">
        <v>158</v>
      </c>
      <c r="O28" s="9" t="s">
        <v>158</v>
      </c>
      <c r="P28" s="9" t="s">
        <v>158</v>
      </c>
      <c r="Q28" s="9" t="s">
        <v>158</v>
      </c>
      <c r="R28" s="10" t="s">
        <v>158</v>
      </c>
    </row>
    <row r="29" spans="1:18" s="7" customFormat="1" ht="153" x14ac:dyDescent="0.2">
      <c r="A29" s="1" t="s">
        <v>197</v>
      </c>
      <c r="B29" s="2" t="s">
        <v>194</v>
      </c>
      <c r="C29" s="3" t="s">
        <v>54</v>
      </c>
      <c r="D29" s="3" t="s">
        <v>68</v>
      </c>
      <c r="E29" s="3" t="s">
        <v>205</v>
      </c>
      <c r="F29" s="4" t="s">
        <v>165</v>
      </c>
      <c r="G29" s="4" t="s">
        <v>39</v>
      </c>
      <c r="H29" s="4" t="s">
        <v>212</v>
      </c>
      <c r="I29" s="4" t="s">
        <v>253</v>
      </c>
      <c r="J29" s="15" t="s">
        <v>220</v>
      </c>
      <c r="K29" s="4" t="s">
        <v>160</v>
      </c>
      <c r="L29" s="4" t="s">
        <v>160</v>
      </c>
      <c r="M29" s="5" t="s">
        <v>161</v>
      </c>
      <c r="N29" s="6" t="s">
        <v>158</v>
      </c>
      <c r="O29" s="9" t="s">
        <v>158</v>
      </c>
      <c r="P29" s="9" t="s">
        <v>158</v>
      </c>
      <c r="Q29" s="9" t="s">
        <v>158</v>
      </c>
      <c r="R29" s="10" t="s">
        <v>158</v>
      </c>
    </row>
    <row r="30" spans="1:18" s="7" customFormat="1" ht="168" x14ac:dyDescent="0.2">
      <c r="A30" s="1" t="s">
        <v>198</v>
      </c>
      <c r="B30" s="2" t="s">
        <v>194</v>
      </c>
      <c r="C30" s="3" t="s">
        <v>54</v>
      </c>
      <c r="D30" s="3" t="s">
        <v>68</v>
      </c>
      <c r="E30" s="3" t="s">
        <v>206</v>
      </c>
      <c r="F30" s="4" t="s">
        <v>129</v>
      </c>
      <c r="G30" s="4" t="s">
        <v>589</v>
      </c>
      <c r="H30" s="4" t="s">
        <v>213</v>
      </c>
      <c r="I30" s="4" t="s">
        <v>254</v>
      </c>
      <c r="J30" s="15" t="s">
        <v>221</v>
      </c>
      <c r="K30" s="4" t="s">
        <v>160</v>
      </c>
      <c r="L30" s="4" t="s">
        <v>160</v>
      </c>
      <c r="M30" s="5" t="s">
        <v>161</v>
      </c>
      <c r="N30" s="6" t="s">
        <v>158</v>
      </c>
      <c r="O30" s="9" t="s">
        <v>158</v>
      </c>
      <c r="P30" s="9" t="s">
        <v>158</v>
      </c>
      <c r="Q30" s="9" t="s">
        <v>158</v>
      </c>
      <c r="R30" s="10" t="s">
        <v>158</v>
      </c>
    </row>
    <row r="31" spans="1:18" s="7" customFormat="1" ht="153" x14ac:dyDescent="0.2">
      <c r="A31" s="1" t="s">
        <v>199</v>
      </c>
      <c r="B31" s="2" t="s">
        <v>194</v>
      </c>
      <c r="C31" s="3" t="s">
        <v>54</v>
      </c>
      <c r="D31" s="3" t="s">
        <v>68</v>
      </c>
      <c r="E31" s="3" t="s">
        <v>206</v>
      </c>
      <c r="F31" s="4" t="s">
        <v>129</v>
      </c>
      <c r="G31" s="4" t="s">
        <v>39</v>
      </c>
      <c r="H31" s="4" t="s">
        <v>214</v>
      </c>
      <c r="I31" s="4" t="s">
        <v>255</v>
      </c>
      <c r="J31" s="15" t="s">
        <v>222</v>
      </c>
      <c r="K31" s="4" t="s">
        <v>160</v>
      </c>
      <c r="L31" s="4" t="s">
        <v>160</v>
      </c>
      <c r="M31" s="5" t="s">
        <v>161</v>
      </c>
      <c r="N31" s="6" t="s">
        <v>158</v>
      </c>
      <c r="O31" s="9" t="s">
        <v>158</v>
      </c>
      <c r="P31" s="9" t="s">
        <v>158</v>
      </c>
      <c r="Q31" s="9" t="s">
        <v>158</v>
      </c>
      <c r="R31" s="10" t="s">
        <v>158</v>
      </c>
    </row>
    <row r="32" spans="1:18" s="7" customFormat="1" ht="360" x14ac:dyDescent="0.2">
      <c r="A32" s="1" t="s">
        <v>200</v>
      </c>
      <c r="B32" s="2" t="s">
        <v>194</v>
      </c>
      <c r="C32" s="3" t="s">
        <v>54</v>
      </c>
      <c r="D32" s="3" t="s">
        <v>68</v>
      </c>
      <c r="E32" s="3" t="s">
        <v>207</v>
      </c>
      <c r="F32" s="4" t="s">
        <v>166</v>
      </c>
      <c r="G32" s="4" t="s">
        <v>38</v>
      </c>
      <c r="H32" s="4" t="s">
        <v>215</v>
      </c>
      <c r="I32" s="4" t="s">
        <v>246</v>
      </c>
      <c r="J32" s="15" t="s">
        <v>223</v>
      </c>
      <c r="K32" s="4" t="s">
        <v>9</v>
      </c>
      <c r="L32" s="4" t="s">
        <v>160</v>
      </c>
      <c r="M32" s="5" t="s">
        <v>161</v>
      </c>
      <c r="N32" s="6" t="s">
        <v>158</v>
      </c>
      <c r="O32" s="9" t="s">
        <v>158</v>
      </c>
      <c r="P32" s="9" t="s">
        <v>158</v>
      </c>
      <c r="Q32" s="9" t="s">
        <v>158</v>
      </c>
      <c r="R32" s="10" t="s">
        <v>158</v>
      </c>
    </row>
    <row r="33" spans="1:18" s="7" customFormat="1" ht="360" x14ac:dyDescent="0.2">
      <c r="A33" s="1" t="s">
        <v>201</v>
      </c>
      <c r="B33" s="2" t="s">
        <v>194</v>
      </c>
      <c r="C33" s="3" t="s">
        <v>54</v>
      </c>
      <c r="D33" s="3" t="s">
        <v>68</v>
      </c>
      <c r="E33" s="3" t="s">
        <v>207</v>
      </c>
      <c r="F33" s="4" t="s">
        <v>166</v>
      </c>
      <c r="G33" s="4" t="s">
        <v>39</v>
      </c>
      <c r="H33" s="4" t="s">
        <v>216</v>
      </c>
      <c r="I33" s="4" t="s">
        <v>247</v>
      </c>
      <c r="J33" s="15" t="s">
        <v>224</v>
      </c>
      <c r="K33" s="4" t="s">
        <v>9</v>
      </c>
      <c r="L33" s="4" t="s">
        <v>160</v>
      </c>
      <c r="M33" s="5" t="s">
        <v>161</v>
      </c>
      <c r="N33" s="6" t="s">
        <v>158</v>
      </c>
      <c r="O33" s="9" t="s">
        <v>158</v>
      </c>
      <c r="P33" s="9" t="s">
        <v>158</v>
      </c>
      <c r="Q33" s="9" t="s">
        <v>158</v>
      </c>
      <c r="R33" s="10" t="s">
        <v>158</v>
      </c>
    </row>
    <row r="34" spans="1:18" s="7" customFormat="1" ht="204" x14ac:dyDescent="0.2">
      <c r="A34" s="1" t="s">
        <v>202</v>
      </c>
      <c r="B34" s="2" t="s">
        <v>194</v>
      </c>
      <c r="C34" s="3" t="s">
        <v>54</v>
      </c>
      <c r="D34" s="3" t="s">
        <v>68</v>
      </c>
      <c r="E34" s="3" t="s">
        <v>208</v>
      </c>
      <c r="F34" s="4" t="s">
        <v>166</v>
      </c>
      <c r="G34" s="4" t="s">
        <v>38</v>
      </c>
      <c r="H34" s="4" t="s">
        <v>217</v>
      </c>
      <c r="I34" s="4" t="s">
        <v>256</v>
      </c>
      <c r="J34" s="15" t="s">
        <v>225</v>
      </c>
      <c r="K34" s="4" t="s">
        <v>8</v>
      </c>
      <c r="L34" s="4" t="s">
        <v>160</v>
      </c>
      <c r="M34" s="5" t="s">
        <v>161</v>
      </c>
      <c r="N34" s="6" t="s">
        <v>158</v>
      </c>
      <c r="O34" s="9" t="s">
        <v>158</v>
      </c>
      <c r="P34" s="9" t="s">
        <v>158</v>
      </c>
      <c r="Q34" s="9" t="s">
        <v>158</v>
      </c>
      <c r="R34" s="10" t="s">
        <v>158</v>
      </c>
    </row>
    <row r="35" spans="1:18" s="7" customFormat="1" ht="153" x14ac:dyDescent="0.2">
      <c r="A35" s="1" t="s">
        <v>203</v>
      </c>
      <c r="B35" s="2" t="s">
        <v>194</v>
      </c>
      <c r="C35" s="3" t="s">
        <v>54</v>
      </c>
      <c r="D35" s="3" t="s">
        <v>68</v>
      </c>
      <c r="E35" s="3" t="s">
        <v>208</v>
      </c>
      <c r="F35" s="4" t="s">
        <v>166</v>
      </c>
      <c r="G35" s="4" t="s">
        <v>39</v>
      </c>
      <c r="H35" s="4" t="s">
        <v>212</v>
      </c>
      <c r="I35" s="4" t="s">
        <v>257</v>
      </c>
      <c r="J35" s="15" t="s">
        <v>226</v>
      </c>
      <c r="K35" s="4" t="s">
        <v>8</v>
      </c>
      <c r="L35" s="4" t="s">
        <v>160</v>
      </c>
      <c r="M35" s="5" t="s">
        <v>161</v>
      </c>
      <c r="N35" s="6" t="s">
        <v>158</v>
      </c>
      <c r="O35" s="9" t="s">
        <v>158</v>
      </c>
      <c r="P35" s="9" t="s">
        <v>158</v>
      </c>
      <c r="Q35" s="9" t="s">
        <v>158</v>
      </c>
      <c r="R35" s="10" t="s">
        <v>158</v>
      </c>
    </row>
    <row r="36" spans="1:18" x14ac:dyDescent="0.25">
      <c r="A36" s="50" t="s">
        <v>227</v>
      </c>
      <c r="B36" s="50"/>
      <c r="C36" s="50"/>
      <c r="D36" s="50"/>
      <c r="E36" s="50"/>
      <c r="F36" s="50"/>
      <c r="G36" s="50"/>
      <c r="H36" s="50"/>
      <c r="I36" s="50"/>
      <c r="J36" s="50"/>
      <c r="K36" s="50"/>
      <c r="L36" s="50"/>
      <c r="M36" s="50"/>
      <c r="N36" s="50"/>
      <c r="O36" s="50"/>
      <c r="P36" s="50"/>
      <c r="Q36" s="50"/>
      <c r="R36" s="50"/>
    </row>
    <row r="37" spans="1:18" s="7" customFormat="1" ht="50.1" customHeight="1" x14ac:dyDescent="0.2">
      <c r="A37" s="11" t="s">
        <v>32</v>
      </c>
      <c r="B37" s="11" t="s">
        <v>0</v>
      </c>
      <c r="C37" s="12" t="s">
        <v>31</v>
      </c>
      <c r="D37" s="12" t="s">
        <v>66</v>
      </c>
      <c r="E37" s="12" t="s">
        <v>37</v>
      </c>
      <c r="F37" s="11" t="s">
        <v>162</v>
      </c>
      <c r="G37" s="12" t="s">
        <v>163</v>
      </c>
      <c r="H37" s="12" t="s">
        <v>33</v>
      </c>
      <c r="I37" s="12" t="s">
        <v>235</v>
      </c>
      <c r="J37" s="12" t="s">
        <v>1</v>
      </c>
      <c r="K37" s="14" t="s">
        <v>34</v>
      </c>
      <c r="L37" s="14" t="s">
        <v>47</v>
      </c>
      <c r="M37" s="14" t="s">
        <v>2</v>
      </c>
      <c r="N37" s="14" t="s">
        <v>3</v>
      </c>
      <c r="O37" s="14" t="s">
        <v>4</v>
      </c>
      <c r="P37" s="14" t="s">
        <v>5</v>
      </c>
      <c r="Q37" s="13" t="s">
        <v>6</v>
      </c>
      <c r="R37" s="14" t="s">
        <v>7</v>
      </c>
    </row>
    <row r="38" spans="1:18" s="7" customFormat="1" ht="204" x14ac:dyDescent="0.2">
      <c r="A38" s="1" t="s">
        <v>228</v>
      </c>
      <c r="B38" s="2" t="s">
        <v>230</v>
      </c>
      <c r="C38" s="3" t="s">
        <v>54</v>
      </c>
      <c r="D38" s="3" t="s">
        <v>231</v>
      </c>
      <c r="E38" s="3" t="s">
        <v>232</v>
      </c>
      <c r="F38" s="4" t="s">
        <v>166</v>
      </c>
      <c r="G38" s="4" t="s">
        <v>38</v>
      </c>
      <c r="H38" s="4" t="s">
        <v>233</v>
      </c>
      <c r="I38" s="21" t="s">
        <v>236</v>
      </c>
      <c r="J38" s="15" t="s">
        <v>238</v>
      </c>
      <c r="K38" s="4" t="s">
        <v>8</v>
      </c>
      <c r="L38" s="4" t="s">
        <v>160</v>
      </c>
      <c r="M38" s="5" t="s">
        <v>161</v>
      </c>
      <c r="N38" s="6" t="s">
        <v>158</v>
      </c>
      <c r="O38" s="9" t="s">
        <v>158</v>
      </c>
      <c r="P38" s="9" t="s">
        <v>158</v>
      </c>
      <c r="Q38" s="9" t="s">
        <v>158</v>
      </c>
      <c r="R38" s="10" t="s">
        <v>158</v>
      </c>
    </row>
    <row r="39" spans="1:18" s="7" customFormat="1" ht="204" x14ac:dyDescent="0.2">
      <c r="A39" s="1" t="s">
        <v>229</v>
      </c>
      <c r="B39" s="2" t="s">
        <v>230</v>
      </c>
      <c r="C39" s="3" t="s">
        <v>54</v>
      </c>
      <c r="D39" s="3" t="s">
        <v>231</v>
      </c>
      <c r="E39" s="3" t="s">
        <v>232</v>
      </c>
      <c r="F39" s="4" t="s">
        <v>166</v>
      </c>
      <c r="G39" s="4" t="s">
        <v>39</v>
      </c>
      <c r="H39" s="4" t="s">
        <v>234</v>
      </c>
      <c r="I39" s="22" t="s">
        <v>237</v>
      </c>
      <c r="J39" s="15" t="s">
        <v>239</v>
      </c>
      <c r="K39" s="4" t="s">
        <v>8</v>
      </c>
      <c r="L39" s="4" t="s">
        <v>160</v>
      </c>
      <c r="M39" s="5" t="s">
        <v>161</v>
      </c>
      <c r="N39" s="6" t="s">
        <v>158</v>
      </c>
      <c r="O39" s="9" t="s">
        <v>158</v>
      </c>
      <c r="P39" s="9" t="s">
        <v>158</v>
      </c>
      <c r="Q39" s="9" t="s">
        <v>158</v>
      </c>
      <c r="R39" s="10" t="s">
        <v>158</v>
      </c>
    </row>
    <row r="40" spans="1:18" x14ac:dyDescent="0.25">
      <c r="A40" s="40" t="s">
        <v>63</v>
      </c>
      <c r="B40" s="40"/>
      <c r="C40" s="40"/>
      <c r="D40" s="40"/>
      <c r="E40" s="40"/>
      <c r="F40" s="40"/>
      <c r="G40" s="40"/>
      <c r="H40" s="40"/>
      <c r="I40" s="40"/>
      <c r="J40" s="40"/>
      <c r="K40" s="40"/>
      <c r="L40" s="40"/>
      <c r="M40" s="40"/>
      <c r="N40" s="40"/>
      <c r="O40" s="40"/>
      <c r="P40" s="40"/>
      <c r="Q40" s="40"/>
      <c r="R40" s="40"/>
    </row>
    <row r="41" spans="1:18" s="7" customFormat="1" ht="50.1" customHeight="1" x14ac:dyDescent="0.2">
      <c r="A41" s="11" t="s">
        <v>32</v>
      </c>
      <c r="B41" s="11" t="s">
        <v>0</v>
      </c>
      <c r="C41" s="12" t="s">
        <v>31</v>
      </c>
      <c r="D41" s="12" t="s">
        <v>66</v>
      </c>
      <c r="E41" s="12" t="s">
        <v>37</v>
      </c>
      <c r="F41" s="11" t="s">
        <v>162</v>
      </c>
      <c r="G41" s="12" t="s">
        <v>163</v>
      </c>
      <c r="H41" s="12" t="s">
        <v>33</v>
      </c>
      <c r="I41" s="12" t="s">
        <v>235</v>
      </c>
      <c r="J41" s="12" t="s">
        <v>1</v>
      </c>
      <c r="K41" s="14" t="s">
        <v>34</v>
      </c>
      <c r="L41" s="14" t="s">
        <v>47</v>
      </c>
      <c r="M41" s="14" t="s">
        <v>2</v>
      </c>
      <c r="N41" s="14" t="s">
        <v>3</v>
      </c>
      <c r="O41" s="14" t="s">
        <v>4</v>
      </c>
      <c r="P41" s="14" t="s">
        <v>5</v>
      </c>
      <c r="Q41" s="13" t="s">
        <v>6</v>
      </c>
      <c r="R41" s="14" t="s">
        <v>7</v>
      </c>
    </row>
    <row r="42" spans="1:18" s="7" customFormat="1" ht="264" x14ac:dyDescent="0.2">
      <c r="A42" s="1" t="s">
        <v>770</v>
      </c>
      <c r="B42" s="2" t="s">
        <v>788</v>
      </c>
      <c r="C42" s="3" t="s">
        <v>54</v>
      </c>
      <c r="D42" s="3" t="s">
        <v>789</v>
      </c>
      <c r="E42" s="3" t="s">
        <v>790</v>
      </c>
      <c r="F42" s="4" t="s">
        <v>165</v>
      </c>
      <c r="G42" s="4" t="s">
        <v>38</v>
      </c>
      <c r="H42" s="4" t="s">
        <v>798</v>
      </c>
      <c r="I42" s="4" t="s">
        <v>799</v>
      </c>
      <c r="J42" s="15" t="s">
        <v>816</v>
      </c>
      <c r="K42" s="4" t="s">
        <v>9</v>
      </c>
      <c r="L42" s="4" t="s">
        <v>8</v>
      </c>
      <c r="M42" s="9" t="s">
        <v>925</v>
      </c>
      <c r="N42" s="6" t="s">
        <v>824</v>
      </c>
      <c r="O42" s="8" t="s">
        <v>825</v>
      </c>
      <c r="P42" s="9" t="s">
        <v>826</v>
      </c>
      <c r="Q42" s="9" t="s">
        <v>827</v>
      </c>
      <c r="R42" s="10" t="s">
        <v>828</v>
      </c>
    </row>
    <row r="43" spans="1:18" s="7" customFormat="1" ht="348" x14ac:dyDescent="0.2">
      <c r="A43" s="1" t="s">
        <v>771</v>
      </c>
      <c r="B43" s="2" t="s">
        <v>788</v>
      </c>
      <c r="C43" s="3" t="s">
        <v>54</v>
      </c>
      <c r="D43" s="3" t="s">
        <v>789</v>
      </c>
      <c r="E43" s="3" t="s">
        <v>790</v>
      </c>
      <c r="F43" s="4" t="s">
        <v>165</v>
      </c>
      <c r="G43" s="4" t="s">
        <v>39</v>
      </c>
      <c r="H43" s="4" t="s">
        <v>800</v>
      </c>
      <c r="I43" s="4" t="s">
        <v>801</v>
      </c>
      <c r="J43" s="15" t="s">
        <v>817</v>
      </c>
      <c r="K43" s="4" t="s">
        <v>8</v>
      </c>
      <c r="L43" s="4" t="s">
        <v>8</v>
      </c>
      <c r="M43" s="9" t="s">
        <v>925</v>
      </c>
      <c r="N43" s="6" t="s">
        <v>829</v>
      </c>
      <c r="O43" s="8" t="s">
        <v>830</v>
      </c>
      <c r="P43" s="9" t="s">
        <v>826</v>
      </c>
      <c r="Q43" s="9" t="s">
        <v>831</v>
      </c>
      <c r="R43" s="10" t="s">
        <v>666</v>
      </c>
    </row>
    <row r="44" spans="1:18" s="7" customFormat="1" ht="409.5" x14ac:dyDescent="0.2">
      <c r="A44" s="1" t="s">
        <v>772</v>
      </c>
      <c r="B44" s="2" t="s">
        <v>788</v>
      </c>
      <c r="C44" s="3" t="s">
        <v>54</v>
      </c>
      <c r="D44" s="3" t="s">
        <v>789</v>
      </c>
      <c r="E44" s="3" t="s">
        <v>791</v>
      </c>
      <c r="F44" s="4" t="s">
        <v>186</v>
      </c>
      <c r="G44" s="4" t="s">
        <v>38</v>
      </c>
      <c r="H44" s="4" t="s">
        <v>798</v>
      </c>
      <c r="I44" s="4" t="s">
        <v>799</v>
      </c>
      <c r="J44" s="15" t="s">
        <v>818</v>
      </c>
      <c r="K44" s="4" t="s">
        <v>8</v>
      </c>
      <c r="L44" s="4" t="s">
        <v>160</v>
      </c>
      <c r="M44" s="5" t="s">
        <v>161</v>
      </c>
      <c r="N44" s="6" t="s">
        <v>158</v>
      </c>
      <c r="O44" s="9" t="s">
        <v>158</v>
      </c>
      <c r="P44" s="9" t="s">
        <v>158</v>
      </c>
      <c r="Q44" s="9" t="s">
        <v>158</v>
      </c>
      <c r="R44" s="10" t="s">
        <v>158</v>
      </c>
    </row>
    <row r="45" spans="1:18" s="7" customFormat="1" ht="216.75" x14ac:dyDescent="0.2">
      <c r="A45" s="1" t="s">
        <v>773</v>
      </c>
      <c r="B45" s="2" t="s">
        <v>788</v>
      </c>
      <c r="C45" s="3" t="s">
        <v>54</v>
      </c>
      <c r="D45" s="3" t="s">
        <v>789</v>
      </c>
      <c r="E45" s="3" t="s">
        <v>792</v>
      </c>
      <c r="F45" s="4" t="s">
        <v>186</v>
      </c>
      <c r="G45" s="4" t="s">
        <v>39</v>
      </c>
      <c r="H45" s="4" t="s">
        <v>800</v>
      </c>
      <c r="I45" s="4" t="s">
        <v>801</v>
      </c>
      <c r="J45" s="15" t="s">
        <v>819</v>
      </c>
      <c r="K45" s="4" t="s">
        <v>8</v>
      </c>
      <c r="L45" s="4" t="s">
        <v>8</v>
      </c>
      <c r="M45" s="9" t="s">
        <v>925</v>
      </c>
      <c r="N45" s="6" t="s">
        <v>832</v>
      </c>
      <c r="O45" s="8" t="s">
        <v>833</v>
      </c>
      <c r="P45" s="9" t="s">
        <v>826</v>
      </c>
      <c r="Q45" s="9" t="s">
        <v>831</v>
      </c>
      <c r="R45" s="10" t="s">
        <v>666</v>
      </c>
    </row>
    <row r="46" spans="1:18" s="7" customFormat="1" ht="204" x14ac:dyDescent="0.2">
      <c r="A46" s="1" t="s">
        <v>774</v>
      </c>
      <c r="B46" s="2" t="s">
        <v>788</v>
      </c>
      <c r="C46" s="3" t="s">
        <v>54</v>
      </c>
      <c r="D46" s="3" t="s">
        <v>789</v>
      </c>
      <c r="E46" s="3" t="s">
        <v>793</v>
      </c>
      <c r="F46" s="4" t="s">
        <v>166</v>
      </c>
      <c r="G46" s="4" t="s">
        <v>38</v>
      </c>
      <c r="H46" s="4" t="s">
        <v>802</v>
      </c>
      <c r="I46" s="4" t="s">
        <v>803</v>
      </c>
      <c r="J46" s="15" t="s">
        <v>820</v>
      </c>
      <c r="K46" s="4" t="s">
        <v>8</v>
      </c>
      <c r="L46" s="4" t="s">
        <v>8</v>
      </c>
      <c r="M46" s="9" t="s">
        <v>925</v>
      </c>
      <c r="N46" s="6" t="s">
        <v>834</v>
      </c>
      <c r="O46" s="8" t="s">
        <v>835</v>
      </c>
      <c r="P46" s="9" t="s">
        <v>836</v>
      </c>
      <c r="Q46" s="9" t="s">
        <v>837</v>
      </c>
      <c r="R46" s="10" t="s">
        <v>828</v>
      </c>
    </row>
    <row r="47" spans="1:18" s="7" customFormat="1" ht="382.5" x14ac:dyDescent="0.2">
      <c r="A47" s="1" t="s">
        <v>775</v>
      </c>
      <c r="B47" s="2" t="s">
        <v>788</v>
      </c>
      <c r="C47" s="3" t="s">
        <v>54</v>
      </c>
      <c r="D47" s="3" t="s">
        <v>789</v>
      </c>
      <c r="E47" s="3" t="s">
        <v>794</v>
      </c>
      <c r="F47" s="4" t="s">
        <v>166</v>
      </c>
      <c r="G47" s="4" t="s">
        <v>39</v>
      </c>
      <c r="H47" s="4" t="s">
        <v>804</v>
      </c>
      <c r="I47" s="4" t="s">
        <v>805</v>
      </c>
      <c r="J47" s="15" t="s">
        <v>821</v>
      </c>
      <c r="K47" s="4" t="s">
        <v>8</v>
      </c>
      <c r="L47" s="4" t="s">
        <v>8</v>
      </c>
      <c r="M47" s="9" t="s">
        <v>925</v>
      </c>
      <c r="N47" s="6" t="s">
        <v>838</v>
      </c>
      <c r="O47" s="8" t="s">
        <v>839</v>
      </c>
      <c r="P47" s="9" t="s">
        <v>836</v>
      </c>
      <c r="Q47" s="9" t="s">
        <v>840</v>
      </c>
      <c r="R47" s="10" t="s">
        <v>841</v>
      </c>
    </row>
    <row r="48" spans="1:18" s="7" customFormat="1" ht="192" x14ac:dyDescent="0.2">
      <c r="A48" s="1" t="s">
        <v>776</v>
      </c>
      <c r="B48" s="2" t="s">
        <v>788</v>
      </c>
      <c r="C48" s="3" t="s">
        <v>54</v>
      </c>
      <c r="D48" s="3" t="s">
        <v>789</v>
      </c>
      <c r="E48" s="3" t="s">
        <v>795</v>
      </c>
      <c r="F48" s="4" t="s">
        <v>129</v>
      </c>
      <c r="G48" s="4" t="s">
        <v>690</v>
      </c>
      <c r="H48" s="4" t="s">
        <v>806</v>
      </c>
      <c r="I48" s="4" t="s">
        <v>452</v>
      </c>
      <c r="J48" s="15" t="s">
        <v>822</v>
      </c>
      <c r="K48" s="4" t="s">
        <v>8</v>
      </c>
      <c r="L48" s="4" t="s">
        <v>160</v>
      </c>
      <c r="M48" s="5" t="s">
        <v>161</v>
      </c>
      <c r="N48" s="6"/>
      <c r="O48" s="8"/>
      <c r="P48" s="9"/>
      <c r="Q48" s="9"/>
      <c r="R48" s="10"/>
    </row>
    <row r="49" spans="1:18" s="7" customFormat="1" ht="168" x14ac:dyDescent="0.2">
      <c r="A49" s="1" t="s">
        <v>777</v>
      </c>
      <c r="B49" s="2" t="s">
        <v>788</v>
      </c>
      <c r="C49" s="3" t="s">
        <v>54</v>
      </c>
      <c r="D49" s="3" t="s">
        <v>789</v>
      </c>
      <c r="E49" s="3" t="s">
        <v>795</v>
      </c>
      <c r="F49" s="4" t="s">
        <v>129</v>
      </c>
      <c r="G49" s="4" t="s">
        <v>39</v>
      </c>
      <c r="H49" s="4" t="s">
        <v>807</v>
      </c>
      <c r="I49" s="4" t="s">
        <v>453</v>
      </c>
      <c r="J49" s="15" t="s">
        <v>823</v>
      </c>
      <c r="K49" s="4" t="s">
        <v>8</v>
      </c>
      <c r="L49" s="4" t="s">
        <v>160</v>
      </c>
      <c r="M49" s="5" t="s">
        <v>161</v>
      </c>
      <c r="N49" s="6" t="s">
        <v>158</v>
      </c>
      <c r="O49" s="9" t="s">
        <v>158</v>
      </c>
      <c r="P49" s="9" t="s">
        <v>158</v>
      </c>
      <c r="Q49" s="9" t="s">
        <v>158</v>
      </c>
      <c r="R49" s="10" t="s">
        <v>158</v>
      </c>
    </row>
    <row r="50" spans="1:18" s="7" customFormat="1" ht="228" x14ac:dyDescent="0.2">
      <c r="A50" s="1" t="s">
        <v>778</v>
      </c>
      <c r="B50" s="2" t="s">
        <v>788</v>
      </c>
      <c r="C50" s="3" t="s">
        <v>54</v>
      </c>
      <c r="D50" s="3" t="s">
        <v>789</v>
      </c>
      <c r="E50" s="3" t="s">
        <v>796</v>
      </c>
      <c r="F50" s="4" t="s">
        <v>432</v>
      </c>
      <c r="G50" s="4" t="s">
        <v>38</v>
      </c>
      <c r="H50" s="4" t="s">
        <v>808</v>
      </c>
      <c r="I50" s="4" t="s">
        <v>809</v>
      </c>
      <c r="J50" s="15" t="s">
        <v>711</v>
      </c>
      <c r="K50" s="4" t="s">
        <v>160</v>
      </c>
      <c r="L50" s="4" t="s">
        <v>160</v>
      </c>
      <c r="M50" s="5" t="s">
        <v>161</v>
      </c>
      <c r="N50" s="6" t="s">
        <v>158</v>
      </c>
      <c r="O50" s="9" t="s">
        <v>158</v>
      </c>
      <c r="P50" s="9" t="s">
        <v>158</v>
      </c>
      <c r="Q50" s="9" t="s">
        <v>158</v>
      </c>
      <c r="R50" s="10" t="s">
        <v>158</v>
      </c>
    </row>
    <row r="51" spans="1:18" s="7" customFormat="1" ht="276" x14ac:dyDescent="0.2">
      <c r="A51" s="1" t="s">
        <v>779</v>
      </c>
      <c r="B51" s="2" t="s">
        <v>788</v>
      </c>
      <c r="C51" s="3" t="s">
        <v>54</v>
      </c>
      <c r="D51" s="3" t="s">
        <v>789</v>
      </c>
      <c r="E51" s="3" t="s">
        <v>796</v>
      </c>
      <c r="F51" s="4" t="s">
        <v>432</v>
      </c>
      <c r="G51" s="4" t="s">
        <v>39</v>
      </c>
      <c r="H51" s="4" t="s">
        <v>810</v>
      </c>
      <c r="I51" s="4" t="s">
        <v>811</v>
      </c>
      <c r="J51" s="15" t="s">
        <v>712</v>
      </c>
      <c r="K51" s="4" t="s">
        <v>160</v>
      </c>
      <c r="L51" s="4" t="s">
        <v>160</v>
      </c>
      <c r="M51" s="5" t="s">
        <v>161</v>
      </c>
      <c r="N51" s="6" t="s">
        <v>158</v>
      </c>
      <c r="O51" s="9" t="s">
        <v>158</v>
      </c>
      <c r="P51" s="9" t="s">
        <v>158</v>
      </c>
      <c r="Q51" s="9" t="s">
        <v>158</v>
      </c>
      <c r="R51" s="10" t="s">
        <v>158</v>
      </c>
    </row>
    <row r="52" spans="1:18" s="7" customFormat="1" ht="156" x14ac:dyDescent="0.2">
      <c r="A52" s="1" t="s">
        <v>780</v>
      </c>
      <c r="B52" s="2" t="s">
        <v>788</v>
      </c>
      <c r="C52" s="3" t="s">
        <v>54</v>
      </c>
      <c r="D52" s="3" t="s">
        <v>789</v>
      </c>
      <c r="E52" s="3" t="s">
        <v>797</v>
      </c>
      <c r="F52" s="4" t="s">
        <v>272</v>
      </c>
      <c r="G52" s="4" t="s">
        <v>38</v>
      </c>
      <c r="H52" s="4" t="s">
        <v>812</v>
      </c>
      <c r="I52" s="4" t="s">
        <v>813</v>
      </c>
      <c r="J52" s="15" t="s">
        <v>554</v>
      </c>
      <c r="K52" s="4" t="s">
        <v>8</v>
      </c>
      <c r="L52" s="4" t="s">
        <v>160</v>
      </c>
      <c r="M52" s="5" t="s">
        <v>161</v>
      </c>
      <c r="N52" s="6" t="s">
        <v>158</v>
      </c>
      <c r="O52" s="9" t="s">
        <v>158</v>
      </c>
      <c r="P52" s="9" t="s">
        <v>158</v>
      </c>
      <c r="Q52" s="9" t="s">
        <v>158</v>
      </c>
      <c r="R52" s="10" t="s">
        <v>158</v>
      </c>
    </row>
    <row r="53" spans="1:18" s="18" customFormat="1" ht="156" x14ac:dyDescent="0.2">
      <c r="A53" s="1" t="s">
        <v>781</v>
      </c>
      <c r="B53" s="2" t="s">
        <v>788</v>
      </c>
      <c r="C53" s="3" t="s">
        <v>54</v>
      </c>
      <c r="D53" s="3" t="s">
        <v>789</v>
      </c>
      <c r="E53" s="3" t="s">
        <v>797</v>
      </c>
      <c r="F53" s="3" t="s">
        <v>272</v>
      </c>
      <c r="G53" s="4" t="s">
        <v>39</v>
      </c>
      <c r="H53" s="3" t="s">
        <v>814</v>
      </c>
      <c r="I53" s="3" t="s">
        <v>815</v>
      </c>
      <c r="J53" s="17" t="s">
        <v>554</v>
      </c>
      <c r="K53" s="3" t="s">
        <v>8</v>
      </c>
      <c r="L53" s="3" t="s">
        <v>160</v>
      </c>
      <c r="M53" s="5" t="s">
        <v>161</v>
      </c>
      <c r="N53" s="6" t="s">
        <v>158</v>
      </c>
      <c r="O53" s="9" t="s">
        <v>158</v>
      </c>
      <c r="P53" s="9" t="s">
        <v>158</v>
      </c>
      <c r="Q53" s="9" t="s">
        <v>158</v>
      </c>
      <c r="R53" s="10" t="s">
        <v>158</v>
      </c>
    </row>
    <row r="54" spans="1:18" s="7" customFormat="1" ht="264" x14ac:dyDescent="0.2">
      <c r="A54" s="1" t="s">
        <v>782</v>
      </c>
      <c r="B54" s="2" t="s">
        <v>788</v>
      </c>
      <c r="C54" s="3" t="s">
        <v>54</v>
      </c>
      <c r="D54" s="3" t="s">
        <v>789</v>
      </c>
      <c r="E54" s="3" t="s">
        <v>848</v>
      </c>
      <c r="F54" s="4" t="s">
        <v>278</v>
      </c>
      <c r="G54" s="4" t="s">
        <v>38</v>
      </c>
      <c r="H54" s="4" t="s">
        <v>854</v>
      </c>
      <c r="I54" s="4" t="s">
        <v>855</v>
      </c>
      <c r="J54" s="15" t="s">
        <v>860</v>
      </c>
      <c r="K54" s="4" t="s">
        <v>9</v>
      </c>
      <c r="L54" s="4" t="s">
        <v>9</v>
      </c>
      <c r="M54" s="9" t="s">
        <v>925</v>
      </c>
      <c r="N54" s="6" t="s">
        <v>872</v>
      </c>
      <c r="O54" s="8" t="s">
        <v>873</v>
      </c>
      <c r="P54" s="9" t="s">
        <v>874</v>
      </c>
      <c r="Q54" s="9" t="s">
        <v>875</v>
      </c>
      <c r="R54" s="10" t="s">
        <v>666</v>
      </c>
    </row>
    <row r="55" spans="1:18" s="7" customFormat="1" ht="204" x14ac:dyDescent="0.2">
      <c r="A55" s="1" t="s">
        <v>783</v>
      </c>
      <c r="B55" s="2" t="s">
        <v>788</v>
      </c>
      <c r="C55" s="3" t="s">
        <v>54</v>
      </c>
      <c r="D55" s="3" t="s">
        <v>789</v>
      </c>
      <c r="E55" s="3" t="s">
        <v>848</v>
      </c>
      <c r="F55" s="4" t="s">
        <v>278</v>
      </c>
      <c r="G55" s="4" t="s">
        <v>39</v>
      </c>
      <c r="H55" s="4" t="s">
        <v>856</v>
      </c>
      <c r="I55" s="4" t="s">
        <v>857</v>
      </c>
      <c r="J55" s="15" t="s">
        <v>861</v>
      </c>
      <c r="K55" s="4" t="s">
        <v>9</v>
      </c>
      <c r="L55" s="4" t="s">
        <v>9</v>
      </c>
      <c r="M55" s="9" t="s">
        <v>925</v>
      </c>
      <c r="N55" s="6" t="s">
        <v>876</v>
      </c>
      <c r="O55" s="8" t="s">
        <v>877</v>
      </c>
      <c r="P55" s="9" t="s">
        <v>874</v>
      </c>
      <c r="Q55" s="9" t="s">
        <v>875</v>
      </c>
      <c r="R55" s="10" t="s">
        <v>666</v>
      </c>
    </row>
    <row r="56" spans="1:18" s="7" customFormat="1" ht="229.5" x14ac:dyDescent="0.2">
      <c r="A56" s="1" t="s">
        <v>784</v>
      </c>
      <c r="B56" s="2" t="s">
        <v>788</v>
      </c>
      <c r="C56" s="3" t="s">
        <v>54</v>
      </c>
      <c r="D56" s="3" t="s">
        <v>789</v>
      </c>
      <c r="E56" s="3" t="s">
        <v>848</v>
      </c>
      <c r="F56" s="4" t="s">
        <v>165</v>
      </c>
      <c r="G56" s="4" t="s">
        <v>38</v>
      </c>
      <c r="H56" s="4" t="s">
        <v>856</v>
      </c>
      <c r="I56" s="4" t="s">
        <v>857</v>
      </c>
      <c r="J56" s="15" t="s">
        <v>862</v>
      </c>
      <c r="K56" s="4" t="s">
        <v>9</v>
      </c>
      <c r="L56" s="4" t="s">
        <v>9</v>
      </c>
      <c r="M56" s="9" t="s">
        <v>925</v>
      </c>
      <c r="N56" s="6" t="s">
        <v>878</v>
      </c>
      <c r="O56" s="8" t="s">
        <v>879</v>
      </c>
      <c r="P56" s="9" t="s">
        <v>874</v>
      </c>
      <c r="Q56" s="9" t="s">
        <v>875</v>
      </c>
      <c r="R56" s="10" t="s">
        <v>666</v>
      </c>
    </row>
    <row r="57" spans="1:18" s="7" customFormat="1" ht="229.5" x14ac:dyDescent="0.2">
      <c r="A57" s="1" t="s">
        <v>785</v>
      </c>
      <c r="B57" s="2" t="s">
        <v>788</v>
      </c>
      <c r="C57" s="3" t="s">
        <v>54</v>
      </c>
      <c r="D57" s="3" t="s">
        <v>789</v>
      </c>
      <c r="E57" s="3" t="s">
        <v>848</v>
      </c>
      <c r="F57" s="4" t="s">
        <v>165</v>
      </c>
      <c r="G57" s="4" t="s">
        <v>39</v>
      </c>
      <c r="H57" s="4" t="s">
        <v>856</v>
      </c>
      <c r="I57" s="4" t="s">
        <v>858</v>
      </c>
      <c r="J57" s="15" t="s">
        <v>863</v>
      </c>
      <c r="K57" s="4" t="s">
        <v>9</v>
      </c>
      <c r="L57" s="4" t="s">
        <v>8</v>
      </c>
      <c r="M57" s="9" t="s">
        <v>925</v>
      </c>
      <c r="N57" s="6" t="s">
        <v>880</v>
      </c>
      <c r="O57" s="8" t="s">
        <v>881</v>
      </c>
      <c r="P57" s="9" t="s">
        <v>874</v>
      </c>
      <c r="Q57" s="9" t="s">
        <v>875</v>
      </c>
      <c r="R57" s="10" t="s">
        <v>666</v>
      </c>
    </row>
    <row r="58" spans="1:18" s="7" customFormat="1" ht="409.5" x14ac:dyDescent="0.2">
      <c r="A58" s="1" t="s">
        <v>786</v>
      </c>
      <c r="B58" s="2" t="s">
        <v>788</v>
      </c>
      <c r="C58" s="3" t="s">
        <v>54</v>
      </c>
      <c r="D58" s="3" t="s">
        <v>789</v>
      </c>
      <c r="E58" s="3" t="s">
        <v>849</v>
      </c>
      <c r="F58" s="4" t="s">
        <v>186</v>
      </c>
      <c r="G58" s="4" t="s">
        <v>38</v>
      </c>
      <c r="H58" s="4" t="s">
        <v>856</v>
      </c>
      <c r="I58" s="4" t="s">
        <v>857</v>
      </c>
      <c r="J58" s="15" t="s">
        <v>864</v>
      </c>
      <c r="K58" s="4" t="s">
        <v>9</v>
      </c>
      <c r="L58" s="4" t="s">
        <v>8</v>
      </c>
      <c r="M58" s="9" t="s">
        <v>925</v>
      </c>
      <c r="N58" s="6" t="s">
        <v>882</v>
      </c>
      <c r="O58" s="8" t="s">
        <v>883</v>
      </c>
      <c r="P58" s="9" t="s">
        <v>874</v>
      </c>
      <c r="Q58" s="9" t="s">
        <v>875</v>
      </c>
      <c r="R58" s="10" t="s">
        <v>666</v>
      </c>
    </row>
    <row r="59" spans="1:18" s="7" customFormat="1" ht="240" x14ac:dyDescent="0.2">
      <c r="A59" s="1" t="s">
        <v>787</v>
      </c>
      <c r="B59" s="2" t="s">
        <v>788</v>
      </c>
      <c r="C59" s="3" t="s">
        <v>54</v>
      </c>
      <c r="D59" s="3" t="s">
        <v>789</v>
      </c>
      <c r="E59" s="3" t="s">
        <v>849</v>
      </c>
      <c r="F59" s="4" t="s">
        <v>186</v>
      </c>
      <c r="G59" s="4" t="s">
        <v>39</v>
      </c>
      <c r="H59" s="4" t="s">
        <v>856</v>
      </c>
      <c r="I59" s="4" t="s">
        <v>857</v>
      </c>
      <c r="J59" s="15" t="s">
        <v>865</v>
      </c>
      <c r="K59" s="4" t="s">
        <v>8</v>
      </c>
      <c r="L59" s="4" t="s">
        <v>8</v>
      </c>
      <c r="M59" s="9" t="s">
        <v>925</v>
      </c>
      <c r="N59" s="6" t="s">
        <v>882</v>
      </c>
      <c r="O59" s="8" t="s">
        <v>883</v>
      </c>
      <c r="P59" s="9" t="s">
        <v>874</v>
      </c>
      <c r="Q59" s="9" t="s">
        <v>875</v>
      </c>
      <c r="R59" s="10" t="s">
        <v>666</v>
      </c>
    </row>
    <row r="60" spans="1:18" s="7" customFormat="1" ht="216" x14ac:dyDescent="0.2">
      <c r="A60" s="1" t="s">
        <v>842</v>
      </c>
      <c r="B60" s="2" t="s">
        <v>788</v>
      </c>
      <c r="C60" s="3" t="s">
        <v>54</v>
      </c>
      <c r="D60" s="3" t="s">
        <v>789</v>
      </c>
      <c r="E60" s="3" t="s">
        <v>850</v>
      </c>
      <c r="F60" s="4" t="s">
        <v>166</v>
      </c>
      <c r="G60" s="4" t="s">
        <v>38</v>
      </c>
      <c r="H60" s="4" t="s">
        <v>856</v>
      </c>
      <c r="I60" s="4" t="s">
        <v>857</v>
      </c>
      <c r="J60" s="15" t="s">
        <v>866</v>
      </c>
      <c r="K60" s="4" t="s">
        <v>8</v>
      </c>
      <c r="L60" s="4" t="s">
        <v>8</v>
      </c>
      <c r="M60" s="9" t="s">
        <v>925</v>
      </c>
      <c r="N60" s="6" t="s">
        <v>884</v>
      </c>
      <c r="O60" s="8" t="s">
        <v>885</v>
      </c>
      <c r="P60" s="9" t="s">
        <v>874</v>
      </c>
      <c r="Q60" s="9" t="s">
        <v>875</v>
      </c>
      <c r="R60" s="10" t="s">
        <v>666</v>
      </c>
    </row>
    <row r="61" spans="1:18" s="7" customFormat="1" ht="228" x14ac:dyDescent="0.2">
      <c r="A61" s="1" t="s">
        <v>843</v>
      </c>
      <c r="B61" s="2" t="s">
        <v>788</v>
      </c>
      <c r="C61" s="3" t="s">
        <v>54</v>
      </c>
      <c r="D61" s="3" t="s">
        <v>789</v>
      </c>
      <c r="E61" s="3" t="s">
        <v>850</v>
      </c>
      <c r="F61" s="4" t="s">
        <v>166</v>
      </c>
      <c r="G61" s="4" t="s">
        <v>39</v>
      </c>
      <c r="H61" s="4" t="s">
        <v>856</v>
      </c>
      <c r="I61" s="4" t="s">
        <v>857</v>
      </c>
      <c r="J61" s="15" t="s">
        <v>867</v>
      </c>
      <c r="K61" s="4" t="s">
        <v>8</v>
      </c>
      <c r="L61" s="4" t="s">
        <v>160</v>
      </c>
      <c r="M61" s="5" t="s">
        <v>161</v>
      </c>
      <c r="N61" s="6" t="s">
        <v>158</v>
      </c>
      <c r="O61" s="9" t="s">
        <v>158</v>
      </c>
      <c r="P61" s="9" t="s">
        <v>158</v>
      </c>
      <c r="Q61" s="9" t="s">
        <v>158</v>
      </c>
      <c r="R61" s="10" t="s">
        <v>158</v>
      </c>
    </row>
    <row r="62" spans="1:18" s="7" customFormat="1" ht="204" x14ac:dyDescent="0.2">
      <c r="A62" s="1" t="s">
        <v>844</v>
      </c>
      <c r="B62" s="2" t="s">
        <v>788</v>
      </c>
      <c r="C62" s="3" t="s">
        <v>54</v>
      </c>
      <c r="D62" s="3" t="s">
        <v>789</v>
      </c>
      <c r="E62" s="3" t="s">
        <v>851</v>
      </c>
      <c r="F62" s="4" t="s">
        <v>272</v>
      </c>
      <c r="G62" s="4" t="s">
        <v>38</v>
      </c>
      <c r="H62" s="4" t="s">
        <v>856</v>
      </c>
      <c r="I62" s="4" t="s">
        <v>859</v>
      </c>
      <c r="J62" s="15" t="s">
        <v>868</v>
      </c>
      <c r="K62" s="4" t="s">
        <v>9</v>
      </c>
      <c r="L62" s="4" t="s">
        <v>9</v>
      </c>
      <c r="M62" s="9" t="s">
        <v>925</v>
      </c>
      <c r="N62" s="6" t="s">
        <v>886</v>
      </c>
      <c r="O62" s="8" t="s">
        <v>887</v>
      </c>
      <c r="P62" s="9" t="s">
        <v>874</v>
      </c>
      <c r="Q62" s="9" t="s">
        <v>875</v>
      </c>
      <c r="R62" s="10" t="s">
        <v>666</v>
      </c>
    </row>
    <row r="63" spans="1:18" s="7" customFormat="1" ht="229.5" x14ac:dyDescent="0.2">
      <c r="A63" s="1" t="s">
        <v>845</v>
      </c>
      <c r="B63" s="2" t="s">
        <v>788</v>
      </c>
      <c r="C63" s="3" t="s">
        <v>54</v>
      </c>
      <c r="D63" s="3" t="s">
        <v>789</v>
      </c>
      <c r="E63" s="3" t="s">
        <v>851</v>
      </c>
      <c r="F63" s="4" t="s">
        <v>272</v>
      </c>
      <c r="G63" s="4" t="s">
        <v>39</v>
      </c>
      <c r="H63" s="4" t="s">
        <v>856</v>
      </c>
      <c r="I63" s="4" t="s">
        <v>857</v>
      </c>
      <c r="J63" s="15" t="s">
        <v>868</v>
      </c>
      <c r="K63" s="4" t="s">
        <v>9</v>
      </c>
      <c r="L63" s="4" t="s">
        <v>9</v>
      </c>
      <c r="M63" s="9" t="s">
        <v>925</v>
      </c>
      <c r="N63" s="6" t="s">
        <v>886</v>
      </c>
      <c r="O63" s="8" t="s">
        <v>888</v>
      </c>
      <c r="P63" s="9" t="s">
        <v>874</v>
      </c>
      <c r="Q63" s="9" t="s">
        <v>875</v>
      </c>
      <c r="R63" s="10" t="s">
        <v>666</v>
      </c>
    </row>
    <row r="64" spans="1:18" s="7" customFormat="1" ht="192" x14ac:dyDescent="0.2">
      <c r="A64" s="1" t="s">
        <v>846</v>
      </c>
      <c r="B64" s="2" t="s">
        <v>788</v>
      </c>
      <c r="C64" s="3" t="s">
        <v>54</v>
      </c>
      <c r="D64" s="3" t="s">
        <v>789</v>
      </c>
      <c r="E64" s="3" t="s">
        <v>852</v>
      </c>
      <c r="F64" s="4" t="s">
        <v>129</v>
      </c>
      <c r="G64" s="4" t="s">
        <v>589</v>
      </c>
      <c r="H64" s="4" t="s">
        <v>856</v>
      </c>
      <c r="I64" s="4" t="s">
        <v>857</v>
      </c>
      <c r="J64" s="15" t="s">
        <v>656</v>
      </c>
      <c r="K64" s="4" t="s">
        <v>8</v>
      </c>
      <c r="L64" s="4" t="s">
        <v>8</v>
      </c>
      <c r="M64" s="9" t="s">
        <v>925</v>
      </c>
      <c r="N64" s="6" t="s">
        <v>889</v>
      </c>
      <c r="O64" s="8" t="s">
        <v>890</v>
      </c>
      <c r="P64" s="9" t="s">
        <v>874</v>
      </c>
      <c r="Q64" s="9" t="s">
        <v>875</v>
      </c>
      <c r="R64" s="10" t="s">
        <v>666</v>
      </c>
    </row>
    <row r="65" spans="1:18" s="7" customFormat="1" ht="191.25" x14ac:dyDescent="0.2">
      <c r="A65" s="1" t="s">
        <v>847</v>
      </c>
      <c r="B65" s="2" t="s">
        <v>788</v>
      </c>
      <c r="C65" s="3" t="s">
        <v>54</v>
      </c>
      <c r="D65" s="3" t="s">
        <v>789</v>
      </c>
      <c r="E65" s="3" t="s">
        <v>852</v>
      </c>
      <c r="F65" s="4" t="s">
        <v>129</v>
      </c>
      <c r="G65" s="4" t="s">
        <v>39</v>
      </c>
      <c r="H65" s="4" t="s">
        <v>856</v>
      </c>
      <c r="I65" s="4" t="s">
        <v>857</v>
      </c>
      <c r="J65" s="15" t="s">
        <v>869</v>
      </c>
      <c r="K65" s="4" t="s">
        <v>9</v>
      </c>
      <c r="L65" s="4" t="s">
        <v>9</v>
      </c>
      <c r="M65" s="9" t="s">
        <v>925</v>
      </c>
      <c r="N65" s="6" t="s">
        <v>891</v>
      </c>
      <c r="O65" s="8" t="s">
        <v>892</v>
      </c>
      <c r="P65" s="9" t="s">
        <v>874</v>
      </c>
      <c r="Q65" s="9" t="s">
        <v>875</v>
      </c>
      <c r="R65" s="10" t="s">
        <v>666</v>
      </c>
    </row>
    <row r="66" spans="1:18" s="7" customFormat="1" ht="168" x14ac:dyDescent="0.2">
      <c r="A66" s="1" t="s">
        <v>950</v>
      </c>
      <c r="B66" s="2" t="s">
        <v>788</v>
      </c>
      <c r="C66" s="3" t="s">
        <v>54</v>
      </c>
      <c r="D66" s="3" t="s">
        <v>789</v>
      </c>
      <c r="E66" s="3" t="s">
        <v>853</v>
      </c>
      <c r="F66" s="4" t="s">
        <v>432</v>
      </c>
      <c r="G66" s="4" t="s">
        <v>38</v>
      </c>
      <c r="H66" s="4" t="s">
        <v>856</v>
      </c>
      <c r="I66" s="4" t="s">
        <v>857</v>
      </c>
      <c r="J66" s="15" t="s">
        <v>870</v>
      </c>
      <c r="K66" s="4" t="s">
        <v>9</v>
      </c>
      <c r="L66" s="4" t="s">
        <v>9</v>
      </c>
      <c r="M66" s="9" t="s">
        <v>925</v>
      </c>
      <c r="N66" s="6" t="s">
        <v>893</v>
      </c>
      <c r="O66" s="8" t="s">
        <v>894</v>
      </c>
      <c r="P66" s="9" t="s">
        <v>874</v>
      </c>
      <c r="Q66" s="9" t="s">
        <v>875</v>
      </c>
      <c r="R66" s="10" t="s">
        <v>666</v>
      </c>
    </row>
    <row r="67" spans="1:18" s="7" customFormat="1" ht="348" x14ac:dyDescent="0.2">
      <c r="A67" s="1" t="s">
        <v>951</v>
      </c>
      <c r="B67" s="2" t="s">
        <v>788</v>
      </c>
      <c r="C67" s="3" t="s">
        <v>54</v>
      </c>
      <c r="D67" s="3" t="s">
        <v>789</v>
      </c>
      <c r="E67" s="3" t="s">
        <v>853</v>
      </c>
      <c r="F67" s="4" t="s">
        <v>432</v>
      </c>
      <c r="G67" s="4" t="s">
        <v>39</v>
      </c>
      <c r="H67" s="4" t="s">
        <v>856</v>
      </c>
      <c r="I67" s="4" t="s">
        <v>857</v>
      </c>
      <c r="J67" s="15" t="s">
        <v>871</v>
      </c>
      <c r="K67" s="4" t="s">
        <v>9</v>
      </c>
      <c r="L67" s="4" t="s">
        <v>8</v>
      </c>
      <c r="M67" s="9" t="s">
        <v>925</v>
      </c>
      <c r="N67" s="6" t="s">
        <v>895</v>
      </c>
      <c r="O67" s="8" t="s">
        <v>896</v>
      </c>
      <c r="P67" s="9" t="s">
        <v>874</v>
      </c>
      <c r="Q67" s="9" t="s">
        <v>875</v>
      </c>
      <c r="R67" s="10" t="s">
        <v>666</v>
      </c>
    </row>
    <row r="68" spans="1:18" x14ac:dyDescent="0.25">
      <c r="A68" s="40" t="s">
        <v>64</v>
      </c>
      <c r="B68" s="40"/>
      <c r="C68" s="40"/>
      <c r="D68" s="40"/>
      <c r="E68" s="40"/>
      <c r="F68" s="40"/>
      <c r="G68" s="40"/>
      <c r="H68" s="40"/>
      <c r="I68" s="40"/>
      <c r="J68" s="40"/>
      <c r="K68" s="40"/>
      <c r="L68" s="40"/>
      <c r="M68" s="40"/>
      <c r="N68" s="40"/>
      <c r="O68" s="40"/>
      <c r="P68" s="40"/>
      <c r="Q68" s="40"/>
      <c r="R68" s="40"/>
    </row>
    <row r="69" spans="1:18" s="7" customFormat="1" ht="50.1" customHeight="1" x14ac:dyDescent="0.2">
      <c r="A69" s="11" t="s">
        <v>32</v>
      </c>
      <c r="B69" s="11" t="s">
        <v>0</v>
      </c>
      <c r="C69" s="12" t="s">
        <v>31</v>
      </c>
      <c r="D69" s="12" t="s">
        <v>66</v>
      </c>
      <c r="E69" s="12" t="s">
        <v>37</v>
      </c>
      <c r="F69" s="11" t="s">
        <v>162</v>
      </c>
      <c r="G69" s="12" t="s">
        <v>163</v>
      </c>
      <c r="H69" s="12" t="s">
        <v>33</v>
      </c>
      <c r="I69" s="12" t="s">
        <v>235</v>
      </c>
      <c r="J69" s="12" t="s">
        <v>1</v>
      </c>
      <c r="K69" s="14" t="s">
        <v>34</v>
      </c>
      <c r="L69" s="14" t="s">
        <v>47</v>
      </c>
      <c r="M69" s="14" t="s">
        <v>2</v>
      </c>
      <c r="N69" s="14" t="s">
        <v>3</v>
      </c>
      <c r="O69" s="14" t="s">
        <v>4</v>
      </c>
      <c r="P69" s="14" t="s">
        <v>5</v>
      </c>
      <c r="Q69" s="13" t="s">
        <v>6</v>
      </c>
      <c r="R69" s="14" t="s">
        <v>7</v>
      </c>
    </row>
    <row r="70" spans="1:18" s="7" customFormat="1" ht="180" x14ac:dyDescent="0.2">
      <c r="A70" s="1" t="s">
        <v>497</v>
      </c>
      <c r="B70" s="2" t="s">
        <v>499</v>
      </c>
      <c r="C70" s="3" t="s">
        <v>54</v>
      </c>
      <c r="D70" s="3" t="s">
        <v>500</v>
      </c>
      <c r="E70" s="3" t="s">
        <v>507</v>
      </c>
      <c r="F70" s="4" t="s">
        <v>186</v>
      </c>
      <c r="G70" s="4" t="s">
        <v>38</v>
      </c>
      <c r="H70" s="4" t="s">
        <v>508</v>
      </c>
      <c r="I70" s="21" t="s">
        <v>509</v>
      </c>
      <c r="J70" s="15" t="s">
        <v>510</v>
      </c>
      <c r="K70" s="4" t="s">
        <v>8</v>
      </c>
      <c r="L70" s="4" t="s">
        <v>160</v>
      </c>
      <c r="M70" s="5" t="s">
        <v>161</v>
      </c>
      <c r="N70" s="6" t="s">
        <v>158</v>
      </c>
      <c r="O70" s="9" t="s">
        <v>158</v>
      </c>
      <c r="P70" s="9" t="s">
        <v>158</v>
      </c>
      <c r="Q70" s="9" t="s">
        <v>158</v>
      </c>
      <c r="R70" s="10" t="s">
        <v>158</v>
      </c>
    </row>
    <row r="71" spans="1:18" s="7" customFormat="1" ht="165.75" x14ac:dyDescent="0.2">
      <c r="A71" s="1" t="s">
        <v>498</v>
      </c>
      <c r="B71" s="2" t="s">
        <v>499</v>
      </c>
      <c r="C71" s="3" t="s">
        <v>54</v>
      </c>
      <c r="D71" s="3" t="s">
        <v>500</v>
      </c>
      <c r="E71" s="3" t="s">
        <v>507</v>
      </c>
      <c r="F71" s="4" t="s">
        <v>186</v>
      </c>
      <c r="G71" s="4" t="s">
        <v>39</v>
      </c>
      <c r="H71" s="4" t="s">
        <v>508</v>
      </c>
      <c r="I71" s="22" t="s">
        <v>511</v>
      </c>
      <c r="J71" s="15" t="s">
        <v>525</v>
      </c>
      <c r="K71" s="4" t="s">
        <v>160</v>
      </c>
      <c r="L71" s="4" t="s">
        <v>160</v>
      </c>
      <c r="M71" s="5" t="s">
        <v>161</v>
      </c>
      <c r="N71" s="6" t="s">
        <v>158</v>
      </c>
      <c r="O71" s="9" t="s">
        <v>158</v>
      </c>
      <c r="P71" s="9" t="s">
        <v>158</v>
      </c>
      <c r="Q71" s="9" t="s">
        <v>158</v>
      </c>
      <c r="R71" s="10" t="s">
        <v>158</v>
      </c>
    </row>
    <row r="72" spans="1:18" s="7" customFormat="1" ht="168" x14ac:dyDescent="0.2">
      <c r="A72" s="1" t="s">
        <v>501</v>
      </c>
      <c r="B72" s="2" t="s">
        <v>499</v>
      </c>
      <c r="C72" s="3" t="s">
        <v>54</v>
      </c>
      <c r="D72" s="3" t="s">
        <v>500</v>
      </c>
      <c r="E72" s="3" t="s">
        <v>512</v>
      </c>
      <c r="F72" s="7" t="s">
        <v>270</v>
      </c>
      <c r="G72" s="4" t="s">
        <v>38</v>
      </c>
      <c r="H72" s="4" t="s">
        <v>515</v>
      </c>
      <c r="I72" s="21" t="s">
        <v>516</v>
      </c>
      <c r="J72" s="15" t="s">
        <v>526</v>
      </c>
      <c r="K72" s="4" t="s">
        <v>8</v>
      </c>
      <c r="L72" s="4" t="s">
        <v>160</v>
      </c>
      <c r="M72" s="5" t="s">
        <v>161</v>
      </c>
      <c r="N72" s="6" t="s">
        <v>158</v>
      </c>
      <c r="O72" s="9" t="s">
        <v>158</v>
      </c>
      <c r="P72" s="9" t="s">
        <v>158</v>
      </c>
      <c r="Q72" s="9" t="s">
        <v>158</v>
      </c>
      <c r="R72" s="10" t="s">
        <v>158</v>
      </c>
    </row>
    <row r="73" spans="1:18" s="7" customFormat="1" ht="396" x14ac:dyDescent="0.2">
      <c r="A73" s="1" t="s">
        <v>502</v>
      </c>
      <c r="B73" s="2" t="s">
        <v>499</v>
      </c>
      <c r="C73" s="3" t="s">
        <v>54</v>
      </c>
      <c r="D73" s="3" t="s">
        <v>500</v>
      </c>
      <c r="E73" s="3" t="s">
        <v>512</v>
      </c>
      <c r="F73" s="7" t="s">
        <v>270</v>
      </c>
      <c r="G73" s="4" t="s">
        <v>39</v>
      </c>
      <c r="H73" s="4" t="s">
        <v>517</v>
      </c>
      <c r="I73" s="22" t="s">
        <v>518</v>
      </c>
      <c r="J73" s="15" t="s">
        <v>527</v>
      </c>
      <c r="K73" s="4" t="s">
        <v>8</v>
      </c>
      <c r="L73" s="4" t="s">
        <v>160</v>
      </c>
      <c r="M73" s="5" t="s">
        <v>161</v>
      </c>
      <c r="N73" s="6" t="s">
        <v>158</v>
      </c>
      <c r="O73" s="9" t="s">
        <v>158</v>
      </c>
      <c r="P73" s="9" t="s">
        <v>158</v>
      </c>
      <c r="Q73" s="9" t="s">
        <v>158</v>
      </c>
      <c r="R73" s="10" t="s">
        <v>158</v>
      </c>
    </row>
    <row r="74" spans="1:18" s="7" customFormat="1" ht="336" x14ac:dyDescent="0.2">
      <c r="A74" s="1" t="s">
        <v>503</v>
      </c>
      <c r="B74" s="2" t="s">
        <v>499</v>
      </c>
      <c r="C74" s="3" t="s">
        <v>54</v>
      </c>
      <c r="D74" s="3" t="s">
        <v>500</v>
      </c>
      <c r="E74" s="3" t="s">
        <v>513</v>
      </c>
      <c r="F74" s="7" t="s">
        <v>270</v>
      </c>
      <c r="G74" s="4" t="s">
        <v>38</v>
      </c>
      <c r="H74" s="4" t="s">
        <v>519</v>
      </c>
      <c r="I74" s="21" t="s">
        <v>520</v>
      </c>
      <c r="J74" s="15" t="s">
        <v>528</v>
      </c>
      <c r="K74" s="4" t="s">
        <v>160</v>
      </c>
      <c r="L74" s="4" t="s">
        <v>160</v>
      </c>
      <c r="M74" s="5" t="s">
        <v>161</v>
      </c>
      <c r="N74" s="6" t="s">
        <v>158</v>
      </c>
      <c r="O74" s="9" t="s">
        <v>158</v>
      </c>
      <c r="P74" s="9" t="s">
        <v>158</v>
      </c>
      <c r="Q74" s="9" t="s">
        <v>158</v>
      </c>
      <c r="R74" s="10" t="s">
        <v>158</v>
      </c>
    </row>
    <row r="75" spans="1:18" s="7" customFormat="1" ht="204" x14ac:dyDescent="0.2">
      <c r="A75" s="1" t="s">
        <v>504</v>
      </c>
      <c r="B75" s="2" t="s">
        <v>499</v>
      </c>
      <c r="C75" s="3" t="s">
        <v>54</v>
      </c>
      <c r="D75" s="3" t="s">
        <v>500</v>
      </c>
      <c r="E75" s="3" t="s">
        <v>513</v>
      </c>
      <c r="F75" s="7" t="s">
        <v>270</v>
      </c>
      <c r="G75" s="4" t="s">
        <v>39</v>
      </c>
      <c r="H75" s="4" t="s">
        <v>521</v>
      </c>
      <c r="I75" s="22" t="s">
        <v>522</v>
      </c>
      <c r="J75" s="15" t="s">
        <v>529</v>
      </c>
      <c r="K75" s="4" t="s">
        <v>160</v>
      </c>
      <c r="L75" s="4" t="s">
        <v>160</v>
      </c>
      <c r="M75" s="5" t="s">
        <v>161</v>
      </c>
      <c r="N75" s="6" t="s">
        <v>158</v>
      </c>
      <c r="O75" s="9" t="s">
        <v>158</v>
      </c>
      <c r="P75" s="9" t="s">
        <v>158</v>
      </c>
      <c r="Q75" s="9" t="s">
        <v>158</v>
      </c>
      <c r="R75" s="10" t="s">
        <v>158</v>
      </c>
    </row>
    <row r="76" spans="1:18" s="7" customFormat="1" ht="216" x14ac:dyDescent="0.2">
      <c r="A76" s="1" t="s">
        <v>505</v>
      </c>
      <c r="B76" s="2" t="s">
        <v>499</v>
      </c>
      <c r="C76" s="3" t="s">
        <v>54</v>
      </c>
      <c r="D76" s="3" t="s">
        <v>500</v>
      </c>
      <c r="E76" s="3" t="s">
        <v>514</v>
      </c>
      <c r="F76" s="4" t="s">
        <v>166</v>
      </c>
      <c r="G76" s="4" t="s">
        <v>38</v>
      </c>
      <c r="H76" s="4" t="s">
        <v>187</v>
      </c>
      <c r="I76" s="21" t="s">
        <v>523</v>
      </c>
      <c r="J76" s="15" t="s">
        <v>56</v>
      </c>
      <c r="K76" s="4" t="s">
        <v>8</v>
      </c>
      <c r="L76" s="4" t="s">
        <v>8</v>
      </c>
      <c r="M76" s="9" t="s">
        <v>925</v>
      </c>
      <c r="N76" s="6" t="s">
        <v>531</v>
      </c>
      <c r="O76" s="9" t="s">
        <v>532</v>
      </c>
      <c r="P76" s="9" t="s">
        <v>533</v>
      </c>
      <c r="Q76" s="9" t="s">
        <v>534</v>
      </c>
      <c r="R76" s="10" t="s">
        <v>535</v>
      </c>
    </row>
    <row r="77" spans="1:18" s="7" customFormat="1" ht="312" x14ac:dyDescent="0.2">
      <c r="A77" s="1" t="s">
        <v>506</v>
      </c>
      <c r="B77" s="2" t="s">
        <v>499</v>
      </c>
      <c r="C77" s="3" t="s">
        <v>54</v>
      </c>
      <c r="D77" s="3" t="s">
        <v>500</v>
      </c>
      <c r="E77" s="3" t="s">
        <v>514</v>
      </c>
      <c r="F77" s="4" t="s">
        <v>166</v>
      </c>
      <c r="G77" s="4" t="s">
        <v>39</v>
      </c>
      <c r="H77" s="4" t="s">
        <v>188</v>
      </c>
      <c r="I77" s="22" t="s">
        <v>524</v>
      </c>
      <c r="J77" s="15" t="s">
        <v>530</v>
      </c>
      <c r="K77" s="4" t="s">
        <v>8</v>
      </c>
      <c r="L77" s="4" t="s">
        <v>160</v>
      </c>
      <c r="M77" s="5" t="s">
        <v>161</v>
      </c>
      <c r="N77" s="6" t="s">
        <v>158</v>
      </c>
      <c r="O77" s="9" t="s">
        <v>158</v>
      </c>
      <c r="P77" s="9" t="s">
        <v>158</v>
      </c>
      <c r="Q77" s="9" t="s">
        <v>158</v>
      </c>
      <c r="R77" s="10" t="s">
        <v>158</v>
      </c>
    </row>
    <row r="78" spans="1:18" x14ac:dyDescent="0.25">
      <c r="A78" s="40" t="s">
        <v>22</v>
      </c>
      <c r="B78" s="40"/>
      <c r="C78" s="40"/>
      <c r="D78" s="40"/>
      <c r="E78" s="40"/>
      <c r="F78" s="40"/>
      <c r="G78" s="40"/>
      <c r="H78" s="40"/>
      <c r="I78" s="40"/>
      <c r="J78" s="40"/>
      <c r="K78" s="40"/>
      <c r="L78" s="40"/>
      <c r="M78" s="40"/>
      <c r="N78" s="40"/>
      <c r="O78" s="40"/>
      <c r="P78" s="40"/>
      <c r="Q78" s="40"/>
      <c r="R78" s="40"/>
    </row>
    <row r="79" spans="1:18" s="7" customFormat="1" ht="50.1" customHeight="1" x14ac:dyDescent="0.2">
      <c r="A79" s="11" t="s">
        <v>32</v>
      </c>
      <c r="B79" s="11" t="s">
        <v>0</v>
      </c>
      <c r="C79" s="12" t="s">
        <v>31</v>
      </c>
      <c r="D79" s="12" t="s">
        <v>66</v>
      </c>
      <c r="E79" s="12" t="s">
        <v>37</v>
      </c>
      <c r="F79" s="11" t="s">
        <v>162</v>
      </c>
      <c r="G79" s="12" t="s">
        <v>163</v>
      </c>
      <c r="H79" s="12" t="s">
        <v>33</v>
      </c>
      <c r="I79" s="12" t="s">
        <v>235</v>
      </c>
      <c r="J79" s="12" t="s">
        <v>1</v>
      </c>
      <c r="K79" s="14" t="s">
        <v>34</v>
      </c>
      <c r="L79" s="14" t="s">
        <v>47</v>
      </c>
      <c r="M79" s="14" t="s">
        <v>2</v>
      </c>
      <c r="N79" s="14" t="s">
        <v>3</v>
      </c>
      <c r="O79" s="14" t="s">
        <v>4</v>
      </c>
      <c r="P79" s="14" t="s">
        <v>5</v>
      </c>
      <c r="Q79" s="13" t="s">
        <v>6</v>
      </c>
      <c r="R79" s="14" t="s">
        <v>7</v>
      </c>
    </row>
    <row r="80" spans="1:18" s="7" customFormat="1" ht="144" x14ac:dyDescent="0.2">
      <c r="A80" s="1" t="s">
        <v>258</v>
      </c>
      <c r="B80" s="2" t="s">
        <v>11</v>
      </c>
      <c r="C80" s="3" t="s">
        <v>54</v>
      </c>
      <c r="D80" s="3" t="s">
        <v>23</v>
      </c>
      <c r="E80" s="3" t="s">
        <v>269</v>
      </c>
      <c r="F80" s="4" t="s">
        <v>270</v>
      </c>
      <c r="G80" s="4" t="s">
        <v>38</v>
      </c>
      <c r="H80" s="4" t="s">
        <v>25</v>
      </c>
      <c r="I80" s="4" t="s">
        <v>279</v>
      </c>
      <c r="J80" s="15" t="s">
        <v>307</v>
      </c>
      <c r="K80" s="4" t="s">
        <v>8</v>
      </c>
      <c r="L80" s="4" t="s">
        <v>8</v>
      </c>
      <c r="M80" s="9" t="s">
        <v>925</v>
      </c>
      <c r="N80" s="6" t="s">
        <v>320</v>
      </c>
      <c r="O80" s="6" t="s">
        <v>73</v>
      </c>
      <c r="P80" s="9" t="s">
        <v>10</v>
      </c>
      <c r="Q80" s="9" t="s">
        <v>24</v>
      </c>
      <c r="R80" s="10">
        <v>45657</v>
      </c>
    </row>
    <row r="81" spans="1:18" s="7" customFormat="1" ht="276" x14ac:dyDescent="0.2">
      <c r="A81" s="1" t="s">
        <v>259</v>
      </c>
      <c r="B81" s="2" t="s">
        <v>11</v>
      </c>
      <c r="C81" s="3" t="s">
        <v>54</v>
      </c>
      <c r="D81" s="3" t="s">
        <v>23</v>
      </c>
      <c r="E81" s="3" t="s">
        <v>13</v>
      </c>
      <c r="F81" s="4" t="s">
        <v>270</v>
      </c>
      <c r="G81" s="4" t="s">
        <v>39</v>
      </c>
      <c r="H81" s="4" t="s">
        <v>280</v>
      </c>
      <c r="I81" s="4" t="s">
        <v>281</v>
      </c>
      <c r="J81" s="15" t="s">
        <v>308</v>
      </c>
      <c r="K81" s="4" t="s">
        <v>8</v>
      </c>
      <c r="L81" s="4" t="s">
        <v>160</v>
      </c>
      <c r="M81" s="5" t="s">
        <v>161</v>
      </c>
      <c r="N81" s="6" t="s">
        <v>158</v>
      </c>
      <c r="O81" s="9" t="s">
        <v>158</v>
      </c>
      <c r="P81" s="9" t="s">
        <v>158</v>
      </c>
      <c r="Q81" s="9" t="s">
        <v>158</v>
      </c>
      <c r="R81" s="10" t="s">
        <v>158</v>
      </c>
    </row>
    <row r="82" spans="1:18" s="7" customFormat="1" ht="144" x14ac:dyDescent="0.2">
      <c r="A82" s="1" t="s">
        <v>69</v>
      </c>
      <c r="B82" s="2" t="s">
        <v>11</v>
      </c>
      <c r="C82" s="3" t="s">
        <v>54</v>
      </c>
      <c r="D82" s="3" t="s">
        <v>23</v>
      </c>
      <c r="E82" s="3" t="s">
        <v>271</v>
      </c>
      <c r="F82" s="4" t="s">
        <v>272</v>
      </c>
      <c r="G82" s="4" t="s">
        <v>38</v>
      </c>
      <c r="H82" s="4" t="s">
        <v>282</v>
      </c>
      <c r="I82" s="4" t="s">
        <v>283</v>
      </c>
      <c r="J82" s="15" t="s">
        <v>309</v>
      </c>
      <c r="K82" s="4" t="s">
        <v>8</v>
      </c>
      <c r="L82" s="4" t="s">
        <v>160</v>
      </c>
      <c r="M82" s="5" t="s">
        <v>161</v>
      </c>
      <c r="N82" s="6" t="s">
        <v>158</v>
      </c>
      <c r="O82" s="9" t="s">
        <v>158</v>
      </c>
      <c r="P82" s="9" t="s">
        <v>158</v>
      </c>
      <c r="Q82" s="9" t="s">
        <v>158</v>
      </c>
      <c r="R82" s="10" t="s">
        <v>158</v>
      </c>
    </row>
    <row r="83" spans="1:18" s="7" customFormat="1" ht="156" customHeight="1" x14ac:dyDescent="0.2">
      <c r="A83" s="1" t="s">
        <v>260</v>
      </c>
      <c r="B83" s="2" t="s">
        <v>11</v>
      </c>
      <c r="C83" s="3" t="s">
        <v>54</v>
      </c>
      <c r="D83" s="3" t="s">
        <v>23</v>
      </c>
      <c r="E83" s="3" t="s">
        <v>271</v>
      </c>
      <c r="F83" s="4" t="s">
        <v>272</v>
      </c>
      <c r="G83" s="4" t="s">
        <v>39</v>
      </c>
      <c r="H83" s="4" t="s">
        <v>284</v>
      </c>
      <c r="I83" s="4" t="s">
        <v>285</v>
      </c>
      <c r="J83" s="15" t="s">
        <v>309</v>
      </c>
      <c r="K83" s="4" t="s">
        <v>8</v>
      </c>
      <c r="L83" s="4" t="s">
        <v>160</v>
      </c>
      <c r="M83" s="5" t="s">
        <v>161</v>
      </c>
      <c r="N83" s="6" t="s">
        <v>158</v>
      </c>
      <c r="O83" s="9" t="s">
        <v>158</v>
      </c>
      <c r="P83" s="9" t="s">
        <v>158</v>
      </c>
      <c r="Q83" s="9" t="s">
        <v>158</v>
      </c>
      <c r="R83" s="10" t="s">
        <v>158</v>
      </c>
    </row>
    <row r="84" spans="1:18" s="7" customFormat="1" ht="276" x14ac:dyDescent="0.2">
      <c r="A84" s="1" t="s">
        <v>72</v>
      </c>
      <c r="B84" s="2" t="s">
        <v>11</v>
      </c>
      <c r="C84" s="3" t="s">
        <v>54</v>
      </c>
      <c r="D84" s="3" t="s">
        <v>23</v>
      </c>
      <c r="E84" s="3" t="s">
        <v>273</v>
      </c>
      <c r="F84" s="4" t="s">
        <v>166</v>
      </c>
      <c r="G84" s="4" t="s">
        <v>38</v>
      </c>
      <c r="H84" s="4" t="s">
        <v>286</v>
      </c>
      <c r="I84" s="4" t="s">
        <v>287</v>
      </c>
      <c r="J84" s="15" t="s">
        <v>310</v>
      </c>
      <c r="K84" s="4" t="s">
        <v>8</v>
      </c>
      <c r="L84" s="4" t="s">
        <v>160</v>
      </c>
      <c r="M84" s="5" t="s">
        <v>161</v>
      </c>
      <c r="N84" s="6" t="s">
        <v>158</v>
      </c>
      <c r="O84" s="9" t="s">
        <v>158</v>
      </c>
      <c r="P84" s="9" t="s">
        <v>158</v>
      </c>
      <c r="Q84" s="9" t="s">
        <v>158</v>
      </c>
      <c r="R84" s="10" t="s">
        <v>158</v>
      </c>
    </row>
    <row r="85" spans="1:18" s="7" customFormat="1" ht="336" x14ac:dyDescent="0.2">
      <c r="A85" s="1" t="s">
        <v>261</v>
      </c>
      <c r="B85" s="2" t="s">
        <v>11</v>
      </c>
      <c r="C85" s="3" t="s">
        <v>54</v>
      </c>
      <c r="D85" s="3" t="s">
        <v>23</v>
      </c>
      <c r="E85" s="3" t="s">
        <v>273</v>
      </c>
      <c r="F85" s="4" t="s">
        <v>166</v>
      </c>
      <c r="G85" s="4" t="s">
        <v>39</v>
      </c>
      <c r="H85" s="4" t="s">
        <v>288</v>
      </c>
      <c r="I85" s="4" t="s">
        <v>289</v>
      </c>
      <c r="J85" s="15" t="s">
        <v>311</v>
      </c>
      <c r="K85" s="4" t="s">
        <v>8</v>
      </c>
      <c r="L85" s="4" t="s">
        <v>160</v>
      </c>
      <c r="M85" s="5" t="s">
        <v>161</v>
      </c>
      <c r="N85" s="6" t="s">
        <v>158</v>
      </c>
      <c r="O85" s="9" t="s">
        <v>158</v>
      </c>
      <c r="P85" s="9" t="s">
        <v>158</v>
      </c>
      <c r="Q85" s="9" t="s">
        <v>158</v>
      </c>
      <c r="R85" s="10" t="s">
        <v>158</v>
      </c>
    </row>
    <row r="86" spans="1:18" s="7" customFormat="1" ht="180" x14ac:dyDescent="0.2">
      <c r="A86" s="1" t="s">
        <v>262</v>
      </c>
      <c r="B86" s="2" t="s">
        <v>11</v>
      </c>
      <c r="C86" s="3" t="s">
        <v>54</v>
      </c>
      <c r="D86" s="3" t="s">
        <v>23</v>
      </c>
      <c r="E86" s="3" t="s">
        <v>274</v>
      </c>
      <c r="F86" s="4" t="s">
        <v>165</v>
      </c>
      <c r="G86" s="4" t="s">
        <v>38</v>
      </c>
      <c r="H86" s="4" t="s">
        <v>12</v>
      </c>
      <c r="I86" s="4" t="s">
        <v>290</v>
      </c>
      <c r="J86" s="15" t="s">
        <v>312</v>
      </c>
      <c r="K86" s="4" t="s">
        <v>8</v>
      </c>
      <c r="L86" s="4" t="s">
        <v>8</v>
      </c>
      <c r="M86" s="9" t="s">
        <v>925</v>
      </c>
      <c r="N86" s="6" t="s">
        <v>70</v>
      </c>
      <c r="O86" s="6" t="s">
        <v>71</v>
      </c>
      <c r="P86" s="9" t="s">
        <v>10</v>
      </c>
      <c r="Q86" s="9" t="s">
        <v>24</v>
      </c>
      <c r="R86" s="10">
        <v>45657</v>
      </c>
    </row>
    <row r="87" spans="1:18" s="7" customFormat="1" ht="240" x14ac:dyDescent="0.2">
      <c r="A87" s="1" t="s">
        <v>263</v>
      </c>
      <c r="B87" s="2" t="s">
        <v>11</v>
      </c>
      <c r="C87" s="3" t="s">
        <v>54</v>
      </c>
      <c r="D87" s="3" t="s">
        <v>23</v>
      </c>
      <c r="E87" s="3" t="s">
        <v>274</v>
      </c>
      <c r="F87" s="4" t="s">
        <v>165</v>
      </c>
      <c r="G87" s="4" t="s">
        <v>39</v>
      </c>
      <c r="H87" s="4" t="s">
        <v>291</v>
      </c>
      <c r="I87" s="4" t="s">
        <v>292</v>
      </c>
      <c r="J87" s="15" t="s">
        <v>313</v>
      </c>
      <c r="K87" s="4" t="s">
        <v>8</v>
      </c>
      <c r="L87" s="4" t="s">
        <v>160</v>
      </c>
      <c r="M87" s="5" t="s">
        <v>161</v>
      </c>
      <c r="N87" s="6" t="s">
        <v>158</v>
      </c>
      <c r="O87" s="9" t="s">
        <v>158</v>
      </c>
      <c r="P87" s="9" t="s">
        <v>158</v>
      </c>
      <c r="Q87" s="9" t="s">
        <v>158</v>
      </c>
      <c r="R87" s="10" t="s">
        <v>158</v>
      </c>
    </row>
    <row r="88" spans="1:18" s="7" customFormat="1" ht="312" x14ac:dyDescent="0.2">
      <c r="A88" s="1" t="s">
        <v>74</v>
      </c>
      <c r="B88" s="2" t="s">
        <v>11</v>
      </c>
      <c r="C88" s="3" t="s">
        <v>54</v>
      </c>
      <c r="D88" s="3" t="s">
        <v>23</v>
      </c>
      <c r="E88" s="3" t="s">
        <v>75</v>
      </c>
      <c r="F88" s="4" t="s">
        <v>186</v>
      </c>
      <c r="G88" s="4" t="s">
        <v>38</v>
      </c>
      <c r="H88" s="4" t="s">
        <v>76</v>
      </c>
      <c r="I88" s="4" t="s">
        <v>293</v>
      </c>
      <c r="J88" s="15" t="s">
        <v>314</v>
      </c>
      <c r="K88" s="4" t="s">
        <v>9</v>
      </c>
      <c r="L88" s="4" t="s">
        <v>8</v>
      </c>
      <c r="M88" s="9" t="s">
        <v>925</v>
      </c>
      <c r="N88" s="6" t="s">
        <v>77</v>
      </c>
      <c r="O88" s="6" t="s">
        <v>78</v>
      </c>
      <c r="P88" s="9" t="s">
        <v>10</v>
      </c>
      <c r="Q88" s="9" t="s">
        <v>24</v>
      </c>
      <c r="R88" s="10">
        <v>45657</v>
      </c>
    </row>
    <row r="89" spans="1:18" s="7" customFormat="1" ht="336" x14ac:dyDescent="0.2">
      <c r="A89" s="1" t="s">
        <v>79</v>
      </c>
      <c r="B89" s="2" t="s">
        <v>11</v>
      </c>
      <c r="C89" s="3" t="s">
        <v>54</v>
      </c>
      <c r="D89" s="3" t="s">
        <v>23</v>
      </c>
      <c r="E89" s="3" t="s">
        <v>75</v>
      </c>
      <c r="F89" s="4" t="s">
        <v>186</v>
      </c>
      <c r="G89" s="4" t="s">
        <v>39</v>
      </c>
      <c r="H89" s="4" t="s">
        <v>294</v>
      </c>
      <c r="I89" s="4" t="s">
        <v>295</v>
      </c>
      <c r="J89" s="15" t="s">
        <v>315</v>
      </c>
      <c r="K89" s="4" t="s">
        <v>9</v>
      </c>
      <c r="L89" s="4" t="s">
        <v>8</v>
      </c>
      <c r="M89" s="9" t="s">
        <v>925</v>
      </c>
      <c r="N89" s="6" t="s">
        <v>80</v>
      </c>
      <c r="O89" s="6" t="s">
        <v>81</v>
      </c>
      <c r="P89" s="9" t="s">
        <v>10</v>
      </c>
      <c r="Q89" s="9" t="s">
        <v>24</v>
      </c>
      <c r="R89" s="10">
        <v>45657</v>
      </c>
    </row>
    <row r="90" spans="1:18" s="7" customFormat="1" ht="132" x14ac:dyDescent="0.2">
      <c r="A90" s="1" t="s">
        <v>82</v>
      </c>
      <c r="B90" s="2" t="s">
        <v>11</v>
      </c>
      <c r="C90" s="3" t="s">
        <v>54</v>
      </c>
      <c r="D90" s="3" t="s">
        <v>23</v>
      </c>
      <c r="E90" s="3" t="s">
        <v>275</v>
      </c>
      <c r="F90" s="4" t="s">
        <v>166</v>
      </c>
      <c r="G90" s="4" t="s">
        <v>38</v>
      </c>
      <c r="H90" s="4" t="s">
        <v>296</v>
      </c>
      <c r="I90" s="4" t="s">
        <v>297</v>
      </c>
      <c r="J90" s="15" t="s">
        <v>83</v>
      </c>
      <c r="K90" s="4" t="s">
        <v>8</v>
      </c>
      <c r="L90" s="4" t="s">
        <v>8</v>
      </c>
      <c r="M90" s="9" t="s">
        <v>925</v>
      </c>
      <c r="N90" s="6" t="s">
        <v>84</v>
      </c>
      <c r="O90" s="6" t="s">
        <v>85</v>
      </c>
      <c r="P90" s="9" t="s">
        <v>10</v>
      </c>
      <c r="Q90" s="9" t="s">
        <v>24</v>
      </c>
      <c r="R90" s="10">
        <v>45657</v>
      </c>
    </row>
    <row r="91" spans="1:18" s="7" customFormat="1" ht="348" x14ac:dyDescent="0.2">
      <c r="A91" s="1" t="s">
        <v>264</v>
      </c>
      <c r="B91" s="2" t="s">
        <v>11</v>
      </c>
      <c r="C91" s="3" t="s">
        <v>54</v>
      </c>
      <c r="D91" s="3" t="s">
        <v>23</v>
      </c>
      <c r="E91" s="3" t="s">
        <v>275</v>
      </c>
      <c r="F91" s="4" t="s">
        <v>166</v>
      </c>
      <c r="G91" s="4" t="s">
        <v>39</v>
      </c>
      <c r="H91" s="4" t="s">
        <v>298</v>
      </c>
      <c r="I91" s="4" t="s">
        <v>299</v>
      </c>
      <c r="J91" s="15" t="s">
        <v>316</v>
      </c>
      <c r="K91" s="4" t="s">
        <v>8</v>
      </c>
      <c r="L91" s="4" t="s">
        <v>160</v>
      </c>
      <c r="M91" s="5" t="s">
        <v>161</v>
      </c>
      <c r="N91" s="6" t="s">
        <v>158</v>
      </c>
      <c r="O91" s="9" t="s">
        <v>158</v>
      </c>
      <c r="P91" s="9" t="s">
        <v>158</v>
      </c>
      <c r="Q91" s="9" t="s">
        <v>158</v>
      </c>
      <c r="R91" s="10" t="s">
        <v>158</v>
      </c>
    </row>
    <row r="92" spans="1:18" s="7" customFormat="1" ht="168" x14ac:dyDescent="0.2">
      <c r="A92" s="1" t="s">
        <v>265</v>
      </c>
      <c r="B92" s="2" t="s">
        <v>11</v>
      </c>
      <c r="C92" s="3" t="s">
        <v>54</v>
      </c>
      <c r="D92" s="3" t="s">
        <v>23</v>
      </c>
      <c r="E92" s="3" t="s">
        <v>276</v>
      </c>
      <c r="F92" s="4" t="s">
        <v>129</v>
      </c>
      <c r="G92" s="4" t="s">
        <v>589</v>
      </c>
      <c r="H92" s="4" t="s">
        <v>300</v>
      </c>
      <c r="I92" s="4" t="s">
        <v>301</v>
      </c>
      <c r="J92" s="15" t="s">
        <v>49</v>
      </c>
      <c r="K92" s="4" t="s">
        <v>160</v>
      </c>
      <c r="L92" s="4" t="s">
        <v>160</v>
      </c>
      <c r="M92" s="5" t="s">
        <v>161</v>
      </c>
      <c r="N92" s="6" t="s">
        <v>158</v>
      </c>
      <c r="O92" s="9" t="s">
        <v>158</v>
      </c>
      <c r="P92" s="9" t="s">
        <v>158</v>
      </c>
      <c r="Q92" s="9" t="s">
        <v>158</v>
      </c>
      <c r="R92" s="10" t="s">
        <v>158</v>
      </c>
    </row>
    <row r="93" spans="1:18" s="7" customFormat="1" ht="144" x14ac:dyDescent="0.2">
      <c r="A93" s="1" t="s">
        <v>266</v>
      </c>
      <c r="B93" s="2" t="s">
        <v>11</v>
      </c>
      <c r="C93" s="3" t="s">
        <v>54</v>
      </c>
      <c r="D93" s="3" t="s">
        <v>23</v>
      </c>
      <c r="E93" s="3" t="s">
        <v>276</v>
      </c>
      <c r="F93" s="4" t="s">
        <v>129</v>
      </c>
      <c r="G93" s="4" t="s">
        <v>39</v>
      </c>
      <c r="H93" s="4" t="s">
        <v>302</v>
      </c>
      <c r="I93" s="4" t="s">
        <v>303</v>
      </c>
      <c r="J93" s="15" t="s">
        <v>317</v>
      </c>
      <c r="K93" s="4" t="s">
        <v>160</v>
      </c>
      <c r="L93" s="4" t="s">
        <v>160</v>
      </c>
      <c r="M93" s="5" t="s">
        <v>161</v>
      </c>
      <c r="N93" s="6" t="s">
        <v>158</v>
      </c>
      <c r="O93" s="9" t="s">
        <v>158</v>
      </c>
      <c r="P93" s="9" t="s">
        <v>158</v>
      </c>
      <c r="Q93" s="9" t="s">
        <v>158</v>
      </c>
      <c r="R93" s="10" t="s">
        <v>158</v>
      </c>
    </row>
    <row r="94" spans="1:18" s="7" customFormat="1" ht="216" x14ac:dyDescent="0.2">
      <c r="A94" s="1" t="s">
        <v>267</v>
      </c>
      <c r="B94" s="2" t="s">
        <v>11</v>
      </c>
      <c r="C94" s="3" t="s">
        <v>54</v>
      </c>
      <c r="D94" s="3" t="s">
        <v>23</v>
      </c>
      <c r="E94" s="3" t="s">
        <v>277</v>
      </c>
      <c r="F94" s="4" t="s">
        <v>278</v>
      </c>
      <c r="G94" s="4" t="s">
        <v>38</v>
      </c>
      <c r="H94" s="4" t="s">
        <v>284</v>
      </c>
      <c r="I94" s="4" t="s">
        <v>304</v>
      </c>
      <c r="J94" s="15" t="s">
        <v>318</v>
      </c>
      <c r="K94" s="4" t="s">
        <v>8</v>
      </c>
      <c r="L94" s="4" t="s">
        <v>160</v>
      </c>
      <c r="M94" s="5" t="s">
        <v>161</v>
      </c>
      <c r="N94" s="6" t="s">
        <v>158</v>
      </c>
      <c r="O94" s="9" t="s">
        <v>158</v>
      </c>
      <c r="P94" s="9" t="s">
        <v>158</v>
      </c>
      <c r="Q94" s="9" t="s">
        <v>158</v>
      </c>
      <c r="R94" s="10" t="s">
        <v>158</v>
      </c>
    </row>
    <row r="95" spans="1:18" s="7" customFormat="1" ht="144" x14ac:dyDescent="0.2">
      <c r="A95" s="1" t="s">
        <v>268</v>
      </c>
      <c r="B95" s="2" t="s">
        <v>11</v>
      </c>
      <c r="C95" s="3" t="s">
        <v>54</v>
      </c>
      <c r="D95" s="3" t="s">
        <v>23</v>
      </c>
      <c r="E95" s="3" t="s">
        <v>277</v>
      </c>
      <c r="F95" s="4" t="s">
        <v>278</v>
      </c>
      <c r="G95" s="4" t="s">
        <v>39</v>
      </c>
      <c r="H95" s="4" t="s">
        <v>305</v>
      </c>
      <c r="I95" s="4" t="s">
        <v>306</v>
      </c>
      <c r="J95" s="15" t="s">
        <v>319</v>
      </c>
      <c r="K95" s="4" t="s">
        <v>8</v>
      </c>
      <c r="L95" s="4" t="s">
        <v>160</v>
      </c>
      <c r="M95" s="5" t="s">
        <v>161</v>
      </c>
      <c r="N95" s="6" t="s">
        <v>158</v>
      </c>
      <c r="O95" s="9" t="s">
        <v>158</v>
      </c>
      <c r="P95" s="9" t="s">
        <v>158</v>
      </c>
      <c r="Q95" s="9" t="s">
        <v>158</v>
      </c>
      <c r="R95" s="10" t="s">
        <v>158</v>
      </c>
    </row>
    <row r="96" spans="1:18" x14ac:dyDescent="0.25">
      <c r="A96" s="40" t="s">
        <v>321</v>
      </c>
      <c r="B96" s="40"/>
      <c r="C96" s="40"/>
      <c r="D96" s="40"/>
      <c r="E96" s="40"/>
      <c r="F96" s="40"/>
      <c r="G96" s="40"/>
      <c r="H96" s="40"/>
      <c r="I96" s="40"/>
      <c r="J96" s="40"/>
      <c r="K96" s="40"/>
      <c r="L96" s="40"/>
      <c r="M96" s="40"/>
      <c r="N96" s="40"/>
      <c r="O96" s="40"/>
      <c r="P96" s="40"/>
      <c r="Q96" s="40"/>
      <c r="R96" s="40"/>
    </row>
    <row r="97" spans="1:18" s="7" customFormat="1" ht="50.1" customHeight="1" x14ac:dyDescent="0.2">
      <c r="A97" s="11" t="s">
        <v>32</v>
      </c>
      <c r="B97" s="11" t="s">
        <v>0</v>
      </c>
      <c r="C97" s="12" t="s">
        <v>31</v>
      </c>
      <c r="D97" s="12" t="s">
        <v>66</v>
      </c>
      <c r="E97" s="12" t="s">
        <v>37</v>
      </c>
      <c r="F97" s="11" t="s">
        <v>162</v>
      </c>
      <c r="G97" s="12" t="s">
        <v>163</v>
      </c>
      <c r="H97" s="12" t="s">
        <v>33</v>
      </c>
      <c r="I97" s="12" t="s">
        <v>235</v>
      </c>
      <c r="J97" s="12" t="s">
        <v>1</v>
      </c>
      <c r="K97" s="14" t="s">
        <v>34</v>
      </c>
      <c r="L97" s="14" t="s">
        <v>47</v>
      </c>
      <c r="M97" s="14" t="s">
        <v>2</v>
      </c>
      <c r="N97" s="14" t="s">
        <v>3</v>
      </c>
      <c r="O97" s="14" t="s">
        <v>4</v>
      </c>
      <c r="P97" s="14" t="s">
        <v>5</v>
      </c>
      <c r="Q97" s="13" t="s">
        <v>6</v>
      </c>
      <c r="R97" s="14" t="s">
        <v>7</v>
      </c>
    </row>
    <row r="98" spans="1:18" s="7" customFormat="1" ht="312" x14ac:dyDescent="0.2">
      <c r="A98" s="1" t="s">
        <v>323</v>
      </c>
      <c r="B98" s="2" t="s">
        <v>325</v>
      </c>
      <c r="C98" s="3" t="s">
        <v>54</v>
      </c>
      <c r="D98" s="3" t="s">
        <v>322</v>
      </c>
      <c r="E98" s="3" t="s">
        <v>332</v>
      </c>
      <c r="F98" s="4" t="s">
        <v>186</v>
      </c>
      <c r="G98" s="4" t="s">
        <v>38</v>
      </c>
      <c r="H98" s="4" t="s">
        <v>336</v>
      </c>
      <c r="I98" s="4" t="s">
        <v>337</v>
      </c>
      <c r="J98" s="15" t="s">
        <v>350</v>
      </c>
      <c r="K98" s="4" t="s">
        <v>9</v>
      </c>
      <c r="L98" s="4" t="s">
        <v>8</v>
      </c>
      <c r="M98" s="9" t="s">
        <v>925</v>
      </c>
      <c r="N98" s="6" t="s">
        <v>413</v>
      </c>
      <c r="O98" s="6" t="s">
        <v>414</v>
      </c>
      <c r="P98" s="9" t="s">
        <v>415</v>
      </c>
      <c r="Q98" s="9" t="s">
        <v>416</v>
      </c>
      <c r="R98" s="10" t="s">
        <v>417</v>
      </c>
    </row>
    <row r="99" spans="1:18" s="7" customFormat="1" ht="108" x14ac:dyDescent="0.2">
      <c r="A99" s="1" t="s">
        <v>324</v>
      </c>
      <c r="B99" s="2" t="s">
        <v>325</v>
      </c>
      <c r="C99" s="3" t="s">
        <v>54</v>
      </c>
      <c r="D99" s="3" t="s">
        <v>322</v>
      </c>
      <c r="E99" s="3" t="s">
        <v>332</v>
      </c>
      <c r="F99" s="4" t="s">
        <v>186</v>
      </c>
      <c r="G99" s="4" t="s">
        <v>39</v>
      </c>
      <c r="H99" s="4" t="s">
        <v>338</v>
      </c>
      <c r="I99" s="4" t="s">
        <v>339</v>
      </c>
      <c r="J99" s="15" t="s">
        <v>351</v>
      </c>
      <c r="K99" s="4" t="s">
        <v>8</v>
      </c>
      <c r="L99" s="4" t="s">
        <v>160</v>
      </c>
      <c r="M99" s="5" t="s">
        <v>161</v>
      </c>
      <c r="N99" s="6" t="s">
        <v>158</v>
      </c>
      <c r="O99" s="9" t="s">
        <v>158</v>
      </c>
      <c r="P99" s="9" t="s">
        <v>158</v>
      </c>
      <c r="Q99" s="9" t="s">
        <v>158</v>
      </c>
      <c r="R99" s="10" t="s">
        <v>158</v>
      </c>
    </row>
    <row r="100" spans="1:18" s="7" customFormat="1" ht="252" x14ac:dyDescent="0.2">
      <c r="A100" s="1" t="s">
        <v>326</v>
      </c>
      <c r="B100" s="2" t="s">
        <v>325</v>
      </c>
      <c r="C100" s="3" t="s">
        <v>54</v>
      </c>
      <c r="D100" s="3" t="s">
        <v>322</v>
      </c>
      <c r="E100" s="3" t="s">
        <v>333</v>
      </c>
      <c r="F100" s="4" t="s">
        <v>166</v>
      </c>
      <c r="G100" s="4" t="s">
        <v>38</v>
      </c>
      <c r="H100" s="4" t="s">
        <v>340</v>
      </c>
      <c r="I100" s="4" t="s">
        <v>341</v>
      </c>
      <c r="J100" s="15" t="s">
        <v>352</v>
      </c>
      <c r="K100" s="4" t="s">
        <v>8</v>
      </c>
      <c r="L100" s="4" t="s">
        <v>160</v>
      </c>
      <c r="M100" s="5" t="s">
        <v>161</v>
      </c>
      <c r="N100" s="6" t="s">
        <v>158</v>
      </c>
      <c r="O100" s="9" t="s">
        <v>158</v>
      </c>
      <c r="P100" s="9" t="s">
        <v>158</v>
      </c>
      <c r="Q100" s="9" t="s">
        <v>158</v>
      </c>
      <c r="R100" s="10" t="s">
        <v>158</v>
      </c>
    </row>
    <row r="101" spans="1:18" s="7" customFormat="1" ht="324" x14ac:dyDescent="0.2">
      <c r="A101" s="1" t="s">
        <v>327</v>
      </c>
      <c r="B101" s="2" t="s">
        <v>325</v>
      </c>
      <c r="C101" s="3" t="s">
        <v>54</v>
      </c>
      <c r="D101" s="3" t="s">
        <v>322</v>
      </c>
      <c r="E101" s="3" t="s">
        <v>333</v>
      </c>
      <c r="F101" s="4" t="s">
        <v>166</v>
      </c>
      <c r="G101" s="4" t="s">
        <v>39</v>
      </c>
      <c r="H101" s="4" t="s">
        <v>188</v>
      </c>
      <c r="I101" s="4" t="s">
        <v>342</v>
      </c>
      <c r="J101" s="15" t="s">
        <v>353</v>
      </c>
      <c r="K101" s="4" t="s">
        <v>8</v>
      </c>
      <c r="L101" s="4" t="s">
        <v>160</v>
      </c>
      <c r="M101" s="5" t="s">
        <v>161</v>
      </c>
      <c r="N101" s="6" t="s">
        <v>158</v>
      </c>
      <c r="O101" s="9" t="s">
        <v>158</v>
      </c>
      <c r="P101" s="9" t="s">
        <v>158</v>
      </c>
      <c r="Q101" s="9" t="s">
        <v>158</v>
      </c>
      <c r="R101" s="10" t="s">
        <v>158</v>
      </c>
    </row>
    <row r="102" spans="1:18" s="7" customFormat="1" ht="108" x14ac:dyDescent="0.2">
      <c r="A102" s="1" t="s">
        <v>328</v>
      </c>
      <c r="B102" s="2" t="s">
        <v>325</v>
      </c>
      <c r="C102" s="3" t="s">
        <v>54</v>
      </c>
      <c r="D102" s="3" t="s">
        <v>322</v>
      </c>
      <c r="E102" s="3" t="s">
        <v>334</v>
      </c>
      <c r="F102" s="4" t="s">
        <v>166</v>
      </c>
      <c r="G102" s="4" t="s">
        <v>38</v>
      </c>
      <c r="H102" s="4" t="s">
        <v>343</v>
      </c>
      <c r="I102" s="4" t="s">
        <v>344</v>
      </c>
      <c r="J102" s="15" t="s">
        <v>354</v>
      </c>
      <c r="K102" s="4" t="s">
        <v>8</v>
      </c>
      <c r="L102" s="4" t="s">
        <v>160</v>
      </c>
      <c r="M102" s="5" t="s">
        <v>161</v>
      </c>
      <c r="N102" s="6" t="s">
        <v>158</v>
      </c>
      <c r="O102" s="9" t="s">
        <v>158</v>
      </c>
      <c r="P102" s="9" t="s">
        <v>158</v>
      </c>
      <c r="Q102" s="9" t="s">
        <v>158</v>
      </c>
      <c r="R102" s="10" t="s">
        <v>158</v>
      </c>
    </row>
    <row r="103" spans="1:18" s="7" customFormat="1" ht="144" x14ac:dyDescent="0.2">
      <c r="A103" s="1" t="s">
        <v>329</v>
      </c>
      <c r="B103" s="2" t="s">
        <v>325</v>
      </c>
      <c r="C103" s="3" t="s">
        <v>54</v>
      </c>
      <c r="D103" s="3" t="s">
        <v>322</v>
      </c>
      <c r="E103" s="3" t="s">
        <v>334</v>
      </c>
      <c r="F103" s="4" t="s">
        <v>166</v>
      </c>
      <c r="G103" s="4" t="s">
        <v>39</v>
      </c>
      <c r="H103" s="4" t="s">
        <v>338</v>
      </c>
      <c r="I103" s="4" t="s">
        <v>345</v>
      </c>
      <c r="J103" s="15" t="s">
        <v>355</v>
      </c>
      <c r="K103" s="4" t="s">
        <v>8</v>
      </c>
      <c r="L103" s="4" t="s">
        <v>160</v>
      </c>
      <c r="M103" s="5" t="s">
        <v>161</v>
      </c>
      <c r="N103" s="6" t="s">
        <v>158</v>
      </c>
      <c r="O103" s="9" t="s">
        <v>158</v>
      </c>
      <c r="P103" s="9" t="s">
        <v>158</v>
      </c>
      <c r="Q103" s="9" t="s">
        <v>158</v>
      </c>
      <c r="R103" s="10" t="s">
        <v>158</v>
      </c>
    </row>
    <row r="104" spans="1:18" s="7" customFormat="1" ht="192" x14ac:dyDescent="0.2">
      <c r="A104" s="1" t="s">
        <v>330</v>
      </c>
      <c r="B104" s="2" t="s">
        <v>325</v>
      </c>
      <c r="C104" s="3" t="s">
        <v>54</v>
      </c>
      <c r="D104" s="3" t="s">
        <v>322</v>
      </c>
      <c r="E104" s="3" t="s">
        <v>335</v>
      </c>
      <c r="F104" s="4" t="s">
        <v>166</v>
      </c>
      <c r="G104" s="4" t="s">
        <v>38</v>
      </c>
      <c r="H104" s="4" t="s">
        <v>346</v>
      </c>
      <c r="I104" s="4" t="s">
        <v>347</v>
      </c>
      <c r="J104" s="15" t="s">
        <v>356</v>
      </c>
      <c r="K104" s="4" t="s">
        <v>8</v>
      </c>
      <c r="L104" s="4" t="s">
        <v>160</v>
      </c>
      <c r="M104" s="5" t="s">
        <v>161</v>
      </c>
      <c r="N104" s="6" t="s">
        <v>158</v>
      </c>
      <c r="O104" s="9" t="s">
        <v>158</v>
      </c>
      <c r="P104" s="9" t="s">
        <v>158</v>
      </c>
      <c r="Q104" s="9" t="s">
        <v>158</v>
      </c>
      <c r="R104" s="10" t="s">
        <v>158</v>
      </c>
    </row>
    <row r="105" spans="1:18" s="7" customFormat="1" ht="168" x14ac:dyDescent="0.2">
      <c r="A105" s="1" t="s">
        <v>331</v>
      </c>
      <c r="B105" s="2" t="s">
        <v>325</v>
      </c>
      <c r="C105" s="3" t="s">
        <v>54</v>
      </c>
      <c r="D105" s="3" t="s">
        <v>322</v>
      </c>
      <c r="E105" s="3" t="s">
        <v>335</v>
      </c>
      <c r="F105" s="4" t="s">
        <v>166</v>
      </c>
      <c r="G105" s="4" t="s">
        <v>39</v>
      </c>
      <c r="H105" s="4" t="s">
        <v>348</v>
      </c>
      <c r="I105" s="4" t="s">
        <v>349</v>
      </c>
      <c r="J105" s="15" t="s">
        <v>357</v>
      </c>
      <c r="K105" s="4" t="s">
        <v>8</v>
      </c>
      <c r="L105" s="4" t="s">
        <v>160</v>
      </c>
      <c r="M105" s="5" t="s">
        <v>161</v>
      </c>
      <c r="N105" s="6" t="s">
        <v>158</v>
      </c>
      <c r="O105" s="9" t="s">
        <v>158</v>
      </c>
      <c r="P105" s="9" t="s">
        <v>158</v>
      </c>
      <c r="Q105" s="9" t="s">
        <v>158</v>
      </c>
      <c r="R105" s="10" t="s">
        <v>158</v>
      </c>
    </row>
    <row r="106" spans="1:18" x14ac:dyDescent="0.25">
      <c r="A106" s="40" t="s">
        <v>86</v>
      </c>
      <c r="B106" s="40"/>
      <c r="C106" s="40"/>
      <c r="D106" s="40"/>
      <c r="E106" s="40"/>
      <c r="F106" s="40"/>
      <c r="G106" s="40"/>
      <c r="H106" s="40"/>
      <c r="I106" s="40"/>
      <c r="J106" s="40"/>
      <c r="K106" s="40"/>
      <c r="L106" s="40"/>
      <c r="M106" s="40"/>
      <c r="N106" s="40"/>
      <c r="O106" s="40"/>
      <c r="P106" s="40"/>
      <c r="Q106" s="40"/>
      <c r="R106" s="40"/>
    </row>
    <row r="107" spans="1:18" s="7" customFormat="1" ht="50.1" customHeight="1" x14ac:dyDescent="0.2">
      <c r="A107" s="11" t="s">
        <v>32</v>
      </c>
      <c r="B107" s="11" t="s">
        <v>0</v>
      </c>
      <c r="C107" s="12" t="s">
        <v>31</v>
      </c>
      <c r="D107" s="12" t="s">
        <v>66</v>
      </c>
      <c r="E107" s="12" t="s">
        <v>37</v>
      </c>
      <c r="F107" s="11" t="s">
        <v>162</v>
      </c>
      <c r="G107" s="12" t="s">
        <v>163</v>
      </c>
      <c r="H107" s="12" t="s">
        <v>33</v>
      </c>
      <c r="I107" s="12" t="s">
        <v>235</v>
      </c>
      <c r="J107" s="12" t="s">
        <v>1</v>
      </c>
      <c r="K107" s="14" t="s">
        <v>34</v>
      </c>
      <c r="L107" s="14" t="s">
        <v>47</v>
      </c>
      <c r="M107" s="14" t="s">
        <v>2</v>
      </c>
      <c r="N107" s="14" t="s">
        <v>3</v>
      </c>
      <c r="O107" s="14" t="s">
        <v>4</v>
      </c>
      <c r="P107" s="14" t="s">
        <v>5</v>
      </c>
      <c r="Q107" s="13" t="s">
        <v>6</v>
      </c>
      <c r="R107" s="14" t="s">
        <v>7</v>
      </c>
    </row>
    <row r="108" spans="1:18" s="7" customFormat="1" ht="409.5" x14ac:dyDescent="0.2">
      <c r="A108" s="1" t="s">
        <v>88</v>
      </c>
      <c r="B108" s="2" t="s">
        <v>87</v>
      </c>
      <c r="C108" s="3" t="s">
        <v>54</v>
      </c>
      <c r="D108" s="3" t="s">
        <v>89</v>
      </c>
      <c r="E108" s="3" t="s">
        <v>578</v>
      </c>
      <c r="F108" s="4" t="s">
        <v>270</v>
      </c>
      <c r="G108" s="4" t="s">
        <v>38</v>
      </c>
      <c r="H108" s="4" t="s">
        <v>592</v>
      </c>
      <c r="I108" s="4" t="s">
        <v>593</v>
      </c>
      <c r="J108" s="15" t="s">
        <v>636</v>
      </c>
      <c r="K108" s="4" t="s">
        <v>9</v>
      </c>
      <c r="L108" s="4" t="s">
        <v>8</v>
      </c>
      <c r="M108" s="9" t="s">
        <v>925</v>
      </c>
      <c r="N108" s="6" t="s">
        <v>662</v>
      </c>
      <c r="O108" s="9" t="s">
        <v>663</v>
      </c>
      <c r="P108" s="9" t="s">
        <v>664</v>
      </c>
      <c r="Q108" s="9" t="s">
        <v>665</v>
      </c>
      <c r="R108" s="10" t="s">
        <v>666</v>
      </c>
    </row>
    <row r="109" spans="1:18" s="7" customFormat="1" ht="409.5" x14ac:dyDescent="0.2">
      <c r="A109" s="1" t="s">
        <v>90</v>
      </c>
      <c r="B109" s="2" t="s">
        <v>87</v>
      </c>
      <c r="C109" s="3" t="s">
        <v>54</v>
      </c>
      <c r="D109" s="3" t="s">
        <v>89</v>
      </c>
      <c r="E109" s="3" t="s">
        <v>578</v>
      </c>
      <c r="F109" s="4" t="s">
        <v>270</v>
      </c>
      <c r="G109" s="4" t="s">
        <v>39</v>
      </c>
      <c r="H109" s="4" t="s">
        <v>594</v>
      </c>
      <c r="I109" s="4" t="s">
        <v>595</v>
      </c>
      <c r="J109" s="15" t="s">
        <v>637</v>
      </c>
      <c r="K109" s="4" t="s">
        <v>9</v>
      </c>
      <c r="L109" s="4" t="s">
        <v>9</v>
      </c>
      <c r="M109" s="9" t="s">
        <v>925</v>
      </c>
      <c r="N109" s="6" t="s">
        <v>667</v>
      </c>
      <c r="O109" s="9" t="s">
        <v>668</v>
      </c>
      <c r="P109" s="9" t="s">
        <v>664</v>
      </c>
      <c r="Q109" s="9" t="s">
        <v>665</v>
      </c>
      <c r="R109" s="10" t="s">
        <v>666</v>
      </c>
    </row>
    <row r="110" spans="1:18" s="7" customFormat="1" ht="211.5" customHeight="1" x14ac:dyDescent="0.2">
      <c r="A110" s="1" t="s">
        <v>91</v>
      </c>
      <c r="B110" s="2" t="s">
        <v>87</v>
      </c>
      <c r="C110" s="3" t="s">
        <v>54</v>
      </c>
      <c r="D110" s="3" t="s">
        <v>89</v>
      </c>
      <c r="E110" s="3" t="s">
        <v>579</v>
      </c>
      <c r="F110" s="4" t="s">
        <v>166</v>
      </c>
      <c r="G110" s="4" t="s">
        <v>38</v>
      </c>
      <c r="H110" s="4" t="s">
        <v>596</v>
      </c>
      <c r="I110" s="4" t="s">
        <v>597</v>
      </c>
      <c r="J110" s="15" t="s">
        <v>638</v>
      </c>
      <c r="K110" s="4" t="s">
        <v>8</v>
      </c>
      <c r="L110" s="4" t="s">
        <v>8</v>
      </c>
      <c r="M110" s="9" t="s">
        <v>925</v>
      </c>
      <c r="N110" s="6" t="s">
        <v>662</v>
      </c>
      <c r="O110" s="9" t="s">
        <v>663</v>
      </c>
      <c r="P110" s="9" t="s">
        <v>664</v>
      </c>
      <c r="Q110" s="9" t="s">
        <v>669</v>
      </c>
      <c r="R110" s="39" t="s">
        <v>666</v>
      </c>
    </row>
    <row r="111" spans="1:18" s="7" customFormat="1" ht="252.75" customHeight="1" x14ac:dyDescent="0.2">
      <c r="A111" s="1" t="s">
        <v>565</v>
      </c>
      <c r="B111" s="2" t="s">
        <v>87</v>
      </c>
      <c r="C111" s="3" t="s">
        <v>54</v>
      </c>
      <c r="D111" s="3" t="s">
        <v>89</v>
      </c>
      <c r="E111" s="3" t="s">
        <v>579</v>
      </c>
      <c r="F111" s="4" t="s">
        <v>166</v>
      </c>
      <c r="G111" s="4" t="s">
        <v>39</v>
      </c>
      <c r="H111" s="4" t="s">
        <v>598</v>
      </c>
      <c r="I111" s="4" t="s">
        <v>599</v>
      </c>
      <c r="J111" s="15" t="s">
        <v>639</v>
      </c>
      <c r="K111" s="4" t="s">
        <v>8</v>
      </c>
      <c r="L111" s="4" t="s">
        <v>160</v>
      </c>
      <c r="M111" s="5" t="s">
        <v>161</v>
      </c>
      <c r="N111" s="6" t="s">
        <v>158</v>
      </c>
      <c r="O111" s="9" t="s">
        <v>158</v>
      </c>
      <c r="P111" s="9" t="s">
        <v>158</v>
      </c>
      <c r="Q111" s="9" t="s">
        <v>158</v>
      </c>
      <c r="R111" s="10" t="s">
        <v>158</v>
      </c>
    </row>
    <row r="112" spans="1:18" s="7" customFormat="1" ht="252.75" customHeight="1" x14ac:dyDescent="0.2">
      <c r="A112" s="1" t="s">
        <v>566</v>
      </c>
      <c r="B112" s="2" t="s">
        <v>87</v>
      </c>
      <c r="C112" s="3" t="s">
        <v>54</v>
      </c>
      <c r="D112" s="3" t="s">
        <v>89</v>
      </c>
      <c r="E112" s="3" t="s">
        <v>580</v>
      </c>
      <c r="F112" s="4" t="s">
        <v>186</v>
      </c>
      <c r="G112" s="4" t="s">
        <v>38</v>
      </c>
      <c r="H112" s="4" t="s">
        <v>600</v>
      </c>
      <c r="I112" s="4" t="s">
        <v>601</v>
      </c>
      <c r="J112" s="15" t="s">
        <v>640</v>
      </c>
      <c r="K112" s="4" t="s">
        <v>8</v>
      </c>
      <c r="L112" s="4" t="s">
        <v>160</v>
      </c>
      <c r="M112" s="5" t="s">
        <v>161</v>
      </c>
      <c r="N112" s="6" t="s">
        <v>158</v>
      </c>
      <c r="O112" s="9" t="s">
        <v>158</v>
      </c>
      <c r="P112" s="9" t="s">
        <v>158</v>
      </c>
      <c r="Q112" s="9" t="s">
        <v>158</v>
      </c>
      <c r="R112" s="10" t="s">
        <v>158</v>
      </c>
    </row>
    <row r="113" spans="1:18" s="7" customFormat="1" ht="252.75" customHeight="1" x14ac:dyDescent="0.2">
      <c r="A113" s="1" t="s">
        <v>567</v>
      </c>
      <c r="B113" s="2" t="s">
        <v>87</v>
      </c>
      <c r="C113" s="3" t="s">
        <v>54</v>
      </c>
      <c r="D113" s="3" t="s">
        <v>89</v>
      </c>
      <c r="E113" s="3" t="s">
        <v>580</v>
      </c>
      <c r="F113" s="4" t="s">
        <v>186</v>
      </c>
      <c r="G113" s="4" t="s">
        <v>39</v>
      </c>
      <c r="H113" s="4" t="s">
        <v>602</v>
      </c>
      <c r="I113" s="4" t="s">
        <v>603</v>
      </c>
      <c r="J113" s="15" t="s">
        <v>641</v>
      </c>
      <c r="K113" s="4" t="s">
        <v>8</v>
      </c>
      <c r="L113" s="4" t="s">
        <v>160</v>
      </c>
      <c r="M113" s="5" t="s">
        <v>161</v>
      </c>
      <c r="N113" s="6" t="s">
        <v>158</v>
      </c>
      <c r="O113" s="9" t="s">
        <v>158</v>
      </c>
      <c r="P113" s="9" t="s">
        <v>158</v>
      </c>
      <c r="Q113" s="9" t="s">
        <v>158</v>
      </c>
      <c r="R113" s="10" t="s">
        <v>158</v>
      </c>
    </row>
    <row r="114" spans="1:18" s="7" customFormat="1" ht="252.75" customHeight="1" x14ac:dyDescent="0.2">
      <c r="A114" s="1" t="s">
        <v>568</v>
      </c>
      <c r="B114" s="2" t="s">
        <v>87</v>
      </c>
      <c r="C114" s="3" t="s">
        <v>54</v>
      </c>
      <c r="D114" s="3" t="s">
        <v>89</v>
      </c>
      <c r="E114" s="3" t="s">
        <v>581</v>
      </c>
      <c r="F114" s="4" t="s">
        <v>186</v>
      </c>
      <c r="G114" s="4" t="s">
        <v>38</v>
      </c>
      <c r="H114" s="4" t="s">
        <v>604</v>
      </c>
      <c r="I114" s="4" t="s">
        <v>605</v>
      </c>
      <c r="J114" s="15" t="s">
        <v>642</v>
      </c>
      <c r="K114" s="4" t="s">
        <v>160</v>
      </c>
      <c r="L114" s="4" t="s">
        <v>160</v>
      </c>
      <c r="M114" s="5" t="s">
        <v>161</v>
      </c>
      <c r="N114" s="6" t="s">
        <v>158</v>
      </c>
      <c r="O114" s="9" t="s">
        <v>158</v>
      </c>
      <c r="P114" s="9" t="s">
        <v>158</v>
      </c>
      <c r="Q114" s="9" t="s">
        <v>158</v>
      </c>
      <c r="R114" s="10" t="s">
        <v>158</v>
      </c>
    </row>
    <row r="115" spans="1:18" s="7" customFormat="1" ht="252.75" customHeight="1" x14ac:dyDescent="0.2">
      <c r="A115" s="1" t="s">
        <v>569</v>
      </c>
      <c r="B115" s="2" t="s">
        <v>87</v>
      </c>
      <c r="C115" s="3" t="s">
        <v>54</v>
      </c>
      <c r="D115" s="3" t="s">
        <v>89</v>
      </c>
      <c r="E115" s="3" t="s">
        <v>581</v>
      </c>
      <c r="F115" s="4" t="s">
        <v>186</v>
      </c>
      <c r="G115" s="4" t="s">
        <v>39</v>
      </c>
      <c r="H115" s="4" t="s">
        <v>606</v>
      </c>
      <c r="I115" s="4" t="s">
        <v>607</v>
      </c>
      <c r="J115" s="15" t="s">
        <v>643</v>
      </c>
      <c r="K115" s="4" t="s">
        <v>160</v>
      </c>
      <c r="L115" s="4" t="s">
        <v>160</v>
      </c>
      <c r="M115" s="5" t="s">
        <v>161</v>
      </c>
      <c r="N115" s="6" t="s">
        <v>158</v>
      </c>
      <c r="O115" s="9" t="s">
        <v>158</v>
      </c>
      <c r="P115" s="9" t="s">
        <v>158</v>
      </c>
      <c r="Q115" s="9" t="s">
        <v>158</v>
      </c>
      <c r="R115" s="10" t="s">
        <v>158</v>
      </c>
    </row>
    <row r="116" spans="1:18" s="7" customFormat="1" ht="252.75" customHeight="1" x14ac:dyDescent="0.2">
      <c r="A116" s="1" t="s">
        <v>570</v>
      </c>
      <c r="B116" s="2" t="s">
        <v>87</v>
      </c>
      <c r="C116" s="3" t="s">
        <v>54</v>
      </c>
      <c r="D116" s="3" t="s">
        <v>89</v>
      </c>
      <c r="E116" s="3" t="s">
        <v>582</v>
      </c>
      <c r="F116" s="4" t="s">
        <v>186</v>
      </c>
      <c r="G116" s="4" t="s">
        <v>38</v>
      </c>
      <c r="H116" s="4" t="s">
        <v>604</v>
      </c>
      <c r="I116" s="4" t="s">
        <v>605</v>
      </c>
      <c r="J116" s="15" t="s">
        <v>644</v>
      </c>
      <c r="K116" s="4" t="s">
        <v>160</v>
      </c>
      <c r="L116" s="4" t="s">
        <v>160</v>
      </c>
      <c r="M116" s="5" t="s">
        <v>161</v>
      </c>
      <c r="N116" s="6" t="s">
        <v>158</v>
      </c>
      <c r="O116" s="9" t="s">
        <v>158</v>
      </c>
      <c r="P116" s="9" t="s">
        <v>158</v>
      </c>
      <c r="Q116" s="9" t="s">
        <v>158</v>
      </c>
      <c r="R116" s="10" t="s">
        <v>158</v>
      </c>
    </row>
    <row r="117" spans="1:18" s="7" customFormat="1" ht="252.75" customHeight="1" x14ac:dyDescent="0.2">
      <c r="A117" s="1" t="s">
        <v>92</v>
      </c>
      <c r="B117" s="2" t="s">
        <v>87</v>
      </c>
      <c r="C117" s="3" t="s">
        <v>54</v>
      </c>
      <c r="D117" s="3" t="s">
        <v>89</v>
      </c>
      <c r="E117" s="3" t="s">
        <v>582</v>
      </c>
      <c r="F117" s="4" t="s">
        <v>186</v>
      </c>
      <c r="G117" s="4" t="s">
        <v>39</v>
      </c>
      <c r="H117" s="4" t="s">
        <v>606</v>
      </c>
      <c r="I117" s="4" t="s">
        <v>608</v>
      </c>
      <c r="J117" s="15" t="s">
        <v>645</v>
      </c>
      <c r="K117" s="4" t="s">
        <v>160</v>
      </c>
      <c r="L117" s="4" t="s">
        <v>160</v>
      </c>
      <c r="M117" s="5" t="s">
        <v>161</v>
      </c>
      <c r="N117" s="6" t="s">
        <v>158</v>
      </c>
      <c r="O117" s="9" t="s">
        <v>158</v>
      </c>
      <c r="P117" s="9" t="s">
        <v>158</v>
      </c>
      <c r="Q117" s="9" t="s">
        <v>158</v>
      </c>
      <c r="R117" s="10" t="s">
        <v>158</v>
      </c>
    </row>
    <row r="118" spans="1:18" s="7" customFormat="1" ht="252.75" customHeight="1" x14ac:dyDescent="0.2">
      <c r="A118" s="1" t="s">
        <v>93</v>
      </c>
      <c r="B118" s="2" t="s">
        <v>87</v>
      </c>
      <c r="C118" s="3" t="s">
        <v>54</v>
      </c>
      <c r="D118" s="3" t="s">
        <v>89</v>
      </c>
      <c r="E118" s="3" t="s">
        <v>583</v>
      </c>
      <c r="F118" s="4" t="s">
        <v>432</v>
      </c>
      <c r="G118" s="4" t="s">
        <v>38</v>
      </c>
      <c r="H118" s="4" t="s">
        <v>609</v>
      </c>
      <c r="I118" s="4" t="s">
        <v>610</v>
      </c>
      <c r="J118" s="15" t="s">
        <v>646</v>
      </c>
      <c r="K118" s="4" t="s">
        <v>8</v>
      </c>
      <c r="L118" s="4" t="s">
        <v>160</v>
      </c>
      <c r="M118" s="5" t="s">
        <v>161</v>
      </c>
      <c r="N118" s="6" t="s">
        <v>158</v>
      </c>
      <c r="O118" s="9" t="s">
        <v>158</v>
      </c>
      <c r="P118" s="9" t="s">
        <v>158</v>
      </c>
      <c r="Q118" s="9" t="s">
        <v>158</v>
      </c>
      <c r="R118" s="10" t="s">
        <v>158</v>
      </c>
    </row>
    <row r="119" spans="1:18" s="7" customFormat="1" ht="252.75" customHeight="1" x14ac:dyDescent="0.2">
      <c r="A119" s="1" t="s">
        <v>94</v>
      </c>
      <c r="B119" s="2" t="s">
        <v>87</v>
      </c>
      <c r="C119" s="3" t="s">
        <v>54</v>
      </c>
      <c r="D119" s="3" t="s">
        <v>89</v>
      </c>
      <c r="E119" s="3" t="s">
        <v>583</v>
      </c>
      <c r="F119" s="4" t="s">
        <v>432</v>
      </c>
      <c r="G119" s="4" t="s">
        <v>39</v>
      </c>
      <c r="H119" s="4" t="s">
        <v>611</v>
      </c>
      <c r="I119" s="4" t="s">
        <v>612</v>
      </c>
      <c r="J119" s="15" t="s">
        <v>647</v>
      </c>
      <c r="K119" s="4" t="s">
        <v>8</v>
      </c>
      <c r="L119" s="4" t="s">
        <v>160</v>
      </c>
      <c r="M119" s="5" t="s">
        <v>161</v>
      </c>
      <c r="N119" s="6" t="s">
        <v>158</v>
      </c>
      <c r="O119" s="9" t="s">
        <v>158</v>
      </c>
      <c r="P119" s="9" t="s">
        <v>158</v>
      </c>
      <c r="Q119" s="9" t="s">
        <v>158</v>
      </c>
      <c r="R119" s="10" t="s">
        <v>158</v>
      </c>
    </row>
    <row r="120" spans="1:18" s="7" customFormat="1" ht="252.75" customHeight="1" x14ac:dyDescent="0.2">
      <c r="A120" s="1" t="s">
        <v>95</v>
      </c>
      <c r="B120" s="2" t="s">
        <v>87</v>
      </c>
      <c r="C120" s="3" t="s">
        <v>54</v>
      </c>
      <c r="D120" s="3" t="s">
        <v>89</v>
      </c>
      <c r="E120" s="3" t="s">
        <v>584</v>
      </c>
      <c r="F120" s="4" t="s">
        <v>432</v>
      </c>
      <c r="G120" s="4" t="s">
        <v>38</v>
      </c>
      <c r="H120" s="4" t="s">
        <v>613</v>
      </c>
      <c r="I120" s="4" t="s">
        <v>614</v>
      </c>
      <c r="J120" s="15" t="s">
        <v>648</v>
      </c>
      <c r="K120" s="4" t="s">
        <v>8</v>
      </c>
      <c r="L120" s="4" t="s">
        <v>8</v>
      </c>
      <c r="M120" s="9" t="s">
        <v>925</v>
      </c>
      <c r="N120" s="6" t="s">
        <v>662</v>
      </c>
      <c r="O120" s="9" t="s">
        <v>663</v>
      </c>
      <c r="P120" s="9" t="s">
        <v>664</v>
      </c>
      <c r="Q120" s="9" t="s">
        <v>670</v>
      </c>
      <c r="R120" s="10" t="s">
        <v>666</v>
      </c>
    </row>
    <row r="121" spans="1:18" s="7" customFormat="1" ht="252.75" customHeight="1" x14ac:dyDescent="0.2">
      <c r="A121" s="1" t="s">
        <v>571</v>
      </c>
      <c r="B121" s="2" t="s">
        <v>87</v>
      </c>
      <c r="C121" s="3" t="s">
        <v>54</v>
      </c>
      <c r="D121" s="3" t="s">
        <v>89</v>
      </c>
      <c r="E121" s="3" t="s">
        <v>584</v>
      </c>
      <c r="F121" s="4" t="s">
        <v>432</v>
      </c>
      <c r="G121" s="4" t="s">
        <v>39</v>
      </c>
      <c r="H121" s="4" t="s">
        <v>615</v>
      </c>
      <c r="I121" s="4" t="s">
        <v>616</v>
      </c>
      <c r="J121" s="15" t="s">
        <v>649</v>
      </c>
      <c r="K121" s="4" t="s">
        <v>9</v>
      </c>
      <c r="L121" s="4" t="s">
        <v>8</v>
      </c>
      <c r="M121" s="9" t="s">
        <v>925</v>
      </c>
      <c r="N121" s="6" t="s">
        <v>671</v>
      </c>
      <c r="O121" s="9" t="s">
        <v>672</v>
      </c>
      <c r="P121" s="9" t="s">
        <v>664</v>
      </c>
      <c r="Q121" s="9" t="s">
        <v>670</v>
      </c>
      <c r="R121" s="10" t="s">
        <v>666</v>
      </c>
    </row>
    <row r="122" spans="1:18" s="7" customFormat="1" ht="252.75" customHeight="1" x14ac:dyDescent="0.2">
      <c r="A122" s="1" t="s">
        <v>96</v>
      </c>
      <c r="B122" s="2" t="s">
        <v>87</v>
      </c>
      <c r="C122" s="3" t="s">
        <v>54</v>
      </c>
      <c r="D122" s="3" t="s">
        <v>89</v>
      </c>
      <c r="E122" s="3" t="s">
        <v>585</v>
      </c>
      <c r="F122" s="4" t="s">
        <v>432</v>
      </c>
      <c r="G122" s="4" t="s">
        <v>38</v>
      </c>
      <c r="H122" s="4" t="s">
        <v>617</v>
      </c>
      <c r="I122" s="4" t="s">
        <v>618</v>
      </c>
      <c r="J122" s="15" t="s">
        <v>650</v>
      </c>
      <c r="K122" s="4" t="s">
        <v>8</v>
      </c>
      <c r="L122" s="4" t="s">
        <v>160</v>
      </c>
      <c r="M122" s="5" t="s">
        <v>161</v>
      </c>
      <c r="N122" s="6" t="s">
        <v>158</v>
      </c>
      <c r="O122" s="9" t="s">
        <v>158</v>
      </c>
      <c r="P122" s="9" t="s">
        <v>158</v>
      </c>
      <c r="Q122" s="9" t="s">
        <v>158</v>
      </c>
      <c r="R122" s="10" t="s">
        <v>158</v>
      </c>
    </row>
    <row r="123" spans="1:18" s="7" customFormat="1" ht="252.75" customHeight="1" x14ac:dyDescent="0.2">
      <c r="A123" s="1" t="s">
        <v>97</v>
      </c>
      <c r="B123" s="2" t="s">
        <v>87</v>
      </c>
      <c r="C123" s="3" t="s">
        <v>54</v>
      </c>
      <c r="D123" s="3" t="s">
        <v>89</v>
      </c>
      <c r="E123" s="3" t="s">
        <v>585</v>
      </c>
      <c r="F123" s="4" t="s">
        <v>432</v>
      </c>
      <c r="G123" s="4" t="s">
        <v>39</v>
      </c>
      <c r="H123" s="4" t="s">
        <v>619</v>
      </c>
      <c r="I123" s="4" t="s">
        <v>620</v>
      </c>
      <c r="J123" s="15" t="s">
        <v>651</v>
      </c>
      <c r="K123" s="4" t="s">
        <v>8</v>
      </c>
      <c r="L123" s="4" t="s">
        <v>160</v>
      </c>
      <c r="M123" s="5" t="s">
        <v>161</v>
      </c>
      <c r="N123" s="6" t="s">
        <v>158</v>
      </c>
      <c r="O123" s="9" t="s">
        <v>158</v>
      </c>
      <c r="P123" s="9" t="s">
        <v>158</v>
      </c>
      <c r="Q123" s="9" t="s">
        <v>158</v>
      </c>
      <c r="R123" s="10" t="s">
        <v>158</v>
      </c>
    </row>
    <row r="124" spans="1:18" s="7" customFormat="1" ht="252.75" customHeight="1" x14ac:dyDescent="0.2">
      <c r="A124" s="1" t="s">
        <v>572</v>
      </c>
      <c r="B124" s="2" t="s">
        <v>87</v>
      </c>
      <c r="C124" s="3" t="s">
        <v>54</v>
      </c>
      <c r="D124" s="3" t="s">
        <v>89</v>
      </c>
      <c r="E124" s="3" t="s">
        <v>586</v>
      </c>
      <c r="F124" s="4" t="s">
        <v>432</v>
      </c>
      <c r="G124" s="4" t="s">
        <v>38</v>
      </c>
      <c r="H124" s="4" t="s">
        <v>609</v>
      </c>
      <c r="I124" s="4" t="s">
        <v>621</v>
      </c>
      <c r="J124" s="15" t="s">
        <v>652</v>
      </c>
      <c r="K124" s="4" t="s">
        <v>160</v>
      </c>
      <c r="L124" s="4" t="s">
        <v>160</v>
      </c>
      <c r="M124" s="5" t="s">
        <v>161</v>
      </c>
      <c r="N124" s="6" t="s">
        <v>158</v>
      </c>
      <c r="O124" s="9" t="s">
        <v>158</v>
      </c>
      <c r="P124" s="9" t="s">
        <v>158</v>
      </c>
      <c r="Q124" s="9" t="s">
        <v>158</v>
      </c>
      <c r="R124" s="10" t="s">
        <v>158</v>
      </c>
    </row>
    <row r="125" spans="1:18" s="7" customFormat="1" ht="252.75" customHeight="1" x14ac:dyDescent="0.2">
      <c r="A125" s="1" t="s">
        <v>573</v>
      </c>
      <c r="B125" s="2" t="s">
        <v>87</v>
      </c>
      <c r="C125" s="3" t="s">
        <v>54</v>
      </c>
      <c r="D125" s="3" t="s">
        <v>89</v>
      </c>
      <c r="E125" s="3" t="s">
        <v>586</v>
      </c>
      <c r="F125" s="4" t="s">
        <v>432</v>
      </c>
      <c r="G125" s="4" t="s">
        <v>39</v>
      </c>
      <c r="H125" s="4" t="s">
        <v>622</v>
      </c>
      <c r="I125" s="4" t="s">
        <v>612</v>
      </c>
      <c r="J125" s="15" t="s">
        <v>653</v>
      </c>
      <c r="K125" s="4" t="s">
        <v>160</v>
      </c>
      <c r="L125" s="4" t="s">
        <v>160</v>
      </c>
      <c r="M125" s="5" t="s">
        <v>161</v>
      </c>
      <c r="N125" s="6" t="s">
        <v>158</v>
      </c>
      <c r="O125" s="9" t="s">
        <v>158</v>
      </c>
      <c r="P125" s="9" t="s">
        <v>158</v>
      </c>
      <c r="Q125" s="9" t="s">
        <v>158</v>
      </c>
      <c r="R125" s="10" t="s">
        <v>158</v>
      </c>
    </row>
    <row r="126" spans="1:18" s="7" customFormat="1" ht="252.75" customHeight="1" x14ac:dyDescent="0.2">
      <c r="A126" s="1" t="s">
        <v>98</v>
      </c>
      <c r="B126" s="2" t="s">
        <v>87</v>
      </c>
      <c r="C126" s="3" t="s">
        <v>54</v>
      </c>
      <c r="D126" s="3" t="s">
        <v>89</v>
      </c>
      <c r="E126" s="3" t="s">
        <v>587</v>
      </c>
      <c r="F126" s="4" t="s">
        <v>432</v>
      </c>
      <c r="G126" s="4" t="s">
        <v>39</v>
      </c>
      <c r="H126" s="4" t="s">
        <v>623</v>
      </c>
      <c r="I126" s="4" t="s">
        <v>624</v>
      </c>
      <c r="J126" s="15" t="s">
        <v>654</v>
      </c>
      <c r="K126" s="4" t="s">
        <v>8</v>
      </c>
      <c r="L126" s="4" t="s">
        <v>160</v>
      </c>
      <c r="M126" s="5" t="s">
        <v>161</v>
      </c>
      <c r="N126" s="6" t="s">
        <v>158</v>
      </c>
      <c r="O126" s="9" t="s">
        <v>158</v>
      </c>
      <c r="P126" s="9" t="s">
        <v>158</v>
      </c>
      <c r="Q126" s="9" t="s">
        <v>158</v>
      </c>
      <c r="R126" s="10" t="s">
        <v>158</v>
      </c>
    </row>
    <row r="127" spans="1:18" s="7" customFormat="1" ht="252.75" customHeight="1" x14ac:dyDescent="0.2">
      <c r="A127" s="1" t="s">
        <v>99</v>
      </c>
      <c r="B127" s="2" t="s">
        <v>87</v>
      </c>
      <c r="C127" s="3" t="s">
        <v>54</v>
      </c>
      <c r="D127" s="3" t="s">
        <v>89</v>
      </c>
      <c r="E127" s="3" t="s">
        <v>587</v>
      </c>
      <c r="F127" s="4" t="s">
        <v>432</v>
      </c>
      <c r="G127" s="4" t="s">
        <v>38</v>
      </c>
      <c r="H127" s="4" t="s">
        <v>625</v>
      </c>
      <c r="I127" s="4" t="s">
        <v>626</v>
      </c>
      <c r="J127" s="15" t="s">
        <v>655</v>
      </c>
      <c r="K127" s="4" t="s">
        <v>8</v>
      </c>
      <c r="L127" s="4" t="s">
        <v>160</v>
      </c>
      <c r="M127" s="5" t="s">
        <v>161</v>
      </c>
      <c r="N127" s="6" t="s">
        <v>158</v>
      </c>
      <c r="O127" s="9" t="s">
        <v>158</v>
      </c>
      <c r="P127" s="9" t="s">
        <v>158</v>
      </c>
      <c r="Q127" s="9" t="s">
        <v>158</v>
      </c>
      <c r="R127" s="10" t="s">
        <v>158</v>
      </c>
    </row>
    <row r="128" spans="1:18" s="7" customFormat="1" ht="252.75" customHeight="1" x14ac:dyDescent="0.2">
      <c r="A128" s="1" t="s">
        <v>574</v>
      </c>
      <c r="B128" s="2" t="s">
        <v>87</v>
      </c>
      <c r="C128" s="3" t="s">
        <v>54</v>
      </c>
      <c r="D128" s="3" t="s">
        <v>89</v>
      </c>
      <c r="E128" s="3" t="s">
        <v>588</v>
      </c>
      <c r="F128" s="4" t="s">
        <v>129</v>
      </c>
      <c r="G128" s="4" t="s">
        <v>39</v>
      </c>
      <c r="H128" s="4" t="s">
        <v>627</v>
      </c>
      <c r="I128" s="4" t="s">
        <v>628</v>
      </c>
      <c r="J128" s="15" t="s">
        <v>656</v>
      </c>
      <c r="K128" s="4" t="s">
        <v>9</v>
      </c>
      <c r="L128" s="4" t="s">
        <v>9</v>
      </c>
      <c r="M128" s="9" t="s">
        <v>925</v>
      </c>
      <c r="N128" s="6" t="s">
        <v>673</v>
      </c>
      <c r="O128" s="9" t="s">
        <v>674</v>
      </c>
      <c r="P128" s="9" t="s">
        <v>675</v>
      </c>
      <c r="Q128" s="9" t="s">
        <v>676</v>
      </c>
      <c r="R128" s="10" t="s">
        <v>666</v>
      </c>
    </row>
    <row r="129" spans="1:18" s="7" customFormat="1" ht="252.75" customHeight="1" x14ac:dyDescent="0.2">
      <c r="A129" s="1" t="s">
        <v>575</v>
      </c>
      <c r="B129" s="2" t="s">
        <v>87</v>
      </c>
      <c r="C129" s="3" t="s">
        <v>54</v>
      </c>
      <c r="D129" s="3" t="s">
        <v>89</v>
      </c>
      <c r="E129" s="3" t="s">
        <v>588</v>
      </c>
      <c r="F129" s="4" t="s">
        <v>129</v>
      </c>
      <c r="G129" s="4" t="s">
        <v>589</v>
      </c>
      <c r="H129" s="4" t="s">
        <v>629</v>
      </c>
      <c r="I129" s="4" t="s">
        <v>630</v>
      </c>
      <c r="J129" s="15" t="s">
        <v>657</v>
      </c>
      <c r="K129" s="4" t="s">
        <v>8</v>
      </c>
      <c r="L129" s="4" t="s">
        <v>160</v>
      </c>
      <c r="M129" s="5" t="s">
        <v>161</v>
      </c>
      <c r="N129" s="6" t="s">
        <v>158</v>
      </c>
      <c r="O129" s="9" t="s">
        <v>158</v>
      </c>
      <c r="P129" s="9" t="s">
        <v>158</v>
      </c>
      <c r="Q129" s="9" t="s">
        <v>158</v>
      </c>
      <c r="R129" s="10" t="s">
        <v>158</v>
      </c>
    </row>
    <row r="130" spans="1:18" s="7" customFormat="1" ht="252.75" customHeight="1" x14ac:dyDescent="0.2">
      <c r="A130" s="1" t="s">
        <v>100</v>
      </c>
      <c r="B130" s="2" t="s">
        <v>87</v>
      </c>
      <c r="C130" s="3" t="s">
        <v>54</v>
      </c>
      <c r="D130" s="3" t="s">
        <v>89</v>
      </c>
      <c r="E130" s="3" t="s">
        <v>590</v>
      </c>
      <c r="F130" s="4" t="s">
        <v>166</v>
      </c>
      <c r="G130" s="4" t="s">
        <v>39</v>
      </c>
      <c r="H130" s="4" t="s">
        <v>631</v>
      </c>
      <c r="I130" s="4" t="s">
        <v>597</v>
      </c>
      <c r="J130" s="15" t="s">
        <v>658</v>
      </c>
      <c r="K130" s="4" t="s">
        <v>160</v>
      </c>
      <c r="L130" s="4" t="s">
        <v>160</v>
      </c>
      <c r="M130" s="5" t="s">
        <v>161</v>
      </c>
      <c r="N130" s="6" t="s">
        <v>158</v>
      </c>
      <c r="O130" s="9" t="s">
        <v>158</v>
      </c>
      <c r="P130" s="9" t="s">
        <v>158</v>
      </c>
      <c r="Q130" s="9" t="s">
        <v>158</v>
      </c>
      <c r="R130" s="10" t="s">
        <v>158</v>
      </c>
    </row>
    <row r="131" spans="1:18" s="7" customFormat="1" ht="252.75" customHeight="1" x14ac:dyDescent="0.2">
      <c r="A131" s="1" t="s">
        <v>576</v>
      </c>
      <c r="B131" s="2" t="s">
        <v>87</v>
      </c>
      <c r="C131" s="3" t="s">
        <v>54</v>
      </c>
      <c r="D131" s="3" t="s">
        <v>89</v>
      </c>
      <c r="E131" s="3" t="s">
        <v>590</v>
      </c>
      <c r="F131" s="4" t="s">
        <v>166</v>
      </c>
      <c r="G131" s="4" t="s">
        <v>38</v>
      </c>
      <c r="H131" s="4" t="s">
        <v>632</v>
      </c>
      <c r="I131" s="4" t="s">
        <v>633</v>
      </c>
      <c r="J131" s="15" t="s">
        <v>659</v>
      </c>
      <c r="K131" s="4" t="s">
        <v>8</v>
      </c>
      <c r="L131" s="4" t="s">
        <v>160</v>
      </c>
      <c r="M131" s="5" t="s">
        <v>161</v>
      </c>
      <c r="N131" s="6" t="s">
        <v>158</v>
      </c>
      <c r="O131" s="9" t="s">
        <v>158</v>
      </c>
      <c r="P131" s="9" t="s">
        <v>158</v>
      </c>
      <c r="Q131" s="9" t="s">
        <v>158</v>
      </c>
      <c r="R131" s="10" t="s">
        <v>158</v>
      </c>
    </row>
    <row r="132" spans="1:18" s="7" customFormat="1" ht="252.75" customHeight="1" x14ac:dyDescent="0.2">
      <c r="A132" s="1" t="s">
        <v>577</v>
      </c>
      <c r="B132" s="2" t="s">
        <v>87</v>
      </c>
      <c r="C132" s="3" t="s">
        <v>54</v>
      </c>
      <c r="D132" s="3" t="s">
        <v>89</v>
      </c>
      <c r="E132" s="3" t="s">
        <v>591</v>
      </c>
      <c r="F132" s="4" t="s">
        <v>166</v>
      </c>
      <c r="G132" s="4" t="s">
        <v>39</v>
      </c>
      <c r="H132" s="4" t="s">
        <v>631</v>
      </c>
      <c r="I132" s="4" t="s">
        <v>597</v>
      </c>
      <c r="J132" s="15" t="s">
        <v>660</v>
      </c>
      <c r="K132" s="4" t="s">
        <v>8</v>
      </c>
      <c r="L132" s="4" t="s">
        <v>160</v>
      </c>
      <c r="M132" s="5" t="s">
        <v>161</v>
      </c>
      <c r="N132" s="6" t="s">
        <v>158</v>
      </c>
      <c r="O132" s="9" t="s">
        <v>158</v>
      </c>
      <c r="P132" s="9" t="s">
        <v>158</v>
      </c>
      <c r="Q132" s="9" t="s">
        <v>158</v>
      </c>
      <c r="R132" s="10" t="s">
        <v>158</v>
      </c>
    </row>
    <row r="133" spans="1:18" s="7" customFormat="1" ht="252.75" customHeight="1" x14ac:dyDescent="0.2">
      <c r="A133" s="1" t="s">
        <v>101</v>
      </c>
      <c r="B133" s="2" t="s">
        <v>87</v>
      </c>
      <c r="C133" s="3" t="s">
        <v>54</v>
      </c>
      <c r="D133" s="3" t="s">
        <v>89</v>
      </c>
      <c r="E133" s="3" t="s">
        <v>591</v>
      </c>
      <c r="F133" s="4" t="s">
        <v>166</v>
      </c>
      <c r="G133" s="4" t="s">
        <v>38</v>
      </c>
      <c r="H133" s="4" t="s">
        <v>634</v>
      </c>
      <c r="I133" s="4" t="s">
        <v>635</v>
      </c>
      <c r="J133" s="15" t="s">
        <v>661</v>
      </c>
      <c r="K133" s="4" t="s">
        <v>9</v>
      </c>
      <c r="L133" s="4" t="s">
        <v>8</v>
      </c>
      <c r="M133" s="9" t="s">
        <v>925</v>
      </c>
      <c r="N133" s="6" t="s">
        <v>677</v>
      </c>
      <c r="O133" s="9" t="s">
        <v>678</v>
      </c>
      <c r="P133" s="9" t="s">
        <v>675</v>
      </c>
      <c r="Q133" s="9" t="s">
        <v>679</v>
      </c>
      <c r="R133" s="10" t="s">
        <v>666</v>
      </c>
    </row>
    <row r="134" spans="1:18" x14ac:dyDescent="0.25">
      <c r="A134" s="40" t="s">
        <v>102</v>
      </c>
      <c r="B134" s="40"/>
      <c r="C134" s="40"/>
      <c r="D134" s="40"/>
      <c r="E134" s="40"/>
      <c r="F134" s="40"/>
      <c r="G134" s="40"/>
      <c r="H134" s="40"/>
      <c r="I134" s="40"/>
      <c r="J134" s="40"/>
      <c r="K134" s="40"/>
      <c r="L134" s="40"/>
      <c r="M134" s="40"/>
      <c r="N134" s="40"/>
      <c r="O134" s="40"/>
      <c r="P134" s="40"/>
      <c r="Q134" s="40"/>
      <c r="R134" s="40"/>
    </row>
    <row r="135" spans="1:18" s="7" customFormat="1" ht="50.1" customHeight="1" x14ac:dyDescent="0.2">
      <c r="A135" s="11" t="s">
        <v>32</v>
      </c>
      <c r="B135" s="11" t="s">
        <v>0</v>
      </c>
      <c r="C135" s="12" t="s">
        <v>31</v>
      </c>
      <c r="D135" s="12" t="s">
        <v>66</v>
      </c>
      <c r="E135" s="12" t="s">
        <v>37</v>
      </c>
      <c r="F135" s="11" t="s">
        <v>162</v>
      </c>
      <c r="G135" s="12" t="s">
        <v>163</v>
      </c>
      <c r="H135" s="12" t="s">
        <v>33</v>
      </c>
      <c r="I135" s="12" t="s">
        <v>235</v>
      </c>
      <c r="J135" s="12" t="s">
        <v>1</v>
      </c>
      <c r="K135" s="14" t="s">
        <v>34</v>
      </c>
      <c r="L135" s="14" t="s">
        <v>47</v>
      </c>
      <c r="M135" s="14" t="s">
        <v>2</v>
      </c>
      <c r="N135" s="14" t="s">
        <v>3</v>
      </c>
      <c r="O135" s="14" t="s">
        <v>4</v>
      </c>
      <c r="P135" s="14" t="s">
        <v>5</v>
      </c>
      <c r="Q135" s="13" t="s">
        <v>6</v>
      </c>
      <c r="R135" s="14" t="s">
        <v>7</v>
      </c>
    </row>
    <row r="136" spans="1:18" s="7" customFormat="1" ht="168.6" customHeight="1" x14ac:dyDescent="0.2">
      <c r="A136" s="1" t="s">
        <v>103</v>
      </c>
      <c r="B136" s="2" t="s">
        <v>17</v>
      </c>
      <c r="C136" s="3" t="s">
        <v>54</v>
      </c>
      <c r="D136" s="3" t="s">
        <v>104</v>
      </c>
      <c r="E136" s="3" t="s">
        <v>540</v>
      </c>
      <c r="F136" s="4" t="s">
        <v>278</v>
      </c>
      <c r="G136" s="4" t="s">
        <v>38</v>
      </c>
      <c r="H136" s="4" t="s">
        <v>543</v>
      </c>
      <c r="I136" s="4" t="s">
        <v>544</v>
      </c>
      <c r="J136" s="15" t="s">
        <v>554</v>
      </c>
      <c r="K136" s="4" t="s">
        <v>8</v>
      </c>
      <c r="L136" s="4" t="s">
        <v>8</v>
      </c>
      <c r="M136" s="9" t="s">
        <v>925</v>
      </c>
      <c r="N136" s="6" t="s">
        <v>558</v>
      </c>
      <c r="O136" s="6" t="s">
        <v>559</v>
      </c>
      <c r="P136" s="9" t="s">
        <v>10</v>
      </c>
      <c r="Q136" s="9" t="s">
        <v>26</v>
      </c>
      <c r="R136" s="10">
        <v>45657</v>
      </c>
    </row>
    <row r="137" spans="1:18" s="7" customFormat="1" ht="156" x14ac:dyDescent="0.2">
      <c r="A137" s="1" t="s">
        <v>536</v>
      </c>
      <c r="B137" s="2" t="s">
        <v>17</v>
      </c>
      <c r="C137" s="3" t="s">
        <v>54</v>
      </c>
      <c r="D137" s="3" t="s">
        <v>104</v>
      </c>
      <c r="E137" s="3" t="s">
        <v>540</v>
      </c>
      <c r="F137" s="4" t="s">
        <v>278</v>
      </c>
      <c r="G137" s="4" t="s">
        <v>39</v>
      </c>
      <c r="H137" s="4" t="s">
        <v>545</v>
      </c>
      <c r="I137" s="4" t="s">
        <v>546</v>
      </c>
      <c r="J137" s="15" t="s">
        <v>554</v>
      </c>
      <c r="K137" s="4" t="s">
        <v>8</v>
      </c>
      <c r="L137" s="4" t="s">
        <v>160</v>
      </c>
      <c r="M137" s="5" t="s">
        <v>161</v>
      </c>
      <c r="N137" s="6" t="s">
        <v>158</v>
      </c>
      <c r="O137" s="9" t="s">
        <v>158</v>
      </c>
      <c r="P137" s="9" t="s">
        <v>158</v>
      </c>
      <c r="Q137" s="9" t="s">
        <v>158</v>
      </c>
      <c r="R137" s="10" t="s">
        <v>158</v>
      </c>
    </row>
    <row r="138" spans="1:18" s="7" customFormat="1" ht="240" x14ac:dyDescent="0.2">
      <c r="A138" s="1" t="s">
        <v>105</v>
      </c>
      <c r="B138" s="2" t="s">
        <v>17</v>
      </c>
      <c r="C138" s="3" t="s">
        <v>54</v>
      </c>
      <c r="D138" s="3" t="s">
        <v>104</v>
      </c>
      <c r="E138" s="3" t="s">
        <v>540</v>
      </c>
      <c r="F138" s="4" t="s">
        <v>165</v>
      </c>
      <c r="G138" s="4" t="s">
        <v>38</v>
      </c>
      <c r="H138" s="4" t="s">
        <v>547</v>
      </c>
      <c r="I138" s="4" t="s">
        <v>548</v>
      </c>
      <c r="J138" s="15" t="s">
        <v>555</v>
      </c>
      <c r="K138" s="4" t="s">
        <v>9</v>
      </c>
      <c r="L138" s="4" t="s">
        <v>8</v>
      </c>
      <c r="M138" s="9" t="s">
        <v>925</v>
      </c>
      <c r="N138" s="6" t="s">
        <v>560</v>
      </c>
      <c r="O138" s="6" t="s">
        <v>561</v>
      </c>
      <c r="P138" s="9" t="s">
        <v>10</v>
      </c>
      <c r="Q138" s="9" t="s">
        <v>26</v>
      </c>
      <c r="R138" s="10">
        <v>45657</v>
      </c>
    </row>
    <row r="139" spans="1:18" s="7" customFormat="1" ht="156" x14ac:dyDescent="0.2">
      <c r="A139" s="1" t="s">
        <v>106</v>
      </c>
      <c r="B139" s="2" t="s">
        <v>17</v>
      </c>
      <c r="C139" s="3" t="s">
        <v>54</v>
      </c>
      <c r="D139" s="3" t="s">
        <v>104</v>
      </c>
      <c r="E139" s="3" t="s">
        <v>540</v>
      </c>
      <c r="F139" s="4" t="s">
        <v>165</v>
      </c>
      <c r="G139" s="4" t="s">
        <v>39</v>
      </c>
      <c r="H139" s="4" t="s">
        <v>549</v>
      </c>
      <c r="I139" s="4" t="s">
        <v>550</v>
      </c>
      <c r="J139" s="15" t="s">
        <v>173</v>
      </c>
      <c r="K139" s="4" t="s">
        <v>8</v>
      </c>
      <c r="L139" s="4" t="s">
        <v>8</v>
      </c>
      <c r="M139" s="9" t="s">
        <v>925</v>
      </c>
      <c r="N139" s="6" t="s">
        <v>562</v>
      </c>
      <c r="O139" s="6" t="s">
        <v>563</v>
      </c>
      <c r="P139" s="9" t="s">
        <v>10</v>
      </c>
      <c r="Q139" s="9" t="s">
        <v>26</v>
      </c>
      <c r="R139" s="10">
        <v>45657</v>
      </c>
    </row>
    <row r="140" spans="1:18" s="7" customFormat="1" ht="156" x14ac:dyDescent="0.2">
      <c r="A140" s="1" t="s">
        <v>107</v>
      </c>
      <c r="B140" s="2" t="s">
        <v>17</v>
      </c>
      <c r="C140" s="3" t="s">
        <v>54</v>
      </c>
      <c r="D140" s="3" t="s">
        <v>104</v>
      </c>
      <c r="E140" s="3" t="s">
        <v>541</v>
      </c>
      <c r="F140" s="4" t="s">
        <v>272</v>
      </c>
      <c r="G140" s="4" t="s">
        <v>38</v>
      </c>
      <c r="H140" s="4" t="s">
        <v>543</v>
      </c>
      <c r="I140" s="4" t="s">
        <v>544</v>
      </c>
      <c r="J140" s="15" t="s">
        <v>556</v>
      </c>
      <c r="K140" s="4" t="s">
        <v>8</v>
      </c>
      <c r="L140" s="4" t="s">
        <v>8</v>
      </c>
      <c r="M140" s="9" t="s">
        <v>925</v>
      </c>
      <c r="N140" s="6" t="s">
        <v>564</v>
      </c>
      <c r="O140" s="6" t="s">
        <v>563</v>
      </c>
      <c r="P140" s="9" t="s">
        <v>10</v>
      </c>
      <c r="Q140" s="9" t="s">
        <v>26</v>
      </c>
      <c r="R140" s="10">
        <v>45657</v>
      </c>
    </row>
    <row r="141" spans="1:18" s="7" customFormat="1" ht="156" x14ac:dyDescent="0.2">
      <c r="A141" s="1" t="s">
        <v>537</v>
      </c>
      <c r="B141" s="2" t="s">
        <v>17</v>
      </c>
      <c r="C141" s="3" t="s">
        <v>54</v>
      </c>
      <c r="D141" s="3" t="s">
        <v>104</v>
      </c>
      <c r="E141" s="3" t="s">
        <v>541</v>
      </c>
      <c r="F141" s="4" t="s">
        <v>272</v>
      </c>
      <c r="G141" s="4" t="s">
        <v>39</v>
      </c>
      <c r="H141" s="4" t="s">
        <v>551</v>
      </c>
      <c r="I141" s="4" t="s">
        <v>552</v>
      </c>
      <c r="J141" s="15" t="s">
        <v>556</v>
      </c>
      <c r="K141" s="4" t="s">
        <v>8</v>
      </c>
      <c r="L141" s="4" t="s">
        <v>160</v>
      </c>
      <c r="M141" s="5" t="s">
        <v>161</v>
      </c>
      <c r="N141" s="6" t="s">
        <v>158</v>
      </c>
      <c r="O141" s="9" t="s">
        <v>158</v>
      </c>
      <c r="P141" s="9" t="s">
        <v>158</v>
      </c>
      <c r="Q141" s="9" t="s">
        <v>158</v>
      </c>
      <c r="R141" s="10" t="s">
        <v>158</v>
      </c>
    </row>
    <row r="142" spans="1:18" s="7" customFormat="1" ht="216" x14ac:dyDescent="0.2">
      <c r="A142" s="1" t="s">
        <v>538</v>
      </c>
      <c r="B142" s="2" t="s">
        <v>17</v>
      </c>
      <c r="C142" s="3" t="s">
        <v>54</v>
      </c>
      <c r="D142" s="3" t="s">
        <v>104</v>
      </c>
      <c r="E142" s="3" t="s">
        <v>542</v>
      </c>
      <c r="F142" s="4" t="s">
        <v>166</v>
      </c>
      <c r="G142" s="4" t="s">
        <v>38</v>
      </c>
      <c r="H142" s="4" t="s">
        <v>286</v>
      </c>
      <c r="I142" s="4" t="s">
        <v>553</v>
      </c>
      <c r="J142" s="15" t="s">
        <v>56</v>
      </c>
      <c r="K142" s="4" t="s">
        <v>8</v>
      </c>
      <c r="L142" s="4" t="s">
        <v>160</v>
      </c>
      <c r="M142" s="5" t="s">
        <v>161</v>
      </c>
      <c r="N142" s="6" t="s">
        <v>158</v>
      </c>
      <c r="O142" s="9" t="s">
        <v>158</v>
      </c>
      <c r="P142" s="9" t="s">
        <v>158</v>
      </c>
      <c r="Q142" s="9" t="s">
        <v>158</v>
      </c>
      <c r="R142" s="10" t="s">
        <v>158</v>
      </c>
    </row>
    <row r="143" spans="1:18" s="7" customFormat="1" ht="348" x14ac:dyDescent="0.2">
      <c r="A143" s="1" t="s">
        <v>539</v>
      </c>
      <c r="B143" s="2" t="s">
        <v>17</v>
      </c>
      <c r="C143" s="3" t="s">
        <v>54</v>
      </c>
      <c r="D143" s="3" t="s">
        <v>104</v>
      </c>
      <c r="E143" s="3" t="s">
        <v>542</v>
      </c>
      <c r="F143" s="4" t="s">
        <v>166</v>
      </c>
      <c r="G143" s="4" t="s">
        <v>39</v>
      </c>
      <c r="H143" s="4" t="s">
        <v>288</v>
      </c>
      <c r="I143" s="4" t="s">
        <v>247</v>
      </c>
      <c r="J143" s="15" t="s">
        <v>557</v>
      </c>
      <c r="K143" s="4" t="s">
        <v>8</v>
      </c>
      <c r="L143" s="4" t="s">
        <v>160</v>
      </c>
      <c r="M143" s="5" t="s">
        <v>161</v>
      </c>
      <c r="N143" s="6" t="s">
        <v>158</v>
      </c>
      <c r="O143" s="9" t="s">
        <v>158</v>
      </c>
      <c r="P143" s="9" t="s">
        <v>158</v>
      </c>
      <c r="Q143" s="9" t="s">
        <v>158</v>
      </c>
      <c r="R143" s="10" t="s">
        <v>158</v>
      </c>
    </row>
    <row r="144" spans="1:18" x14ac:dyDescent="0.25">
      <c r="A144" s="40" t="s">
        <v>491</v>
      </c>
      <c r="B144" s="40"/>
      <c r="C144" s="40"/>
      <c r="D144" s="40"/>
      <c r="E144" s="40"/>
      <c r="F144" s="40"/>
      <c r="G144" s="40"/>
      <c r="H144" s="40"/>
      <c r="I144" s="40"/>
      <c r="J144" s="40"/>
      <c r="K144" s="40"/>
      <c r="L144" s="40"/>
      <c r="M144" s="40"/>
      <c r="N144" s="40"/>
      <c r="O144" s="40"/>
      <c r="P144" s="40"/>
      <c r="Q144" s="40"/>
      <c r="R144" s="40"/>
    </row>
    <row r="145" spans="1:18" s="7" customFormat="1" ht="50.1" customHeight="1" x14ac:dyDescent="0.2">
      <c r="A145" s="11" t="s">
        <v>32</v>
      </c>
      <c r="B145" s="11" t="s">
        <v>0</v>
      </c>
      <c r="C145" s="12" t="s">
        <v>31</v>
      </c>
      <c r="D145" s="12" t="s">
        <v>66</v>
      </c>
      <c r="E145" s="12" t="s">
        <v>37</v>
      </c>
      <c r="F145" s="11" t="s">
        <v>162</v>
      </c>
      <c r="G145" s="12" t="s">
        <v>163</v>
      </c>
      <c r="H145" s="12" t="s">
        <v>33</v>
      </c>
      <c r="I145" s="12" t="s">
        <v>235</v>
      </c>
      <c r="J145" s="12" t="s">
        <v>1</v>
      </c>
      <c r="K145" s="14" t="s">
        <v>34</v>
      </c>
      <c r="L145" s="14" t="s">
        <v>47</v>
      </c>
      <c r="M145" s="14" t="s">
        <v>2</v>
      </c>
      <c r="N145" s="14" t="s">
        <v>3</v>
      </c>
      <c r="O145" s="14" t="s">
        <v>4</v>
      </c>
      <c r="P145" s="14" t="s">
        <v>5</v>
      </c>
      <c r="Q145" s="13" t="s">
        <v>6</v>
      </c>
      <c r="R145" s="14" t="s">
        <v>7</v>
      </c>
    </row>
    <row r="146" spans="1:18" s="7" customFormat="1" ht="216" x14ac:dyDescent="0.2">
      <c r="A146" s="1" t="s">
        <v>493</v>
      </c>
      <c r="B146" s="2" t="s">
        <v>492</v>
      </c>
      <c r="C146" s="3" t="s">
        <v>54</v>
      </c>
      <c r="D146" s="3" t="s">
        <v>939</v>
      </c>
      <c r="E146" s="3" t="s">
        <v>514</v>
      </c>
      <c r="F146" s="4" t="s">
        <v>166</v>
      </c>
      <c r="G146" s="4" t="s">
        <v>38</v>
      </c>
      <c r="H146" s="4" t="s">
        <v>941</v>
      </c>
      <c r="I146" s="4" t="s">
        <v>246</v>
      </c>
      <c r="J146" s="15" t="s">
        <v>56</v>
      </c>
      <c r="K146" s="4" t="s">
        <v>8</v>
      </c>
      <c r="L146" s="4" t="s">
        <v>8</v>
      </c>
      <c r="M146" s="5" t="s">
        <v>925</v>
      </c>
      <c r="N146" s="6" t="s">
        <v>945</v>
      </c>
      <c r="O146" s="9" t="s">
        <v>946</v>
      </c>
      <c r="P146" s="9" t="s">
        <v>768</v>
      </c>
      <c r="Q146" s="9" t="s">
        <v>765</v>
      </c>
      <c r="R146" s="10">
        <v>45657</v>
      </c>
    </row>
    <row r="147" spans="1:18" s="7" customFormat="1" ht="312" x14ac:dyDescent="0.2">
      <c r="A147" s="1" t="s">
        <v>494</v>
      </c>
      <c r="B147" s="2" t="s">
        <v>492</v>
      </c>
      <c r="C147" s="3" t="s">
        <v>54</v>
      </c>
      <c r="D147" s="3" t="s">
        <v>939</v>
      </c>
      <c r="E147" s="3" t="s">
        <v>514</v>
      </c>
      <c r="F147" s="4" t="s">
        <v>166</v>
      </c>
      <c r="G147" s="4" t="s">
        <v>39</v>
      </c>
      <c r="H147" s="4" t="s">
        <v>942</v>
      </c>
      <c r="I147" s="4" t="s">
        <v>247</v>
      </c>
      <c r="J147" s="15" t="s">
        <v>530</v>
      </c>
      <c r="K147" s="4" t="s">
        <v>160</v>
      </c>
      <c r="L147" s="4" t="s">
        <v>160</v>
      </c>
      <c r="M147" s="5" t="s">
        <v>161</v>
      </c>
      <c r="N147" s="6" t="s">
        <v>158</v>
      </c>
      <c r="O147" s="9" t="s">
        <v>158</v>
      </c>
      <c r="P147" s="9" t="s">
        <v>158</v>
      </c>
      <c r="Q147" s="9" t="s">
        <v>158</v>
      </c>
      <c r="R147" s="10" t="s">
        <v>158</v>
      </c>
    </row>
    <row r="148" spans="1:18" s="7" customFormat="1" ht="360" x14ac:dyDescent="0.2">
      <c r="A148" s="1" t="s">
        <v>937</v>
      </c>
      <c r="B148" s="2" t="s">
        <v>492</v>
      </c>
      <c r="C148" s="3" t="s">
        <v>54</v>
      </c>
      <c r="D148" s="3" t="s">
        <v>939</v>
      </c>
      <c r="E148" s="3" t="s">
        <v>940</v>
      </c>
      <c r="F148" s="4" t="s">
        <v>186</v>
      </c>
      <c r="G148" s="4" t="s">
        <v>38</v>
      </c>
      <c r="H148" s="4" t="s">
        <v>113</v>
      </c>
      <c r="I148" s="4" t="s">
        <v>377</v>
      </c>
      <c r="J148" s="15" t="s">
        <v>752</v>
      </c>
      <c r="K148" s="4" t="s">
        <v>160</v>
      </c>
      <c r="L148" s="4" t="s">
        <v>160</v>
      </c>
      <c r="M148" s="5" t="s">
        <v>161</v>
      </c>
      <c r="N148" s="6" t="s">
        <v>158</v>
      </c>
      <c r="O148" s="9" t="s">
        <v>158</v>
      </c>
      <c r="P148" s="9" t="s">
        <v>158</v>
      </c>
      <c r="Q148" s="9" t="s">
        <v>158</v>
      </c>
      <c r="R148" s="10" t="s">
        <v>158</v>
      </c>
    </row>
    <row r="149" spans="1:18" s="7" customFormat="1" ht="360" x14ac:dyDescent="0.2">
      <c r="A149" s="1" t="s">
        <v>938</v>
      </c>
      <c r="B149" s="2" t="s">
        <v>492</v>
      </c>
      <c r="C149" s="3" t="s">
        <v>54</v>
      </c>
      <c r="D149" s="3" t="s">
        <v>939</v>
      </c>
      <c r="E149" s="3" t="s">
        <v>940</v>
      </c>
      <c r="F149" s="4" t="s">
        <v>186</v>
      </c>
      <c r="G149" s="4" t="s">
        <v>39</v>
      </c>
      <c r="H149" s="4" t="s">
        <v>734</v>
      </c>
      <c r="I149" s="4" t="s">
        <v>943</v>
      </c>
      <c r="J149" s="15" t="s">
        <v>944</v>
      </c>
      <c r="K149" s="4" t="s">
        <v>160</v>
      </c>
      <c r="L149" s="4" t="s">
        <v>160</v>
      </c>
      <c r="M149" s="5" t="s">
        <v>161</v>
      </c>
      <c r="N149" s="6" t="s">
        <v>158</v>
      </c>
      <c r="O149" s="9" t="s">
        <v>158</v>
      </c>
      <c r="P149" s="9" t="s">
        <v>158</v>
      </c>
      <c r="Q149" s="9" t="s">
        <v>158</v>
      </c>
      <c r="R149" s="10" t="s">
        <v>158</v>
      </c>
    </row>
    <row r="150" spans="1:18" x14ac:dyDescent="0.25">
      <c r="A150" s="40" t="s">
        <v>495</v>
      </c>
      <c r="B150" s="40"/>
      <c r="C150" s="40"/>
      <c r="D150" s="40"/>
      <c r="E150" s="40"/>
      <c r="F150" s="40"/>
      <c r="G150" s="40"/>
      <c r="H150" s="40"/>
      <c r="I150" s="40"/>
      <c r="J150" s="40"/>
      <c r="K150" s="40"/>
      <c r="L150" s="40"/>
      <c r="M150" s="40"/>
      <c r="N150" s="40"/>
      <c r="O150" s="40"/>
      <c r="P150" s="40"/>
      <c r="Q150" s="40"/>
      <c r="R150" s="40"/>
    </row>
    <row r="151" spans="1:18" s="7" customFormat="1" ht="50.1" customHeight="1" x14ac:dyDescent="0.2">
      <c r="A151" s="11" t="s">
        <v>32</v>
      </c>
      <c r="B151" s="11" t="s">
        <v>0</v>
      </c>
      <c r="C151" s="12" t="s">
        <v>31</v>
      </c>
      <c r="D151" s="12" t="s">
        <v>66</v>
      </c>
      <c r="E151" s="12" t="s">
        <v>37</v>
      </c>
      <c r="F151" s="11" t="s">
        <v>162</v>
      </c>
      <c r="G151" s="12" t="s">
        <v>163</v>
      </c>
      <c r="H151" s="12" t="s">
        <v>33</v>
      </c>
      <c r="I151" s="12" t="s">
        <v>235</v>
      </c>
      <c r="J151" s="12" t="s">
        <v>1</v>
      </c>
      <c r="K151" s="14" t="s">
        <v>34</v>
      </c>
      <c r="L151" s="14" t="s">
        <v>47</v>
      </c>
      <c r="M151" s="14" t="s">
        <v>2</v>
      </c>
      <c r="N151" s="14" t="s">
        <v>3</v>
      </c>
      <c r="O151" s="14" t="s">
        <v>4</v>
      </c>
      <c r="P151" s="14" t="s">
        <v>5</v>
      </c>
      <c r="Q151" s="13" t="s">
        <v>6</v>
      </c>
      <c r="R151" s="14" t="s">
        <v>7</v>
      </c>
    </row>
    <row r="152" spans="1:18" s="7" customFormat="1" ht="240" x14ac:dyDescent="0.2">
      <c r="A152" s="1" t="s">
        <v>108</v>
      </c>
      <c r="B152" s="2" t="s">
        <v>15</v>
      </c>
      <c r="C152" s="3" t="s">
        <v>54</v>
      </c>
      <c r="D152" s="3" t="s">
        <v>109</v>
      </c>
      <c r="E152" s="3" t="s">
        <v>110</v>
      </c>
      <c r="F152" s="4" t="s">
        <v>727</v>
      </c>
      <c r="G152" s="4" t="s">
        <v>38</v>
      </c>
      <c r="H152" s="4" t="s">
        <v>16</v>
      </c>
      <c r="I152" s="4" t="s">
        <v>731</v>
      </c>
      <c r="J152" s="15" t="s">
        <v>750</v>
      </c>
      <c r="K152" s="4" t="s">
        <v>8</v>
      </c>
      <c r="L152" s="4" t="s">
        <v>8</v>
      </c>
      <c r="M152" s="9" t="s">
        <v>925</v>
      </c>
      <c r="N152" s="6" t="s">
        <v>762</v>
      </c>
      <c r="O152" s="9" t="s">
        <v>763</v>
      </c>
      <c r="P152" s="9" t="s">
        <v>764</v>
      </c>
      <c r="Q152" s="9" t="s">
        <v>765</v>
      </c>
      <c r="R152" s="10">
        <v>45657</v>
      </c>
    </row>
    <row r="153" spans="1:18" s="7" customFormat="1" ht="409.5" x14ac:dyDescent="0.2">
      <c r="A153" s="1" t="s">
        <v>689</v>
      </c>
      <c r="B153" s="2" t="s">
        <v>15</v>
      </c>
      <c r="C153" s="3" t="s">
        <v>54</v>
      </c>
      <c r="D153" s="3" t="s">
        <v>109</v>
      </c>
      <c r="E153" s="3" t="s">
        <v>110</v>
      </c>
      <c r="F153" s="4" t="s">
        <v>727</v>
      </c>
      <c r="G153" s="4" t="s">
        <v>39</v>
      </c>
      <c r="H153" s="4" t="s">
        <v>732</v>
      </c>
      <c r="I153" s="4" t="s">
        <v>733</v>
      </c>
      <c r="J153" s="15" t="s">
        <v>751</v>
      </c>
      <c r="K153" s="4" t="s">
        <v>8</v>
      </c>
      <c r="L153" s="4" t="s">
        <v>160</v>
      </c>
      <c r="M153" s="5" t="s">
        <v>161</v>
      </c>
      <c r="N153" s="6" t="s">
        <v>158</v>
      </c>
      <c r="O153" s="9" t="s">
        <v>158</v>
      </c>
      <c r="P153" s="9" t="s">
        <v>158</v>
      </c>
      <c r="Q153" s="9" t="s">
        <v>158</v>
      </c>
      <c r="R153" s="10" t="s">
        <v>158</v>
      </c>
    </row>
    <row r="154" spans="1:18" s="7" customFormat="1" ht="360" x14ac:dyDescent="0.2">
      <c r="A154" s="1" t="s">
        <v>111</v>
      </c>
      <c r="B154" s="2" t="s">
        <v>15</v>
      </c>
      <c r="C154" s="3" t="s">
        <v>54</v>
      </c>
      <c r="D154" s="3" t="s">
        <v>109</v>
      </c>
      <c r="E154" s="3" t="s">
        <v>112</v>
      </c>
      <c r="F154" s="4" t="s">
        <v>186</v>
      </c>
      <c r="G154" s="4" t="s">
        <v>38</v>
      </c>
      <c r="H154" s="4" t="s">
        <v>113</v>
      </c>
      <c r="I154" s="4" t="s">
        <v>377</v>
      </c>
      <c r="J154" s="15" t="s">
        <v>752</v>
      </c>
      <c r="K154" s="4" t="s">
        <v>8</v>
      </c>
      <c r="L154" s="4" t="s">
        <v>8</v>
      </c>
      <c r="M154" s="9" t="s">
        <v>925</v>
      </c>
      <c r="N154" s="6" t="s">
        <v>766</v>
      </c>
      <c r="O154" s="9" t="s">
        <v>767</v>
      </c>
      <c r="P154" s="9" t="s">
        <v>768</v>
      </c>
      <c r="Q154" s="9" t="s">
        <v>765</v>
      </c>
      <c r="R154" s="10">
        <v>45657</v>
      </c>
    </row>
    <row r="155" spans="1:18" s="7" customFormat="1" ht="360" x14ac:dyDescent="0.2">
      <c r="A155" s="1" t="s">
        <v>720</v>
      </c>
      <c r="B155" s="2" t="s">
        <v>15</v>
      </c>
      <c r="C155" s="3" t="s">
        <v>54</v>
      </c>
      <c r="D155" s="3" t="s">
        <v>109</v>
      </c>
      <c r="E155" s="3" t="s">
        <v>112</v>
      </c>
      <c r="F155" s="4" t="s">
        <v>186</v>
      </c>
      <c r="G155" s="4" t="s">
        <v>39</v>
      </c>
      <c r="H155" s="4" t="s">
        <v>734</v>
      </c>
      <c r="I155" s="4" t="s">
        <v>735</v>
      </c>
      <c r="J155" s="15" t="s">
        <v>753</v>
      </c>
      <c r="K155" s="4" t="s">
        <v>8</v>
      </c>
      <c r="L155" s="4" t="s">
        <v>160</v>
      </c>
      <c r="M155" s="5" t="s">
        <v>161</v>
      </c>
      <c r="N155" s="6" t="s">
        <v>158</v>
      </c>
      <c r="O155" s="9" t="s">
        <v>158</v>
      </c>
      <c r="P155" s="9" t="s">
        <v>158</v>
      </c>
      <c r="Q155" s="9" t="s">
        <v>158</v>
      </c>
      <c r="R155" s="10" t="s">
        <v>158</v>
      </c>
    </row>
    <row r="156" spans="1:18" s="7" customFormat="1" ht="348" x14ac:dyDescent="0.2">
      <c r="A156" s="1" t="s">
        <v>721</v>
      </c>
      <c r="B156" s="2" t="s">
        <v>15</v>
      </c>
      <c r="C156" s="3" t="s">
        <v>54</v>
      </c>
      <c r="D156" s="3" t="s">
        <v>109</v>
      </c>
      <c r="E156" s="3" t="s">
        <v>728</v>
      </c>
      <c r="F156" s="4" t="s">
        <v>166</v>
      </c>
      <c r="G156" s="4" t="s">
        <v>38</v>
      </c>
      <c r="H156" s="4" t="s">
        <v>736</v>
      </c>
      <c r="I156" s="4" t="s">
        <v>737</v>
      </c>
      <c r="J156" s="15" t="s">
        <v>754</v>
      </c>
      <c r="K156" s="4" t="s">
        <v>8</v>
      </c>
      <c r="L156" s="4" t="s">
        <v>160</v>
      </c>
      <c r="M156" s="5" t="s">
        <v>161</v>
      </c>
      <c r="N156" s="6" t="s">
        <v>158</v>
      </c>
      <c r="O156" s="9" t="s">
        <v>158</v>
      </c>
      <c r="P156" s="9" t="s">
        <v>158</v>
      </c>
      <c r="Q156" s="9" t="s">
        <v>158</v>
      </c>
      <c r="R156" s="10" t="s">
        <v>158</v>
      </c>
    </row>
    <row r="157" spans="1:18" s="7" customFormat="1" ht="324" x14ac:dyDescent="0.2">
      <c r="A157" s="1" t="s">
        <v>722</v>
      </c>
      <c r="B157" s="2" t="s">
        <v>15</v>
      </c>
      <c r="C157" s="3" t="s">
        <v>54</v>
      </c>
      <c r="D157" s="3" t="s">
        <v>109</v>
      </c>
      <c r="E157" s="3" t="s">
        <v>728</v>
      </c>
      <c r="F157" s="4" t="s">
        <v>166</v>
      </c>
      <c r="G157" s="4" t="s">
        <v>39</v>
      </c>
      <c r="H157" s="4" t="s">
        <v>738</v>
      </c>
      <c r="I157" s="4" t="s">
        <v>739</v>
      </c>
      <c r="J157" s="15" t="s">
        <v>755</v>
      </c>
      <c r="K157" s="4" t="s">
        <v>8</v>
      </c>
      <c r="L157" s="4" t="s">
        <v>160</v>
      </c>
      <c r="M157" s="5" t="s">
        <v>161</v>
      </c>
      <c r="N157" s="6" t="s">
        <v>158</v>
      </c>
      <c r="O157" s="9" t="s">
        <v>158</v>
      </c>
      <c r="P157" s="9" t="s">
        <v>158</v>
      </c>
      <c r="Q157" s="9" t="s">
        <v>158</v>
      </c>
      <c r="R157" s="10" t="s">
        <v>158</v>
      </c>
    </row>
    <row r="158" spans="1:18" s="7" customFormat="1" ht="132" x14ac:dyDescent="0.2">
      <c r="A158" s="1" t="s">
        <v>723</v>
      </c>
      <c r="B158" s="2" t="s">
        <v>15</v>
      </c>
      <c r="C158" s="3" t="s">
        <v>54</v>
      </c>
      <c r="D158" s="3" t="s">
        <v>109</v>
      </c>
      <c r="E158" s="3" t="s">
        <v>729</v>
      </c>
      <c r="F158" s="4" t="s">
        <v>432</v>
      </c>
      <c r="G158" s="4" t="s">
        <v>38</v>
      </c>
      <c r="H158" s="4" t="s">
        <v>116</v>
      </c>
      <c r="I158" s="4" t="s">
        <v>740</v>
      </c>
      <c r="J158" s="15" t="s">
        <v>756</v>
      </c>
      <c r="K158" s="4" t="s">
        <v>8</v>
      </c>
      <c r="L158" s="4" t="s">
        <v>160</v>
      </c>
      <c r="M158" s="5" t="s">
        <v>161</v>
      </c>
      <c r="N158" s="6" t="s">
        <v>158</v>
      </c>
      <c r="O158" s="9" t="s">
        <v>158</v>
      </c>
      <c r="P158" s="9" t="s">
        <v>158</v>
      </c>
      <c r="Q158" s="9" t="s">
        <v>158</v>
      </c>
      <c r="R158" s="10" t="s">
        <v>158</v>
      </c>
    </row>
    <row r="159" spans="1:18" s="7" customFormat="1" ht="180" x14ac:dyDescent="0.2">
      <c r="A159" s="1" t="s">
        <v>724</v>
      </c>
      <c r="B159" s="2" t="s">
        <v>15</v>
      </c>
      <c r="C159" s="3" t="s">
        <v>54</v>
      </c>
      <c r="D159" s="3" t="s">
        <v>109</v>
      </c>
      <c r="E159" s="3" t="s">
        <v>729</v>
      </c>
      <c r="F159" s="4" t="s">
        <v>432</v>
      </c>
      <c r="G159" s="4" t="s">
        <v>39</v>
      </c>
      <c r="H159" s="4" t="s">
        <v>741</v>
      </c>
      <c r="I159" s="4" t="s">
        <v>742</v>
      </c>
      <c r="J159" s="15" t="s">
        <v>757</v>
      </c>
      <c r="K159" s="4" t="s">
        <v>8</v>
      </c>
      <c r="L159" s="4" t="s">
        <v>160</v>
      </c>
      <c r="M159" s="5" t="s">
        <v>161</v>
      </c>
      <c r="N159" s="6" t="s">
        <v>158</v>
      </c>
      <c r="O159" s="9" t="s">
        <v>158</v>
      </c>
      <c r="P159" s="9" t="s">
        <v>158</v>
      </c>
      <c r="Q159" s="9" t="s">
        <v>158</v>
      </c>
      <c r="R159" s="10" t="s">
        <v>158</v>
      </c>
    </row>
    <row r="160" spans="1:18" s="7" customFormat="1" ht="168" x14ac:dyDescent="0.2">
      <c r="A160" s="1" t="s">
        <v>725</v>
      </c>
      <c r="B160" s="2" t="s">
        <v>15</v>
      </c>
      <c r="C160" s="3" t="s">
        <v>54</v>
      </c>
      <c r="D160" s="3" t="s">
        <v>109</v>
      </c>
      <c r="E160" s="3" t="s">
        <v>730</v>
      </c>
      <c r="F160" s="4" t="s">
        <v>129</v>
      </c>
      <c r="G160" s="4" t="s">
        <v>589</v>
      </c>
      <c r="H160" s="4" t="s">
        <v>743</v>
      </c>
      <c r="I160" s="4" t="s">
        <v>744</v>
      </c>
      <c r="J160" s="15" t="s">
        <v>758</v>
      </c>
      <c r="K160" s="4" t="s">
        <v>8</v>
      </c>
      <c r="L160" s="4" t="s">
        <v>160</v>
      </c>
      <c r="M160" s="5" t="s">
        <v>161</v>
      </c>
      <c r="N160" s="6" t="s">
        <v>158</v>
      </c>
      <c r="O160" s="9" t="s">
        <v>158</v>
      </c>
      <c r="P160" s="9" t="s">
        <v>158</v>
      </c>
      <c r="Q160" s="9" t="s">
        <v>158</v>
      </c>
      <c r="R160" s="10" t="s">
        <v>158</v>
      </c>
    </row>
    <row r="161" spans="1:18" s="7" customFormat="1" ht="228" x14ac:dyDescent="0.2">
      <c r="A161" s="1" t="s">
        <v>726</v>
      </c>
      <c r="B161" s="2" t="s">
        <v>15</v>
      </c>
      <c r="C161" s="3" t="s">
        <v>54</v>
      </c>
      <c r="D161" s="3" t="s">
        <v>109</v>
      </c>
      <c r="E161" s="3" t="s">
        <v>730</v>
      </c>
      <c r="F161" s="4" t="s">
        <v>129</v>
      </c>
      <c r="G161" s="4" t="s">
        <v>39</v>
      </c>
      <c r="H161" s="4" t="s">
        <v>746</v>
      </c>
      <c r="I161" s="4" t="s">
        <v>747</v>
      </c>
      <c r="J161" s="15" t="s">
        <v>759</v>
      </c>
      <c r="K161" s="4" t="s">
        <v>160</v>
      </c>
      <c r="L161" s="4" t="s">
        <v>160</v>
      </c>
      <c r="M161" s="5" t="s">
        <v>161</v>
      </c>
      <c r="N161" s="6" t="s">
        <v>158</v>
      </c>
      <c r="O161" s="9" t="s">
        <v>158</v>
      </c>
      <c r="P161" s="9" t="s">
        <v>158</v>
      </c>
      <c r="Q161" s="9" t="s">
        <v>158</v>
      </c>
      <c r="R161" s="10" t="s">
        <v>158</v>
      </c>
    </row>
    <row r="162" spans="1:18" s="7" customFormat="1" ht="76.5" x14ac:dyDescent="0.2">
      <c r="A162" s="1" t="s">
        <v>114</v>
      </c>
      <c r="B162" s="2" t="s">
        <v>15</v>
      </c>
      <c r="C162" s="3" t="s">
        <v>54</v>
      </c>
      <c r="D162" s="3" t="s">
        <v>109</v>
      </c>
      <c r="E162" s="3" t="s">
        <v>115</v>
      </c>
      <c r="F162" s="4" t="s">
        <v>166</v>
      </c>
      <c r="G162" s="4" t="s">
        <v>38</v>
      </c>
      <c r="H162" s="4" t="s">
        <v>116</v>
      </c>
      <c r="I162" s="4" t="s">
        <v>740</v>
      </c>
      <c r="J162" s="15" t="s">
        <v>760</v>
      </c>
      <c r="K162" s="4" t="s">
        <v>8</v>
      </c>
      <c r="L162" s="4" t="s">
        <v>8</v>
      </c>
      <c r="M162" s="9" t="s">
        <v>925</v>
      </c>
      <c r="N162" s="6" t="s">
        <v>769</v>
      </c>
      <c r="O162" s="9" t="s">
        <v>767</v>
      </c>
      <c r="P162" s="9" t="s">
        <v>764</v>
      </c>
      <c r="Q162" s="9" t="s">
        <v>765</v>
      </c>
      <c r="R162" s="10">
        <v>45657</v>
      </c>
    </row>
    <row r="163" spans="1:18" s="7" customFormat="1" ht="76.5" x14ac:dyDescent="0.2">
      <c r="A163" s="1" t="s">
        <v>745</v>
      </c>
      <c r="B163" s="2" t="s">
        <v>15</v>
      </c>
      <c r="C163" s="3" t="s">
        <v>54</v>
      </c>
      <c r="D163" s="3" t="s">
        <v>109</v>
      </c>
      <c r="E163" s="3" t="s">
        <v>115</v>
      </c>
      <c r="F163" s="4" t="s">
        <v>166</v>
      </c>
      <c r="G163" s="4" t="s">
        <v>39</v>
      </c>
      <c r="H163" s="4" t="s">
        <v>748</v>
      </c>
      <c r="I163" s="4" t="s">
        <v>749</v>
      </c>
      <c r="J163" s="15" t="s">
        <v>761</v>
      </c>
      <c r="K163" s="4" t="s">
        <v>8</v>
      </c>
      <c r="L163" s="4" t="s">
        <v>160</v>
      </c>
      <c r="M163" s="5" t="s">
        <v>161</v>
      </c>
      <c r="N163" s="6" t="s">
        <v>158</v>
      </c>
      <c r="O163" s="9" t="s">
        <v>158</v>
      </c>
      <c r="P163" s="9" t="s">
        <v>158</v>
      </c>
      <c r="Q163" s="9" t="s">
        <v>158</v>
      </c>
      <c r="R163" s="10" t="s">
        <v>158</v>
      </c>
    </row>
    <row r="164" spans="1:18" x14ac:dyDescent="0.25">
      <c r="A164" s="40" t="s">
        <v>120</v>
      </c>
      <c r="B164" s="40"/>
      <c r="C164" s="40"/>
      <c r="D164" s="40"/>
      <c r="E164" s="40"/>
      <c r="F164" s="40"/>
      <c r="G164" s="40"/>
      <c r="H164" s="40"/>
      <c r="I164" s="40"/>
      <c r="J164" s="40"/>
      <c r="K164" s="40"/>
      <c r="L164" s="40"/>
      <c r="M164" s="40"/>
      <c r="N164" s="40"/>
      <c r="O164" s="40"/>
      <c r="P164" s="40"/>
      <c r="Q164" s="40"/>
      <c r="R164" s="40"/>
    </row>
    <row r="165" spans="1:18" s="7" customFormat="1" ht="50.1" customHeight="1" x14ac:dyDescent="0.2">
      <c r="A165" s="11" t="s">
        <v>32</v>
      </c>
      <c r="B165" s="11" t="s">
        <v>0</v>
      </c>
      <c r="C165" s="12" t="s">
        <v>31</v>
      </c>
      <c r="D165" s="12" t="s">
        <v>66</v>
      </c>
      <c r="E165" s="12" t="s">
        <v>37</v>
      </c>
      <c r="F165" s="11" t="s">
        <v>162</v>
      </c>
      <c r="G165" s="12" t="s">
        <v>163</v>
      </c>
      <c r="H165" s="12" t="s">
        <v>33</v>
      </c>
      <c r="I165" s="12" t="s">
        <v>235</v>
      </c>
      <c r="J165" s="12" t="s">
        <v>1</v>
      </c>
      <c r="K165" s="14" t="s">
        <v>34</v>
      </c>
      <c r="L165" s="14" t="s">
        <v>47</v>
      </c>
      <c r="M165" s="14" t="s">
        <v>2</v>
      </c>
      <c r="N165" s="14" t="s">
        <v>3</v>
      </c>
      <c r="O165" s="14" t="s">
        <v>4</v>
      </c>
      <c r="P165" s="14" t="s">
        <v>5</v>
      </c>
      <c r="Q165" s="13" t="s">
        <v>6</v>
      </c>
      <c r="R165" s="14" t="s">
        <v>7</v>
      </c>
    </row>
    <row r="166" spans="1:18" s="7" customFormat="1" ht="348" x14ac:dyDescent="0.2">
      <c r="A166" s="1" t="s">
        <v>418</v>
      </c>
      <c r="B166" s="2" t="s">
        <v>117</v>
      </c>
      <c r="C166" s="3" t="s">
        <v>54</v>
      </c>
      <c r="D166" s="3" t="s">
        <v>118</v>
      </c>
      <c r="E166" s="3" t="s">
        <v>686</v>
      </c>
      <c r="F166" s="4" t="s">
        <v>165</v>
      </c>
      <c r="G166" s="4" t="s">
        <v>38</v>
      </c>
      <c r="H166" s="4" t="s">
        <v>692</v>
      </c>
      <c r="I166" s="4" t="s">
        <v>693</v>
      </c>
      <c r="J166" s="15" t="s">
        <v>705</v>
      </c>
      <c r="K166" s="4" t="s">
        <v>8</v>
      </c>
      <c r="L166" s="4" t="s">
        <v>160</v>
      </c>
      <c r="M166" s="5" t="s">
        <v>161</v>
      </c>
      <c r="N166" s="6" t="s">
        <v>158</v>
      </c>
      <c r="O166" s="9" t="s">
        <v>158</v>
      </c>
      <c r="P166" s="9" t="s">
        <v>158</v>
      </c>
      <c r="Q166" s="9" t="s">
        <v>158</v>
      </c>
      <c r="R166" s="10" t="s">
        <v>158</v>
      </c>
    </row>
    <row r="167" spans="1:18" s="7" customFormat="1" ht="216" x14ac:dyDescent="0.2">
      <c r="A167" s="1" t="s">
        <v>419</v>
      </c>
      <c r="B167" s="2" t="s">
        <v>117</v>
      </c>
      <c r="C167" s="3" t="s">
        <v>54</v>
      </c>
      <c r="D167" s="3" t="s">
        <v>118</v>
      </c>
      <c r="E167" s="3" t="s">
        <v>686</v>
      </c>
      <c r="F167" s="4" t="s">
        <v>165</v>
      </c>
      <c r="G167" s="4" t="s">
        <v>39</v>
      </c>
      <c r="H167" s="4" t="s">
        <v>694</v>
      </c>
      <c r="I167" s="4" t="s">
        <v>695</v>
      </c>
      <c r="J167" s="15" t="s">
        <v>706</v>
      </c>
      <c r="K167" s="4" t="s">
        <v>8</v>
      </c>
      <c r="L167" s="4" t="s">
        <v>8</v>
      </c>
      <c r="M167" s="9" t="s">
        <v>925</v>
      </c>
      <c r="N167" s="6" t="s">
        <v>714</v>
      </c>
      <c r="O167" s="9" t="s">
        <v>715</v>
      </c>
      <c r="P167" s="9" t="s">
        <v>716</v>
      </c>
      <c r="Q167" s="9" t="s">
        <v>717</v>
      </c>
      <c r="R167" s="10">
        <v>45657</v>
      </c>
    </row>
    <row r="168" spans="1:18" s="7" customFormat="1" ht="252" x14ac:dyDescent="0.2">
      <c r="A168" s="1" t="s">
        <v>420</v>
      </c>
      <c r="B168" s="2" t="s">
        <v>117</v>
      </c>
      <c r="C168" s="3" t="s">
        <v>54</v>
      </c>
      <c r="D168" s="3" t="s">
        <v>118</v>
      </c>
      <c r="E168" s="3" t="s">
        <v>687</v>
      </c>
      <c r="F168" s="4" t="s">
        <v>166</v>
      </c>
      <c r="G168" s="4" t="s">
        <v>38</v>
      </c>
      <c r="H168" s="4" t="s">
        <v>696</v>
      </c>
      <c r="I168" s="4" t="s">
        <v>697</v>
      </c>
      <c r="J168" s="15" t="s">
        <v>707</v>
      </c>
      <c r="K168" s="4" t="s">
        <v>160</v>
      </c>
      <c r="L168" s="4" t="s">
        <v>160</v>
      </c>
      <c r="M168" s="5" t="s">
        <v>161</v>
      </c>
      <c r="N168" s="6" t="s">
        <v>158</v>
      </c>
      <c r="O168" s="9" t="s">
        <v>158</v>
      </c>
      <c r="P168" s="9" t="s">
        <v>158</v>
      </c>
      <c r="Q168" s="9" t="s">
        <v>158</v>
      </c>
      <c r="R168" s="10" t="s">
        <v>158</v>
      </c>
    </row>
    <row r="169" spans="1:18" s="7" customFormat="1" ht="348" x14ac:dyDescent="0.2">
      <c r="A169" s="1" t="s">
        <v>119</v>
      </c>
      <c r="B169" s="2" t="s">
        <v>117</v>
      </c>
      <c r="C169" s="3" t="s">
        <v>54</v>
      </c>
      <c r="D169" s="3" t="s">
        <v>118</v>
      </c>
      <c r="E169" s="3" t="s">
        <v>687</v>
      </c>
      <c r="F169" s="4" t="s">
        <v>166</v>
      </c>
      <c r="G169" s="4" t="s">
        <v>39</v>
      </c>
      <c r="H169" s="4" t="s">
        <v>698</v>
      </c>
      <c r="I169" s="4" t="s">
        <v>695</v>
      </c>
      <c r="J169" s="15" t="s">
        <v>708</v>
      </c>
      <c r="K169" s="4" t="s">
        <v>8</v>
      </c>
      <c r="L169" s="4" t="s">
        <v>160</v>
      </c>
      <c r="M169" s="5" t="s">
        <v>161</v>
      </c>
      <c r="N169" s="6" t="s">
        <v>158</v>
      </c>
      <c r="O169" s="9" t="s">
        <v>158</v>
      </c>
      <c r="P169" s="9" t="s">
        <v>158</v>
      </c>
      <c r="Q169" s="9" t="s">
        <v>158</v>
      </c>
      <c r="R169" s="10" t="s">
        <v>158</v>
      </c>
    </row>
    <row r="170" spans="1:18" s="7" customFormat="1" ht="192" x14ac:dyDescent="0.2">
      <c r="A170" s="1" t="s">
        <v>680</v>
      </c>
      <c r="B170" s="2" t="s">
        <v>117</v>
      </c>
      <c r="C170" s="3" t="s">
        <v>54</v>
      </c>
      <c r="D170" s="3" t="s">
        <v>118</v>
      </c>
      <c r="E170" s="3" t="s">
        <v>688</v>
      </c>
      <c r="F170" s="4" t="s">
        <v>129</v>
      </c>
      <c r="G170" s="4" t="s">
        <v>690</v>
      </c>
      <c r="H170" s="4" t="s">
        <v>627</v>
      </c>
      <c r="I170" s="4" t="s">
        <v>244</v>
      </c>
      <c r="J170" s="15" t="s">
        <v>709</v>
      </c>
      <c r="K170" s="4" t="s">
        <v>8</v>
      </c>
      <c r="L170" s="4" t="s">
        <v>8</v>
      </c>
      <c r="M170" s="9" t="s">
        <v>925</v>
      </c>
      <c r="N170" s="6" t="s">
        <v>718</v>
      </c>
      <c r="O170" s="9" t="s">
        <v>715</v>
      </c>
      <c r="P170" s="9" t="s">
        <v>716</v>
      </c>
      <c r="Q170" s="9" t="s">
        <v>717</v>
      </c>
      <c r="R170" s="10">
        <v>45657</v>
      </c>
    </row>
    <row r="171" spans="1:18" s="7" customFormat="1" ht="216" x14ac:dyDescent="0.2">
      <c r="A171" s="1" t="s">
        <v>681</v>
      </c>
      <c r="B171" s="2" t="s">
        <v>117</v>
      </c>
      <c r="C171" s="3" t="s">
        <v>54</v>
      </c>
      <c r="D171" s="3" t="s">
        <v>118</v>
      </c>
      <c r="E171" s="3" t="s">
        <v>688</v>
      </c>
      <c r="F171" s="4" t="s">
        <v>129</v>
      </c>
      <c r="G171" s="4" t="s">
        <v>39</v>
      </c>
      <c r="H171" s="4" t="s">
        <v>699</v>
      </c>
      <c r="I171" s="4" t="s">
        <v>700</v>
      </c>
      <c r="J171" s="15" t="s">
        <v>710</v>
      </c>
      <c r="K171" s="4" t="s">
        <v>8</v>
      </c>
      <c r="L171" s="4" t="s">
        <v>160</v>
      </c>
      <c r="M171" s="5" t="s">
        <v>161</v>
      </c>
      <c r="N171" s="6" t="s">
        <v>158</v>
      </c>
      <c r="O171" s="9" t="s">
        <v>158</v>
      </c>
      <c r="P171" s="9" t="s">
        <v>158</v>
      </c>
      <c r="Q171" s="9" t="s">
        <v>158</v>
      </c>
      <c r="R171" s="10" t="s">
        <v>158</v>
      </c>
    </row>
    <row r="172" spans="1:18" s="7" customFormat="1" ht="228" x14ac:dyDescent="0.2">
      <c r="A172" s="1" t="s">
        <v>682</v>
      </c>
      <c r="B172" s="2" t="s">
        <v>117</v>
      </c>
      <c r="C172" s="3" t="s">
        <v>54</v>
      </c>
      <c r="D172" s="3" t="s">
        <v>118</v>
      </c>
      <c r="E172" s="3" t="s">
        <v>691</v>
      </c>
      <c r="F172" s="4" t="s">
        <v>432</v>
      </c>
      <c r="G172" s="4" t="s">
        <v>38</v>
      </c>
      <c r="H172" s="4" t="s">
        <v>701</v>
      </c>
      <c r="I172" s="4" t="s">
        <v>702</v>
      </c>
      <c r="J172" s="15" t="s">
        <v>711</v>
      </c>
      <c r="K172" s="4" t="s">
        <v>8</v>
      </c>
      <c r="L172" s="4" t="s">
        <v>160</v>
      </c>
      <c r="M172" s="5" t="s">
        <v>161</v>
      </c>
      <c r="N172" s="6" t="s">
        <v>158</v>
      </c>
      <c r="O172" s="9" t="s">
        <v>158</v>
      </c>
      <c r="P172" s="9" t="s">
        <v>158</v>
      </c>
      <c r="Q172" s="9" t="s">
        <v>158</v>
      </c>
      <c r="R172" s="10" t="s">
        <v>158</v>
      </c>
    </row>
    <row r="173" spans="1:18" s="7" customFormat="1" ht="276" x14ac:dyDescent="0.2">
      <c r="A173" s="1" t="s">
        <v>683</v>
      </c>
      <c r="B173" s="2" t="s">
        <v>117</v>
      </c>
      <c r="C173" s="3" t="s">
        <v>54</v>
      </c>
      <c r="D173" s="3" t="s">
        <v>118</v>
      </c>
      <c r="E173" s="3" t="s">
        <v>691</v>
      </c>
      <c r="F173" s="4" t="s">
        <v>432</v>
      </c>
      <c r="G173" s="4" t="s">
        <v>39</v>
      </c>
      <c r="H173" s="4" t="s">
        <v>703</v>
      </c>
      <c r="I173" s="4" t="s">
        <v>704</v>
      </c>
      <c r="J173" s="15" t="s">
        <v>712</v>
      </c>
      <c r="K173" s="4" t="s">
        <v>8</v>
      </c>
      <c r="L173" s="4" t="s">
        <v>160</v>
      </c>
      <c r="M173" s="5" t="s">
        <v>161</v>
      </c>
      <c r="N173" s="6" t="s">
        <v>158</v>
      </c>
      <c r="O173" s="9" t="s">
        <v>158</v>
      </c>
      <c r="P173" s="9" t="s">
        <v>158</v>
      </c>
      <c r="Q173" s="9" t="s">
        <v>158</v>
      </c>
      <c r="R173" s="10" t="s">
        <v>158</v>
      </c>
    </row>
    <row r="174" spans="1:18" s="7" customFormat="1" ht="216" x14ac:dyDescent="0.2">
      <c r="A174" s="1" t="s">
        <v>684</v>
      </c>
      <c r="B174" s="2" t="s">
        <v>117</v>
      </c>
      <c r="C174" s="3" t="s">
        <v>54</v>
      </c>
      <c r="D174" s="3" t="s">
        <v>118</v>
      </c>
      <c r="E174" s="3" t="s">
        <v>514</v>
      </c>
      <c r="F174" s="4" t="s">
        <v>166</v>
      </c>
      <c r="G174" s="4" t="s">
        <v>38</v>
      </c>
      <c r="H174" s="4" t="s">
        <v>286</v>
      </c>
      <c r="I174" s="4" t="s">
        <v>287</v>
      </c>
      <c r="J174" s="15" t="s">
        <v>713</v>
      </c>
      <c r="K174" s="4" t="s">
        <v>8</v>
      </c>
      <c r="L174" s="4" t="s">
        <v>8</v>
      </c>
      <c r="M174" s="9" t="s">
        <v>925</v>
      </c>
      <c r="N174" s="6" t="s">
        <v>719</v>
      </c>
      <c r="O174" s="9" t="s">
        <v>715</v>
      </c>
      <c r="P174" s="9" t="s">
        <v>716</v>
      </c>
      <c r="Q174" s="9" t="s">
        <v>717</v>
      </c>
      <c r="R174" s="10">
        <v>45657</v>
      </c>
    </row>
    <row r="175" spans="1:18" s="7" customFormat="1" ht="312" x14ac:dyDescent="0.2">
      <c r="A175" s="1" t="s">
        <v>685</v>
      </c>
      <c r="B175" s="2" t="s">
        <v>117</v>
      </c>
      <c r="C175" s="3" t="s">
        <v>54</v>
      </c>
      <c r="D175" s="3" t="s">
        <v>118</v>
      </c>
      <c r="E175" s="3" t="s">
        <v>514</v>
      </c>
      <c r="F175" s="4" t="s">
        <v>166</v>
      </c>
      <c r="G175" s="4" t="s">
        <v>39</v>
      </c>
      <c r="H175" s="4" t="s">
        <v>288</v>
      </c>
      <c r="I175" s="4" t="s">
        <v>247</v>
      </c>
      <c r="J175" s="15" t="s">
        <v>530</v>
      </c>
      <c r="K175" s="4" t="s">
        <v>8</v>
      </c>
      <c r="L175" s="4" t="s">
        <v>160</v>
      </c>
      <c r="M175" s="5" t="s">
        <v>161</v>
      </c>
      <c r="N175" s="6" t="s">
        <v>158</v>
      </c>
      <c r="O175" s="9" t="s">
        <v>158</v>
      </c>
      <c r="P175" s="9" t="s">
        <v>158</v>
      </c>
      <c r="Q175" s="9" t="s">
        <v>158</v>
      </c>
      <c r="R175" s="10" t="s">
        <v>158</v>
      </c>
    </row>
    <row r="176" spans="1:18" x14ac:dyDescent="0.25">
      <c r="A176" s="40" t="s">
        <v>358</v>
      </c>
      <c r="B176" s="40"/>
      <c r="C176" s="40"/>
      <c r="D176" s="40"/>
      <c r="E176" s="40"/>
      <c r="F176" s="40"/>
      <c r="G176" s="40"/>
      <c r="H176" s="40"/>
      <c r="I176" s="40"/>
      <c r="J176" s="40"/>
      <c r="K176" s="40"/>
      <c r="L176" s="40"/>
      <c r="M176" s="40"/>
      <c r="N176" s="40"/>
      <c r="O176" s="40"/>
      <c r="P176" s="40"/>
      <c r="Q176" s="40"/>
      <c r="R176" s="40"/>
    </row>
    <row r="177" spans="1:18" s="7" customFormat="1" ht="50.1" customHeight="1" x14ac:dyDescent="0.2">
      <c r="A177" s="11" t="s">
        <v>32</v>
      </c>
      <c r="B177" s="11" t="s">
        <v>0</v>
      </c>
      <c r="C177" s="12" t="s">
        <v>31</v>
      </c>
      <c r="D177" s="12" t="s">
        <v>66</v>
      </c>
      <c r="E177" s="12" t="s">
        <v>37</v>
      </c>
      <c r="F177" s="11" t="s">
        <v>162</v>
      </c>
      <c r="G177" s="12" t="s">
        <v>163</v>
      </c>
      <c r="H177" s="12" t="s">
        <v>33</v>
      </c>
      <c r="I177" s="12" t="s">
        <v>235</v>
      </c>
      <c r="J177" s="12" t="s">
        <v>1</v>
      </c>
      <c r="K177" s="14" t="s">
        <v>34</v>
      </c>
      <c r="L177" s="14" t="s">
        <v>47</v>
      </c>
      <c r="M177" s="14" t="s">
        <v>2</v>
      </c>
      <c r="N177" s="14" t="s">
        <v>3</v>
      </c>
      <c r="O177" s="14" t="s">
        <v>4</v>
      </c>
      <c r="P177" s="14" t="s">
        <v>5</v>
      </c>
      <c r="Q177" s="13" t="s">
        <v>6</v>
      </c>
      <c r="R177" s="14" t="s">
        <v>7</v>
      </c>
    </row>
    <row r="178" spans="1:18" s="7" customFormat="1" ht="216" x14ac:dyDescent="0.2">
      <c r="A178" s="1" t="s">
        <v>359</v>
      </c>
      <c r="B178" s="2" t="s">
        <v>361</v>
      </c>
      <c r="C178" s="3" t="s">
        <v>54</v>
      </c>
      <c r="D178" s="3" t="s">
        <v>362</v>
      </c>
      <c r="E178" s="3" t="s">
        <v>369</v>
      </c>
      <c r="F178" s="4" t="s">
        <v>166</v>
      </c>
      <c r="G178" s="4" t="s">
        <v>38</v>
      </c>
      <c r="H178" s="4" t="s">
        <v>373</v>
      </c>
      <c r="I178" s="4" t="s">
        <v>374</v>
      </c>
      <c r="J178" s="15" t="s">
        <v>388</v>
      </c>
      <c r="K178" s="4" t="s">
        <v>8</v>
      </c>
      <c r="L178" s="4" t="s">
        <v>8</v>
      </c>
      <c r="M178" s="9" t="s">
        <v>925</v>
      </c>
      <c r="N178" s="6" t="s">
        <v>396</v>
      </c>
      <c r="O178" s="6" t="s">
        <v>397</v>
      </c>
      <c r="P178" s="9" t="s">
        <v>398</v>
      </c>
      <c r="Q178" s="9" t="s">
        <v>399</v>
      </c>
      <c r="R178" s="10">
        <v>45657</v>
      </c>
    </row>
    <row r="179" spans="1:18" s="7" customFormat="1" ht="276" x14ac:dyDescent="0.2">
      <c r="A179" s="1" t="s">
        <v>360</v>
      </c>
      <c r="B179" s="2" t="s">
        <v>361</v>
      </c>
      <c r="C179" s="3" t="s">
        <v>54</v>
      </c>
      <c r="D179" s="3" t="s">
        <v>362</v>
      </c>
      <c r="E179" s="3" t="s">
        <v>369</v>
      </c>
      <c r="F179" s="4" t="s">
        <v>166</v>
      </c>
      <c r="G179" s="4" t="s">
        <v>39</v>
      </c>
      <c r="H179" s="4" t="s">
        <v>375</v>
      </c>
      <c r="I179" s="4" t="s">
        <v>376</v>
      </c>
      <c r="J179" s="15" t="s">
        <v>389</v>
      </c>
      <c r="K179" s="4" t="s">
        <v>8</v>
      </c>
      <c r="L179" s="4" t="s">
        <v>8</v>
      </c>
      <c r="M179" s="9" t="s">
        <v>925</v>
      </c>
      <c r="N179" s="6" t="s">
        <v>400</v>
      </c>
      <c r="O179" s="9" t="s">
        <v>401</v>
      </c>
      <c r="P179" s="9" t="s">
        <v>402</v>
      </c>
      <c r="Q179" s="10" t="s">
        <v>403</v>
      </c>
      <c r="R179" s="10">
        <v>45657</v>
      </c>
    </row>
    <row r="180" spans="1:18" s="7" customFormat="1" ht="288" x14ac:dyDescent="0.2">
      <c r="A180" s="1" t="s">
        <v>363</v>
      </c>
      <c r="B180" s="2" t="s">
        <v>361</v>
      </c>
      <c r="C180" s="3" t="s">
        <v>54</v>
      </c>
      <c r="D180" s="3" t="s">
        <v>362</v>
      </c>
      <c r="E180" s="3" t="s">
        <v>370</v>
      </c>
      <c r="F180" s="4" t="s">
        <v>166</v>
      </c>
      <c r="G180" s="4" t="s">
        <v>38</v>
      </c>
      <c r="H180" s="4" t="s">
        <v>113</v>
      </c>
      <c r="I180" s="4" t="s">
        <v>377</v>
      </c>
      <c r="J180" s="15" t="s">
        <v>390</v>
      </c>
      <c r="K180" s="4" t="s">
        <v>8</v>
      </c>
      <c r="L180" s="4" t="s">
        <v>160</v>
      </c>
      <c r="M180" s="5" t="s">
        <v>161</v>
      </c>
      <c r="N180" s="6" t="s">
        <v>158</v>
      </c>
      <c r="O180" s="9" t="s">
        <v>158</v>
      </c>
      <c r="P180" s="9" t="s">
        <v>158</v>
      </c>
      <c r="Q180" s="9" t="s">
        <v>158</v>
      </c>
      <c r="R180" s="10" t="s">
        <v>158</v>
      </c>
    </row>
    <row r="181" spans="1:18" s="7" customFormat="1" ht="192" x14ac:dyDescent="0.2">
      <c r="A181" s="1" t="s">
        <v>364</v>
      </c>
      <c r="B181" s="2" t="s">
        <v>361</v>
      </c>
      <c r="C181" s="3" t="s">
        <v>54</v>
      </c>
      <c r="D181" s="3" t="s">
        <v>362</v>
      </c>
      <c r="E181" s="3" t="s">
        <v>370</v>
      </c>
      <c r="F181" s="4" t="s">
        <v>166</v>
      </c>
      <c r="G181" s="4" t="s">
        <v>39</v>
      </c>
      <c r="H181" s="4" t="s">
        <v>378</v>
      </c>
      <c r="I181" s="4" t="s">
        <v>379</v>
      </c>
      <c r="J181" s="15" t="s">
        <v>391</v>
      </c>
      <c r="K181" s="4" t="s">
        <v>8</v>
      </c>
      <c r="L181" s="4" t="s">
        <v>160</v>
      </c>
      <c r="M181" s="5" t="s">
        <v>161</v>
      </c>
      <c r="N181" s="6" t="s">
        <v>158</v>
      </c>
      <c r="O181" s="9" t="s">
        <v>158</v>
      </c>
      <c r="P181" s="9" t="s">
        <v>158</v>
      </c>
      <c r="Q181" s="9" t="s">
        <v>158</v>
      </c>
      <c r="R181" s="10" t="s">
        <v>158</v>
      </c>
    </row>
    <row r="182" spans="1:18" s="7" customFormat="1" ht="348" x14ac:dyDescent="0.2">
      <c r="A182" s="1" t="s">
        <v>365</v>
      </c>
      <c r="B182" s="2" t="s">
        <v>361</v>
      </c>
      <c r="C182" s="3" t="s">
        <v>54</v>
      </c>
      <c r="D182" s="3" t="s">
        <v>362</v>
      </c>
      <c r="E182" s="3" t="s">
        <v>371</v>
      </c>
      <c r="F182" s="4" t="s">
        <v>186</v>
      </c>
      <c r="G182" s="4" t="s">
        <v>38</v>
      </c>
      <c r="H182" s="4" t="s">
        <v>380</v>
      </c>
      <c r="I182" s="4" t="s">
        <v>381</v>
      </c>
      <c r="J182" s="15" t="s">
        <v>392</v>
      </c>
      <c r="K182" s="4" t="s">
        <v>8</v>
      </c>
      <c r="L182" s="4" t="s">
        <v>160</v>
      </c>
      <c r="M182" s="5" t="s">
        <v>161</v>
      </c>
      <c r="N182" s="6" t="s">
        <v>158</v>
      </c>
      <c r="O182" s="9" t="s">
        <v>158</v>
      </c>
      <c r="P182" s="9" t="s">
        <v>158</v>
      </c>
      <c r="Q182" s="9" t="s">
        <v>158</v>
      </c>
      <c r="R182" s="10" t="s">
        <v>158</v>
      </c>
    </row>
    <row r="183" spans="1:18" s="7" customFormat="1" ht="204" x14ac:dyDescent="0.2">
      <c r="A183" s="1" t="s">
        <v>366</v>
      </c>
      <c r="B183" s="2" t="s">
        <v>361</v>
      </c>
      <c r="C183" s="3" t="s">
        <v>54</v>
      </c>
      <c r="D183" s="3" t="s">
        <v>362</v>
      </c>
      <c r="E183" s="3" t="s">
        <v>371</v>
      </c>
      <c r="F183" s="4" t="s">
        <v>186</v>
      </c>
      <c r="G183" s="4" t="s">
        <v>39</v>
      </c>
      <c r="H183" s="4" t="s">
        <v>382</v>
      </c>
      <c r="I183" s="4" t="s">
        <v>383</v>
      </c>
      <c r="J183" s="15" t="s">
        <v>393</v>
      </c>
      <c r="K183" s="4" t="s">
        <v>8</v>
      </c>
      <c r="L183" s="4" t="s">
        <v>160</v>
      </c>
      <c r="M183" s="5" t="s">
        <v>161</v>
      </c>
      <c r="N183" s="6" t="s">
        <v>158</v>
      </c>
      <c r="O183" s="9" t="s">
        <v>158</v>
      </c>
      <c r="P183" s="9" t="s">
        <v>158</v>
      </c>
      <c r="Q183" s="9" t="s">
        <v>158</v>
      </c>
      <c r="R183" s="10" t="s">
        <v>158</v>
      </c>
    </row>
    <row r="184" spans="1:18" s="7" customFormat="1" ht="156" x14ac:dyDescent="0.2">
      <c r="A184" s="1" t="s">
        <v>367</v>
      </c>
      <c r="B184" s="2" t="s">
        <v>361</v>
      </c>
      <c r="C184" s="3" t="s">
        <v>54</v>
      </c>
      <c r="D184" s="3" t="s">
        <v>362</v>
      </c>
      <c r="E184" s="3" t="s">
        <v>372</v>
      </c>
      <c r="F184" s="4" t="s">
        <v>166</v>
      </c>
      <c r="G184" s="4" t="s">
        <v>38</v>
      </c>
      <c r="H184" s="4" t="s">
        <v>384</v>
      </c>
      <c r="I184" s="4" t="s">
        <v>385</v>
      </c>
      <c r="J184" s="15" t="s">
        <v>394</v>
      </c>
      <c r="K184" s="4" t="s">
        <v>8</v>
      </c>
      <c r="L184" s="4" t="s">
        <v>160</v>
      </c>
      <c r="M184" s="5" t="s">
        <v>161</v>
      </c>
      <c r="N184" s="6" t="s">
        <v>404</v>
      </c>
      <c r="O184" s="9" t="s">
        <v>405</v>
      </c>
      <c r="P184" s="9" t="s">
        <v>406</v>
      </c>
      <c r="Q184" s="9" t="s">
        <v>407</v>
      </c>
      <c r="R184" s="10" t="s">
        <v>408</v>
      </c>
    </row>
    <row r="185" spans="1:18" s="7" customFormat="1" ht="114.75" x14ac:dyDescent="0.2">
      <c r="A185" s="1" t="s">
        <v>368</v>
      </c>
      <c r="B185" s="2" t="s">
        <v>361</v>
      </c>
      <c r="C185" s="3" t="s">
        <v>54</v>
      </c>
      <c r="D185" s="3" t="s">
        <v>362</v>
      </c>
      <c r="E185" s="3" t="s">
        <v>372</v>
      </c>
      <c r="F185" s="4" t="s">
        <v>166</v>
      </c>
      <c r="G185" s="4" t="s">
        <v>39</v>
      </c>
      <c r="H185" s="4" t="s">
        <v>386</v>
      </c>
      <c r="I185" s="4" t="s">
        <v>387</v>
      </c>
      <c r="J185" s="15" t="s">
        <v>395</v>
      </c>
      <c r="K185" s="4" t="s">
        <v>8</v>
      </c>
      <c r="L185" s="4" t="s">
        <v>8</v>
      </c>
      <c r="M185" s="9" t="s">
        <v>925</v>
      </c>
      <c r="N185" s="6" t="s">
        <v>409</v>
      </c>
      <c r="O185" s="9" t="s">
        <v>410</v>
      </c>
      <c r="P185" s="9" t="s">
        <v>411</v>
      </c>
      <c r="Q185" s="9" t="s">
        <v>412</v>
      </c>
      <c r="R185" s="10">
        <v>45473</v>
      </c>
    </row>
    <row r="186" spans="1:18" x14ac:dyDescent="0.25">
      <c r="A186" s="40" t="s">
        <v>122</v>
      </c>
      <c r="B186" s="40"/>
      <c r="C186" s="40"/>
      <c r="D186" s="40"/>
      <c r="E186" s="40"/>
      <c r="F186" s="40"/>
      <c r="G186" s="40"/>
      <c r="H186" s="40"/>
      <c r="I186" s="40"/>
      <c r="J186" s="40"/>
      <c r="K186" s="40"/>
      <c r="L186" s="40"/>
      <c r="M186" s="40"/>
      <c r="N186" s="40"/>
      <c r="O186" s="40"/>
      <c r="P186" s="40"/>
      <c r="Q186" s="40"/>
      <c r="R186" s="40"/>
    </row>
    <row r="187" spans="1:18" s="7" customFormat="1" ht="50.1" customHeight="1" x14ac:dyDescent="0.2">
      <c r="A187" s="11" t="s">
        <v>32</v>
      </c>
      <c r="B187" s="11" t="s">
        <v>0</v>
      </c>
      <c r="C187" s="12" t="s">
        <v>31</v>
      </c>
      <c r="D187" s="12" t="s">
        <v>66</v>
      </c>
      <c r="E187" s="12" t="s">
        <v>37</v>
      </c>
      <c r="F187" s="11" t="s">
        <v>162</v>
      </c>
      <c r="G187" s="12" t="s">
        <v>163</v>
      </c>
      <c r="H187" s="12" t="s">
        <v>33</v>
      </c>
      <c r="I187" s="12" t="s">
        <v>235</v>
      </c>
      <c r="J187" s="12" t="s">
        <v>1</v>
      </c>
      <c r="K187" s="14" t="s">
        <v>34</v>
      </c>
      <c r="L187" s="14" t="s">
        <v>47</v>
      </c>
      <c r="M187" s="14" t="s">
        <v>2</v>
      </c>
      <c r="N187" s="14" t="s">
        <v>3</v>
      </c>
      <c r="O187" s="14" t="s">
        <v>4</v>
      </c>
      <c r="P187" s="14" t="s">
        <v>5</v>
      </c>
      <c r="Q187" s="13" t="s">
        <v>6</v>
      </c>
      <c r="R187" s="14" t="s">
        <v>7</v>
      </c>
    </row>
    <row r="188" spans="1:18" s="7" customFormat="1" ht="280.5" x14ac:dyDescent="0.2">
      <c r="A188" s="1" t="s">
        <v>124</v>
      </c>
      <c r="B188" s="2" t="s">
        <v>121</v>
      </c>
      <c r="C188" s="3" t="s">
        <v>123</v>
      </c>
      <c r="D188" s="3" t="s">
        <v>125</v>
      </c>
      <c r="E188" s="3" t="s">
        <v>126</v>
      </c>
      <c r="F188" s="4" t="s">
        <v>165</v>
      </c>
      <c r="G188" s="4" t="s">
        <v>38</v>
      </c>
      <c r="H188" s="4" t="s">
        <v>127</v>
      </c>
      <c r="I188" s="4" t="s">
        <v>434</v>
      </c>
      <c r="J188" s="15" t="s">
        <v>454</v>
      </c>
      <c r="K188" s="4" t="s">
        <v>9</v>
      </c>
      <c r="L188" s="4" t="s">
        <v>9</v>
      </c>
      <c r="M188" s="9" t="s">
        <v>925</v>
      </c>
      <c r="N188" s="6" t="s">
        <v>128</v>
      </c>
      <c r="O188" s="6" t="s">
        <v>469</v>
      </c>
      <c r="P188" s="9" t="s">
        <v>129</v>
      </c>
      <c r="Q188" s="9" t="s">
        <v>130</v>
      </c>
      <c r="R188" s="10">
        <v>45657</v>
      </c>
    </row>
    <row r="189" spans="1:18" s="7" customFormat="1" ht="280.5" x14ac:dyDescent="0.2">
      <c r="A189" s="1" t="s">
        <v>421</v>
      </c>
      <c r="B189" s="2" t="s">
        <v>121</v>
      </c>
      <c r="C189" s="3" t="s">
        <v>123</v>
      </c>
      <c r="D189" s="3" t="s">
        <v>125</v>
      </c>
      <c r="E189" s="3" t="s">
        <v>126</v>
      </c>
      <c r="F189" s="4" t="s">
        <v>165</v>
      </c>
      <c r="G189" s="4" t="s">
        <v>39</v>
      </c>
      <c r="H189" s="4" t="s">
        <v>435</v>
      </c>
      <c r="I189" s="4" t="s">
        <v>436</v>
      </c>
      <c r="J189" s="15" t="s">
        <v>455</v>
      </c>
      <c r="K189" s="4" t="s">
        <v>8</v>
      </c>
      <c r="L189" s="4" t="s">
        <v>160</v>
      </c>
      <c r="M189" s="5" t="s">
        <v>161</v>
      </c>
      <c r="N189" s="6" t="s">
        <v>158</v>
      </c>
      <c r="O189" s="9" t="s">
        <v>158</v>
      </c>
      <c r="P189" s="9" t="s">
        <v>158</v>
      </c>
      <c r="Q189" s="9" t="s">
        <v>158</v>
      </c>
      <c r="R189" s="10" t="s">
        <v>158</v>
      </c>
    </row>
    <row r="190" spans="1:18" s="7" customFormat="1" ht="280.5" x14ac:dyDescent="0.2">
      <c r="A190" s="1" t="s">
        <v>131</v>
      </c>
      <c r="B190" s="2" t="s">
        <v>121</v>
      </c>
      <c r="C190" s="3" t="s">
        <v>123</v>
      </c>
      <c r="D190" s="3" t="s">
        <v>125</v>
      </c>
      <c r="E190" s="3" t="s">
        <v>427</v>
      </c>
      <c r="F190" s="4" t="s">
        <v>272</v>
      </c>
      <c r="G190" s="4" t="s">
        <v>38</v>
      </c>
      <c r="H190" s="4" t="s">
        <v>19</v>
      </c>
      <c r="I190" s="4" t="s">
        <v>436</v>
      </c>
      <c r="J190" s="15" t="s">
        <v>456</v>
      </c>
      <c r="K190" s="4" t="s">
        <v>9</v>
      </c>
      <c r="L190" s="4" t="s">
        <v>9</v>
      </c>
      <c r="M190" s="9" t="s">
        <v>925</v>
      </c>
      <c r="N190" s="6" t="s">
        <v>132</v>
      </c>
      <c r="O190" s="6" t="s">
        <v>470</v>
      </c>
      <c r="P190" s="9" t="s">
        <v>471</v>
      </c>
      <c r="Q190" s="9" t="s">
        <v>130</v>
      </c>
      <c r="R190" s="10">
        <v>45657</v>
      </c>
    </row>
    <row r="191" spans="1:18" s="7" customFormat="1" ht="280.5" x14ac:dyDescent="0.2">
      <c r="A191" s="1" t="s">
        <v>422</v>
      </c>
      <c r="B191" s="2" t="s">
        <v>121</v>
      </c>
      <c r="C191" s="3" t="s">
        <v>123</v>
      </c>
      <c r="D191" s="3" t="s">
        <v>125</v>
      </c>
      <c r="E191" s="3" t="s">
        <v>427</v>
      </c>
      <c r="F191" s="4" t="s">
        <v>272</v>
      </c>
      <c r="G191" s="4" t="s">
        <v>39</v>
      </c>
      <c r="H191" s="4" t="s">
        <v>437</v>
      </c>
      <c r="I191" s="4" t="s">
        <v>438</v>
      </c>
      <c r="J191" s="15" t="s">
        <v>457</v>
      </c>
      <c r="K191" s="4" t="s">
        <v>160</v>
      </c>
      <c r="L191" s="4" t="s">
        <v>160</v>
      </c>
      <c r="M191" s="5" t="s">
        <v>161</v>
      </c>
      <c r="N191" s="6" t="s">
        <v>158</v>
      </c>
      <c r="O191" s="9" t="s">
        <v>158</v>
      </c>
      <c r="P191" s="9" t="s">
        <v>158</v>
      </c>
      <c r="Q191" s="9" t="s">
        <v>158</v>
      </c>
      <c r="R191" s="10" t="s">
        <v>158</v>
      </c>
    </row>
    <row r="192" spans="1:18" s="7" customFormat="1" ht="280.5" x14ac:dyDescent="0.2">
      <c r="A192" s="1" t="s">
        <v>133</v>
      </c>
      <c r="B192" s="2" t="s">
        <v>121</v>
      </c>
      <c r="C192" s="3" t="s">
        <v>123</v>
      </c>
      <c r="D192" s="3" t="s">
        <v>125</v>
      </c>
      <c r="E192" s="3" t="s">
        <v>27</v>
      </c>
      <c r="F192" s="4" t="s">
        <v>166</v>
      </c>
      <c r="G192" s="4" t="s">
        <v>38</v>
      </c>
      <c r="H192" s="4" t="s">
        <v>20</v>
      </c>
      <c r="I192" s="4" t="s">
        <v>439</v>
      </c>
      <c r="J192" s="15" t="s">
        <v>458</v>
      </c>
      <c r="K192" s="4" t="s">
        <v>8</v>
      </c>
      <c r="L192" s="4" t="s">
        <v>8</v>
      </c>
      <c r="M192" s="9" t="s">
        <v>925</v>
      </c>
      <c r="N192" s="6" t="s">
        <v>472</v>
      </c>
      <c r="O192" s="6" t="s">
        <v>473</v>
      </c>
      <c r="P192" s="9" t="s">
        <v>129</v>
      </c>
      <c r="Q192" s="9" t="s">
        <v>130</v>
      </c>
      <c r="R192" s="10">
        <v>45657</v>
      </c>
    </row>
    <row r="193" spans="1:18" s="7" customFormat="1" ht="280.5" x14ac:dyDescent="0.2">
      <c r="A193" s="1" t="s">
        <v>134</v>
      </c>
      <c r="B193" s="2" t="s">
        <v>121</v>
      </c>
      <c r="C193" s="3" t="s">
        <v>123</v>
      </c>
      <c r="D193" s="3" t="s">
        <v>125</v>
      </c>
      <c r="E193" s="3" t="s">
        <v>27</v>
      </c>
      <c r="F193" s="4" t="s">
        <v>166</v>
      </c>
      <c r="G193" s="4" t="s">
        <v>39</v>
      </c>
      <c r="H193" s="4" t="s">
        <v>440</v>
      </c>
      <c r="I193" s="4" t="s">
        <v>441</v>
      </c>
      <c r="J193" s="15" t="s">
        <v>459</v>
      </c>
      <c r="K193" s="4" t="s">
        <v>9</v>
      </c>
      <c r="L193" s="4" t="s">
        <v>8</v>
      </c>
      <c r="M193" s="9" t="s">
        <v>925</v>
      </c>
      <c r="N193" s="6" t="s">
        <v>474</v>
      </c>
      <c r="O193" s="6" t="s">
        <v>475</v>
      </c>
      <c r="P193" s="9" t="s">
        <v>129</v>
      </c>
      <c r="Q193" s="9" t="s">
        <v>130</v>
      </c>
      <c r="R193" s="10">
        <v>45657</v>
      </c>
    </row>
    <row r="194" spans="1:18" s="7" customFormat="1" ht="280.5" x14ac:dyDescent="0.2">
      <c r="A194" s="1" t="s">
        <v>135</v>
      </c>
      <c r="B194" s="2" t="s">
        <v>121</v>
      </c>
      <c r="C194" s="3" t="s">
        <v>123</v>
      </c>
      <c r="D194" s="3" t="s">
        <v>125</v>
      </c>
      <c r="E194" s="3" t="s">
        <v>428</v>
      </c>
      <c r="F194" s="4" t="s">
        <v>166</v>
      </c>
      <c r="G194" s="4" t="s">
        <v>38</v>
      </c>
      <c r="H194" s="4" t="s">
        <v>442</v>
      </c>
      <c r="I194" s="4" t="s">
        <v>246</v>
      </c>
      <c r="J194" s="15" t="s">
        <v>460</v>
      </c>
      <c r="K194" s="4" t="s">
        <v>9</v>
      </c>
      <c r="L194" s="4" t="s">
        <v>8</v>
      </c>
      <c r="M194" s="9" t="s">
        <v>925</v>
      </c>
      <c r="N194" s="6" t="s">
        <v>476</v>
      </c>
      <c r="O194" s="6" t="s">
        <v>477</v>
      </c>
      <c r="P194" s="9" t="s">
        <v>411</v>
      </c>
      <c r="Q194" s="9" t="s">
        <v>478</v>
      </c>
      <c r="R194" s="10">
        <v>45657</v>
      </c>
    </row>
    <row r="195" spans="1:18" s="7" customFormat="1" ht="312" x14ac:dyDescent="0.2">
      <c r="A195" s="1" t="s">
        <v>136</v>
      </c>
      <c r="B195" s="2" t="s">
        <v>121</v>
      </c>
      <c r="C195" s="3" t="s">
        <v>123</v>
      </c>
      <c r="D195" s="3" t="s">
        <v>125</v>
      </c>
      <c r="E195" s="3" t="s">
        <v>428</v>
      </c>
      <c r="F195" s="4" t="s">
        <v>166</v>
      </c>
      <c r="G195" s="4" t="s">
        <v>39</v>
      </c>
      <c r="H195" s="4" t="s">
        <v>443</v>
      </c>
      <c r="I195" s="4" t="s">
        <v>444</v>
      </c>
      <c r="J195" s="15" t="s">
        <v>461</v>
      </c>
      <c r="K195" s="4" t="s">
        <v>9</v>
      </c>
      <c r="L195" s="4" t="s">
        <v>8</v>
      </c>
      <c r="M195" s="9" t="s">
        <v>925</v>
      </c>
      <c r="N195" s="6" t="s">
        <v>479</v>
      </c>
      <c r="O195" s="6" t="s">
        <v>480</v>
      </c>
      <c r="P195" s="9" t="s">
        <v>411</v>
      </c>
      <c r="Q195" s="9" t="s">
        <v>481</v>
      </c>
      <c r="R195" s="10">
        <v>45657</v>
      </c>
    </row>
    <row r="196" spans="1:18" s="7" customFormat="1" ht="280.5" x14ac:dyDescent="0.2">
      <c r="A196" s="1" t="s">
        <v>137</v>
      </c>
      <c r="B196" s="2" t="s">
        <v>121</v>
      </c>
      <c r="C196" s="3" t="s">
        <v>123</v>
      </c>
      <c r="D196" s="3" t="s">
        <v>125</v>
      </c>
      <c r="E196" s="3" t="s">
        <v>429</v>
      </c>
      <c r="F196" s="4" t="s">
        <v>129</v>
      </c>
      <c r="G196" s="4" t="s">
        <v>589</v>
      </c>
      <c r="H196" s="4" t="s">
        <v>21</v>
      </c>
      <c r="I196" s="4" t="s">
        <v>445</v>
      </c>
      <c r="J196" s="15" t="s">
        <v>462</v>
      </c>
      <c r="K196" s="4" t="s">
        <v>8</v>
      </c>
      <c r="L196" s="4" t="s">
        <v>8</v>
      </c>
      <c r="M196" s="9" t="s">
        <v>925</v>
      </c>
      <c r="N196" s="6" t="s">
        <v>482</v>
      </c>
      <c r="O196" s="6" t="s">
        <v>483</v>
      </c>
      <c r="P196" s="9" t="s">
        <v>129</v>
      </c>
      <c r="Q196" s="9" t="s">
        <v>484</v>
      </c>
      <c r="R196" s="10">
        <v>45657</v>
      </c>
    </row>
    <row r="197" spans="1:18" s="7" customFormat="1" ht="280.5" x14ac:dyDescent="0.2">
      <c r="A197" s="1" t="s">
        <v>423</v>
      </c>
      <c r="B197" s="2" t="s">
        <v>121</v>
      </c>
      <c r="C197" s="3" t="s">
        <v>123</v>
      </c>
      <c r="D197" s="3" t="s">
        <v>125</v>
      </c>
      <c r="E197" s="3" t="s">
        <v>429</v>
      </c>
      <c r="F197" s="4" t="s">
        <v>129</v>
      </c>
      <c r="G197" s="4" t="s">
        <v>39</v>
      </c>
      <c r="H197" s="4" t="s">
        <v>446</v>
      </c>
      <c r="I197" s="4" t="s">
        <v>447</v>
      </c>
      <c r="J197" s="15" t="s">
        <v>463</v>
      </c>
      <c r="K197" s="4" t="s">
        <v>160</v>
      </c>
      <c r="L197" s="4" t="s">
        <v>160</v>
      </c>
      <c r="M197" s="5" t="s">
        <v>161</v>
      </c>
      <c r="N197" s="6" t="s">
        <v>158</v>
      </c>
      <c r="O197" s="9" t="s">
        <v>158</v>
      </c>
      <c r="P197" s="9" t="s">
        <v>158</v>
      </c>
      <c r="Q197" s="9" t="s">
        <v>158</v>
      </c>
      <c r="R197" s="10" t="s">
        <v>158</v>
      </c>
    </row>
    <row r="198" spans="1:18" s="7" customFormat="1" ht="280.5" x14ac:dyDescent="0.2">
      <c r="A198" s="1" t="s">
        <v>138</v>
      </c>
      <c r="B198" s="2" t="s">
        <v>121</v>
      </c>
      <c r="C198" s="3" t="s">
        <v>123</v>
      </c>
      <c r="D198" s="3" t="s">
        <v>125</v>
      </c>
      <c r="E198" s="3" t="s">
        <v>430</v>
      </c>
      <c r="F198" s="4" t="s">
        <v>270</v>
      </c>
      <c r="G198" s="4" t="s">
        <v>38</v>
      </c>
      <c r="H198" s="4" t="s">
        <v>139</v>
      </c>
      <c r="I198" s="4" t="s">
        <v>434</v>
      </c>
      <c r="J198" s="15" t="s">
        <v>464</v>
      </c>
      <c r="K198" s="4" t="s">
        <v>9</v>
      </c>
      <c r="L198" s="4" t="s">
        <v>9</v>
      </c>
      <c r="M198" s="9" t="s">
        <v>925</v>
      </c>
      <c r="N198" s="6" t="s">
        <v>140</v>
      </c>
      <c r="O198" s="6" t="s">
        <v>485</v>
      </c>
      <c r="P198" s="9" t="s">
        <v>486</v>
      </c>
      <c r="Q198" s="9" t="s">
        <v>130</v>
      </c>
      <c r="R198" s="10">
        <v>45657</v>
      </c>
    </row>
    <row r="199" spans="1:18" s="7" customFormat="1" ht="312" x14ac:dyDescent="0.2">
      <c r="A199" s="1" t="s">
        <v>141</v>
      </c>
      <c r="B199" s="2" t="s">
        <v>121</v>
      </c>
      <c r="C199" s="3" t="s">
        <v>123</v>
      </c>
      <c r="D199" s="3" t="s">
        <v>125</v>
      </c>
      <c r="E199" s="3" t="s">
        <v>430</v>
      </c>
      <c r="F199" s="4" t="s">
        <v>270</v>
      </c>
      <c r="G199" s="4" t="s">
        <v>39</v>
      </c>
      <c r="H199" s="4" t="s">
        <v>435</v>
      </c>
      <c r="I199" s="4" t="s">
        <v>436</v>
      </c>
      <c r="J199" s="15" t="s">
        <v>465</v>
      </c>
      <c r="K199" s="4" t="s">
        <v>9</v>
      </c>
      <c r="L199" s="4" t="s">
        <v>8</v>
      </c>
      <c r="M199" s="9" t="s">
        <v>925</v>
      </c>
      <c r="N199" s="6" t="s">
        <v>487</v>
      </c>
      <c r="O199" s="6" t="s">
        <v>488</v>
      </c>
      <c r="P199" s="9" t="s">
        <v>129</v>
      </c>
      <c r="Q199" s="9" t="s">
        <v>130</v>
      </c>
      <c r="R199" s="10">
        <v>45657</v>
      </c>
    </row>
    <row r="200" spans="1:18" s="7" customFormat="1" ht="280.5" x14ac:dyDescent="0.2">
      <c r="A200" s="1" t="s">
        <v>424</v>
      </c>
      <c r="B200" s="2" t="s">
        <v>121</v>
      </c>
      <c r="C200" s="3" t="s">
        <v>123</v>
      </c>
      <c r="D200" s="3" t="s">
        <v>125</v>
      </c>
      <c r="E200" s="3" t="s">
        <v>431</v>
      </c>
      <c r="F200" s="4" t="s">
        <v>432</v>
      </c>
      <c r="G200" s="4" t="s">
        <v>38</v>
      </c>
      <c r="H200" s="4" t="s">
        <v>448</v>
      </c>
      <c r="I200" s="4" t="s">
        <v>449</v>
      </c>
      <c r="J200" s="15" t="s">
        <v>466</v>
      </c>
      <c r="K200" s="4" t="s">
        <v>8</v>
      </c>
      <c r="L200" s="4" t="s">
        <v>160</v>
      </c>
      <c r="M200" s="5" t="s">
        <v>161</v>
      </c>
      <c r="N200" s="6" t="s">
        <v>158</v>
      </c>
      <c r="O200" s="9" t="s">
        <v>158</v>
      </c>
      <c r="P200" s="9" t="s">
        <v>158</v>
      </c>
      <c r="Q200" s="9" t="s">
        <v>158</v>
      </c>
      <c r="R200" s="10" t="s">
        <v>158</v>
      </c>
    </row>
    <row r="201" spans="1:18" s="7" customFormat="1" ht="280.5" x14ac:dyDescent="0.2">
      <c r="A201" s="1" t="s">
        <v>142</v>
      </c>
      <c r="B201" s="2" t="s">
        <v>121</v>
      </c>
      <c r="C201" s="3" t="s">
        <v>123</v>
      </c>
      <c r="D201" s="3" t="s">
        <v>125</v>
      </c>
      <c r="E201" s="3" t="s">
        <v>431</v>
      </c>
      <c r="F201" s="4" t="s">
        <v>432</v>
      </c>
      <c r="G201" s="4" t="s">
        <v>39</v>
      </c>
      <c r="H201" s="4" t="s">
        <v>143</v>
      </c>
      <c r="I201" s="4" t="s">
        <v>450</v>
      </c>
      <c r="J201" s="15" t="s">
        <v>144</v>
      </c>
      <c r="K201" s="4" t="s">
        <v>8</v>
      </c>
      <c r="L201" s="4" t="s">
        <v>8</v>
      </c>
      <c r="M201" s="9" t="s">
        <v>925</v>
      </c>
      <c r="N201" s="6" t="s">
        <v>145</v>
      </c>
      <c r="O201" s="6" t="s">
        <v>146</v>
      </c>
      <c r="P201" s="9" t="s">
        <v>486</v>
      </c>
      <c r="Q201" s="9" t="s">
        <v>130</v>
      </c>
      <c r="R201" s="10">
        <v>45657</v>
      </c>
    </row>
    <row r="202" spans="1:18" s="7" customFormat="1" ht="280.5" x14ac:dyDescent="0.2">
      <c r="A202" s="1" t="s">
        <v>425</v>
      </c>
      <c r="B202" s="2" t="s">
        <v>121</v>
      </c>
      <c r="C202" s="3" t="s">
        <v>123</v>
      </c>
      <c r="D202" s="3" t="s">
        <v>125</v>
      </c>
      <c r="E202" s="3" t="s">
        <v>433</v>
      </c>
      <c r="F202" s="4" t="s">
        <v>165</v>
      </c>
      <c r="G202" s="4" t="s">
        <v>38</v>
      </c>
      <c r="H202" s="4" t="s">
        <v>451</v>
      </c>
      <c r="I202" s="4" t="s">
        <v>452</v>
      </c>
      <c r="J202" s="15" t="s">
        <v>467</v>
      </c>
      <c r="K202" s="4" t="s">
        <v>8</v>
      </c>
      <c r="L202" s="4" t="s">
        <v>160</v>
      </c>
      <c r="M202" s="5" t="s">
        <v>161</v>
      </c>
      <c r="N202" s="6" t="s">
        <v>158</v>
      </c>
      <c r="O202" s="9" t="s">
        <v>158</v>
      </c>
      <c r="P202" s="9" t="s">
        <v>158</v>
      </c>
      <c r="Q202" s="9" t="s">
        <v>158</v>
      </c>
      <c r="R202" s="10" t="s">
        <v>158</v>
      </c>
    </row>
    <row r="203" spans="1:18" s="7" customFormat="1" ht="288" x14ac:dyDescent="0.2">
      <c r="A203" s="1" t="s">
        <v>426</v>
      </c>
      <c r="B203" s="2" t="s">
        <v>121</v>
      </c>
      <c r="C203" s="3" t="s">
        <v>123</v>
      </c>
      <c r="D203" s="3" t="s">
        <v>125</v>
      </c>
      <c r="E203" s="3" t="s">
        <v>433</v>
      </c>
      <c r="F203" s="4" t="s">
        <v>165</v>
      </c>
      <c r="G203" s="4" t="s">
        <v>39</v>
      </c>
      <c r="H203" s="4" t="s">
        <v>147</v>
      </c>
      <c r="I203" s="4" t="s">
        <v>453</v>
      </c>
      <c r="J203" s="15" t="s">
        <v>468</v>
      </c>
      <c r="K203" s="4" t="s">
        <v>8</v>
      </c>
      <c r="L203" s="4" t="s">
        <v>8</v>
      </c>
      <c r="M203" s="9" t="s">
        <v>925</v>
      </c>
      <c r="N203" s="6" t="s">
        <v>489</v>
      </c>
      <c r="O203" s="6" t="s">
        <v>490</v>
      </c>
      <c r="P203" s="9" t="s">
        <v>411</v>
      </c>
      <c r="Q203" s="9" t="s">
        <v>481</v>
      </c>
      <c r="R203" s="10">
        <v>45657</v>
      </c>
    </row>
    <row r="204" spans="1:18" x14ac:dyDescent="0.25">
      <c r="A204" s="40" t="s">
        <v>148</v>
      </c>
      <c r="B204" s="40"/>
      <c r="C204" s="40"/>
      <c r="D204" s="40"/>
      <c r="E204" s="40"/>
      <c r="F204" s="40"/>
      <c r="G204" s="40"/>
      <c r="H204" s="40"/>
      <c r="I204" s="40"/>
      <c r="J204" s="40"/>
      <c r="K204" s="40"/>
      <c r="L204" s="40"/>
      <c r="M204" s="40"/>
      <c r="N204" s="40"/>
      <c r="O204" s="40"/>
      <c r="P204" s="40"/>
      <c r="Q204" s="40"/>
      <c r="R204" s="40"/>
    </row>
    <row r="205" spans="1:18" s="7" customFormat="1" ht="50.1" customHeight="1" x14ac:dyDescent="0.2">
      <c r="A205" s="11" t="s">
        <v>32</v>
      </c>
      <c r="B205" s="11" t="s">
        <v>0</v>
      </c>
      <c r="C205" s="12" t="s">
        <v>31</v>
      </c>
      <c r="D205" s="12" t="s">
        <v>66</v>
      </c>
      <c r="E205" s="12" t="s">
        <v>37</v>
      </c>
      <c r="F205" s="11" t="s">
        <v>162</v>
      </c>
      <c r="G205" s="12" t="s">
        <v>163</v>
      </c>
      <c r="H205" s="12" t="s">
        <v>33</v>
      </c>
      <c r="I205" s="12" t="s">
        <v>235</v>
      </c>
      <c r="J205" s="12" t="s">
        <v>1</v>
      </c>
      <c r="K205" s="14" t="s">
        <v>34</v>
      </c>
      <c r="L205" s="14" t="s">
        <v>47</v>
      </c>
      <c r="M205" s="14" t="s">
        <v>2</v>
      </c>
      <c r="N205" s="14" t="s">
        <v>3</v>
      </c>
      <c r="O205" s="14" t="s">
        <v>4</v>
      </c>
      <c r="P205" s="14" t="s">
        <v>5</v>
      </c>
      <c r="Q205" s="13" t="s">
        <v>6</v>
      </c>
      <c r="R205" s="14" t="s">
        <v>7</v>
      </c>
    </row>
    <row r="206" spans="1:18" s="7" customFormat="1" ht="214.5" customHeight="1" x14ac:dyDescent="0.2">
      <c r="A206" s="1" t="s">
        <v>149</v>
      </c>
      <c r="B206" s="2" t="s">
        <v>14</v>
      </c>
      <c r="C206" s="3" t="s">
        <v>54</v>
      </c>
      <c r="D206" s="3" t="s">
        <v>150</v>
      </c>
      <c r="E206" s="3" t="s">
        <v>897</v>
      </c>
      <c r="F206" s="4" t="s">
        <v>165</v>
      </c>
      <c r="G206" s="4" t="s">
        <v>38</v>
      </c>
      <c r="H206" s="4" t="s">
        <v>901</v>
      </c>
      <c r="I206" s="4" t="s">
        <v>902</v>
      </c>
      <c r="J206" s="15" t="s">
        <v>913</v>
      </c>
      <c r="K206" s="4" t="s">
        <v>8</v>
      </c>
      <c r="L206" s="4" t="s">
        <v>8</v>
      </c>
      <c r="M206" s="9" t="s">
        <v>925</v>
      </c>
      <c r="N206" s="6" t="s">
        <v>917</v>
      </c>
      <c r="O206" s="6" t="s">
        <v>918</v>
      </c>
      <c r="P206" s="9" t="s">
        <v>664</v>
      </c>
      <c r="Q206" s="9" t="s">
        <v>919</v>
      </c>
      <c r="R206" s="10">
        <v>45657</v>
      </c>
    </row>
    <row r="207" spans="1:18" s="7" customFormat="1" ht="192" x14ac:dyDescent="0.2">
      <c r="A207" s="1" t="s">
        <v>151</v>
      </c>
      <c r="B207" s="2" t="s">
        <v>14</v>
      </c>
      <c r="C207" s="3" t="s">
        <v>54</v>
      </c>
      <c r="D207" s="3" t="s">
        <v>150</v>
      </c>
      <c r="E207" s="3" t="s">
        <v>897</v>
      </c>
      <c r="F207" s="4" t="s">
        <v>165</v>
      </c>
      <c r="G207" s="4" t="s">
        <v>39</v>
      </c>
      <c r="H207" s="4" t="s">
        <v>903</v>
      </c>
      <c r="I207" s="4" t="s">
        <v>904</v>
      </c>
      <c r="J207" s="15" t="s">
        <v>915</v>
      </c>
      <c r="K207" s="4" t="s">
        <v>8</v>
      </c>
      <c r="L207" s="4" t="s">
        <v>8</v>
      </c>
      <c r="M207" s="9" t="s">
        <v>925</v>
      </c>
      <c r="N207" s="6" t="s">
        <v>920</v>
      </c>
      <c r="O207" s="6" t="s">
        <v>918</v>
      </c>
      <c r="P207" s="9" t="s">
        <v>664</v>
      </c>
      <c r="Q207" s="9" t="s">
        <v>919</v>
      </c>
      <c r="R207" s="10">
        <v>45657</v>
      </c>
    </row>
    <row r="208" spans="1:18" s="7" customFormat="1" ht="409.5" x14ac:dyDescent="0.2">
      <c r="A208" s="1" t="s">
        <v>899</v>
      </c>
      <c r="B208" s="2" t="s">
        <v>14</v>
      </c>
      <c r="C208" s="3" t="s">
        <v>54</v>
      </c>
      <c r="D208" s="3" t="s">
        <v>150</v>
      </c>
      <c r="E208" s="3" t="s">
        <v>898</v>
      </c>
      <c r="F208" s="4" t="s">
        <v>186</v>
      </c>
      <c r="G208" s="4" t="s">
        <v>38</v>
      </c>
      <c r="H208" s="4" t="s">
        <v>905</v>
      </c>
      <c r="I208" s="4" t="s">
        <v>906</v>
      </c>
      <c r="J208" s="15" t="s">
        <v>914</v>
      </c>
      <c r="K208" s="4" t="s">
        <v>8</v>
      </c>
      <c r="L208" s="4" t="s">
        <v>160</v>
      </c>
      <c r="M208" s="5" t="s">
        <v>161</v>
      </c>
      <c r="N208" s="6" t="s">
        <v>158</v>
      </c>
      <c r="O208" s="9" t="s">
        <v>158</v>
      </c>
      <c r="P208" s="9" t="s">
        <v>158</v>
      </c>
      <c r="Q208" s="9" t="s">
        <v>158</v>
      </c>
      <c r="R208" s="10" t="s">
        <v>158</v>
      </c>
    </row>
    <row r="209" spans="1:18" s="7" customFormat="1" ht="300" x14ac:dyDescent="0.2">
      <c r="A209" s="1" t="s">
        <v>152</v>
      </c>
      <c r="B209" s="2" t="s">
        <v>14</v>
      </c>
      <c r="C209" s="3" t="s">
        <v>54</v>
      </c>
      <c r="D209" s="3" t="s">
        <v>150</v>
      </c>
      <c r="E209" s="3" t="s">
        <v>898</v>
      </c>
      <c r="F209" s="4" t="s">
        <v>186</v>
      </c>
      <c r="G209" s="4" t="s">
        <v>39</v>
      </c>
      <c r="H209" s="4" t="s">
        <v>907</v>
      </c>
      <c r="I209" s="4" t="s">
        <v>908</v>
      </c>
      <c r="J209" s="15" t="s">
        <v>916</v>
      </c>
      <c r="K209" s="4" t="s">
        <v>9</v>
      </c>
      <c r="L209" s="4" t="s">
        <v>8</v>
      </c>
      <c r="M209" s="9" t="s">
        <v>925</v>
      </c>
      <c r="N209" s="6" t="s">
        <v>921</v>
      </c>
      <c r="O209" s="6" t="s">
        <v>922</v>
      </c>
      <c r="P209" s="9" t="s">
        <v>664</v>
      </c>
      <c r="Q209" s="9" t="s">
        <v>919</v>
      </c>
      <c r="R209" s="10">
        <v>45657</v>
      </c>
    </row>
    <row r="210" spans="1:18" s="7" customFormat="1" ht="192" x14ac:dyDescent="0.2">
      <c r="A210" s="1" t="s">
        <v>153</v>
      </c>
      <c r="B210" s="2" t="s">
        <v>14</v>
      </c>
      <c r="C210" s="3" t="s">
        <v>54</v>
      </c>
      <c r="D210" s="3" t="s">
        <v>150</v>
      </c>
      <c r="E210" s="3" t="s">
        <v>900</v>
      </c>
      <c r="F210" s="4" t="s">
        <v>272</v>
      </c>
      <c r="G210" s="4" t="s">
        <v>38</v>
      </c>
      <c r="H210" s="4" t="s">
        <v>909</v>
      </c>
      <c r="I210" s="4" t="s">
        <v>910</v>
      </c>
      <c r="J210" s="15" t="s">
        <v>915</v>
      </c>
      <c r="K210" s="4" t="s">
        <v>8</v>
      </c>
      <c r="L210" s="4" t="s">
        <v>8</v>
      </c>
      <c r="M210" s="9" t="s">
        <v>925</v>
      </c>
      <c r="N210" s="6" t="s">
        <v>923</v>
      </c>
      <c r="O210" s="6" t="s">
        <v>918</v>
      </c>
      <c r="P210" s="9" t="s">
        <v>664</v>
      </c>
      <c r="Q210" s="9" t="s">
        <v>919</v>
      </c>
      <c r="R210" s="10">
        <v>45657</v>
      </c>
    </row>
    <row r="211" spans="1:18" s="7" customFormat="1" ht="192" x14ac:dyDescent="0.2">
      <c r="A211" s="1" t="s">
        <v>154</v>
      </c>
      <c r="B211" s="2" t="s">
        <v>14</v>
      </c>
      <c r="C211" s="3" t="s">
        <v>54</v>
      </c>
      <c r="D211" s="3" t="s">
        <v>150</v>
      </c>
      <c r="E211" s="3" t="s">
        <v>900</v>
      </c>
      <c r="F211" s="4" t="s">
        <v>272</v>
      </c>
      <c r="G211" s="4" t="s">
        <v>39</v>
      </c>
      <c r="H211" s="4" t="s">
        <v>911</v>
      </c>
      <c r="I211" s="4" t="s">
        <v>912</v>
      </c>
      <c r="J211" s="15" t="s">
        <v>915</v>
      </c>
      <c r="K211" s="4" t="s">
        <v>8</v>
      </c>
      <c r="L211" s="4" t="s">
        <v>8</v>
      </c>
      <c r="M211" s="9" t="s">
        <v>925</v>
      </c>
      <c r="N211" s="6" t="s">
        <v>924</v>
      </c>
      <c r="O211" s="6" t="s">
        <v>918</v>
      </c>
      <c r="P211" s="9" t="s">
        <v>664</v>
      </c>
      <c r="Q211" s="9" t="s">
        <v>919</v>
      </c>
      <c r="R211" s="10">
        <v>45657</v>
      </c>
    </row>
  </sheetData>
  <autoFilter ref="A11:R211" xr:uid="{00000000-0001-0000-0000-000000000000}"/>
  <mergeCells count="24">
    <mergeCell ref="A204:R204"/>
    <mergeCell ref="A40:R40"/>
    <mergeCell ref="A9:R9"/>
    <mergeCell ref="A10:R10"/>
    <mergeCell ref="A24:R24"/>
    <mergeCell ref="A150:R150"/>
    <mergeCell ref="A164:R164"/>
    <mergeCell ref="A186:R186"/>
    <mergeCell ref="A78:R78"/>
    <mergeCell ref="A106:R106"/>
    <mergeCell ref="A134:R134"/>
    <mergeCell ref="A18:R18"/>
    <mergeCell ref="A68:R68"/>
    <mergeCell ref="A36:R36"/>
    <mergeCell ref="A96:R96"/>
    <mergeCell ref="A176:R176"/>
    <mergeCell ref="A144:R144"/>
    <mergeCell ref="A6:R6"/>
    <mergeCell ref="A7:R7"/>
    <mergeCell ref="A1:B3"/>
    <mergeCell ref="C1:R1"/>
    <mergeCell ref="C2:R3"/>
    <mergeCell ref="A5:R5"/>
    <mergeCell ref="A4:R4"/>
  </mergeCells>
  <phoneticPr fontId="8" type="noConversion"/>
  <conditionalFormatting sqref="K12:L17 K188:L203">
    <cfRule type="cellIs" dxfId="65" priority="500" operator="equal">
      <formula>"CATASTRÓFICO"</formula>
    </cfRule>
    <cfRule type="cellIs" dxfId="64" priority="499" operator="equal">
      <formula>"ALTO"</formula>
    </cfRule>
    <cfRule type="cellIs" dxfId="63" priority="498" operator="equal">
      <formula>"MODERADO"</formula>
    </cfRule>
    <cfRule type="cellIs" dxfId="62" priority="497" operator="equal">
      <formula>"BAJO"</formula>
    </cfRule>
  </conditionalFormatting>
  <conditionalFormatting sqref="K20:L23">
    <cfRule type="cellIs" dxfId="61" priority="138" operator="equal">
      <formula>"MODERADO"</formula>
    </cfRule>
    <cfRule type="cellIs" dxfId="60" priority="140" operator="equal">
      <formula>"CATASTRÓFICO"</formula>
    </cfRule>
    <cfRule type="cellIs" dxfId="59" priority="139" operator="equal">
      <formula>"ALTO"</formula>
    </cfRule>
    <cfRule type="cellIs" dxfId="58" priority="137" operator="equal">
      <formula>"BAJO"</formula>
    </cfRule>
  </conditionalFormatting>
  <conditionalFormatting sqref="K26:L35 K38:L39">
    <cfRule type="cellIs" dxfId="57" priority="132" operator="equal">
      <formula>"CATASTRÓFICO"</formula>
    </cfRule>
    <cfRule type="cellIs" dxfId="56" priority="131" operator="equal">
      <formula>"ALTO"</formula>
    </cfRule>
    <cfRule type="cellIs" dxfId="55" priority="130" operator="equal">
      <formula>"MODERADO"</formula>
    </cfRule>
    <cfRule type="cellIs" dxfId="54" priority="129" operator="equal">
      <formula>"BAJO"</formula>
    </cfRule>
  </conditionalFormatting>
  <conditionalFormatting sqref="K42:L67">
    <cfRule type="cellIs" dxfId="53" priority="344" operator="equal">
      <formula>"CATASTRÓFICO"</formula>
    </cfRule>
    <cfRule type="cellIs" dxfId="52" priority="343" operator="equal">
      <formula>"ALTO"</formula>
    </cfRule>
    <cfRule type="cellIs" dxfId="51" priority="342" operator="equal">
      <formula>"MODERADO"</formula>
    </cfRule>
    <cfRule type="cellIs" dxfId="50" priority="341" operator="equal">
      <formula>"BAJO"</formula>
    </cfRule>
  </conditionalFormatting>
  <conditionalFormatting sqref="K70:L77">
    <cfRule type="cellIs" dxfId="49" priority="57" operator="equal">
      <formula>"BAJO"</formula>
    </cfRule>
    <cfRule type="cellIs" dxfId="48" priority="58" operator="equal">
      <formula>"MODERADO"</formula>
    </cfRule>
    <cfRule type="cellIs" dxfId="47" priority="59" operator="equal">
      <formula>"ALTO"</formula>
    </cfRule>
    <cfRule type="cellIs" dxfId="46" priority="60" operator="equal">
      <formula>"CATASTRÓFICO"</formula>
    </cfRule>
  </conditionalFormatting>
  <conditionalFormatting sqref="K80:L95">
    <cfRule type="cellIs" dxfId="45" priority="120" operator="equal">
      <formula>"EXTREMO"</formula>
    </cfRule>
    <cfRule type="cellIs" dxfId="44" priority="117" operator="equal">
      <formula>"BAJO"</formula>
    </cfRule>
    <cfRule type="cellIs" dxfId="43" priority="118" operator="equal">
      <formula>"MODERADO"</formula>
    </cfRule>
    <cfRule type="cellIs" dxfId="42" priority="119" operator="equal">
      <formula>"ALTO"</formula>
    </cfRule>
  </conditionalFormatting>
  <conditionalFormatting sqref="K98:L105">
    <cfRule type="cellIs" dxfId="41" priority="98" operator="equal">
      <formula>"MODERADO"</formula>
    </cfRule>
    <cfRule type="cellIs" dxfId="40" priority="99" operator="equal">
      <formula>"ALTO"</formula>
    </cfRule>
    <cfRule type="cellIs" dxfId="39" priority="100" operator="equal">
      <formula>"CATASTRÓFICO"</formula>
    </cfRule>
    <cfRule type="cellIs" dxfId="38" priority="97" operator="equal">
      <formula>"BAJO"</formula>
    </cfRule>
  </conditionalFormatting>
  <conditionalFormatting sqref="K108:L133">
    <cfRule type="cellIs" dxfId="37" priority="51" operator="equal">
      <formula>"ALTO"</formula>
    </cfRule>
    <cfRule type="cellIs" dxfId="36" priority="52" operator="equal">
      <formula>"CATASTRÓFICO"</formula>
    </cfRule>
    <cfRule type="cellIs" dxfId="35" priority="50" operator="equal">
      <formula>"MODERADO"</formula>
    </cfRule>
    <cfRule type="cellIs" dxfId="34" priority="49" operator="equal">
      <formula>"BAJO"</formula>
    </cfRule>
  </conditionalFormatting>
  <conditionalFormatting sqref="K136:L143">
    <cfRule type="cellIs" dxfId="33" priority="56" operator="equal">
      <formula>"CATASTRÓFICO"</formula>
    </cfRule>
    <cfRule type="cellIs" dxfId="32" priority="55" operator="equal">
      <formula>"ALTO"</formula>
    </cfRule>
    <cfRule type="cellIs" dxfId="31" priority="54" operator="equal">
      <formula>"MODERADO"</formula>
    </cfRule>
    <cfRule type="cellIs" dxfId="30" priority="53" operator="equal">
      <formula>"BAJO"</formula>
    </cfRule>
  </conditionalFormatting>
  <conditionalFormatting sqref="K146:L149">
    <cfRule type="cellIs" dxfId="29" priority="2" operator="equal">
      <formula>"MODERADO"</formula>
    </cfRule>
    <cfRule type="cellIs" dxfId="28" priority="3" operator="equal">
      <formula>"ALTO"</formula>
    </cfRule>
    <cfRule type="cellIs" dxfId="27" priority="4" operator="equal">
      <formula>"CATASTRÓFICO"</formula>
    </cfRule>
    <cfRule type="cellIs" dxfId="26" priority="1" operator="equal">
      <formula>"BAJO"</formula>
    </cfRule>
  </conditionalFormatting>
  <conditionalFormatting sqref="K152:L163">
    <cfRule type="cellIs" dxfId="25" priority="9" operator="equal">
      <formula>"BAJO"</formula>
    </cfRule>
    <cfRule type="cellIs" dxfId="24" priority="10" operator="equal">
      <formula>"MODERADO"</formula>
    </cfRule>
    <cfRule type="cellIs" dxfId="23" priority="11" operator="equal">
      <formula>"ALTO"</formula>
    </cfRule>
    <cfRule type="cellIs" dxfId="22" priority="12" operator="equal">
      <formula>"CATASTRÓFICO"</formula>
    </cfRule>
  </conditionalFormatting>
  <conditionalFormatting sqref="K166:L175">
    <cfRule type="cellIs" dxfId="21" priority="37" operator="equal">
      <formula>"BAJO"</formula>
    </cfRule>
    <cfRule type="cellIs" dxfId="20" priority="40" operator="equal">
      <formula>"CATASTRÓFICO"</formula>
    </cfRule>
    <cfRule type="cellIs" dxfId="19" priority="39" operator="equal">
      <formula>"ALTO"</formula>
    </cfRule>
    <cfRule type="cellIs" dxfId="18" priority="38" operator="equal">
      <formula>"MODERADO"</formula>
    </cfRule>
  </conditionalFormatting>
  <conditionalFormatting sqref="K178:L185">
    <cfRule type="cellIs" dxfId="17" priority="72" operator="equal">
      <formula>"CATASTRÓFICO"</formula>
    </cfRule>
    <cfRule type="cellIs" dxfId="16" priority="71" operator="equal">
      <formula>"ALTO"</formula>
    </cfRule>
    <cfRule type="cellIs" dxfId="15" priority="70" operator="equal">
      <formula>"MODERADO"</formula>
    </cfRule>
    <cfRule type="cellIs" dxfId="14" priority="69" operator="equal">
      <formula>"BAJO"</formula>
    </cfRule>
  </conditionalFormatting>
  <conditionalFormatting sqref="K206:L211">
    <cfRule type="cellIs" dxfId="13" priority="513" operator="equal">
      <formula>"BAJO"</formula>
    </cfRule>
    <cfRule type="cellIs" dxfId="12" priority="514" operator="equal">
      <formula>"MODERADO"</formula>
    </cfRule>
    <cfRule type="cellIs" dxfId="11" priority="515" operator="equal">
      <formula>"ALTO"</formula>
    </cfRule>
    <cfRule type="cellIs" dxfId="10" priority="516" operator="equal">
      <formula>"CATASTRÓFICO"</formula>
    </cfRule>
  </conditionalFormatting>
  <dataValidations count="1">
    <dataValidation type="list" allowBlank="1" showInputMessage="1" showErrorMessage="1" sqref="M12:M17 M20:M23 M26:M35 M38:M39 M42:M67 M70:M77 M80:M95 M98:M105 M136:M143 M206:M211 M152:M163 M166:M175 M188:M203 M108:M133 M178:M185 M146:M149" xr:uid="{EC58A070-90D7-430B-AF98-38AE9FA25F32}">
      <formula1>"REDUCIR (MITIGAR), REDUCIR (TRANSFERIR),ACEPTAR,EVITAR"</formula1>
    </dataValidation>
  </dataValidations>
  <pageMargins left="0.7" right="0.7" top="0.75" bottom="0.75" header="0.3" footer="0.3"/>
  <pageSetup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97C2-2F71-4AE1-8C7D-C53062C3730D}">
  <dimension ref="A1:N27"/>
  <sheetViews>
    <sheetView workbookViewId="0">
      <selection activeCell="A29" sqref="A29"/>
    </sheetView>
  </sheetViews>
  <sheetFormatPr baseColWidth="10" defaultRowHeight="15" x14ac:dyDescent="0.25"/>
  <cols>
    <col min="1" max="1" width="55.42578125" customWidth="1"/>
    <col min="2" max="2" width="10.42578125" customWidth="1"/>
    <col min="3" max="3" width="8.5703125" customWidth="1"/>
    <col min="4" max="4" width="9.7109375" customWidth="1"/>
    <col min="5" max="5" width="7.7109375" customWidth="1"/>
    <col min="6" max="6" width="10.7109375" customWidth="1"/>
    <col min="7" max="7" width="7.85546875" customWidth="1"/>
    <col min="8" max="8" width="10" customWidth="1"/>
    <col min="9" max="9" width="9.28515625" customWidth="1"/>
    <col min="14" max="14" width="14.42578125" bestFit="1" customWidth="1"/>
  </cols>
  <sheetData>
    <row r="1" spans="1:11" x14ac:dyDescent="0.25">
      <c r="A1" s="54" t="s">
        <v>926</v>
      </c>
      <c r="B1" s="51" t="s">
        <v>935</v>
      </c>
      <c r="C1" s="52"/>
      <c r="D1" s="52"/>
      <c r="E1" s="53"/>
      <c r="F1" s="51" t="s">
        <v>927</v>
      </c>
      <c r="G1" s="52"/>
      <c r="H1" s="52"/>
      <c r="I1" s="53"/>
      <c r="J1" s="54" t="s">
        <v>928</v>
      </c>
      <c r="K1" s="54" t="s">
        <v>929</v>
      </c>
    </row>
    <row r="2" spans="1:11" x14ac:dyDescent="0.25">
      <c r="A2" s="55"/>
      <c r="B2" s="23" t="s">
        <v>936</v>
      </c>
      <c r="C2" s="24" t="s">
        <v>930</v>
      </c>
      <c r="D2" s="25" t="s">
        <v>931</v>
      </c>
      <c r="E2" s="26" t="s">
        <v>932</v>
      </c>
      <c r="F2" s="23" t="s">
        <v>936</v>
      </c>
      <c r="G2" s="24" t="s">
        <v>930</v>
      </c>
      <c r="H2" s="25" t="s">
        <v>931</v>
      </c>
      <c r="I2" s="26" t="s">
        <v>932</v>
      </c>
      <c r="J2" s="55"/>
      <c r="K2" s="55"/>
    </row>
    <row r="3" spans="1:11" x14ac:dyDescent="0.25">
      <c r="A3" s="35" t="str">
        <f>+PL_TRSD2024!A10</f>
        <v>0. TRANSVERSAL - DIRECCIÓN - GGC</v>
      </c>
      <c r="B3" s="27">
        <f>COUNTIF(PL_TRSD2024!$K12:$K17,"CATASTRÓFICO")</f>
        <v>0</v>
      </c>
      <c r="C3" s="27">
        <f>COUNTIF(PL_TRSD2024!$K12:$K17,"ALTO")</f>
        <v>0</v>
      </c>
      <c r="D3" s="27">
        <f>COUNTIF(PL_TRSD2024!$K12:$K17,"MODERADO")</f>
        <v>4</v>
      </c>
      <c r="E3" s="27">
        <f>COUNTIF(PL_TRSD2024!$K12:$K17,"BAJO")</f>
        <v>2</v>
      </c>
      <c r="F3" s="27">
        <f>COUNTIF(PL_TRSD2024!$L12:$L17,"CATASTRÓFICO")</f>
        <v>0</v>
      </c>
      <c r="G3" s="27">
        <f>COUNTIF(PL_TRSD2024!$L12:$L17,"ALTO")</f>
        <v>0</v>
      </c>
      <c r="H3" s="27">
        <f>COUNTIF(PL_TRSD2024!$L12:$L17,"MODERADO")</f>
        <v>3</v>
      </c>
      <c r="I3" s="27">
        <f>COUNTIF(PL_TRSD2024!$L12:$L17,"BAJO")</f>
        <v>3</v>
      </c>
      <c r="J3" s="27">
        <f>SUM(F3:I3)</f>
        <v>6</v>
      </c>
      <c r="K3" s="28">
        <f>J3*$K$21/$J$21</f>
        <v>3.5294117647058823E-2</v>
      </c>
    </row>
    <row r="4" spans="1:11" x14ac:dyDescent="0.25">
      <c r="A4" s="35" t="str">
        <f>+PL_TRSD2024!A18</f>
        <v>1. DIRECCIONAMIENTO ESTRATÉGICO - OAPAP</v>
      </c>
      <c r="B4" s="27">
        <f>COUNTIF(PL_TRSD2024!$K20:$K23,"CATASTRÓFICO")</f>
        <v>0</v>
      </c>
      <c r="C4" s="27">
        <f>COUNTIF(PL_TRSD2024!$K20:$K23,"ALTO")</f>
        <v>0</v>
      </c>
      <c r="D4" s="27">
        <f>COUNTIF(PL_TRSD2024!$K20:$K23,"MODERADO")</f>
        <v>4</v>
      </c>
      <c r="E4" s="27">
        <f>COUNTIF(PL_TRSD2024!$K20:$K23,"BAJO")</f>
        <v>0</v>
      </c>
      <c r="F4" s="27">
        <f>COUNTIF(PL_TRSD2024!$L20:$L23,"CATASTRÓFICO")</f>
        <v>0</v>
      </c>
      <c r="G4" s="27">
        <f>COUNTIF(PL_TRSD2024!$L20:$L23,"ALTO")</f>
        <v>0</v>
      </c>
      <c r="H4" s="27">
        <f>COUNTIF(PL_TRSD2024!$L20:$L23,"MODERADO")</f>
        <v>0</v>
      </c>
      <c r="I4" s="27">
        <f>COUNTIF(PL_TRSD2024!$L20:$L23,"BAJO")</f>
        <v>4</v>
      </c>
      <c r="J4" s="27">
        <f t="shared" ref="J4:J19" si="0">SUM(F4:I4)</f>
        <v>4</v>
      </c>
      <c r="K4" s="28">
        <f>J4*$K$21/$J$21</f>
        <v>2.3529411764705882E-2</v>
      </c>
    </row>
    <row r="5" spans="1:11" x14ac:dyDescent="0.25">
      <c r="A5" s="35" t="str">
        <f>+PL_TRSD2024!A24</f>
        <v>2. GESTIÓN DE COMUNICACIONES</v>
      </c>
      <c r="B5" s="27">
        <f>COUNTIF(PL_TRSD2024!$K26:$K35,"CATASTRÓFICO")</f>
        <v>0</v>
      </c>
      <c r="C5" s="27">
        <f>COUNTIF(PL_TRSD2024!$K26:$K35,"ALTO")</f>
        <v>3</v>
      </c>
      <c r="D5" s="27">
        <f>COUNTIF(PL_TRSD2024!$K26:$K35,"MODERADO")</f>
        <v>3</v>
      </c>
      <c r="E5" s="27">
        <f>COUNTIF(PL_TRSD2024!$K26:$K35,"BAJO")</f>
        <v>4</v>
      </c>
      <c r="F5" s="27">
        <f>COUNTIF(PL_TRSD2024!$L26:$L35,"CATASTRÓFICO")</f>
        <v>0</v>
      </c>
      <c r="G5" s="27">
        <f>COUNTIF(PL_TRSD2024!$L26:$L35,"ALTO")</f>
        <v>1</v>
      </c>
      <c r="H5" s="27">
        <f>COUNTIF(PL_TRSD2024!$L26:$L35,"MODERADO")</f>
        <v>1</v>
      </c>
      <c r="I5" s="27">
        <f>COUNTIF(PL_TRSD2024!$L26:$L35,"BAJO")</f>
        <v>8</v>
      </c>
      <c r="J5" s="27">
        <f t="shared" si="0"/>
        <v>10</v>
      </c>
      <c r="K5" s="28">
        <f>J5*$K$21/$J$21</f>
        <v>5.8823529411764705E-2</v>
      </c>
    </row>
    <row r="6" spans="1:11" x14ac:dyDescent="0.25">
      <c r="A6" s="35" t="str">
        <f>+PL_TRSD2024!A36</f>
        <v>3. GESTIÓN DEL CONOCIMIENTO, INNOVACIÓN E INVESTIGACIÓN.</v>
      </c>
      <c r="B6" s="27">
        <f>COUNTIF(PL_TRSD2024!$K38:$K39,"CATASTRÓFICO")</f>
        <v>0</v>
      </c>
      <c r="C6" s="27">
        <f>COUNTIF(PL_TRSD2024!$K38:$K39,"ALTO")</f>
        <v>0</v>
      </c>
      <c r="D6" s="27">
        <f>COUNTIF(PL_TRSD2024!$K38:$K39,"MODERADO")</f>
        <v>2</v>
      </c>
      <c r="E6" s="27">
        <f>COUNTIF(PL_TRSD2024!$K38:$K39,"BAJO")</f>
        <v>0</v>
      </c>
      <c r="F6" s="27">
        <f>COUNTIF(PL_TRSD2024!$L38:$L39,"CATASTRÓFICO")</f>
        <v>0</v>
      </c>
      <c r="G6" s="27">
        <f>COUNTIF(PL_TRSD2024!$L38:$L39,"ALTO")</f>
        <v>0</v>
      </c>
      <c r="H6" s="27">
        <f>COUNTIF(PL_TRSD2024!$L38:$L39,"MODERADO")</f>
        <v>0</v>
      </c>
      <c r="I6" s="27">
        <f>COUNTIF(PL_TRSD2024!$L38:$L39,"BAJO")</f>
        <v>2</v>
      </c>
      <c r="J6" s="27">
        <f t="shared" si="0"/>
        <v>2</v>
      </c>
      <c r="K6" s="28">
        <f t="shared" ref="K6:K19" si="1">J6*$K$21/$J$21</f>
        <v>1.1764705882352941E-2</v>
      </c>
    </row>
    <row r="7" spans="1:11" x14ac:dyDescent="0.25">
      <c r="A7" s="37" t="s">
        <v>934</v>
      </c>
      <c r="B7" s="27">
        <f>COUNTIF(PL_TRSD2024!$K42:$K53,"CATASTRÓFICO")</f>
        <v>0</v>
      </c>
      <c r="C7" s="27">
        <f>COUNTIF(PL_TRSD2024!$K42:$K53,"ALTO")</f>
        <v>1</v>
      </c>
      <c r="D7" s="27">
        <f>COUNTIF(PL_TRSD2024!$K42:$K53,"MODERADO")</f>
        <v>9</v>
      </c>
      <c r="E7" s="27">
        <f>COUNTIF(PL_TRSD2024!$K42:$K53,"BAJO")</f>
        <v>2</v>
      </c>
      <c r="F7" s="27">
        <f>COUNTIF(PL_TRSD2024!$L42:$L53,"CATASTRÓFICO")</f>
        <v>0</v>
      </c>
      <c r="G7" s="27">
        <f>COUNTIF(PL_TRSD2024!$L42:$L53,"ALTO")</f>
        <v>0</v>
      </c>
      <c r="H7" s="27">
        <f>COUNTIF(PL_TRSD2024!$L42:$L53,"MODERADO")</f>
        <v>5</v>
      </c>
      <c r="I7" s="27">
        <f>COUNTIF(PL_TRSD2024!$L42:$L53,"BAJO")</f>
        <v>7</v>
      </c>
      <c r="J7" s="27">
        <f t="shared" si="0"/>
        <v>12</v>
      </c>
      <c r="K7" s="28">
        <f t="shared" si="1"/>
        <v>7.0588235294117646E-2</v>
      </c>
    </row>
    <row r="8" spans="1:11" x14ac:dyDescent="0.25">
      <c r="A8" s="37" t="s">
        <v>63</v>
      </c>
      <c r="B8" s="27">
        <f>COUNTIF(PL_TRSD2024!$K54:$K67,"CATASTRÓFICO")</f>
        <v>0</v>
      </c>
      <c r="C8" s="27">
        <f>COUNTIF(PL_TRSD2024!$K54:$K67,"ALTO")</f>
        <v>10</v>
      </c>
      <c r="D8" s="27">
        <f>COUNTIF(PL_TRSD2024!$K54:$K67,"MODERADO")</f>
        <v>4</v>
      </c>
      <c r="E8" s="27">
        <f>COUNTIF(PL_TRSD2024!$K54:$K67,"BAJO")</f>
        <v>0</v>
      </c>
      <c r="F8" s="27">
        <f>COUNTIF(PL_TRSD2024!$L54:$L67,"CATASTRÓFICO")</f>
        <v>0</v>
      </c>
      <c r="G8" s="27">
        <f>COUNTIF(PL_TRSD2024!$L54:$L67,"ALTO")</f>
        <v>7</v>
      </c>
      <c r="H8" s="27">
        <f>COUNTIF(PL_TRSD2024!$L54:$L67,"MODERADO")</f>
        <v>6</v>
      </c>
      <c r="I8" s="27">
        <f>COUNTIF(PL_TRSD2024!$L54:$L67,"BAJO")</f>
        <v>1</v>
      </c>
      <c r="J8" s="27">
        <f t="shared" si="0"/>
        <v>14</v>
      </c>
      <c r="K8" s="28">
        <f t="shared" si="1"/>
        <v>8.2352941176470587E-2</v>
      </c>
    </row>
    <row r="9" spans="1:11" x14ac:dyDescent="0.25">
      <c r="A9" s="35" t="str">
        <f>+PL_TRSD2024!A68</f>
        <v>5. GESTIÓN DE INFORMACIÓN GEOGRÁFICA</v>
      </c>
      <c r="B9" s="27">
        <f>COUNTIF(PL_TRSD2024!$K70:$K77,"CATASTRÓFICO")</f>
        <v>0</v>
      </c>
      <c r="C9" s="27">
        <f>COUNTIF(PL_TRSD2024!$K70:$K77,"ALTO")</f>
        <v>0</v>
      </c>
      <c r="D9" s="27">
        <f>COUNTIF(PL_TRSD2024!$K70:$K77,"MODERADO")</f>
        <v>5</v>
      </c>
      <c r="E9" s="27">
        <f>COUNTIF(PL_TRSD2024!$K70:$K77,"BAJO")</f>
        <v>3</v>
      </c>
      <c r="F9" s="27">
        <f>COUNTIF(PL_TRSD2024!$L70:$L77,"CATASTRÓFICO")</f>
        <v>0</v>
      </c>
      <c r="G9" s="27">
        <f>COUNTIF(PL_TRSD2024!$L70:$L77,"ALTO")</f>
        <v>0</v>
      </c>
      <c r="H9" s="27">
        <f>COUNTIF(PL_TRSD2024!$L70:$L77,"MODERADO")</f>
        <v>1</v>
      </c>
      <c r="I9" s="27">
        <f>COUNTIF(PL_TRSD2024!$L70:$L77,"BAJO")</f>
        <v>7</v>
      </c>
      <c r="J9" s="27">
        <f>SUM(F9:I9)</f>
        <v>8</v>
      </c>
      <c r="K9" s="28">
        <f t="shared" si="1"/>
        <v>4.7058823529411764E-2</v>
      </c>
    </row>
    <row r="10" spans="1:11" x14ac:dyDescent="0.25">
      <c r="A10" s="35" t="str">
        <f>+PL_TRSD2024!A78</f>
        <v>6. GESTIÓN DEL TALENTO HUMANO</v>
      </c>
      <c r="B10" s="27">
        <f>COUNTIF(PL_TRSD2024!$K80:$K95,"CATASTRÓFICO")</f>
        <v>0</v>
      </c>
      <c r="C10" s="27">
        <f>COUNTIF(PL_TRSD2024!$K80:$K95,"ALTO")</f>
        <v>2</v>
      </c>
      <c r="D10" s="27">
        <f>COUNTIF(PL_TRSD2024!$K80:$K95,"MODERADO")</f>
        <v>12</v>
      </c>
      <c r="E10" s="27">
        <f>COUNTIF(PL_TRSD2024!$K80:$K95,"BAJO")</f>
        <v>2</v>
      </c>
      <c r="F10" s="27">
        <f>COUNTIF(PL_TRSD2024!$L80:$L95,"CATASTRÓFICO")</f>
        <v>0</v>
      </c>
      <c r="G10" s="27">
        <f>COUNTIF(PL_TRSD2024!$L80:$L95,"ALTO")</f>
        <v>0</v>
      </c>
      <c r="H10" s="27">
        <f>COUNTIF(PL_TRSD2024!$L80:$L95,"MODERADO")</f>
        <v>5</v>
      </c>
      <c r="I10" s="27">
        <f>COUNTIF(PL_TRSD2024!$L80:$L95,"BAJO")</f>
        <v>11</v>
      </c>
      <c r="J10" s="27">
        <f t="shared" si="0"/>
        <v>16</v>
      </c>
      <c r="K10" s="28">
        <f t="shared" si="1"/>
        <v>9.4117647058823528E-2</v>
      </c>
    </row>
    <row r="11" spans="1:11" x14ac:dyDescent="0.25">
      <c r="A11" s="35" t="str">
        <f>+PL_TRSD2024!A96</f>
        <v>7. GESTIÓN DE PRODUCTOS Y SERVICIOS</v>
      </c>
      <c r="B11" s="27">
        <f>COUNTIF(PL_TRSD2024!$K98:$K105,"CATASTRÓFICO")</f>
        <v>0</v>
      </c>
      <c r="C11" s="27">
        <f>COUNTIF(PL_TRSD2024!$K98:$K105,"ALTO")</f>
        <v>1</v>
      </c>
      <c r="D11" s="27">
        <f>COUNTIF(PL_TRSD2024!$K98:$K105,"MODERADO")</f>
        <v>7</v>
      </c>
      <c r="E11" s="27">
        <f>COUNTIF(PL_TRSD2024!$K98:$K105,"BAJO")</f>
        <v>0</v>
      </c>
      <c r="F11" s="27">
        <f>COUNTIF(PL_TRSD2024!$L98:$L105,"CATASTRÓFICO")</f>
        <v>0</v>
      </c>
      <c r="G11" s="27">
        <f>COUNTIF(PL_TRSD2024!$L98:$L105,"ALTO")</f>
        <v>0</v>
      </c>
      <c r="H11" s="27">
        <f>COUNTIF(PL_TRSD2024!$L98:$L105,"MODERADO")</f>
        <v>1</v>
      </c>
      <c r="I11" s="27">
        <f>COUNTIF(PL_TRSD2024!$L98:$L105,"BAJO")</f>
        <v>7</v>
      </c>
      <c r="J11" s="27">
        <f t="shared" si="0"/>
        <v>8</v>
      </c>
      <c r="K11" s="28">
        <f t="shared" si="1"/>
        <v>4.7058823529411764E-2</v>
      </c>
    </row>
    <row r="12" spans="1:11" x14ac:dyDescent="0.25">
      <c r="A12" s="35" t="str">
        <f>+PL_TRSD2024!A106</f>
        <v>8. GESTIÓN Y DESARROLLO DE LAS TIC</v>
      </c>
      <c r="B12" s="27">
        <f>COUNTIF(PL_TRSD2024!$K108:$K133,"CATASTRÓFICO")</f>
        <v>0</v>
      </c>
      <c r="C12" s="27">
        <f>COUNTIF(PL_TRSD2024!$K108:$K133,"ALTO")</f>
        <v>5</v>
      </c>
      <c r="D12" s="27">
        <f>COUNTIF(PL_TRSD2024!$K108:$K133,"MODERADO")</f>
        <v>14</v>
      </c>
      <c r="E12" s="27">
        <f>COUNTIF(PL_TRSD2024!$K108:$K133,"BAJO")</f>
        <v>7</v>
      </c>
      <c r="F12" s="27">
        <f>COUNTIF(PL_TRSD2024!$L108:$L133,"CATASTRÓFICO")</f>
        <v>0</v>
      </c>
      <c r="G12" s="27">
        <f>COUNTIF(PL_TRSD2024!$L108:$L133,"ALTO")</f>
        <v>2</v>
      </c>
      <c r="H12" s="27">
        <f>COUNTIF(PL_TRSD2024!$L108:$L133,"MODERADO")</f>
        <v>5</v>
      </c>
      <c r="I12" s="27">
        <f>COUNTIF(PL_TRSD2024!$L108:$L133,"BAJO")</f>
        <v>19</v>
      </c>
      <c r="J12" s="27">
        <f>SUM(F12:I12)</f>
        <v>26</v>
      </c>
      <c r="K12" s="28">
        <f t="shared" si="1"/>
        <v>0.15294117647058825</v>
      </c>
    </row>
    <row r="13" spans="1:11" x14ac:dyDescent="0.25">
      <c r="A13" s="35" t="str">
        <f>+PL_TRSD2024!A134</f>
        <v>9. GESTIÓN JURÍDICA</v>
      </c>
      <c r="B13" s="27">
        <f>COUNTIF(PL_TRSD2024!$K136:$K143,"CATASTRÓFICO")</f>
        <v>0</v>
      </c>
      <c r="C13" s="27">
        <f>COUNTIF(PL_TRSD2024!$K136:$K143,"ALTO")</f>
        <v>1</v>
      </c>
      <c r="D13" s="27">
        <f>COUNTIF(PL_TRSD2024!$K136:$K143,"MODERADO")</f>
        <v>7</v>
      </c>
      <c r="E13" s="27">
        <f>COUNTIF(PL_TRSD2024!$K136:$K143,"BAJO")</f>
        <v>0</v>
      </c>
      <c r="F13" s="27">
        <f>COUNTIF(PL_TRSD2024!$L136:$L143,"CATASTRÓFICO")</f>
        <v>0</v>
      </c>
      <c r="G13" s="27">
        <f>COUNTIF(PL_TRSD2024!$L136:$L143,"ALTO")</f>
        <v>0</v>
      </c>
      <c r="H13" s="27">
        <f>COUNTIF(PL_TRSD2024!$L136:$L143,"MODERADO")</f>
        <v>4</v>
      </c>
      <c r="I13" s="27">
        <f>COUNTIF(PL_TRSD2024!$L136:$L143,"BAJO")</f>
        <v>4</v>
      </c>
      <c r="J13" s="27">
        <f>SUM(F13:I13)</f>
        <v>8</v>
      </c>
      <c r="K13" s="28">
        <f t="shared" si="1"/>
        <v>4.7058823529411764E-2</v>
      </c>
    </row>
    <row r="14" spans="1:11" x14ac:dyDescent="0.25">
      <c r="A14" s="35" t="str">
        <f>+PL_TRSD2024!A144</f>
        <v>10. GESTIÓN DE SERVICIOS ADMINISTRATIVOS</v>
      </c>
      <c r="B14" s="27">
        <f>COUNTIF(PL_TRSD2024!$K146:$K149,"CATASTRÓFICO")</f>
        <v>0</v>
      </c>
      <c r="C14" s="27">
        <f>COUNTIF(PL_TRSD2024!$K146:$K149,"ALTO")</f>
        <v>0</v>
      </c>
      <c r="D14" s="27">
        <f>COUNTIF(PL_TRSD2024!$K146:$K149,"MODERADO")</f>
        <v>1</v>
      </c>
      <c r="E14" s="27">
        <f>COUNTIF(PL_TRSD2024!$K146:$K149,"BAJO")</f>
        <v>3</v>
      </c>
      <c r="F14" s="27">
        <f>COUNTIF(PL_TRSD2024!$L146:$L149,"CATASTRÓFICO")</f>
        <v>0</v>
      </c>
      <c r="G14" s="27">
        <f>COUNTIF(PL_TRSD2024!$L146:$L149,"ALTO")</f>
        <v>0</v>
      </c>
      <c r="H14" s="27">
        <f>COUNTIF(PL_TRSD2024!$L146:$L149,"MODERADO")</f>
        <v>1</v>
      </c>
      <c r="I14" s="27">
        <f>COUNTIF(PL_TRSD2024!$L146:$L149,"BAJO")</f>
        <v>3</v>
      </c>
      <c r="J14" s="27">
        <f t="shared" si="0"/>
        <v>4</v>
      </c>
      <c r="K14" s="28">
        <f t="shared" si="1"/>
        <v>2.3529411764705882E-2</v>
      </c>
    </row>
    <row r="15" spans="1:11" x14ac:dyDescent="0.25">
      <c r="A15" s="35" t="str">
        <f>+PL_TRSD2024!A150</f>
        <v>11. GESTIÓN FINANCIERA</v>
      </c>
      <c r="B15" s="27">
        <f>COUNTIF(PL_TRSD2024!$K152:$K163,"CATASTRÓFICO")</f>
        <v>0</v>
      </c>
      <c r="C15" s="27">
        <f>COUNTIF(PL_TRSD2024!$K152:$K163,"ALTO")</f>
        <v>0</v>
      </c>
      <c r="D15" s="27">
        <f>COUNTIF(PL_TRSD2024!$K152:$K163,"MODERADO")</f>
        <v>11</v>
      </c>
      <c r="E15" s="27">
        <f>COUNTIF(PL_TRSD2024!$K152:$K163,"BAJO")</f>
        <v>1</v>
      </c>
      <c r="F15" s="27">
        <f>COUNTIF(PL_TRSD2024!$L152:$L163,"CATASTRÓFICO")</f>
        <v>0</v>
      </c>
      <c r="G15" s="27">
        <f>COUNTIF(PL_TRSD2024!$L152:$L163,"ALTO")</f>
        <v>0</v>
      </c>
      <c r="H15" s="27">
        <f>COUNTIF(PL_TRSD2024!$L152:$L163,"MODERADO")</f>
        <v>3</v>
      </c>
      <c r="I15" s="27">
        <f>COUNTIF(PL_TRSD2024!$L152:$L163,"BAJO")</f>
        <v>9</v>
      </c>
      <c r="J15" s="27">
        <f>SUM(F15:I15)</f>
        <v>12</v>
      </c>
      <c r="K15" s="28">
        <f t="shared" si="1"/>
        <v>7.0588235294117646E-2</v>
      </c>
    </row>
    <row r="16" spans="1:11" x14ac:dyDescent="0.25">
      <c r="A16" s="35" t="str">
        <f>+PL_TRSD2024!A164</f>
        <v>12. GESTIÓN CONTRACTUAL</v>
      </c>
      <c r="B16" s="27">
        <f>COUNTIF(PL_TRSD2024!$K166:$K175,"CATASTRÓFICO")</f>
        <v>0</v>
      </c>
      <c r="C16" s="27">
        <f>COUNTIF(PL_TRSD2024!$K166:$K175,"ALTO")</f>
        <v>0</v>
      </c>
      <c r="D16" s="27">
        <f>COUNTIF(PL_TRSD2024!$K166:$K175,"MODERADO")</f>
        <v>9</v>
      </c>
      <c r="E16" s="27">
        <f>COUNTIF(PL_TRSD2024!$K166:$K175,"BAJO")</f>
        <v>1</v>
      </c>
      <c r="F16" s="27">
        <f>COUNTIF(PL_TRSD2024!$L166:$L175,"CATASTRÓFICO")</f>
        <v>0</v>
      </c>
      <c r="G16" s="27">
        <f>COUNTIF(PL_TRSD2024!$L166:$L175,"ALTO")</f>
        <v>0</v>
      </c>
      <c r="H16" s="27">
        <f>COUNTIF(PL_TRSD2024!$L166:$L175,"MODERADO")</f>
        <v>3</v>
      </c>
      <c r="I16" s="27">
        <f>COUNTIF(PL_TRSD2024!$L166:$L175,"BAJO")</f>
        <v>7</v>
      </c>
      <c r="J16" s="27">
        <f>SUM(F16:I16)</f>
        <v>10</v>
      </c>
      <c r="K16" s="28">
        <f t="shared" si="1"/>
        <v>5.8823529411764705E-2</v>
      </c>
    </row>
    <row r="17" spans="1:14" ht="30" x14ac:dyDescent="0.25">
      <c r="A17" s="36" t="str">
        <f>+PL_TRSD2024!A176</f>
        <v>13. PARTICIPACIÓN CIUDADANA Y EXPERIENCIA DEL SERVICIO</v>
      </c>
      <c r="B17" s="27">
        <f>COUNTIF(PL_TRSD2024!$K178:$K185,"CATASTRÓFICO")</f>
        <v>0</v>
      </c>
      <c r="C17" s="27">
        <f>COUNTIF(PL_TRSD2024!$K178:$K185,"ALTO")</f>
        <v>0</v>
      </c>
      <c r="D17" s="27">
        <f>COUNTIF(PL_TRSD2024!$K178:$K185,"MODERADO")</f>
        <v>8</v>
      </c>
      <c r="E17" s="27">
        <f>COUNTIF(PL_TRSD2024!$K178:$K185,"BAJO")</f>
        <v>0</v>
      </c>
      <c r="F17" s="27">
        <f>COUNTIF(PL_TRSD2024!$L178:$L185,"CATASTRÓFICO")</f>
        <v>0</v>
      </c>
      <c r="G17" s="27">
        <f>COUNTIF(PL_TRSD2024!$L178:$L185,"ALTO")</f>
        <v>0</v>
      </c>
      <c r="H17" s="27">
        <f>COUNTIF(PL_TRSD2024!$L178:$L185,"MODERADO")</f>
        <v>3</v>
      </c>
      <c r="I17" s="27">
        <f>COUNTIF(PL_TRSD2024!$L178:$L185,"BAJO")</f>
        <v>5</v>
      </c>
      <c r="J17" s="27">
        <f t="shared" si="0"/>
        <v>8</v>
      </c>
      <c r="K17" s="28">
        <f t="shared" si="1"/>
        <v>4.7058823529411764E-2</v>
      </c>
    </row>
    <row r="18" spans="1:14" ht="30" x14ac:dyDescent="0.25">
      <c r="A18" s="36" t="str">
        <f>+PL_TRSD2024!A186</f>
        <v>14. GESTIÓN DE SEGUIMIENTO, EVALUACIÓN Y CONTROL - OCI - OCDI</v>
      </c>
      <c r="B18" s="27">
        <f>COUNTIF(PL_TRSD2024!$K188:$K203,"CATASTRÓFICO")</f>
        <v>0</v>
      </c>
      <c r="C18" s="27">
        <f>COUNTIF(PL_TRSD2024!$K188:$K203,"ALTO")</f>
        <v>7</v>
      </c>
      <c r="D18" s="27">
        <f>COUNTIF(PL_TRSD2024!$K188:$K203,"MODERADO")</f>
        <v>7</v>
      </c>
      <c r="E18" s="27">
        <f>COUNTIF(PL_TRSD2024!$K188:$K203,"BAJO")</f>
        <v>2</v>
      </c>
      <c r="F18" s="27">
        <f>COUNTIF(PL_TRSD2024!$L188:$L203,"CATASTRÓFICO")</f>
        <v>0</v>
      </c>
      <c r="G18" s="27">
        <f>COUNTIF(PL_TRSD2024!$L188:$L203,"ALTO")</f>
        <v>3</v>
      </c>
      <c r="H18" s="27">
        <f>COUNTIF(PL_TRSD2024!$L188:$L203,"MODERADO")</f>
        <v>8</v>
      </c>
      <c r="I18" s="27">
        <f>COUNTIF(PL_TRSD2024!$L188:$L203,"BAJO")</f>
        <v>5</v>
      </c>
      <c r="J18" s="27">
        <f>SUM(F18:I18)</f>
        <v>16</v>
      </c>
      <c r="K18" s="28">
        <f t="shared" si="1"/>
        <v>9.4117647058823528E-2</v>
      </c>
    </row>
    <row r="19" spans="1:14" x14ac:dyDescent="0.25">
      <c r="A19" s="35" t="str">
        <f>+PL_TRSD2024!A204</f>
        <v>15. GESTIÓN DOCUMENTAL</v>
      </c>
      <c r="B19" s="27">
        <f>COUNTIF(PL_TRSD2024!$K206:$K212,"CATASTRÓFICO")</f>
        <v>0</v>
      </c>
      <c r="C19" s="27">
        <f>COUNTIF(PL_TRSD2024!$K206:$K212,"ALTO")</f>
        <v>1</v>
      </c>
      <c r="D19" s="27">
        <f>COUNTIF(PL_TRSD2024!$K206:$K212,"MODERADO")</f>
        <v>5</v>
      </c>
      <c r="E19" s="27">
        <f>COUNTIF(PL_TRSD2024!$K206:$K212,"BAJO")</f>
        <v>0</v>
      </c>
      <c r="F19" s="27">
        <f>COUNTIF(PL_TRSD2024!$L206:$L212,"CATASTRÓFICO")</f>
        <v>0</v>
      </c>
      <c r="G19" s="27">
        <f>COUNTIF(PL_TRSD2024!$L206:$L212,"ALTO")</f>
        <v>0</v>
      </c>
      <c r="H19" s="27">
        <f>COUNTIF(PL_TRSD2024!$L206:$L212,"MODERADO")</f>
        <v>5</v>
      </c>
      <c r="I19" s="27">
        <f>COUNTIF(PL_TRSD2024!$L206:$L212,"BAJO")</f>
        <v>1</v>
      </c>
      <c r="J19" s="27">
        <f t="shared" si="0"/>
        <v>6</v>
      </c>
      <c r="K19" s="28">
        <f t="shared" si="1"/>
        <v>3.5294117647058823E-2</v>
      </c>
    </row>
    <row r="20" spans="1:14" x14ac:dyDescent="0.25">
      <c r="A20" s="32"/>
      <c r="B20" s="20"/>
      <c r="C20" s="20"/>
      <c r="D20" s="20"/>
      <c r="E20" s="20"/>
      <c r="F20" s="20"/>
      <c r="G20" s="20"/>
      <c r="H20" s="20"/>
      <c r="I20" s="20"/>
      <c r="J20" s="20"/>
    </row>
    <row r="21" spans="1:14" ht="15.75" x14ac:dyDescent="0.25">
      <c r="A21" s="33" t="s">
        <v>928</v>
      </c>
      <c r="B21" s="29">
        <f t="shared" ref="B21:J21" si="2">SUM(B3:B19)</f>
        <v>0</v>
      </c>
      <c r="C21" s="29">
        <f t="shared" si="2"/>
        <v>31</v>
      </c>
      <c r="D21" s="29">
        <f t="shared" si="2"/>
        <v>112</v>
      </c>
      <c r="E21" s="29">
        <f t="shared" si="2"/>
        <v>27</v>
      </c>
      <c r="F21" s="29">
        <f t="shared" si="2"/>
        <v>0</v>
      </c>
      <c r="G21" s="29">
        <f t="shared" si="2"/>
        <v>13</v>
      </c>
      <c r="H21" s="29">
        <f t="shared" si="2"/>
        <v>54</v>
      </c>
      <c r="I21" s="29">
        <f t="shared" si="2"/>
        <v>103</v>
      </c>
      <c r="J21" s="29">
        <f t="shared" si="2"/>
        <v>170</v>
      </c>
      <c r="K21" s="30">
        <v>1</v>
      </c>
    </row>
    <row r="22" spans="1:14" x14ac:dyDescent="0.25">
      <c r="A22" s="34" t="s">
        <v>929</v>
      </c>
      <c r="B22" s="31">
        <f t="shared" ref="B22:G22" si="3">B21*$K$21/$J$21</f>
        <v>0</v>
      </c>
      <c r="C22" s="31">
        <f t="shared" si="3"/>
        <v>0.18235294117647058</v>
      </c>
      <c r="D22" s="31">
        <f t="shared" si="3"/>
        <v>0.6588235294117647</v>
      </c>
      <c r="E22" s="31">
        <f t="shared" si="3"/>
        <v>0.1588235294117647</v>
      </c>
      <c r="F22" s="31">
        <f t="shared" si="3"/>
        <v>0</v>
      </c>
      <c r="G22" s="31">
        <f t="shared" si="3"/>
        <v>7.6470588235294124E-2</v>
      </c>
      <c r="H22" s="31">
        <f t="shared" ref="H22:J22" si="4">H21*$K$21/$J$21</f>
        <v>0.31764705882352939</v>
      </c>
      <c r="I22" s="31">
        <f t="shared" si="4"/>
        <v>0.60588235294117643</v>
      </c>
      <c r="J22" s="31">
        <f t="shared" si="4"/>
        <v>1</v>
      </c>
    </row>
    <row r="23" spans="1:14" x14ac:dyDescent="0.25">
      <c r="B23" s="20"/>
      <c r="C23" s="20">
        <f>+C21+D21</f>
        <v>143</v>
      </c>
      <c r="D23" s="20"/>
      <c r="E23" s="20"/>
      <c r="F23" s="20"/>
      <c r="G23" s="20">
        <f>+G21+H21</f>
        <v>67</v>
      </c>
      <c r="H23" s="20"/>
      <c r="I23" s="20"/>
      <c r="J23" s="20"/>
      <c r="M23">
        <v>178</v>
      </c>
      <c r="N23">
        <v>100</v>
      </c>
    </row>
    <row r="24" spans="1:14" x14ac:dyDescent="0.25">
      <c r="A24" t="s">
        <v>947</v>
      </c>
      <c r="B24" s="20"/>
      <c r="C24" s="20"/>
      <c r="D24" s="20"/>
      <c r="E24" s="20"/>
      <c r="F24" s="20"/>
      <c r="G24" s="20">
        <v>15</v>
      </c>
      <c r="H24" s="20">
        <v>65</v>
      </c>
      <c r="I24" s="20">
        <v>98</v>
      </c>
      <c r="J24" s="20">
        <v>178</v>
      </c>
      <c r="M24" s="20">
        <v>170</v>
      </c>
      <c r="N24" t="s">
        <v>948</v>
      </c>
    </row>
    <row r="25" spans="1:14" x14ac:dyDescent="0.25">
      <c r="A25" t="s">
        <v>949</v>
      </c>
      <c r="B25" s="20"/>
      <c r="C25" s="20"/>
      <c r="D25" s="20"/>
      <c r="E25" s="20"/>
      <c r="F25" s="20"/>
      <c r="G25" s="20">
        <f>G21-G24</f>
        <v>-2</v>
      </c>
      <c r="H25" s="20">
        <f>H21-H24</f>
        <v>-11</v>
      </c>
      <c r="I25" s="20">
        <f>I21-I24</f>
        <v>5</v>
      </c>
      <c r="J25" s="20">
        <f>J21-J24</f>
        <v>-8</v>
      </c>
    </row>
    <row r="27" spans="1:14" x14ac:dyDescent="0.25">
      <c r="M27">
        <f>+(M24*N23)/M23</f>
        <v>95.50561797752809</v>
      </c>
      <c r="N27" s="38">
        <f>+N23-M27</f>
        <v>4.4943820224719104</v>
      </c>
    </row>
  </sheetData>
  <mergeCells count="5">
    <mergeCell ref="B1:E1"/>
    <mergeCell ref="A1:A2"/>
    <mergeCell ref="F1:I1"/>
    <mergeCell ref="J1:J2"/>
    <mergeCell ref="K1:K2"/>
  </mergeCells>
  <conditionalFormatting sqref="B3:B19">
    <cfRule type="cellIs" dxfId="9" priority="56" operator="greaterThan">
      <formula>0</formula>
    </cfRule>
  </conditionalFormatting>
  <conditionalFormatting sqref="C2:C19">
    <cfRule type="cellIs" dxfId="8" priority="58" operator="greaterThan">
      <formula>0</formula>
    </cfRule>
    <cfRule type="cellIs" dxfId="7" priority="59" operator="greaterThan">
      <formula>0</formula>
    </cfRule>
  </conditionalFormatting>
  <conditionalFormatting sqref="D3:D19">
    <cfRule type="cellIs" dxfId="6" priority="60" operator="greaterThan">
      <formula>0</formula>
    </cfRule>
  </conditionalFormatting>
  <conditionalFormatting sqref="E2:E19">
    <cfRule type="cellIs" dxfId="5" priority="57" operator="greaterThan">
      <formula>0</formula>
    </cfRule>
  </conditionalFormatting>
  <conditionalFormatting sqref="F3:F19">
    <cfRule type="cellIs" dxfId="4" priority="1" operator="greaterThan">
      <formula>0</formula>
    </cfRule>
  </conditionalFormatting>
  <conditionalFormatting sqref="G2:G19">
    <cfRule type="cellIs" dxfId="3" priority="3" operator="greaterThan">
      <formula>0</formula>
    </cfRule>
    <cfRule type="cellIs" dxfId="2" priority="4" operator="greaterThan">
      <formula>0</formula>
    </cfRule>
  </conditionalFormatting>
  <conditionalFormatting sqref="H3:H19">
    <cfRule type="cellIs" dxfId="1" priority="5" operator="greaterThan">
      <formula>0</formula>
    </cfRule>
  </conditionalFormatting>
  <conditionalFormatting sqref="I2:I19">
    <cfRule type="cellIs" dxfId="0" priority="2" operator="greater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6" ma:contentTypeDescription="Create a new document." ma:contentTypeScope="" ma:versionID="c89530adaf48cc55272aefc67f96e2e4">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ec18e90c6b15b445227019cba76cb629"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f16236-c35c-4be3-a1f4-5cb509732b26}" ma:internalName="TaxCatchAll" ma:showField="CatchAllData" ma:web="2f25a8a8-45b7-41bd-8691-1f4bb16f7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f25a8a8-45b7-41bd-8691-1f4bb16f7423" xsi:nil="true"/>
    <lcf76f155ced4ddcb4097134ff3c332f xmlns="6ab0c25d-58da-4176-91f8-ece4bf43e2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E2EE42-C43E-44E8-B8C3-92F8ABEC7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27BEA0-A543-4979-A842-2D532929C17A}">
  <ds:schemaRefs>
    <ds:schemaRef ds:uri="http://schemas.microsoft.com/sharepoint/v3/contenttype/forms"/>
  </ds:schemaRefs>
</ds:datastoreItem>
</file>

<file path=customXml/itemProps3.xml><?xml version="1.0" encoding="utf-8"?>
<ds:datastoreItem xmlns:ds="http://schemas.openxmlformats.org/officeDocument/2006/customXml" ds:itemID="{171B7988-A7C6-4C90-8CB8-BA0AC40651E0}">
  <ds:schemaRefs>
    <ds:schemaRef ds:uri="http://schemas.microsoft.com/office/infopath/2007/PartnerControls"/>
    <ds:schemaRef ds:uri="http://schemas.openxmlformats.org/package/2006/metadata/core-properties"/>
    <ds:schemaRef ds:uri="http://purl.org/dc/elements/1.1/"/>
    <ds:schemaRef ds:uri="6ab0c25d-58da-4176-91f8-ece4bf43e2d4"/>
    <ds:schemaRef ds:uri="http://schemas.microsoft.com/office/2006/documentManagement/types"/>
    <ds:schemaRef ds:uri="http://purl.org/dc/terms/"/>
    <ds:schemaRef ds:uri="2f25a8a8-45b7-41bd-8691-1f4bb16f7423"/>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PL_TRSD2024</vt:lpstr>
      <vt:lpstr>Analisis_ITRIM2024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Maria Acuña Acuña</dc:creator>
  <cp:lastModifiedBy>Sandra Patricia Garcia Caceres</cp:lastModifiedBy>
  <cp:lastPrinted>2022-01-06T20:19:21Z</cp:lastPrinted>
  <dcterms:created xsi:type="dcterms:W3CDTF">2020-12-04T02:40:31Z</dcterms:created>
  <dcterms:modified xsi:type="dcterms:W3CDTF">2024-01-31T13:09:16Z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y fmtid="{D5CDD505-2E9C-101B-9397-08002B2CF9AE}" pid="3" name="MediaServiceImageTags">
    <vt:lpwstr/>
  </property>
</Properties>
</file>