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OAP\1 ESTRATEGIA\2020\Planes Decreto 612\Definitivos\"/>
    </mc:Choice>
  </mc:AlternateContent>
  <bookViews>
    <workbookView xWindow="0" yWindow="0" windowWidth="20490" windowHeight="7155"/>
  </bookViews>
  <sheets>
    <sheet name="PAAC 2020" sheetId="5" r:id="rId1"/>
  </sheets>
  <definedNames>
    <definedName name="_xlnm._FilterDatabase" localSheetId="0" hidden="1">'PAAC 2020'!$A$8:$R$63</definedName>
    <definedName name="_xlnm.Print_Titles" localSheetId="0">'PAAC 2020'!$8:$8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6" i="5" l="1"/>
  <c r="J3" i="5" l="1"/>
</calcChain>
</file>

<file path=xl/sharedStrings.xml><?xml version="1.0" encoding="utf-8"?>
<sst xmlns="http://schemas.openxmlformats.org/spreadsheetml/2006/main" count="372" uniqueCount="309">
  <si>
    <t>SUBCOMPONENTE</t>
  </si>
  <si>
    <t>ACTIVIDAD</t>
  </si>
  <si>
    <t>META O PRODUCTO</t>
  </si>
  <si>
    <t>RESPONSABLE</t>
  </si>
  <si>
    <t>FECHA PROGRAMADA</t>
  </si>
  <si>
    <t>COMPONENTE</t>
  </si>
  <si>
    <t>VIGENCIA</t>
  </si>
  <si>
    <t>1 Campaña realizada.</t>
  </si>
  <si>
    <t>1. Gestión del Riesgo de Corrupción – Mapa de Riesgos de Corrupción</t>
  </si>
  <si>
    <t>1.1. Política de administración del riesgo</t>
  </si>
  <si>
    <t>1.2. Construcción del mapa de riesgos de corrupción</t>
  </si>
  <si>
    <t>1.3. Consulta, socialización  y divulgación</t>
  </si>
  <si>
    <t>1.4. Monitoreo y revisión</t>
  </si>
  <si>
    <t>1.5. Seguimiento</t>
  </si>
  <si>
    <t>2. Racionalización de Trámites</t>
  </si>
  <si>
    <t>3. Rendición de cuentas</t>
  </si>
  <si>
    <t>3.1. Información de Calidad y en lenguaje comprensible</t>
  </si>
  <si>
    <t>3.2. Diálogo de doble vía con la ciudadanía</t>
  </si>
  <si>
    <t>3.3. Incentivos para motivar la cultura de la rendición y petición de cuentas</t>
  </si>
  <si>
    <t>4. Mecanismos para mejorar la atención a la ciudadanía</t>
  </si>
  <si>
    <t>4.1. Estructura administrativa y direccionamiento estratégico</t>
  </si>
  <si>
    <t>4.2. Fortalecimiento de los canales de comunicación</t>
  </si>
  <si>
    <t>4.4. Normativo y procedimental</t>
  </si>
  <si>
    <t>5. Mecanismos para la transparencia y acceso a la información</t>
  </si>
  <si>
    <t>6. Iniciativas adicionales</t>
  </si>
  <si>
    <t>5.1. Lineamientos de transparencia activa</t>
  </si>
  <si>
    <t>Oficina Asesora de Planeación y Aseguramiento de Procesos</t>
  </si>
  <si>
    <t>1.2.1. Construir el mapa de riesgos de corrupción con la metodología del DAFP.</t>
  </si>
  <si>
    <t>1 Mapa de riesgos construido</t>
  </si>
  <si>
    <t>1.3.1. Realizar una campaña de divulgación del Mapa de riesgos de corrupción para observaciones y aportes.</t>
  </si>
  <si>
    <t>Tramites vigentes en SUIT</t>
  </si>
  <si>
    <t>6.1. Prevención de la corrupción</t>
  </si>
  <si>
    <t>PLAN ANTICORRUPCION Y DE ATENCION AL CIUDADANO</t>
  </si>
  <si>
    <t>4.3. Talento Humano</t>
  </si>
  <si>
    <t>Monitoreo realizado trimestralmente</t>
  </si>
  <si>
    <t>Acciones implementadas</t>
  </si>
  <si>
    <t>1 Manual de Servicio a la Ciudadanía socializado</t>
  </si>
  <si>
    <t>Encuestas de satisfacción del servicio realizadas y mejoras planteadas</t>
  </si>
  <si>
    <t>Cuadros de Caracterización Documental (CCD)</t>
  </si>
  <si>
    <t>4.5. Relacionamiento con el Ciudadano</t>
  </si>
  <si>
    <t>UNIDAD ADMINISTRATIVA ESPECIAL DE CATASTRO DISTRITAL</t>
  </si>
  <si>
    <t>3.4. Evaluacion y retroalimentación a la Gestión institucional</t>
  </si>
  <si>
    <t>5.2. Lineamientos de transparencia pasiva</t>
  </si>
  <si>
    <t>5.3. Elaboración de instrumentos de Gestión de la Información</t>
  </si>
  <si>
    <t>VERSIÓN</t>
  </si>
  <si>
    <t>3 informes de ejecución del Plan de Gestión de la Integridad</t>
  </si>
  <si>
    <t>ETAPA: 5. SEGUIMIENTO Y EVALUACIÓN</t>
  </si>
  <si>
    <t>ACTIVIDADES CUMPLIDAS</t>
  </si>
  <si>
    <t>SOPORTE DE EVIDENCIA</t>
  </si>
  <si>
    <t>OBSERVACIONES OCI</t>
  </si>
  <si>
    <t>El 13 de febrero se realizó socialización presencial con los Líderes de calidad de los procesos. En esta jornada se trataron los siguientes temas: Instrumentos para la gestión del riesgo (Metodología de riesgos por proceso, Política de administración de riesgos, Procedimiento gestión riesgos de proceso).</t>
  </si>
  <si>
    <t>Listado de asistencia.</t>
  </si>
  <si>
    <t>El mapa fue formulado y publicado en página web como parte del Plan Anticorrupción y Atención al Ciudadano</t>
  </si>
  <si>
    <t>https://www.catastrobogota.gov.co/es/Plan-Anticorrupcion-y-atencion-al-ciudadano-de-Catastro-2019</t>
  </si>
  <si>
    <t>https://www.catastrobogota.gov.co/es/noticia/Haga-parte-de-la-construccion-del-Plan-Anticorrupcion-y-de-Atencion-al-Ciudadano-de-Catastro</t>
  </si>
  <si>
    <t>https://www.catastrobogota.gov.co/es/mapa-riesgos</t>
  </si>
  <si>
    <t xml:space="preserve">La OCI elaboró informe de Seguimiento al Plan Anticorrupción y Atención al Ciudadano con corte a 31 de diciembre de 2018, el 15 de enero de 2019. </t>
  </si>
  <si>
    <t>Memorando 2019IE784</t>
  </si>
  <si>
    <t>Se emitió noticia por página web informando el Inicio del Proceso.</t>
  </si>
  <si>
    <t>https://www.catastrobogota.gov.co/es/node/1860</t>
  </si>
  <si>
    <t xml:space="preserve">En el mes de enero la Unidad entregó un balance del trabajo realizado por la entidad durante el 2018, en el marco de la audiencia de Rendición de Cuentas del Sector Hacienda. </t>
  </si>
  <si>
    <t>https://www.catastrobogota.gov.co/es/Espacio-permanente-de-Rendicion-de-Cuentas
https://www.catastrobogota.gov.co/es/noticia/En-la-Rendicion-de-Cuentas-del-Sector-Hacienda-Catastro-Distrital-entrego-balance-de-su-gestion</t>
  </si>
  <si>
    <t>Informe de transparencia publicado en la página WEB de la UAECD, numeral 10: https://www.catastrobogota.gov.co/es/atencion/informe-de-solicitudes</t>
  </si>
  <si>
    <t>Página Web Catastro link de transparencia:https://www.catastrobogota.gov.co/es/atencion/informe-de-solicitudes</t>
  </si>
  <si>
    <t>Registros de asistencia y reporte de la asesoría</t>
  </si>
  <si>
    <t>Se formuló el Plan de Trabajo de la Gestión de Integridad para la vigencia 2019.</t>
  </si>
  <si>
    <t>https://www.catastrobogota.gov.co/es/integridad</t>
  </si>
  <si>
    <t>https://www.catastrobogota.gov.co/sites/default/files/Informe%20Ejecuci%C3%B3n%20Plan%20de%20Acci%C3%B3n%20Proyectos%202018.pdf</t>
  </si>
  <si>
    <t>Informe de seguimiento a ejercicios de participación ciudadana, encuestas Pasquilla.</t>
  </si>
  <si>
    <t>Se adelanta la consolidación del informe de las actividades adelantadas durante la vigencia.</t>
  </si>
  <si>
    <t>Se realizó monitoreo y revisión correspondiente al último cuatrimestre de la vigencia 2018.</t>
  </si>
  <si>
    <t>Fue elaborado y publicado en página web.</t>
  </si>
  <si>
    <t>Plan de comunicaciones.</t>
  </si>
  <si>
    <t>https://www.catastrobogota.gov.co/es/Espacio-permanente-de-Rendicion-de-Cuentas</t>
  </si>
  <si>
    <t>Reporte mensual a la gestión en el Plan operativo GCAU 2019- archivo excel con el seguimiento a la inversión.</t>
  </si>
  <si>
    <t>La GCAU comprometió el 90% de los recursos del proyecto de inversión “afianzar una gestión pública efectiva”.</t>
  </si>
  <si>
    <t xml:space="preserve">Comunicaciones cuenta con un plan de acción para lo que le resta del año en curso. </t>
  </si>
  <si>
    <t>•	Informes de PQRS públicados en la Página Web Catastro link de transparencia:https://www.catastrobogota.gov.co/es/atencion/informe-de-solicitudes.
•	Página de la Veeduría Distrital: https://www.catastrobogota.gov.co/es/atencion/informe-de-solicitudes</t>
  </si>
  <si>
    <t>Acta No. 2 de 2019
Circular 002 de 2019</t>
  </si>
  <si>
    <t>Se adelantó publicación en página web "Haga parte de la construcción del Plan Anticorrupción y de
Atención al Ciudadano de Catastro" También se adelantó socialización interna para participar en la construcción a través de Intranet.</t>
  </si>
  <si>
    <t>PAI</t>
  </si>
  <si>
    <t>3.2.1.5</t>
  </si>
  <si>
    <t>8.2.1.2</t>
  </si>
  <si>
    <t>4.5.2.8</t>
  </si>
  <si>
    <t>8.2.3.2</t>
  </si>
  <si>
    <t>8.2.5.3</t>
  </si>
  <si>
    <t>8.2.5.4</t>
  </si>
  <si>
    <t>8.2.5.5</t>
  </si>
  <si>
    <t>8.2.5.6</t>
  </si>
  <si>
    <t>8.2.5.1</t>
  </si>
  <si>
    <t>4.5.5.1</t>
  </si>
  <si>
    <t>8.2.5.2</t>
  </si>
  <si>
    <t>8.2.4.2</t>
  </si>
  <si>
    <t>8.2.6.2</t>
  </si>
  <si>
    <t>5.4.1.23</t>
  </si>
  <si>
    <t>8.2.2.1</t>
  </si>
  <si>
    <t>8.2.2.2</t>
  </si>
  <si>
    <t>8.1.7.3</t>
  </si>
  <si>
    <t>5.3.1.1</t>
  </si>
  <si>
    <t>8.2.1.8</t>
  </si>
  <si>
    <t>8.2.1.9</t>
  </si>
  <si>
    <t xml:space="preserve">En el siguiente enlace se encuentran las evidencias de lo ejecutado: https://catastrobogotacol-my.sharepoint.com/:f:/g/personal/aortiz_catastrobogota_gov_co/EpX8UxNQglZDqPC3d6haiLoBwdPYGs5X9FGyFtQT_498jQ?e=3qpQjA </t>
  </si>
  <si>
    <t>OBSERVACIONES OAPAP</t>
  </si>
  <si>
    <t>Reporte PAI: Se continua con el seguimiento a la calidad y oportunidad de las respuestas a las peticiones recibidas por el sistema Bogotá te Escucha.</t>
  </si>
  <si>
    <t>Reporte PAI: Se realizó seguimiento a la actualización de la sección de transparencia, se emitieron observaciones, las cuales fueron atendidas por las dependencias, para mantener actualizada la información.</t>
  </si>
  <si>
    <t>Excel Seguimiento Seguimiento Cumplimiento Ley de Transparencia</t>
  </si>
  <si>
    <t>Como no está en PAI, requiere reporte.</t>
  </si>
  <si>
    <t>OK</t>
  </si>
  <si>
    <t>Se llevó a cabo la "Semana de los Valores"  del 25 al 28 de junio de 2019, en la que se ejecutaron las siguientes actividades:
Día 25- Gran lanzamiento por parte Gestores de Integridad, Concurso encuesta ¿Cómo sirvo a mi ciudad?
Día 26- Los Justicieros (Sistema de audio, personajes) actividad por parte del Comité Directivo para fortalecer el valor de la justicia con base en la solicitud enviada por parte de los Gestores de Integridad.
Día 27-  Cine foro "Cadena de favores"  doble función.
Día 28- Cierre de la semana de los valores y reconocimiento a Servidores "Concurso Valorando" (Diplomas, premios, entre otros)</t>
  </si>
  <si>
    <t>Piezas comunicacionales.</t>
  </si>
  <si>
    <t>Como no está en PAI, requiere reporte.
No se puede ajustar a 0.</t>
  </si>
  <si>
    <t xml:space="preserve">Plan Institucional de Capacitacion- PIC 2019.
Listados de asistencia- evaluación de satisfacción 
Pantallazos de solicitud a comunicaciones de publicación de la invitación y pantallazos de la publicación realizada a través del Boletín Institucional 
Documentos que hacen parte de Estudios previso para el contrato “Taller de aproximación a la lengua de señas colombiana.” con el Instituto Nacional para Sordos-INSOR dirigido a 25 servidores de la UAECD </t>
  </si>
  <si>
    <t>Se incluye  en el Plan Institucional de Capacitación PIC vigencia 2019 la formación de Lenguajes incluyentes braille y señas, Comunicación asertiva, Conciliación de conflictos y cultura de paz.
Febrero 28 - Capacitación Demandas del Trabajo y Comunicación Asertiva- 7 servidores participantes 
Marzo 13 - Capacitación HABILIDADES PARA LA ATENCIÓN DE PERSONAS CON DISCAPACIDAD- Secretaria de Integración Social- 12  sevidores participantes.
Se realiza la publicación e invitación a los servidores de la Unidad para inscribirse en el curso de Gestión del Conflicto y educación para la Paz (Inicio 19 de marzo de 2019) el DACSD informa que ningun servidorr de Catastro se inscribio a este curso.
Abril 15 - Capacitación SOLUCIÓN Y AFRONTAMIENTO EFECTIVO DE PROBLEMAS- ARL Positiva - 5 servidores participantes 
Julio 12 -Se tramita ante el Comite Institucional de Gestion y Desempeño la solictud para realizar el “Taller de aproximación a la lengua de señas colombiana.” con el Instituto Nacional para Sordos-INSOR dirigido a 25 servidores de la UAECD por un valor de $6.010.000, actualmente se encuetra en tramite el contrato.  
Julio 24- Se adelanta la inscripcion de 12 servidores al curso virtual de Lenguaje Claro - DASCD- PAO</t>
  </si>
  <si>
    <t xml:space="preserve">Se han atendido 145 solicitudes externas y 159 internas- </t>
  </si>
  <si>
    <t>Reporte PAI: Se adelantaron visitas a las comunidades según cronograma realizado por la Gerencia Comercial y de Atención al Usuario; durante el mes de Agosto se hizo atención a comunidades por parte de la Gerencia de Información Catastral.
Informe de seguimiento a ejercicios de participación ciudadana.</t>
  </si>
  <si>
    <t xml:space="preserve">Se realizó un Facebook Live en el medio de comunicación Pulzo para dar a conocer los avances de los dos grandes productos con los que cuenta la Entidad: Mapas Bogotá y Catastro en Línea, informando a los ciudadanos sus funcionalidades y resolviendo inquietudes. </t>
  </si>
  <si>
    <t xml:space="preserve">Se cargan las evidencias de los eventos o actividades que se están realizando en el marco de rendición de cuentas.  </t>
  </si>
  <si>
    <t>Reporte PAI: Se realiza análisis de rendimientos, actividades y mejoras para posterior determinación de recurso humano necesario para incluir en el anteproyecto de presupuesto 2020.
Se presenta a la alta dirección la propuesta de anteproyecto de presupuesto para el 2020, acorde con las necesidades de la Gerencia Comercial y de Atención al Usuario.</t>
  </si>
  <si>
    <t>Reporte PAI: Se realiza reunión de seguimiento y retroalimentacion para optimizar la atencion de las solicitudes que ingresan por el canal escrito.
Se realizo la atención de solicitudes por el canal escrito y elaboración de los informes estadístico mensuales.</t>
  </si>
  <si>
    <t>Reporte PAI: Se atienden la solicitudes presentadas por los usuarios a través del canal virtual.
Se atendiron las solicitudes presentadas por los usuarios a través del canal virtual y se elaboraron los informes estadísticos mensuales</t>
  </si>
  <si>
    <t xml:space="preserve">Reporte PAI: Se realiza reunión de diagnóstico del canal, para optimizar la atención del canal telefónico.
Atención de las solicitudes por el canal telefónico y los reportes estadísticos mensuales. </t>
  </si>
  <si>
    <t>Reporte PAI: Se realiza reunión de lideres de punto para definir lineamientos de atención y aclarar casos especiales.
Atención de las solicitudes por el canal presencial.  Y elaboración de los reportes estadístico mensuales.</t>
  </si>
  <si>
    <t>Reporte PAI: Se realizó el monitoreo de los resultados en la atención del canal telefónico, efectuando el respectivo análisis.
Se realizó el monitoreo mensual de los resultados en la atención del canal telefónico, efectuando el respectivo análisis. 
Se cambian los audios de atención del canal telefónico.
Se incluye un mensaje específico para cumplir con la norma de tratamiento de datos personales.
Se solicita ajuste al protocolo para activar el mensaje de emergencia.</t>
  </si>
  <si>
    <t xml:space="preserve">Finalizados loa ajustes al tablero de control de peticiones por cordis que presenta los indicadores de oportunidad y de gestión de externos recibidos, actualmente en producción:
• El Tablero de control para las actividades de los CORDIS "TABLERO DE CONTROL ACTIVIDAD", en el que se puede ver el seguimiento a las solicitudes de los usuarios que son radicadas por CORDIS y poder ver el indicador de oportunidad y gestión de las actividades que se generan en esos CORDIS a nivel entidad y por áreas.
• En producción el comparativo de CORDIS vs. Actividades de los CORDIS, se visualiza el total de CORDIS de las áreas y el %  en el resultado del indicador del área. Se enlistan los CORDIS con área responsable de la actividad, tiempos y funcionario responsable, para tener la gestión por áreas.
Se realizan reuniones de entendimiento con la GT para diseñar un tablero de control de las solicituds radicadas por el SIIC.
</t>
  </si>
  <si>
    <t>Link tablero de control:
http://biinternal.catastrobogota.gov.co/analytics/saw.dll?Dashboard&amp;PortalPath=%2Fshared%2FReportsSiCapital%2FTablero%20de%20control%20cordis&amp;Page=Operativo%20intervalo&amp;Action=Navigate</t>
  </si>
  <si>
    <t xml:space="preserve">Reporte PAI: Elaboración de archivo en Excel para medir la oportunidad y calidad en la atención en cada canal (escrito, virtual, telefónico y presencial).  El cual, esta compartido on line con los líderes respectivos.
• Seguimiento semanal con los lideres de los canales para revisar los resultados y formular acciones de mejora con corte a 29/04/2019.
• Reuniones quincenales con los equipos de trabajo de cada canal, para identificar problemas y formular soluciones.
• Diseño de tablero de control para medición de oportunidad y gestión de cordis
• Propuesta de mejora para disminuir tiempos de atención en atención presencial y correspondencia.
• Seguimiento semanal con los lideres de los canales para revisar los resultados y formular acciones de mejora 
• Reuniones quincenales con los equipos de trabajo de cada canal, para identificar problemas y formular soluciones.
• Solicitud de radicación masiva para atención de correspondencia externa (carceles y otros trámites)
• Promoción del autocontrol en canal presencial y en el canal escrito
• Solicitud a mejoras desde lo tecnológico que impacten los tiempos de atención de las peticiones (planillas, transferencias por SIIC)
• Ajuste de procedimientos según donde se desarrolle la actividad (comunicaciones)
</t>
  </si>
  <si>
    <t xml:space="preserve">Lista de asistencia y actas de las reuniones para el mejoramiento en los tiempos de respuesta por los diferentes canales dispuestos por la UAECD. </t>
  </si>
  <si>
    <t>Informe con el resultado y análisis de las encuestas de satisfacción I semestre 2019.</t>
  </si>
  <si>
    <t xml:space="preserve">Reporte PAI: Se realizaron reuniones de aticulación entre la OAPAP. GCAU y GIC para revisar la resolución de trámites, que servirá de insumo para determinar si se requiere actualizar la información de trámites inscritos en el SUIT. 
Se actualizó la información de trámites inscritos en el SUIT conforme a la estrategia de racionalización de trámites 2019. </t>
  </si>
  <si>
    <t xml:space="preserve">Reportes de gestión del SUIT al 28/08/2019, archivo en excel.  </t>
  </si>
  <si>
    <t xml:space="preserve">Reporte PAI: Se reportaron los datos según requerimiento.
Se reportaron los datos según requerimiento trimestral.
</t>
  </si>
  <si>
    <t xml:space="preserve">PDF - Pantallazo SUIT con registro de datos de operación de los trámites registrados.
</t>
  </si>
  <si>
    <t>Reporte PAI: Se realizó información general de la necesidad de actualizar los cuadros de caracterización documental de conformidad con los cambios realizados en los procedimientos de cada proceso.
Se reitera desde esta Oficina Asesora de Planeación  y Aseguramiento de Procesos, la necesidad de actualizar los Cuadros de Caracterización Documental, el Inventario general de activos y el Instrumento de gestión de información pública de cada dependencia, de acuerdo a lo establecido en los procedimientos vigentes.
 -Se encuentra en actualización los CCD de la Gerencia Comercial y Atención al Usuario, Gerencia IDECA, Subgerencia  Operaciones y Gerentcia de Tecnología.</t>
  </si>
  <si>
    <t xml:space="preserve">
Se elaboraron los Informes mensuales de solicitud de información, públicado en la Página web de la UAECD (Sección de Transparencia, númeral 10. Instrumentos de Gestión de la información Pública/Informe de peticiones, quejas, reclamos y solicitudes de acceso a la información). </t>
  </si>
  <si>
    <t>Reporte PAI: Se realizó seguimiento a la actualización de la sección de transparencia, se emitieron observaciones, las cuales fueron atendidas por las dependencias, para mantener actualizada la información.
Se han realizado las siguientes acciones:
a. Se realizó la actualización de la política de protección de datos personales en el sitio web de la Entidad.
b. Se realizó la publicación de los datos abiertos en el sitio web de datos abiertos de Bogotá, se incluyeron  capas de mapas Bogotá como datos abiertos, se puede apreciar los dos conjuntos publicados en http://datosabiertos.bogota.gov.co/dataset?_organization_limit=0&amp;organization=uaecd. Se gestionó la actualización de la publicación en el sitio web de la Entidad.
c. Se está realizando la gestión del desarrollo de las funcionalidades de la página WEB para que el registro de publicaciones sea de forma automática.
d. Se esta realizando la actualización de los activos de información por cada una de las dependencias de la Unidad.</t>
  </si>
  <si>
    <t>Excel Seguimiento Seguimiento Cumplimiento Ley de Transparencia.
a. PolíticaProtecciónDatosPersonales.png
b. DatosAbiertosSitioBogotá.png y DatosAbiertosSitioUAECD.png
c. Especificación_AnexoTécnico.pdf, CTO 262-19.pdf y CTO 265-19.pdf
d. 20190826_ListaAsistencia_LineamientosActivosInformación.pdf, 20190827_CorreoFormatosActivosInformación.pdf y 20191001_ListaAsistencia_RetroalimentacionActivosInformación</t>
  </si>
  <si>
    <t>Bajo la coordinación de plazos y lineamientos de la GT, la GIC actualizó el Inventario de Activos de Información, con el diligenciamiento completo de los formatos "Instrumento de Gestión de Información Pública" el cual incluye el Cuadro de Caraterización Documental y la información sobre datos personales, y el "Inventario General de Activos", con base en la documentación vigente del SGI registrada en ISODOC.  Los mismos fueron enviados al equipo de revisión (GT, OAPAP y Gestión Documental).  Los documentos mencionados son el insumo para la actualización del mapa de riesgos en el marco de la seguridad de la información.
Se esta realizando la actualización de los activos de información por cada una de las dependencias de la Unidad.</t>
  </si>
  <si>
    <t>20190826_ListaAsistencia_LineamientosActivosInformación.pdf
20190827_CorreoFormatosActivosInformación.pdf
20191001_ListaAsistencia_RetroalimentacionActivosInformación</t>
  </si>
  <si>
    <t xml:space="preserve">Reporte PAI: Se recibieron las mediciones de percepción para posterior análisis de los resultados.
Se presentó el resultado de las encuestas de satisfacción en revisión de la Dirección. Como resultado de los análisis efectuados, se deben reestructurar la encuesta para precisiar la pregunta de tal manera que no se preste a interpretaciones por parte del usuario.
A nivel de la Gerencia Comercial, se plantean las acciones para disminuir los tiempos para la atención de las solicitudes  en las actividades a su cargo y mejoras para la consistencia y claridad de las respuestas  emitidas por la misma.   
</t>
  </si>
  <si>
    <t>Un reconocimiento otorgado semestralmente.</t>
  </si>
  <si>
    <t xml:space="preserve">FEBRERO: Se realizó reunión de seguimiento el 1 de febrero con los integrantes de la OCD, con el fin de socializar el nuevo Codigo General Disciplinario Ley 1952 de 2019. 
ABRIL: Se asistió los días 10 y 30 de abril a las "JORNADAS DE ACTUALIZACIÓN EN EL CÓDIGO GENERAL DISCIPLINARIO" porgramada por la Dirección Distrital de Asuntos Disciplinarios de la Alcaldía Mayor de Bogotá.
MAYO: Se tiene como insumo y se viene incluyendo en el proyecto de actualicación de la cartilla: 22 de mayo, asisitencia a charla disciplinaria de Nuevo Código Disciplinario Único - Ley 1952 de 2019, brindada por la DDAD de la Alcaldía Mayor. El 23 de mayo se asistió  a la charla de ¡Por qué hablar de derechos humanos y perspectiva intersectorial. La evidencia se encuentra en el siguiente enlace:Z:\control_disciplinario2\Preventiva_OCD\Preventiva2019\mayo
Reporte PAI: JUNIO: El 11 de junio los funcionarios de la OCD asistieron a inducción sobre la entrada en vigencia del Nuevo Código Disciplinario Único - Ley 1952 de 2019. La charla fue presentada por la DDAD de la Alcaldía Mayor en el Archivo Distrital. La evidencia se encuentra en el siguiente enlace: Z:\control_disciplinario2\Preventiva_OCD\Preventiva2019\junio.
JULIO: El 26 de julio la jefe de área de la OCD asistió a una capacitación en materia disciplinaria. La charla fue presentada por la DDAD de la Alcaldía Mayor en el Archivo Distrital. La evidencia se encuentra en el siguiente enlace: Z:\control_disciplinario2\Preventiva_OCD\Preventiva2019\julio.
JULIO: El 26 de julio la jefe de área de la OCD asistió a una capacitación en materia disciplinaria. La charla fue presentada por la DDAD de la Alcaldía Mayor en el Archivo Distrital.
 AGOSTO: Se presentó por parte del contratista del área, cronograma de fechas para le entrega de la cartilla. El cronograma fue remitido por correo electronico a la jefe de área el 13 de agosto. 
SEPTIEMBRE: Se presentó por parte del contratista del área, primer borrador de la  cartilla. El proyecto fue presentado y remitido por correo electronico a la jefe de área el 20 de septimebre. La evidencia se encuentra en el siguiente enlace: Z:\control_disciplinario2\Preventiva_OCD\Preventiva2019\
</t>
  </si>
  <si>
    <t>Correo reporte informe a OAPAP, documento word.</t>
  </si>
  <si>
    <t xml:space="preserve">Reporte PAI: ENERO: Por medio del boletín “Novedades Catastro”, en las publicaciones del 21, 24 y 31 de enero, se socializaron mensajes alusivos a la relevancia y necesidad de atención de los funcionarios de la Unidad de los derechos de petición; a través de las piezas diseñadas por el equipo de comunicaciones, así como información por la entrada en vigencia del Nuevo Código Disciplinario (Ley 1952 de 2019) 
FEBRERO: La OCD el  27 realizó actividad de prevención en donde los integrantes de la Oficina entregaron a los ciudadanos del SuperCade, volantes de alerta con mensaje de prevención de fraudes por cuenta de mandamientos de pago falsos a nombre de la entidad. De la actividad se realizó una encuesta de percepción de la cual participaron 33 ciudadanos. 
MARZO: Por parte de la DDAD de la Seccretaría Jurídica se presentó una charla preventiva sobre faltas disciplinarias en la contratación estatal  el día 19 ante 54 funcionarios de las diferentes áreas de la Unidad. La charla fue dictada por el Dr. David Roa Salguero, profesional contratado por la Dirección Distrital de Asuntos Disciplinarios. 
ABRIL: Durante 2 semanas del mes de abril, por medio de los medios digitales de la Unidad (Pantallas, fondo de pantallas, yammer, etc) se presentó a todos los funcionarios de la UAECD, el nuevo esquema procedimental del Nuevo Código Disciplinario.
MAYO: El 22 de mayo se realizó charla disciplinaria sobre la entrada en vigencia del Nuevo Código Disciplinario Único - Ley 1952 de 2019, a la cual asistieron un total de 54 servidores públicos pertenecientes a todas las áreas. La charla fue presentada por la DDAD de la Alcaldía Mayor. De igual forma se generó un link con la Cartilla de Acoso Laboral y Laboral sexual. La evidencia se encuentra en el siguiente enlace: Z:\control_disciplinario2\Preventiva_OCD\Preventiva2019\mayo y http://intranet.catastrobogota.gov.co/?q=es/node/3399
JUNIO: Actividad de prevención “COPA AMERICA DISCIPLINARIA 2019”, la cual estuvo encaminada a fortalecer el nivel de participación de los servidores en materia disciplinaria. Se publicó el 17 de junio formato de 4 preguntas en materia disciplinaria y una de futbol. De dicha actividad se obtuvo la participación de 115 funcionarios, quedando pendiente la entrega de los premios en el mes de julio. De igual forma, para el día 6 de junio se presentó una charla a los conductores de la Unidad sobre  Generalidades en materia Discplinaria, Acoso laboral y acoso sexual laboral y Directiva 003 de 2013 participando un total de 17 de ellos. De la actividad se entregaron premios como pases dobles a Mundo Aventura y boletas de cine. .Z:\control_disciplinario2\Preventiva_OCD\Preventiva2019\junio.
  JULIO: Actividad de prevención “COPA AMERICA DISCIPLINARIA 2019 2.0”, la cual estuvo encaminada a fortalecer el nivel de participación de los servidores en materia disciplinaria. Se publicó el 2 de julio con un formato de 4 preguntas en materia disciplinaria y una de futbol. De dicha actividad se obtuvo la participación de 104 funcionarios. El sorteo de los ganadores fue publicado en la última semana del mes. De la actividad se entregaron premios como pases boletas de cine y 1 bono de alkosto. .Z:\control_disciplinario2\Preventiva_OCD\Preventiva2019\julio
AGOSTO:  Por parte de la DDAD, el 27 del mes, la Seccretaría Jurídica presentó una charla preventiva sobre "Derecho de Petición y tipologias disciplinarias" a los funcionarios de las diferentes áreas de la Unidad. La charla fue dictada por el Dr. David Roa Salguero, profesional contratado por la Dirección Distrital de Asuntos Disciplinarios. La asistencia fue de 70 funcionarios.
SEPTIEMBRE:  Por parte de la DDAD, el 27 del mes, la Mesa técnica de operadores disciplinarios del sector Hacienda presentó una charla preventiva sobre "Acoso Laboral y Acosos laboral sexual" a los funcionarios de Hacienda y catastro. La charla fue dictada por el Dr. David Roa Salguero, profesional contratado por la Dirección Distrital de Asuntos Disciplinarios. La asistencia fue de 70 funcionarios. El 20 se entregaron volantes de prevención a la ciudadania que asisitió a la Feria que la Secretaría de Hacienda realizó. De igual forma se subieron 2 cartillas de cultura disciplinaria, "ACOSO LABORAL" y "DERECHOS Y DEBERES DE LOS FUNCIONARIOS"  .Z:\control_disciplinario2\Preventiva_OCD\Preventiva2019\SEPTIEMBRE
</t>
  </si>
  <si>
    <t>gic aduce que al 100% estaria para octubre, enviara soporte.</t>
  </si>
  <si>
    <t>Reporte PAI: *Se desarrolló el primer taller práctico de uso de datos para periodistas y comunicadores.
Se realizó acercamiento con diferentes medios de comunicación con el propósito de organizar de forma conjunta un taller de periodistas. Este se realizará el próximo 24 de octubre de 2019. YA SE HIZO....EVIDENCIA...PARA EL 100 A 31 DE OCTUBRE DE 2019</t>
  </si>
  <si>
    <t>Presentación Taller
Listados de Asistencia
EncuestasSatifacción   VERIFICAR SOPORTES????? DE PARTICIPACION CIUDADANA PATRICIA TORO</t>
  </si>
  <si>
    <t>pendientres de plantreamientos a nuevas iniciativas del PAAC 2020</t>
  </si>
  <si>
    <t>Se cuenta con las evidencias mes a mes a través de OneDrive y http://intranet.catastrobogota.gov.co/?q=es/mi-entidad/integridad     
https://www.catastrobogota.gov.co/es/atencion-usuarios/transparencia-acceso-a-la-informacion-publica</t>
  </si>
  <si>
    <t>Se hace reporte a la OAPAP al cumplimiento del Plan de Trabajo de la Gestión de Integridad. pendiente ultimo reporte para el mes de diciembre.</t>
  </si>
  <si>
    <t>STH reporto en PAI 5%., La GIC a octtubre concluyo la actividad al 100% teniendo en cuenta que: Se actualizó el  el inventario de activos de información de la GIC y se enviaron a la GT los dos documentos que lo componen:  Instrumento de Gestión de la Información Pública e Inventario General de Activos de la GIC, con lo cual se da por aprobado y entregado, luego de haber atendido la mayoría de las observaciones del equipo revisor.</t>
  </si>
  <si>
    <t>95.83%</t>
  </si>
  <si>
    <t>Verificar con usuario ……….?????</t>
  </si>
  <si>
    <t>Archivos soporte de la ejecución mensual (Incluye: Listados de asistencia, registros fotográficos, publicaciones en medios de comunicación interno, entre otros).
 13. En el mes de septiembre se subieron en el enlace de gestión disciplinaria de la INTRANTE 2 cartillas de cultura disciplinaria sobre "ACOSO LABORAL" y "DERECHOS Y DEBERES DE LOS FUNCIONARIOS"                                                                                      .Z:\control_disciplinario2\Preventiva_OCD\Preventiva2019</t>
  </si>
  <si>
    <t>EN EL MES DE OCTUBRE NO SE EFECTUO ACTIVIDAD. PENDIENTE CREAR NUEVAS INICIATIVAS AL PAAC 2020
OJO PREGUNTARLE  A DIEGO ORLANDO SI ESO YA quedo al 100</t>
  </si>
  <si>
    <t>Se elaboraron los Informes de solicitud de información correspondientes de enero a junio, públicado en la Págino web de la UAECD (Sección de Transparencia, númeral 10. Instrumentos de Gestión de la información Pública/Informe de peticiones, quejas, reclamos y solicitudes de acceso a la información)
Se elaboraron los Informes de solicitud de información correspondientes de julio,agosto, septiembre y octubre  públicado en la Págino web de la UAECD (Sección de Transparencia, númeral 10. Instrumentos de Gestión de la información Pública/Informe de peticiones, quejas, reclamos y solicitudes de acceso a la información).</t>
  </si>
  <si>
    <r>
      <rPr>
        <u/>
        <sz val="11"/>
        <rFont val="Arial Narrow"/>
        <family val="2"/>
      </rPr>
      <t xml:space="preserve">Febrero: </t>
    </r>
    <r>
      <rPr>
        <sz val="11"/>
        <rFont val="Arial Narrow"/>
        <family val="2"/>
      </rPr>
      <t xml:space="preserve">- Se diseñaron piezas comunicacionales para lanzamiento del concurso !Valor....ando! . La actividad se encuentra en un 37,5% de avance en ejecución. 
- Se realizó rreunión con Gestores de Integridad para seguimiento y compromisos del Plan de Trabajo.
</t>
    </r>
    <r>
      <rPr>
        <u/>
        <sz val="11"/>
        <rFont val="Arial Narrow"/>
        <family val="2"/>
      </rPr>
      <t xml:space="preserve">Marzo:  </t>
    </r>
    <r>
      <rPr>
        <sz val="11"/>
        <rFont val="Arial Narrow"/>
        <family val="2"/>
      </rPr>
      <t xml:space="preserve">- Se definieron roles y compromisos de los Gestores de Integridad para la ejecución del concurso !Valor....ando! en las dependencias.
- Se llevó a cabo reunión con Gestores de Integridad para seguimiento y compromisos Plan de Trabajo.
</t>
    </r>
    <r>
      <rPr>
        <u/>
        <sz val="11"/>
        <rFont val="Arial Narrow"/>
        <family val="2"/>
      </rPr>
      <t xml:space="preserve">Abril: </t>
    </r>
    <r>
      <rPr>
        <sz val="11"/>
        <rFont val="Arial Narrow"/>
        <family val="2"/>
      </rPr>
      <t xml:space="preserve">- El 12-4-2019 se socializó al Comité Institucional de Gestión y Desempeño el concurso !Valor....ando! y compromiso en sus dependencias.
- Inició lanzamiento concurso !Valor....ando! Los jefes nominaron a los servidores de su dependencia que resaltan los valores institucionales.
- Se realizó reunión con Gestores de Integridad para seguimiento y ejecución del Plan de Trabajo 2019.
- Mediante oficio los Gestores de Integridad solicitaron a la Directora y al Equipo Directivo, realizar en la semana de los valores (25 al 28 de abril de 2019), una actividad en la que se promueva el valor de la "Justicia". 
</t>
    </r>
    <r>
      <rPr>
        <u/>
        <sz val="11"/>
        <rFont val="Arial Narrow"/>
        <family val="2"/>
      </rPr>
      <t xml:space="preserve">Mayo: </t>
    </r>
    <r>
      <rPr>
        <sz val="11"/>
        <rFont val="Arial Narrow"/>
        <family val="2"/>
      </rPr>
      <t xml:space="preserve">Se llevó a cabo el concurso "Valorando" en las Dependencias, con el apoyo de los Jefes de Dpendencia quienes postularon a los servidores de su dependencia que mejor representa los valores institucionales, a través de votación por tanjetón enviado a los correos de los servidores de cada dependencia, incluidos los contratistas.
Se consolidó el porcentaje de votación por dependencia y por servidor público postulado con sus respectivos ganadores para ser reconocidos en la semana de los valores a realizarse en el mes de junio de 2019.
</t>
    </r>
    <r>
      <rPr>
        <u/>
        <sz val="11"/>
        <rFont val="Arial Narrow"/>
        <family val="2"/>
      </rPr>
      <t>Junio:</t>
    </r>
    <r>
      <rPr>
        <sz val="11"/>
        <rFont val="Arial Narrow"/>
        <family val="2"/>
      </rPr>
      <t xml:space="preserve">Se preparan piezas comunicacionales para las actividades de la semana de los valores.
Las actividades restantes aun no inician.
Julio: Se realizó el  concurso "Tu palabra vale" en carteleras dispuestas en cada uno de los pisos de la entidad,en la Cápsula de la Integridad, en donde los servidores podían escribir o dejar mensaje respecto de las acciones y/o aptitudes que consideran impiden el cumplimiento de los valores y de forma paralela detallan acciones que contribuyen al fortalecimiento de los valores en la entidad. 
Agosto: Se llevó a cabo el concurso "Fortalece un valor en tu dependencia" con el apoyo de los jefes y sus grupos de trabajo, los cuales crearon sus propias estrategias para fortalecer  los valores y principios en las dependencias. Estas estrategias fueron creadas con base en las frases resultado del concurso "Tu palabra vale".
Las actividades restantes aun no inician. El reconocimiento entre los participantes se realizará a través de premios sorpresa en la segunda semana del mes de septiembre de 2019.
Septiembre:
- Se solicitó pieza comunicacional para lanzamiento Test de percepción de Integridad.
- Se derogó la Resolución n°. 1119 de 2018 “Mediante la cual se crea y reglamenta el equipo de Gestores de Integridad de la UAECD, con Resolución n°. 1687 del 27 de septiembre de 2019, “Mediante la cual se reglamenta el Equipo de Gestores de Integridad de la UAECD”.
- Se solicitó por mesa de servicios a Comunicaciones, la publicación de la misma a través de la Intranet, Web- Capítulo Transparencia y novedades para socialización de la misma.
- Se envió a los Jefes de dependencia mediante memorando, la solicitud para la postulación de los Gestores de Integridad vigencia 2019-2021.
- Se diseñó encuesta en Google Forms, “Qué tanto conozco del Código de Integridad”  a aplicar a través del “Test de percepción de integridad” en el mes de octubre de 2019, con el fin de Evaluar la Gestión de Integridad y a su vez medir la apropiación del Código de Integridad del servicio público en la entidad.
Octubre:-	Se realizó sorteo premio sorpresa de 4 Bonos de Crepes por $20.000 c/u entre los participantes de los pisos 12, 11 y 2, con fotografías Hombres de Negro de la Integridad; este sorteo se realizó con el acompañamiento de algunos Gestores de Integridad, servidor de OCI y Servidor de la SAF.
-Se llevó a cabo sorteo premio sorpresa de 1 Bono del Corral por $20.000) entre los participantes del concurso “Tu palabra vale”.
-Se consolidó y se proyectó acto administrativo que designa los Gestores de Integridad 2019-2021.
-Se envió invitación a los servidores a través de novedades para el diligenciamiento en Google Forms, de la encuesta “Qué tanto conozco del Código de Integridad” a través del “Test de percepción de integridad”, del 3 al 15 de octubre de 2019.
-Se consolidó resultados de la encuesta "Qué tanto conozco del Código de Integridad" a través del "Test de percepción de Integridad" en presentación PowerPoint.
</t>
    </r>
  </si>
  <si>
    <t>GCAU, información verifcada con GCAU y pag. Web</t>
  </si>
  <si>
    <t>% AVANCE 
ENERO</t>
  </si>
  <si>
    <t>Doce (12) actividades realizadas.</t>
  </si>
  <si>
    <t>INICIO</t>
  </si>
  <si>
    <t>FINAL</t>
  </si>
  <si>
    <t>Jefe Oficina Asesora de Planeación y Aseguramiento de Procesos</t>
  </si>
  <si>
    <t>Asesora de comunicaciones</t>
  </si>
  <si>
    <t>Jefe Oficina de Control Interno</t>
  </si>
  <si>
    <t>Subgerente de Recursos Humanos</t>
  </si>
  <si>
    <t>Jefe Oficina de Control Disciplinario</t>
  </si>
  <si>
    <t>Gerencia de Infraestructura de Datos Espaciales - IDECA</t>
  </si>
  <si>
    <t>Cuatro (4) espacios de fortalecimiento de capacidades,  innovación y participación ciudadana, dos por cada semestre.</t>
  </si>
  <si>
    <t>Gerente Comercial y de Atención al Usuario</t>
  </si>
  <si>
    <t xml:space="preserve">Gerente Comercial y de Atención al Usuario </t>
  </si>
  <si>
    <t xml:space="preserve"> Gerente Comercial y de Atención al Usuario</t>
  </si>
  <si>
    <t>5.4. Monitoreo del acceso a la información pública</t>
  </si>
  <si>
    <t>2.1. Estrategia de racionalización de trámites (ver matriz)</t>
  </si>
  <si>
    <t>CÓDIGO</t>
  </si>
  <si>
    <t>incluirla en el PAI - OAPAP</t>
  </si>
  <si>
    <t>incluirla en el PAI - OAPAP o completar la de la campaña de MIPG</t>
  </si>
  <si>
    <t>Seguimiento a la publicación y ejecución del Plan Anticorrupción y mapa de riesgos de corrupción vigencia 2020</t>
  </si>
  <si>
    <t>Matriz de riesgos</t>
  </si>
  <si>
    <t>validar con el jefe  vs GT</t>
  </si>
  <si>
    <t>Informe de gestión realizado y publicado</t>
  </si>
  <si>
    <t>3.1.1. Realizar informe de gestión y su publicación</t>
  </si>
  <si>
    <t xml:space="preserve">Plan de Comunicaciones </t>
  </si>
  <si>
    <t xml:space="preserve"> Asesor de Comunicaciones </t>
  </si>
  <si>
    <t>Comunicaciones efectuadas</t>
  </si>
  <si>
    <t>Solicitud e información suministrada para el plan de comunicaciones</t>
  </si>
  <si>
    <t xml:space="preserve">Solicitudes atendidas </t>
  </si>
  <si>
    <t>Informes presentados</t>
  </si>
  <si>
    <t>Temas incluidos en la Resolución del PIC</t>
  </si>
  <si>
    <t>Servidores cualificado en lenguaje de señas en el año</t>
  </si>
  <si>
    <t>Gerente Comercial y de Atención al Usuario 
Subgerente de Recursos Humanos</t>
  </si>
  <si>
    <t xml:space="preserve">Publicación en la página web  </t>
  </si>
  <si>
    <t>Seguimientos mensuales a la publicación de la información</t>
  </si>
  <si>
    <t>Datos de operación registrados en el SUIT trimestrales</t>
  </si>
  <si>
    <t>Subgerente Administrativo y Financiero</t>
  </si>
  <si>
    <t xml:space="preserve">Activos de información e índice de información clasificada actualizados en la herramienta definida en la UAECD </t>
  </si>
  <si>
    <t>Gerente de Comercial y de Atención al Usuario
Gerente de IDECA
Subgerente de Operaciones
Gerente de Información Catastral
Subgerente de Información Física y Jurídica
Subgerente de Información Económica
Gerente de Tecnología
Subgerente de Ingeniería de Software
Subgerente de Infraestructura Tecnológica
Jefe del Observatorio Tecnico Catastral 
 Jefe de Oficina Asesora de Planeación y Aseguramiento de Procesos
Jefe de Oficina Asesora Jurídica
Jefe de Oficina de Control Disciplinario
Jefe de Oficina de Control Interno
Jefe de comunicaciones
Gerente de Gestión Corporativa
Subgerente de Administrativa y Financiera 
Subgerente de Recursos Humanos</t>
  </si>
  <si>
    <t>Doce (12) Informes mensuales de solicitudes de información realizados</t>
  </si>
  <si>
    <t xml:space="preserve">Cuatro (4) informes de medición y evaluación de actuaciones relacionadas con actos de corrupción en curso. </t>
  </si>
  <si>
    <t>Actividades desarrolladas</t>
  </si>
  <si>
    <t xml:space="preserve">Información divulgada </t>
  </si>
  <si>
    <t xml:space="preserve">Publicaciones en la web </t>
  </si>
  <si>
    <t>Asesor de comunicaciones</t>
  </si>
  <si>
    <t>Publicación según requerimientos.</t>
  </si>
  <si>
    <t>90% de los recursos asignados a la Gerencia Comercial y de Atención al Usuario en el componente "Gestión de usuarios: atención y servicio al ciudadano" comprometidos</t>
  </si>
  <si>
    <t>95% de peticiones con cumplimiento de los criterios de calidad, calidez y manejo del sistema</t>
  </si>
  <si>
    <r>
      <t>8.2</t>
    </r>
    <r>
      <rPr>
        <sz val="11"/>
        <color rgb="FFC00000"/>
        <rFont val="Arial Narrow"/>
        <family val="2"/>
      </rPr>
      <t>.8</t>
    </r>
    <r>
      <rPr>
        <sz val="11"/>
        <rFont val="Arial Narrow"/>
        <family val="2"/>
      </rPr>
      <t>.2</t>
    </r>
  </si>
  <si>
    <r>
      <t xml:space="preserve">6.2. Plan de Gestión de integridad
</t>
    </r>
    <r>
      <rPr>
        <sz val="11"/>
        <color rgb="FF000000"/>
        <rFont val="Arial Narrow"/>
        <family val="2"/>
      </rPr>
      <t>Nota: Las etapas de 1. Alistamiento 2. Armonización / actualización 3. Diagnóstico se llevaron a cabo durante la vigencia 2018 y 2019 inmersas en el Cronograma de trabajo de la gestión de integridad. Para la vigencia 2020 se continúa con las etapas 4. Implementación 5. Seguimiento y evaluación.</t>
    </r>
  </si>
  <si>
    <t>ETAPA: 4. IMPLEMENTACIÓN</t>
  </si>
  <si>
    <t xml:space="preserve"> Gerente Comercial y de Atención al Usuario, Subgerente de Recursos Humanos</t>
  </si>
  <si>
    <t xml:space="preserve"> Metodología Implementada</t>
  </si>
  <si>
    <t>6.2.4. Adelantar seguimiento a la ejecución del Plan de Gestión de la Integridad</t>
  </si>
  <si>
    <t xml:space="preserve">6.2.1. Ejecutar y evaluar el Plan de Gestión de  la Integridad 2020 </t>
  </si>
  <si>
    <t>Plan ejecutado.</t>
  </si>
  <si>
    <t xml:space="preserve">6.2.2. Formular el Plan de Gestión de  la Integridad 2021
</t>
  </si>
  <si>
    <t>Plan de Trabajo Gestión de la Integridad 2021</t>
  </si>
  <si>
    <t>1.4.1. Realizar seguimiento al monitoreo de riesgos de proceso y riesgos de corrupción de la UAECD</t>
  </si>
  <si>
    <t>1.5.1. Realizar seguimiento a la publicación y a la ejecucion del Plan Anticorrupción y mapa de riesgos de corrupción vigencia 2020</t>
  </si>
  <si>
    <t xml:space="preserve">3.2.1. Diseñar el Plan de Comunicaciones Interno y Externo 2020 con las necesidades de las áreas misionales que interactúan con los Grupos de Interés. </t>
  </si>
  <si>
    <t xml:space="preserve">3.2.2. Ejecutar el Plan de Comunicaciones Interno y Externo 2020 con las necesidades de las áreas misionales que interactúan con los Grupos de Interés. </t>
  </si>
  <si>
    <t>3.2.3. Diseño de piezas de divulgación de información institucional.</t>
  </si>
  <si>
    <t>3.2.4. Ejecutar la estrategia de participación ciudadana y rendición de cuentas</t>
  </si>
  <si>
    <t>3.2.5. Generar cuatro (4) espacios de colaboración y participación para incentivar el intercambio de conocimiento y una cultura de uso de recursos geográficos.</t>
  </si>
  <si>
    <t>3.3.1. Divulgar la participación en la audiencia pública de rendición de cuentas del sector Hacienda Distrital.  </t>
  </si>
  <si>
    <t xml:space="preserve">3.3.2. Publicación y divulgación en la página web de la UAECD los eventos de participación ciudadana. </t>
  </si>
  <si>
    <t>3.4.1. Publicación en canales internos y externos según requerimientos de las dependencias.</t>
  </si>
  <si>
    <t>3.4.2. Monitorear el plan anticorrupción y de atención al ciudadano</t>
  </si>
  <si>
    <t xml:space="preserve">3.4.3. Realizar seguimiento a la actualización de la sección transparencia del portal web de la Entidad </t>
  </si>
  <si>
    <t>4.1.1. Comprometer el 90% de los recursos asignados a la Gerencia Comercial y Atención al Usuario en el componente "Gestión de usuarios: atención y servicio al ciudadano" del proyecto de inversión 3-3-1-15-07-42-1180 "Afianzar una Gestión Pública Efectiva".</t>
  </si>
  <si>
    <t>4.1.2. Identificar las necesidades de recursos para incluir en el anteproyecto de presupuesto y fortalecer el servicio al ciudadano en la UAECD durante el año 2021.</t>
  </si>
  <si>
    <t>4.2.1. Atender con calidad y oportunidad las solicitudes de los ciudadanos recibidas por el CANAL ESCRITO</t>
  </si>
  <si>
    <t>4.2.2. Atender con calidad y oportunidad las solicitudes de los ciudadanos recibidas por el CANAL VIRTUAL</t>
  </si>
  <si>
    <t>4.2.3. Atender las solicitudes de los ciudadanos recibidas por el CANAL TELEFÓNICO</t>
  </si>
  <si>
    <t>4.2.4. Atender con calidad y oportunidad  las solicitudes de los ciudadanos recibidas por el CANAL PRESENCIAL</t>
  </si>
  <si>
    <t>4.2.6. Presentar informes periódicos de la medición efectuada en relación con las solicitudes de los usuarios y generada por los tableros de control.</t>
  </si>
  <si>
    <t>4.4.1. Elaborar y publicar dentro del siguiente mes los informes de PQRS, en la página web institucional.</t>
  </si>
  <si>
    <t>4.4.3. Realizar una (1) actividad de fomento de la cultura disciplinaria y prevención de conductas disciplinables al mes.</t>
  </si>
  <si>
    <t>4.5.1. Realizar mediciones de percepción del servicio y plantear acciones de mejora</t>
  </si>
  <si>
    <t xml:space="preserve">5.1.1. Mantener actualizada la información de transparencia publicada en la página web de la Entidad. </t>
  </si>
  <si>
    <t xml:space="preserve">5.1.2. Realizar seguimiento a la actualización de la sección transparencia del portal web de la Entidad </t>
  </si>
  <si>
    <t>5.1.3. Revisar y actualizar de ser necesario, la información de trámites inscritos en el SUIT.</t>
  </si>
  <si>
    <t>5.2.1. Realizar informes mensuales de solicitudes de información atendidas</t>
  </si>
  <si>
    <t>5.3.1. Actualizar los cuadros de caracterizacion documental de los procesos.</t>
  </si>
  <si>
    <t>5.4.1. Realizar informes mensuales de solicitudes de información atendidas</t>
  </si>
  <si>
    <t>6.1.1. Evaluar, por medio de un (1) informe trimestral presentado a la Dirección, las actuaciones relacionadas con actos de corrupción en curso.</t>
  </si>
  <si>
    <t>3 reportes de monitoreo cuatrimestral</t>
  </si>
  <si>
    <t>Estrategia de racionalización de trámites formulada</t>
  </si>
  <si>
    <r>
      <t>5.1.4. Diligenciar datos de operación de los trámites</t>
    </r>
    <r>
      <rPr>
        <sz val="11"/>
        <color rgb="FFC00000"/>
        <rFont val="Arial Narrow"/>
        <family val="2"/>
      </rPr>
      <t xml:space="preserve"> </t>
    </r>
    <r>
      <rPr>
        <sz val="11"/>
        <rFont val="Arial Narrow"/>
        <family val="2"/>
      </rPr>
      <t>en el SUIT</t>
    </r>
  </si>
  <si>
    <t>2.1.1. Formular la estrategia de racionalización de trámites acorde con los lineamientos de la política de racionalización de trámites</t>
  </si>
  <si>
    <t xml:space="preserve"> Asesor de Comunicaciones, Gerente de Información Catastral, Subgerente Administrativo y Financiero y Gerente Comercial y de atención al usuario </t>
  </si>
  <si>
    <t xml:space="preserve">3.1.2. Elaborar y publicar piezas informativas necesarias para la socialización del proceso de pre reconocimiento y reconocimiento. </t>
  </si>
  <si>
    <t>Boletín informátivo publicado en página web y remitido a medios de comunicación. Oficios, mensajes en redes sociales, aviso de prensa.</t>
  </si>
  <si>
    <t>4.4.2. Socializar el Manual de Servicio a la Ciudadanía y/o evaluar la apropiación para generar acciones de mejora.</t>
  </si>
  <si>
    <t>Documento diagnóstico</t>
  </si>
  <si>
    <t>6.2.4.  Implementación Metodología "Gestión de Conflictos e Intereses en el Sector Público"</t>
  </si>
  <si>
    <t>Un (1) reconocimiento otorgado anual.</t>
  </si>
  <si>
    <t>3.1.3. Solicitar y proveer la información para el plan de comunicaciones en redes sociales sobre los beneficios de la oferta institucional trámites, servicios y PQRS.</t>
  </si>
  <si>
    <t>3.1.4. Suministrar información de Catastro en Línea, servicios y beneficios de la Unidad en redes sociales (beneficios, trámites, servicios, PQR´s)</t>
  </si>
  <si>
    <t>3.1.5. Mejorar la calidad de las respuestas en el sistema “Bogotá Te Escucha”</t>
  </si>
  <si>
    <t>3.1.6. Gestionar que la UAECD cuente con Servidores cualificado en lenguaje de señas en el año</t>
  </si>
  <si>
    <t>Asesor de comunicaciones, Gerente de información catasral, Gerente comercial y de atención al ciudadano, Gerente de IDECA</t>
  </si>
  <si>
    <t>4.3.2.3</t>
  </si>
  <si>
    <t>4.3.2.5</t>
  </si>
  <si>
    <t>4.3.1.11</t>
  </si>
  <si>
    <t>4.3.2.2</t>
  </si>
  <si>
    <t>3.2.1.1</t>
  </si>
  <si>
    <t>8.2.5.9</t>
  </si>
  <si>
    <t>8.2.8.2</t>
  </si>
  <si>
    <t>8.2.3.1</t>
  </si>
  <si>
    <t>8.2.6.3</t>
  </si>
  <si>
    <t>4.7.4.1</t>
  </si>
  <si>
    <t>6.3.2.1</t>
  </si>
  <si>
    <t>6.3.2.2</t>
  </si>
  <si>
    <t>1.1.2.1</t>
  </si>
  <si>
    <t>4.5.2.4</t>
  </si>
  <si>
    <t>4.5.2.3</t>
  </si>
  <si>
    <t>4.5.3.3</t>
  </si>
  <si>
    <t>8.2.1.1</t>
  </si>
  <si>
    <t>8.2.1.3</t>
  </si>
  <si>
    <t>8.2.1.4</t>
  </si>
  <si>
    <t>8.2.1.5</t>
  </si>
  <si>
    <t>5.3.1.6</t>
  </si>
  <si>
    <t>8.2.2.1.</t>
  </si>
  <si>
    <t>8.2.6.1</t>
  </si>
  <si>
    <t>8.2.7.1</t>
  </si>
  <si>
    <t>8.2.7.3</t>
  </si>
  <si>
    <t>8.2.7.4</t>
  </si>
  <si>
    <t>4.3.3. Promover un reconocimiento a los servidores destacados por su desempeño en relación con el servicio prestado al ciudadano.</t>
  </si>
  <si>
    <t>Certificación de nuevos Servidores Publicos que realizan la inducción y que tomaron el curso de lenguaje claro.</t>
  </si>
  <si>
    <t>6.2.1.1</t>
  </si>
  <si>
    <t xml:space="preserve">8.2.4.1
</t>
  </si>
  <si>
    <t>8.2.1.7</t>
  </si>
  <si>
    <t>8.2.1.6</t>
  </si>
  <si>
    <t>8.1.1.15</t>
  </si>
  <si>
    <t>4.5.2.12</t>
  </si>
  <si>
    <t>1.1.1. Realizar análisis de la Política de administración del riesgo y revisión de la articulación de la metodología de riesgos de procesos y riesgos de seguridad de la información</t>
  </si>
  <si>
    <t>Política y metodología verificada y articulada</t>
  </si>
  <si>
    <t>Necesidades identificadas e incluidas en el anteproyecto de presupuesto 2021</t>
  </si>
  <si>
    <t xml:space="preserve">4.2.5. Realizar el monitoreo trimestral de la disponibilidad de la solución de contact center, seguimiento y control a todas las llamadas que ingresen al conmutador que sean de atención a usuario. </t>
  </si>
  <si>
    <t>4.2.7. Identificar e Implementar acciones para la mejora en los tiempos de atención para cada uno de los canales (propuestas: plantillas, guiones, búsqueda de respuestas tipo)</t>
  </si>
  <si>
    <t>4.3.2. Incluir como parte de las inducciones de nuevos funcionarios, el Curso Virtual de Lenguaje Claro del DNP</t>
  </si>
  <si>
    <t>Subgerencia de Recursos Humanos</t>
  </si>
  <si>
    <t xml:space="preserve">Doce (12) Informes en el año con periodicidad mensual de PQRS, publicados en la página web www.catastrobogota.gov.co </t>
  </si>
  <si>
    <t>Doce (12) Informes en el año con periodicidad  mensual de solicitudes de información realizados</t>
  </si>
  <si>
    <t>5.3.2. Enviar al Oficial de Seguridad de la  Gerencia de Tecnologia la información de los activos de información e índice de información clasificada y reservada actualizados y aprobados por la SAF, OAJ, OAPAP.</t>
  </si>
  <si>
    <t>6.2.3. Diagnóstico para la implementación de la metodología de conflictos de interés</t>
  </si>
  <si>
    <t>4.3.1. Gestionar  la inclusión de los temas a priorizar en el Plan Institucional de Capacitación PIC vigencia 2020 - 2021, la formación de los servidores en temas de servicio, como Lenguajes incluyentes braille y señas colombiano, Gestión de PQRS., Atención al Usuario, Aplicaciones de la inteligencia artificial en la atención al cliente, entre otros</t>
  </si>
  <si>
    <t>Jefe Oficina Asesora de Planeación y Aseguramiento de Procesos
Gerencia de Tecnología</t>
  </si>
  <si>
    <t xml:space="preserve">Subgerente de Recursos Humanos
Jefe Oficina Asesora Jurídica
Jefe Oficina de Control Disciplinario, Oficina  Asesora de Planeación, Oficina de Control Interno, gestores de integridad
</t>
  </si>
  <si>
    <t xml:space="preserve">Subgerente de Recursos Humanos
Jefe Oficina Asesora Jurídica
Jefe Oficina de Control Disciplinario, Oficina  Asesora de Planeación y Aseguramiento de Procesos, Oficina de Control Interno, gestores de integridad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</si>
</sst>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color rgb="FF000000"/>
      <name val="Arial Narrow"/>
      <family val="2"/>
    </font>
    <font>
      <b/>
      <sz val="11"/>
      <name val="Arial Narrow"/>
      <family val="2"/>
    </font>
    <font>
      <b/>
      <sz val="11"/>
      <color rgb="FF000000"/>
      <name val="Arial Narrow"/>
      <family val="2"/>
    </font>
    <font>
      <sz val="11"/>
      <name val="Arial Narrow"/>
      <family val="2"/>
    </font>
    <font>
      <b/>
      <sz val="16"/>
      <color theme="1"/>
      <name val="Arial Narrow"/>
      <family val="2"/>
    </font>
    <font>
      <u/>
      <sz val="11"/>
      <color theme="10"/>
      <name val="Calibri"/>
      <family val="2"/>
      <scheme val="minor"/>
    </font>
    <font>
      <u/>
      <sz val="11"/>
      <color theme="10"/>
      <name val="Arial Narrow"/>
      <family val="2"/>
    </font>
    <font>
      <sz val="11"/>
      <color rgb="FFC00000"/>
      <name val="Arial Narrow"/>
      <family val="2"/>
    </font>
    <font>
      <sz val="11"/>
      <color theme="5" tint="-0.499984740745262"/>
      <name val="Arial Narrow"/>
      <family val="2"/>
    </font>
    <font>
      <u/>
      <sz val="11"/>
      <name val="Arial Narrow"/>
      <family val="2"/>
    </font>
    <font>
      <b/>
      <sz val="14"/>
      <color theme="1"/>
      <name val="Arial Narrow"/>
      <family val="2"/>
    </font>
    <font>
      <sz val="11"/>
      <color rgb="FFFF0000"/>
      <name val="Arial Narrow"/>
      <family val="2"/>
    </font>
    <font>
      <b/>
      <sz val="14"/>
      <color rgb="FF000000"/>
      <name val="Arial Narrow"/>
      <family val="2"/>
    </font>
    <font>
      <b/>
      <sz val="11"/>
      <color rgb="FFC00000"/>
      <name val="Arial Narrow"/>
      <family val="2"/>
    </font>
  </fonts>
  <fills count="12">
    <fill>
      <patternFill patternType="none"/>
    </fill>
    <fill>
      <patternFill patternType="gray125"/>
    </fill>
    <fill>
      <patternFill patternType="solid">
        <fgColor theme="4" tint="0.59999389629810485"/>
        <bgColor indexed="64"/>
      </patternFill>
    </fill>
    <fill>
      <patternFill patternType="solid">
        <fgColor rgb="FFA7BFDE"/>
        <bgColor indexed="64"/>
      </patternFill>
    </fill>
    <fill>
      <patternFill patternType="solid">
        <fgColor rgb="FFB8CCE4"/>
        <bgColor indexed="64"/>
      </patternFill>
    </fill>
    <fill>
      <patternFill patternType="solid">
        <fgColor rgb="FFDBE5F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cellStyleXfs>
  <cellXfs count="149">
    <xf numFmtId="0" fontId="0" fillId="0" borderId="0" xfId="0"/>
    <xf numFmtId="0" fontId="3" fillId="0" borderId="0" xfId="0" applyFont="1" applyProtection="1"/>
    <xf numFmtId="0" fontId="3" fillId="0" borderId="0" xfId="0" applyFont="1" applyAlignment="1" applyProtection="1">
      <alignment horizontal="left"/>
    </xf>
    <xf numFmtId="0" fontId="2" fillId="0" borderId="0" xfId="0" applyFont="1" applyProtection="1"/>
    <xf numFmtId="0" fontId="3" fillId="0" borderId="0" xfId="0" applyFont="1"/>
    <xf numFmtId="0" fontId="3" fillId="0" borderId="0" xfId="0" applyFont="1" applyFill="1" applyBorder="1"/>
    <xf numFmtId="0" fontId="3" fillId="0" borderId="0" xfId="0" applyFont="1" applyFill="1"/>
    <xf numFmtId="0" fontId="3" fillId="0" borderId="0" xfId="0" applyFont="1" applyAlignment="1">
      <alignment horizontal="center" vertical="center" wrapText="1"/>
    </xf>
    <xf numFmtId="0" fontId="3" fillId="0" borderId="0" xfId="0" applyFont="1" applyAlignment="1" applyProtection="1">
      <alignment horizontal="center"/>
    </xf>
    <xf numFmtId="0" fontId="3" fillId="0" borderId="0" xfId="0" applyFont="1" applyAlignment="1">
      <alignment horizontal="center"/>
    </xf>
    <xf numFmtId="0" fontId="3" fillId="0" borderId="0" xfId="0" applyFont="1" applyFill="1" applyAlignment="1" applyProtection="1">
      <alignment horizontal="left"/>
    </xf>
    <xf numFmtId="0" fontId="5" fillId="4" borderId="7" xfId="0" applyFont="1" applyFill="1" applyBorder="1" applyAlignment="1">
      <alignment horizontal="center" vertical="center" wrapText="1"/>
    </xf>
    <xf numFmtId="14" fontId="4" fillId="5" borderId="1" xfId="0" applyNumberFormat="1" applyFont="1" applyFill="1" applyBorder="1" applyAlignment="1">
      <alignment horizontal="left" vertical="center" wrapText="1"/>
    </xf>
    <xf numFmtId="14" fontId="10" fillId="5" borderId="2" xfId="3" applyNumberFormat="1" applyFont="1" applyFill="1" applyBorder="1" applyAlignment="1">
      <alignment horizontal="left" vertical="center" wrapText="1"/>
    </xf>
    <xf numFmtId="14" fontId="7" fillId="7" borderId="1" xfId="0" applyNumberFormat="1" applyFont="1" applyFill="1" applyBorder="1" applyAlignment="1">
      <alignment horizontal="left" vertical="center" wrapText="1"/>
    </xf>
    <xf numFmtId="14" fontId="7" fillId="7" borderId="2" xfId="0" applyNumberFormat="1" applyFont="1" applyFill="1" applyBorder="1" applyAlignment="1">
      <alignment horizontal="left" vertical="center" wrapText="1"/>
    </xf>
    <xf numFmtId="14" fontId="7" fillId="5" borderId="1" xfId="0" applyNumberFormat="1" applyFont="1" applyFill="1" applyBorder="1" applyAlignment="1">
      <alignment horizontal="left" vertical="center" wrapText="1"/>
    </xf>
    <xf numFmtId="0" fontId="5" fillId="4" borderId="8" xfId="0" applyFont="1" applyFill="1" applyBorder="1" applyAlignment="1">
      <alignment horizontal="center" vertical="center" wrapText="1"/>
    </xf>
    <xf numFmtId="0" fontId="3" fillId="0" borderId="0" xfId="0" applyFont="1" applyAlignment="1">
      <alignment horizontal="left"/>
    </xf>
    <xf numFmtId="0" fontId="7" fillId="7" borderId="1" xfId="0" applyFont="1" applyFill="1" applyBorder="1" applyAlignment="1">
      <alignment horizontal="left" vertical="center" wrapText="1"/>
    </xf>
    <xf numFmtId="14" fontId="4" fillId="7" borderId="2" xfId="0" applyNumberFormat="1" applyFont="1" applyFill="1" applyBorder="1" applyAlignment="1">
      <alignment horizontal="left" vertical="center" wrapText="1"/>
    </xf>
    <xf numFmtId="0" fontId="2" fillId="0" borderId="0" xfId="0" applyFont="1" applyAlignment="1" applyProtection="1">
      <alignment horizontal="center" vertical="center"/>
    </xf>
    <xf numFmtId="0" fontId="7" fillId="7" borderId="2" xfId="0" applyFont="1" applyFill="1" applyBorder="1" applyAlignment="1">
      <alignment horizontal="left" vertical="center"/>
    </xf>
    <xf numFmtId="0" fontId="3" fillId="7" borderId="2" xfId="0" applyFont="1" applyFill="1" applyBorder="1" applyAlignment="1">
      <alignment horizontal="left"/>
    </xf>
    <xf numFmtId="0" fontId="3" fillId="7" borderId="1" xfId="0" applyFont="1" applyFill="1" applyBorder="1" applyAlignment="1">
      <alignment vertical="center"/>
    </xf>
    <xf numFmtId="14" fontId="7" fillId="2" borderId="3" xfId="0" applyNumberFormat="1" applyFont="1" applyFill="1" applyBorder="1" applyAlignment="1">
      <alignment horizontal="left" vertical="center" wrapText="1"/>
    </xf>
    <xf numFmtId="14" fontId="7" fillId="2" borderId="4" xfId="3" applyNumberFormat="1" applyFont="1" applyFill="1" applyBorder="1" applyAlignment="1">
      <alignment horizontal="left" vertical="center" wrapText="1"/>
    </xf>
    <xf numFmtId="0" fontId="3" fillId="0" borderId="0" xfId="0" applyFont="1" applyAlignment="1" applyProtection="1">
      <alignment vertical="center"/>
    </xf>
    <xf numFmtId="0" fontId="3" fillId="0" borderId="0" xfId="0" applyFont="1" applyAlignment="1">
      <alignment vertical="center"/>
    </xf>
    <xf numFmtId="14" fontId="7" fillId="8" borderId="2"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14" fontId="7" fillId="8" borderId="1" xfId="0" applyNumberFormat="1" applyFont="1" applyFill="1" applyBorder="1" applyAlignment="1">
      <alignment horizontal="left" vertical="center" wrapText="1"/>
    </xf>
    <xf numFmtId="14" fontId="4" fillId="7" borderId="1" xfId="0" applyNumberFormat="1" applyFont="1" applyFill="1" applyBorder="1" applyAlignment="1">
      <alignment horizontal="left" vertical="top" wrapText="1"/>
    </xf>
    <xf numFmtId="14" fontId="7" fillId="8" borderId="2" xfId="0" applyNumberFormat="1" applyFont="1" applyFill="1" applyBorder="1" applyAlignment="1">
      <alignment horizontal="left" vertical="top" wrapText="1"/>
    </xf>
    <xf numFmtId="0" fontId="7"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5" fillId="4" borderId="9" xfId="0" applyFont="1" applyFill="1" applyBorder="1" applyAlignment="1">
      <alignment horizontal="center" vertical="center" wrapText="1"/>
    </xf>
    <xf numFmtId="14" fontId="10" fillId="5" borderId="10" xfId="3" applyNumberFormat="1" applyFont="1" applyFill="1" applyBorder="1" applyAlignment="1">
      <alignment horizontal="left" vertical="center" wrapText="1"/>
    </xf>
    <xf numFmtId="14" fontId="4" fillId="3" borderId="10" xfId="0" applyNumberFormat="1" applyFont="1" applyFill="1" applyBorder="1" applyAlignment="1">
      <alignment horizontal="left" vertical="center" wrapText="1"/>
    </xf>
    <xf numFmtId="14" fontId="4" fillId="5" borderId="10" xfId="0" applyNumberFormat="1" applyFont="1" applyFill="1" applyBorder="1" applyAlignment="1">
      <alignment horizontal="left" vertical="center" wrapText="1"/>
    </xf>
    <xf numFmtId="14" fontId="4" fillId="3" borderId="10" xfId="0" applyNumberFormat="1" applyFont="1" applyFill="1" applyBorder="1" applyAlignment="1">
      <alignment horizontal="left" vertical="top" wrapText="1"/>
    </xf>
    <xf numFmtId="14" fontId="7" fillId="5" borderId="10" xfId="0" applyNumberFormat="1" applyFont="1" applyFill="1" applyBorder="1" applyAlignment="1">
      <alignment horizontal="left" vertical="center" wrapText="1"/>
    </xf>
    <xf numFmtId="14" fontId="4" fillId="5" borderId="10" xfId="0" applyNumberFormat="1" applyFont="1" applyFill="1" applyBorder="1" applyAlignment="1">
      <alignment horizontal="left" vertical="top" wrapText="1"/>
    </xf>
    <xf numFmtId="0" fontId="3" fillId="2" borderId="10" xfId="0" applyFont="1" applyFill="1" applyBorder="1"/>
    <xf numFmtId="0" fontId="3" fillId="7" borderId="10" xfId="0" applyFont="1" applyFill="1" applyBorder="1"/>
    <xf numFmtId="14" fontId="10" fillId="2" borderId="11" xfId="3"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7" fillId="2" borderId="2"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9" borderId="1" xfId="0" applyFont="1" applyFill="1" applyBorder="1" applyAlignment="1">
      <alignment horizontal="center" vertical="center"/>
    </xf>
    <xf numFmtId="14" fontId="7" fillId="9" borderId="1" xfId="0" applyNumberFormat="1" applyFont="1" applyFill="1" applyBorder="1" applyAlignment="1">
      <alignment horizontal="left" vertical="center" wrapText="1"/>
    </xf>
    <xf numFmtId="0" fontId="3" fillId="10" borderId="1" xfId="0" applyFont="1" applyFill="1" applyBorder="1" applyAlignment="1">
      <alignment horizontal="center" vertical="center"/>
    </xf>
    <xf numFmtId="0" fontId="7" fillId="8" borderId="1" xfId="0" applyFont="1" applyFill="1" applyBorder="1" applyAlignment="1" applyProtection="1">
      <alignment horizontal="justify" vertical="center" wrapText="1"/>
      <protection locked="0"/>
    </xf>
    <xf numFmtId="9" fontId="3" fillId="0" borderId="0" xfId="2" applyFont="1" applyProtection="1"/>
    <xf numFmtId="14" fontId="7" fillId="0" borderId="2" xfId="0" applyNumberFormat="1" applyFont="1" applyFill="1" applyBorder="1" applyAlignment="1">
      <alignment horizontal="justify" vertical="center" wrapText="1"/>
    </xf>
    <xf numFmtId="0" fontId="3" fillId="0" borderId="1" xfId="0" applyFont="1" applyBorder="1"/>
    <xf numFmtId="0" fontId="5" fillId="4" borderId="6"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0" borderId="5" xfId="0" applyFont="1" applyBorder="1" applyAlignment="1">
      <alignment horizontal="center" vertical="center"/>
    </xf>
    <xf numFmtId="14" fontId="7" fillId="3" borderId="1" xfId="0" applyNumberFormat="1" applyFont="1" applyFill="1" applyBorder="1" applyAlignment="1">
      <alignment horizontal="righ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7" fillId="11" borderId="1" xfId="0" applyNumberFormat="1" applyFont="1" applyFill="1" applyBorder="1" applyAlignment="1">
      <alignment horizontal="left" vertical="center" wrapText="1"/>
    </xf>
    <xf numFmtId="14" fontId="7" fillId="11" borderId="2" xfId="0" applyNumberFormat="1" applyFont="1" applyFill="1" applyBorder="1" applyAlignment="1">
      <alignment horizontal="left" vertical="center" wrapText="1"/>
    </xf>
    <xf numFmtId="14" fontId="4" fillId="11" borderId="10" xfId="0" applyNumberFormat="1" applyFont="1" applyFill="1" applyBorder="1" applyAlignment="1">
      <alignment horizontal="left" vertical="top" wrapText="1"/>
    </xf>
    <xf numFmtId="0" fontId="3" fillId="11" borderId="1" xfId="0" applyFont="1" applyFill="1" applyBorder="1" applyAlignment="1">
      <alignment horizontal="center" vertical="center"/>
    </xf>
    <xf numFmtId="14" fontId="7" fillId="11" borderId="2" xfId="0" applyNumberFormat="1" applyFont="1" applyFill="1" applyBorder="1" applyAlignment="1">
      <alignment horizontal="justify" vertical="center" wrapText="1"/>
    </xf>
    <xf numFmtId="0" fontId="3" fillId="11" borderId="0" xfId="0" applyFont="1" applyFill="1"/>
    <xf numFmtId="14" fontId="7" fillId="0" borderId="1" xfId="0" applyNumberFormat="1" applyFont="1" applyFill="1" applyBorder="1" applyAlignment="1">
      <alignment horizontal="left" vertical="center" wrapText="1"/>
    </xf>
    <xf numFmtId="14" fontId="7" fillId="0" borderId="2" xfId="0" applyNumberFormat="1" applyFont="1" applyFill="1" applyBorder="1" applyAlignment="1">
      <alignment horizontal="left" vertical="center" wrapText="1"/>
    </xf>
    <xf numFmtId="14" fontId="12" fillId="0" borderId="10" xfId="0" applyNumberFormat="1" applyFont="1" applyFill="1" applyBorder="1" applyAlignment="1">
      <alignment horizontal="left" vertical="center" wrapText="1"/>
    </xf>
    <xf numFmtId="14" fontId="7" fillId="0" borderId="1" xfId="0" applyNumberFormat="1" applyFont="1" applyFill="1" applyBorder="1" applyAlignment="1">
      <alignment horizontal="justify" vertical="center" wrapText="1"/>
    </xf>
    <xf numFmtId="14" fontId="11" fillId="0" borderId="10" xfId="0" applyNumberFormat="1" applyFont="1" applyFill="1" applyBorder="1" applyAlignment="1">
      <alignment horizontal="left" vertical="center" wrapText="1"/>
    </xf>
    <xf numFmtId="0" fontId="3" fillId="0" borderId="0" xfId="0" applyFont="1" applyFill="1" applyAlignment="1">
      <alignment horizontal="center"/>
    </xf>
    <xf numFmtId="14" fontId="4"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14" fontId="7" fillId="5"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14" fontId="15" fillId="3" borderId="1" xfId="0" applyNumberFormat="1" applyFont="1" applyFill="1" applyBorder="1" applyAlignment="1">
      <alignment horizontal="right" vertical="center" wrapText="1"/>
    </xf>
    <xf numFmtId="0" fontId="6" fillId="3" borderId="1" xfId="0" applyFont="1" applyFill="1" applyBorder="1" applyAlignment="1">
      <alignment vertical="center" wrapText="1"/>
    </xf>
    <xf numFmtId="0" fontId="2" fillId="0" borderId="0" xfId="0" applyFont="1" applyFill="1" applyAlignment="1" applyProtection="1">
      <alignment horizontal="left" vertical="center"/>
    </xf>
    <xf numFmtId="9" fontId="5" fillId="4" borderId="14" xfId="2" applyFont="1" applyFill="1" applyBorder="1" applyAlignment="1">
      <alignment horizontal="center" vertical="center" wrapText="1"/>
    </xf>
    <xf numFmtId="9" fontId="5" fillId="4" borderId="13" xfId="2" applyFont="1" applyFill="1" applyBorder="1" applyAlignment="1">
      <alignment horizontal="center" vertical="center" wrapText="1"/>
    </xf>
    <xf numFmtId="9" fontId="5" fillId="9" borderId="15" xfId="2" applyFont="1" applyFill="1" applyBorder="1" applyAlignment="1">
      <alignment horizontal="center" vertical="center" wrapText="1"/>
    </xf>
    <xf numFmtId="0" fontId="7" fillId="3" borderId="1"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9" fontId="5" fillId="9" borderId="15" xfId="2" applyFont="1" applyFill="1" applyBorder="1" applyAlignment="1">
      <alignment horizontal="center" vertical="center"/>
    </xf>
    <xf numFmtId="9" fontId="5" fillId="0" borderId="15" xfId="2" applyFont="1" applyFill="1" applyBorder="1" applyAlignment="1">
      <alignment horizontal="center" vertical="center"/>
    </xf>
    <xf numFmtId="9" fontId="5" fillId="8" borderId="15" xfId="2"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2" fillId="7" borderId="15" xfId="0" applyFont="1" applyFill="1" applyBorder="1"/>
    <xf numFmtId="0" fontId="2" fillId="0" borderId="0" xfId="0" applyFont="1"/>
    <xf numFmtId="0" fontId="2" fillId="0" borderId="18" xfId="0" applyFont="1" applyBorder="1" applyAlignment="1" applyProtection="1">
      <alignment vertical="center"/>
    </xf>
    <xf numFmtId="0" fontId="3" fillId="0" borderId="0" xfId="0" applyFont="1" applyAlignment="1" applyProtection="1">
      <alignment horizontal="right"/>
    </xf>
    <xf numFmtId="14" fontId="3" fillId="0" borderId="0" xfId="0" applyNumberFormat="1" applyFont="1" applyAlignment="1" applyProtection="1">
      <alignment horizontal="right"/>
    </xf>
    <xf numFmtId="0" fontId="3" fillId="0" borderId="0" xfId="0" applyFont="1" applyFill="1" applyAlignment="1" applyProtection="1">
      <alignment horizontal="right"/>
    </xf>
    <xf numFmtId="14" fontId="7" fillId="3" borderId="1" xfId="0" applyNumberFormat="1" applyFont="1" applyFill="1" applyBorder="1" applyAlignment="1" applyProtection="1">
      <alignment horizontal="right" vertical="center" wrapText="1"/>
    </xf>
    <xf numFmtId="14" fontId="7" fillId="5" borderId="1" xfId="0" applyNumberFormat="1" applyFont="1" applyFill="1" applyBorder="1" applyAlignment="1" applyProtection="1">
      <alignment horizontal="right" vertical="center" wrapText="1"/>
    </xf>
    <xf numFmtId="0" fontId="7" fillId="3" borderId="1" xfId="0" applyFont="1" applyFill="1" applyBorder="1" applyAlignment="1">
      <alignment horizontal="right" vertical="center" wrapText="1"/>
    </xf>
    <xf numFmtId="14" fontId="7" fillId="3" borderId="1" xfId="0" applyNumberFormat="1" applyFont="1" applyFill="1" applyBorder="1" applyAlignment="1">
      <alignment horizontal="right" vertical="center"/>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right" vertical="center" wrapText="1"/>
    </xf>
    <xf numFmtId="14" fontId="3" fillId="0" borderId="0" xfId="0" applyNumberFormat="1" applyFont="1" applyAlignment="1">
      <alignment horizontal="right" vertical="center" wrapText="1"/>
    </xf>
    <xf numFmtId="0" fontId="15"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6" fillId="2" borderId="18" xfId="0" applyFont="1" applyFill="1" applyBorder="1" applyAlignment="1" applyProtection="1">
      <alignment horizontal="center" vertical="center" wrapText="1"/>
    </xf>
    <xf numFmtId="0" fontId="14" fillId="0" borderId="18" xfId="0" applyFont="1" applyBorder="1" applyAlignment="1" applyProtection="1">
      <alignment horizontal="center" vertical="center"/>
    </xf>
    <xf numFmtId="0" fontId="6" fillId="3"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14" fontId="7" fillId="3" borderId="17" xfId="0" applyNumberFormat="1" applyFont="1" applyFill="1" applyBorder="1" applyAlignment="1">
      <alignment horizontal="right" vertical="center" wrapText="1"/>
    </xf>
    <xf numFmtId="0" fontId="11" fillId="5" borderId="1" xfId="0" applyFont="1" applyFill="1" applyBorder="1" applyAlignment="1">
      <alignment horizontal="left" vertical="center" wrapText="1"/>
    </xf>
    <xf numFmtId="9" fontId="17" fillId="9" borderId="15" xfId="2" applyFont="1" applyFill="1" applyBorder="1" applyAlignment="1">
      <alignment horizontal="center" vertical="center" wrapText="1"/>
    </xf>
    <xf numFmtId="14" fontId="11" fillId="5" borderId="1" xfId="0" applyNumberFormat="1" applyFont="1" applyFill="1" applyBorder="1" applyAlignment="1">
      <alignment horizontal="left" vertical="center" wrapText="1"/>
    </xf>
    <xf numFmtId="14" fontId="11" fillId="5" borderId="5" xfId="0" applyNumberFormat="1" applyFont="1" applyFill="1" applyBorder="1" applyAlignment="1">
      <alignment horizontal="left" vertical="center" wrapText="1"/>
    </xf>
    <xf numFmtId="14" fontId="11" fillId="5" borderId="10" xfId="0" applyNumberFormat="1" applyFont="1" applyFill="1" applyBorder="1" applyAlignment="1">
      <alignment horizontal="left" vertical="center" wrapText="1"/>
    </xf>
    <xf numFmtId="0" fontId="11" fillId="0" borderId="0" xfId="0" applyFont="1"/>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2" fillId="2" borderId="1" xfId="0" applyFont="1" applyFill="1" applyBorder="1" applyAlignment="1">
      <alignment horizontal="center" vertical="center"/>
    </xf>
    <xf numFmtId="0" fontId="2" fillId="0" borderId="0" xfId="0" applyFont="1" applyAlignment="1" applyProtection="1">
      <alignment horizontal="center"/>
    </xf>
    <xf numFmtId="0" fontId="8" fillId="0" borderId="0" xfId="0" applyFont="1" applyAlignment="1" applyProtection="1">
      <alignment horizontal="center"/>
    </xf>
    <xf numFmtId="0" fontId="6" fillId="6" borderId="17"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cellXfs>
  <cellStyles count="4">
    <cellStyle name="Hipervínculo" xfId="3" builtinId="8"/>
    <cellStyle name="Normal" xfId="0" builtinId="0"/>
    <cellStyle name="Normal 7" xfId="1"/>
    <cellStyle name="Porcentaje" xfId="2" builtinId="5"/>
  </cellStyles>
  <dxfs count="10">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
      <font>
        <b/>
        <i val="0"/>
        <color rgb="FFFF0000"/>
      </font>
      <fill>
        <patternFill>
          <bgColor theme="5" tint="0.39994506668294322"/>
        </patternFill>
      </fill>
    </dxf>
  </dxfs>
  <tableStyles count="0" defaultTableStyle="TableStyleMedium2" defaultPivotStyle="PivotStyleLight16"/>
  <colors>
    <mruColors>
      <color rgb="FFA7BFDE"/>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tastrobogota.gov.co/es/atencion/informe-de-solicitudes" TargetMode="External"/><Relationship Id="rId13" Type="http://schemas.openxmlformats.org/officeDocument/2006/relationships/hyperlink" Target="https://www.catastrobogota.gov.co/es/Espacio-permanente-de-Rendicion-de-Cuentas" TargetMode="External"/><Relationship Id="rId3" Type="http://schemas.openxmlformats.org/officeDocument/2006/relationships/hyperlink" Target="https://www.catastrobogota.gov.co/es/mapa-riesgos" TargetMode="External"/><Relationship Id="rId7" Type="http://schemas.openxmlformats.org/officeDocument/2006/relationships/hyperlink" Target="https://www.catastrobogota.gov.co/sites/default/files/Informe%20Ejecuci%C3%B3n%20Plan%20de%20Acci%C3%B3n%20Proyectos%202018.pdf" TargetMode="External"/><Relationship Id="rId12" Type="http://schemas.openxmlformats.org/officeDocument/2006/relationships/hyperlink" Target="http://biinternal.catastrobogota.gov.co/analytics/saw.dll?Dashboard&amp;PortalPath=%2Fshared%2FReportsSiCapital%2FTablero%20de%20control%20cordis&amp;Page=Operativo%20intervalo&amp;Action=Navigate" TargetMode="External"/><Relationship Id="rId2" Type="http://schemas.openxmlformats.org/officeDocument/2006/relationships/hyperlink" Target="https://www.catastrobogota.gov.co/es/noticia/Haga-parte-de-la-construccion-del-Plan-Anticorrupcion-y-de-Atencion-al-Ciudadano-de-Catastro" TargetMode="External"/><Relationship Id="rId1" Type="http://schemas.openxmlformats.org/officeDocument/2006/relationships/hyperlink" Target="https://www.catastrobogota.gov.co/es/Plan-Anticorrupcion-y-atencion-al-ciudadano-de-Catastro-2019" TargetMode="External"/><Relationship Id="rId6" Type="http://schemas.openxmlformats.org/officeDocument/2006/relationships/hyperlink" Target="https://www.catastrobogota.gov.co/es/integridad" TargetMode="External"/><Relationship Id="rId11" Type="http://schemas.openxmlformats.org/officeDocument/2006/relationships/hyperlink" Target="https://www.catastrobogota.gov.co/es/atencion/informe-de-solicitudes" TargetMode="External"/><Relationship Id="rId5" Type="http://schemas.openxmlformats.org/officeDocument/2006/relationships/hyperlink" Target="https://www.catastrobogota.gov.co/es/Espacio-permanente-de-Rendicion-de-Cuentas" TargetMode="External"/><Relationship Id="rId10" Type="http://schemas.openxmlformats.org/officeDocument/2006/relationships/hyperlink" Target="https://www.catastrobogota.gov.co/es/atencion/informe-de-solicitudes" TargetMode="External"/><Relationship Id="rId4" Type="http://schemas.openxmlformats.org/officeDocument/2006/relationships/hyperlink" Target="https://www.catastrobogota.gov.co/es/node/1860" TargetMode="External"/><Relationship Id="rId9" Type="http://schemas.openxmlformats.org/officeDocument/2006/relationships/hyperlink" Target="https://www.catastrobogota.gov.co/es/atencion/informe-de-solicitudes"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tabSelected="1" topLeftCell="A60" zoomScale="110" zoomScaleNormal="110" zoomScaleSheetLayoutView="40" workbookViewId="0">
      <selection activeCell="D61" sqref="D61"/>
    </sheetView>
  </sheetViews>
  <sheetFormatPr baseColWidth="10" defaultColWidth="11.42578125" defaultRowHeight="16.5" x14ac:dyDescent="0.3"/>
  <cols>
    <col min="1" max="1" width="26.28515625" style="4" customWidth="1"/>
    <col min="2" max="2" width="34.42578125" style="9" customWidth="1"/>
    <col min="3" max="3" width="13" style="9" bestFit="1" customWidth="1"/>
    <col min="4" max="4" width="41.5703125" style="18" customWidth="1"/>
    <col min="5" max="5" width="22.7109375" style="18" customWidth="1"/>
    <col min="6" max="6" width="20.140625" style="18" customWidth="1"/>
    <col min="7" max="7" width="17.28515625" style="108" customWidth="1"/>
    <col min="8" max="8" width="14.7109375" style="109" customWidth="1"/>
    <col min="9" max="9" width="27.28515625" style="99" hidden="1" customWidth="1"/>
    <col min="10" max="10" width="138.140625" style="18" hidden="1" customWidth="1"/>
    <col min="11" max="11" width="62.42578125" style="18" hidden="1" customWidth="1"/>
    <col min="12" max="12" width="62.28515625" style="4" hidden="1" customWidth="1"/>
    <col min="13" max="13" width="0" style="28" hidden="1" customWidth="1"/>
    <col min="14" max="14" width="31.42578125" style="28" hidden="1" customWidth="1"/>
    <col min="15" max="18" width="0" style="4" hidden="1" customWidth="1"/>
    <col min="19" max="16384" width="11.42578125" style="4"/>
  </cols>
  <sheetData>
    <row r="1" spans="1:18" s="1" customFormat="1" x14ac:dyDescent="0.3">
      <c r="A1" s="144" t="s">
        <v>40</v>
      </c>
      <c r="B1" s="144"/>
      <c r="C1" s="144"/>
      <c r="D1" s="144"/>
      <c r="E1" s="144"/>
      <c r="F1" s="144"/>
      <c r="G1" s="144"/>
      <c r="H1" s="144"/>
      <c r="I1" s="3"/>
      <c r="J1" s="2"/>
      <c r="K1" s="2"/>
      <c r="M1" s="27"/>
      <c r="N1" s="27"/>
    </row>
    <row r="2" spans="1:18" s="1" customFormat="1" x14ac:dyDescent="0.3">
      <c r="A2" s="144" t="s">
        <v>26</v>
      </c>
      <c r="B2" s="144"/>
      <c r="C2" s="144"/>
      <c r="D2" s="144"/>
      <c r="E2" s="144"/>
      <c r="F2" s="144"/>
      <c r="G2" s="144"/>
      <c r="H2" s="144"/>
      <c r="I2" s="3"/>
      <c r="J2" s="2"/>
      <c r="K2" s="2"/>
      <c r="M2" s="27"/>
      <c r="N2" s="27"/>
    </row>
    <row r="3" spans="1:18" s="1" customFormat="1" x14ac:dyDescent="0.3">
      <c r="B3" s="8"/>
      <c r="C3" s="8"/>
      <c r="D3" s="2"/>
      <c r="E3" s="2"/>
      <c r="F3" s="2"/>
      <c r="G3" s="101"/>
      <c r="H3" s="102"/>
      <c r="I3" s="3"/>
      <c r="J3" s="2">
        <f>+I3*I2</f>
        <v>0</v>
      </c>
      <c r="K3" s="2"/>
      <c r="M3" s="27"/>
      <c r="N3" s="27"/>
    </row>
    <row r="4" spans="1:18" s="1" customFormat="1" ht="21" thickBot="1" x14ac:dyDescent="0.35">
      <c r="A4" s="145" t="s">
        <v>32</v>
      </c>
      <c r="B4" s="145"/>
      <c r="C4" s="145"/>
      <c r="D4" s="145"/>
      <c r="E4" s="145"/>
      <c r="F4" s="145"/>
      <c r="G4" s="145"/>
      <c r="H4" s="145"/>
      <c r="I4" s="3"/>
      <c r="J4" s="2"/>
      <c r="K4" s="2"/>
      <c r="M4" s="27"/>
      <c r="N4" s="27"/>
    </row>
    <row r="5" spans="1:18" s="1" customFormat="1" ht="18.75" thickBot="1" x14ac:dyDescent="0.35">
      <c r="A5" s="100" t="s">
        <v>6</v>
      </c>
      <c r="B5" s="116">
        <v>2020</v>
      </c>
      <c r="D5" s="2"/>
      <c r="E5" s="88"/>
      <c r="F5" s="2"/>
      <c r="G5" s="101"/>
      <c r="H5" s="102"/>
      <c r="I5" s="3"/>
      <c r="J5" s="2"/>
      <c r="K5" s="2"/>
      <c r="M5" s="27"/>
      <c r="N5" s="27"/>
    </row>
    <row r="6" spans="1:18" s="1" customFormat="1" ht="24.75" customHeight="1" thickBot="1" x14ac:dyDescent="0.35">
      <c r="A6" s="100" t="s">
        <v>44</v>
      </c>
      <c r="B6" s="117">
        <v>1</v>
      </c>
      <c r="C6" s="21"/>
      <c r="D6" s="2"/>
      <c r="E6" s="88"/>
      <c r="F6" s="10"/>
      <c r="G6" s="103"/>
      <c r="H6" s="102"/>
      <c r="I6" s="3"/>
      <c r="J6" s="2"/>
      <c r="K6" s="2"/>
      <c r="M6" s="27"/>
      <c r="N6" s="27"/>
      <c r="P6" s="57">
        <f>((0+100+85+20)/4)/100</f>
        <v>0.51249999999999996</v>
      </c>
    </row>
    <row r="7" spans="1:18" s="1" customFormat="1" ht="14.25" customHeight="1" thickBot="1" x14ac:dyDescent="0.35">
      <c r="A7" s="3"/>
      <c r="B7" s="8"/>
      <c r="C7" s="8"/>
      <c r="D7" s="2"/>
      <c r="E7" s="2"/>
      <c r="F7" s="2"/>
      <c r="G7" s="101"/>
      <c r="H7" s="102"/>
      <c r="I7" s="3"/>
      <c r="J7" s="2"/>
      <c r="K7" s="2"/>
      <c r="M7" s="27"/>
      <c r="N7" s="27"/>
    </row>
    <row r="8" spans="1:18" s="9" customFormat="1" ht="47.25" customHeight="1" thickBot="1" x14ac:dyDescent="0.35">
      <c r="A8" s="119" t="s">
        <v>5</v>
      </c>
      <c r="B8" s="119" t="s">
        <v>0</v>
      </c>
      <c r="C8" s="119" t="s">
        <v>173</v>
      </c>
      <c r="D8" s="119" t="s">
        <v>1</v>
      </c>
      <c r="E8" s="119" t="s">
        <v>2</v>
      </c>
      <c r="F8" s="119" t="s">
        <v>3</v>
      </c>
      <c r="G8" s="147" t="s">
        <v>4</v>
      </c>
      <c r="H8" s="148"/>
      <c r="I8" s="89" t="s">
        <v>157</v>
      </c>
      <c r="J8" s="11" t="s">
        <v>47</v>
      </c>
      <c r="K8" s="17" t="s">
        <v>48</v>
      </c>
      <c r="L8" s="36" t="s">
        <v>49</v>
      </c>
      <c r="M8" s="46" t="s">
        <v>80</v>
      </c>
      <c r="N8" s="47" t="s">
        <v>102</v>
      </c>
      <c r="R8" s="143" t="s">
        <v>80</v>
      </c>
    </row>
    <row r="9" spans="1:18" s="9" customFormat="1" ht="25.5" customHeight="1" x14ac:dyDescent="0.3">
      <c r="A9" s="120"/>
      <c r="B9" s="120"/>
      <c r="C9" s="120"/>
      <c r="D9" s="120"/>
      <c r="E9" s="120"/>
      <c r="F9" s="120"/>
      <c r="G9" s="68" t="s">
        <v>159</v>
      </c>
      <c r="H9" s="68" t="s">
        <v>160</v>
      </c>
      <c r="I9" s="90"/>
      <c r="J9" s="60"/>
      <c r="K9" s="61"/>
      <c r="L9" s="62"/>
      <c r="M9" s="46"/>
      <c r="N9" s="47"/>
      <c r="R9" s="143"/>
    </row>
    <row r="10" spans="1:18" ht="75" customHeight="1" x14ac:dyDescent="0.3">
      <c r="A10" s="146" t="s">
        <v>8</v>
      </c>
      <c r="B10" s="118" t="s">
        <v>9</v>
      </c>
      <c r="C10" s="118"/>
      <c r="D10" s="122" t="s">
        <v>294</v>
      </c>
      <c r="E10" s="122" t="s">
        <v>295</v>
      </c>
      <c r="F10" s="122" t="s">
        <v>306</v>
      </c>
      <c r="G10" s="123">
        <v>43878</v>
      </c>
      <c r="H10" s="123">
        <v>44196</v>
      </c>
      <c r="I10" s="91">
        <v>1</v>
      </c>
      <c r="J10" s="12" t="s">
        <v>50</v>
      </c>
      <c r="K10" s="12" t="s">
        <v>51</v>
      </c>
      <c r="L10" s="12"/>
      <c r="M10" s="12"/>
      <c r="N10" s="12"/>
      <c r="Q10" s="28" t="s">
        <v>178</v>
      </c>
      <c r="R10" s="118" t="s">
        <v>260</v>
      </c>
    </row>
    <row r="11" spans="1:18" ht="55.5" customHeight="1" x14ac:dyDescent="0.3">
      <c r="A11" s="142"/>
      <c r="B11" s="67" t="s">
        <v>10</v>
      </c>
      <c r="C11" s="67"/>
      <c r="D11" s="85" t="s">
        <v>27</v>
      </c>
      <c r="E11" s="85" t="s">
        <v>28</v>
      </c>
      <c r="F11" s="85" t="s">
        <v>161</v>
      </c>
      <c r="G11" s="83">
        <v>43831</v>
      </c>
      <c r="H11" s="83">
        <v>43861</v>
      </c>
      <c r="I11" s="91">
        <v>1</v>
      </c>
      <c r="J11" s="12" t="s">
        <v>52</v>
      </c>
      <c r="K11" s="12" t="s">
        <v>53</v>
      </c>
      <c r="L11" s="12"/>
      <c r="M11" s="12"/>
      <c r="N11" s="12"/>
      <c r="Q11" s="28" t="s">
        <v>174</v>
      </c>
      <c r="R11" s="133" t="s">
        <v>261</v>
      </c>
    </row>
    <row r="12" spans="1:18" ht="55.5" customHeight="1" x14ac:dyDescent="0.3">
      <c r="A12" s="142"/>
      <c r="B12" s="66" t="s">
        <v>11</v>
      </c>
      <c r="C12" s="66"/>
      <c r="D12" s="84" t="s">
        <v>29</v>
      </c>
      <c r="E12" s="84" t="s">
        <v>7</v>
      </c>
      <c r="F12" s="84" t="s">
        <v>161</v>
      </c>
      <c r="G12" s="64">
        <v>43831</v>
      </c>
      <c r="H12" s="64">
        <v>43850</v>
      </c>
      <c r="I12" s="91">
        <v>1</v>
      </c>
      <c r="J12" s="12" t="s">
        <v>79</v>
      </c>
      <c r="K12" s="12" t="s">
        <v>54</v>
      </c>
      <c r="L12" s="12"/>
      <c r="M12" s="12"/>
      <c r="N12" s="12"/>
      <c r="Q12" s="28" t="s">
        <v>175</v>
      </c>
      <c r="R12" s="64"/>
    </row>
    <row r="13" spans="1:18" ht="55.5" customHeight="1" x14ac:dyDescent="0.3">
      <c r="A13" s="142"/>
      <c r="B13" s="67" t="s">
        <v>12</v>
      </c>
      <c r="C13" s="67"/>
      <c r="D13" s="85" t="s">
        <v>215</v>
      </c>
      <c r="E13" s="85" t="s">
        <v>177</v>
      </c>
      <c r="F13" s="85" t="s">
        <v>161</v>
      </c>
      <c r="G13" s="83">
        <v>43831</v>
      </c>
      <c r="H13" s="83">
        <v>44196</v>
      </c>
      <c r="I13" s="91">
        <v>1</v>
      </c>
      <c r="J13" s="12" t="s">
        <v>70</v>
      </c>
      <c r="K13" s="12" t="s">
        <v>55</v>
      </c>
      <c r="L13" s="12"/>
      <c r="M13" s="12"/>
      <c r="N13" s="12"/>
      <c r="Q13" s="28" t="s">
        <v>174</v>
      </c>
      <c r="R13" s="83"/>
    </row>
    <row r="14" spans="1:18" ht="82.5" x14ac:dyDescent="0.3">
      <c r="A14" s="142"/>
      <c r="B14" s="66" t="s">
        <v>13</v>
      </c>
      <c r="C14" s="66"/>
      <c r="D14" s="84" t="s">
        <v>216</v>
      </c>
      <c r="E14" s="84" t="s">
        <v>176</v>
      </c>
      <c r="F14" s="84" t="s">
        <v>163</v>
      </c>
      <c r="G14" s="64">
        <v>43865</v>
      </c>
      <c r="H14" s="64">
        <v>44185</v>
      </c>
      <c r="I14" s="91">
        <v>1</v>
      </c>
      <c r="J14" s="12" t="s">
        <v>56</v>
      </c>
      <c r="K14" s="12" t="s">
        <v>57</v>
      </c>
      <c r="L14" s="12"/>
      <c r="M14" s="12"/>
      <c r="N14" s="12"/>
      <c r="R14" s="118" t="s">
        <v>262</v>
      </c>
    </row>
    <row r="15" spans="1:18" ht="44.25" customHeight="1" x14ac:dyDescent="0.3">
      <c r="A15" s="130" t="s">
        <v>14</v>
      </c>
      <c r="B15" s="131" t="s">
        <v>172</v>
      </c>
      <c r="C15" s="124"/>
      <c r="D15" s="85" t="s">
        <v>247</v>
      </c>
      <c r="E15" s="85" t="s">
        <v>245</v>
      </c>
      <c r="F15" s="85" t="s">
        <v>161</v>
      </c>
      <c r="G15" s="83">
        <v>43831</v>
      </c>
      <c r="H15" s="83">
        <v>43861</v>
      </c>
      <c r="I15" s="125"/>
      <c r="J15" s="126"/>
      <c r="K15" s="127"/>
      <c r="L15" s="128"/>
      <c r="M15" s="126"/>
      <c r="N15" s="126"/>
      <c r="O15" s="129"/>
      <c r="P15" s="129"/>
      <c r="Q15" s="129"/>
      <c r="R15" s="133" t="s">
        <v>263</v>
      </c>
    </row>
    <row r="16" spans="1:18" ht="62.25" customHeight="1" x14ac:dyDescent="0.3">
      <c r="A16" s="141" t="s">
        <v>15</v>
      </c>
      <c r="B16" s="139" t="s">
        <v>16</v>
      </c>
      <c r="C16" s="66"/>
      <c r="D16" s="84" t="s">
        <v>180</v>
      </c>
      <c r="E16" s="84" t="s">
        <v>179</v>
      </c>
      <c r="F16" s="84" t="s">
        <v>161</v>
      </c>
      <c r="G16" s="64">
        <v>43832</v>
      </c>
      <c r="H16" s="64">
        <v>43864</v>
      </c>
      <c r="I16" s="91">
        <v>1</v>
      </c>
      <c r="J16" s="12" t="s">
        <v>71</v>
      </c>
      <c r="K16" s="12" t="s">
        <v>67</v>
      </c>
      <c r="L16" s="12"/>
      <c r="M16" s="12"/>
      <c r="N16" s="53"/>
      <c r="Q16" s="28"/>
      <c r="R16" s="138" t="s">
        <v>292</v>
      </c>
    </row>
    <row r="17" spans="1:18" s="5" customFormat="1" ht="132" x14ac:dyDescent="0.3">
      <c r="A17" s="141"/>
      <c r="B17" s="139"/>
      <c r="C17" s="66"/>
      <c r="D17" s="92" t="s">
        <v>249</v>
      </c>
      <c r="E17" s="92" t="s">
        <v>250</v>
      </c>
      <c r="F17" s="84" t="s">
        <v>248</v>
      </c>
      <c r="G17" s="104">
        <v>43831</v>
      </c>
      <c r="H17" s="104">
        <v>44013</v>
      </c>
      <c r="I17" s="91">
        <v>1</v>
      </c>
      <c r="J17" s="12" t="s">
        <v>58</v>
      </c>
      <c r="K17" s="12" t="s">
        <v>59</v>
      </c>
      <c r="L17" s="12"/>
      <c r="M17" s="12"/>
      <c r="N17" s="53"/>
      <c r="R17" s="134" t="s">
        <v>272</v>
      </c>
    </row>
    <row r="18" spans="1:18" s="5" customFormat="1" ht="58.5" customHeight="1" x14ac:dyDescent="0.3">
      <c r="A18" s="141"/>
      <c r="B18" s="139"/>
      <c r="C18" s="66"/>
      <c r="D18" s="92" t="s">
        <v>255</v>
      </c>
      <c r="E18" s="92" t="s">
        <v>184</v>
      </c>
      <c r="F18" s="84" t="s">
        <v>168</v>
      </c>
      <c r="G18" s="104">
        <v>43891</v>
      </c>
      <c r="H18" s="104">
        <v>44196</v>
      </c>
      <c r="I18" s="91"/>
      <c r="J18" s="12"/>
      <c r="K18" s="12"/>
      <c r="L18" s="12"/>
      <c r="M18" s="12"/>
      <c r="N18" s="53"/>
      <c r="R18" s="134" t="s">
        <v>282</v>
      </c>
    </row>
    <row r="19" spans="1:18" s="5" customFormat="1" ht="49.5" x14ac:dyDescent="0.3">
      <c r="A19" s="141"/>
      <c r="B19" s="139"/>
      <c r="C19" s="66"/>
      <c r="D19" s="92" t="s">
        <v>256</v>
      </c>
      <c r="E19" s="92" t="s">
        <v>183</v>
      </c>
      <c r="F19" s="84" t="s">
        <v>182</v>
      </c>
      <c r="G19" s="104">
        <v>43865</v>
      </c>
      <c r="H19" s="104">
        <v>44196</v>
      </c>
      <c r="I19" s="91"/>
      <c r="J19" s="12"/>
      <c r="K19" s="12"/>
      <c r="L19" s="12"/>
      <c r="M19" s="12"/>
      <c r="N19" s="53"/>
      <c r="R19" s="134" t="s">
        <v>277</v>
      </c>
    </row>
    <row r="20" spans="1:18" s="5" customFormat="1" ht="66" x14ac:dyDescent="0.3">
      <c r="A20" s="141"/>
      <c r="B20" s="139"/>
      <c r="C20" s="66"/>
      <c r="D20" s="92" t="s">
        <v>257</v>
      </c>
      <c r="E20" s="92" t="s">
        <v>204</v>
      </c>
      <c r="F20" s="84" t="s">
        <v>168</v>
      </c>
      <c r="G20" s="104">
        <v>43862</v>
      </c>
      <c r="H20" s="104">
        <v>44196</v>
      </c>
      <c r="I20" s="91"/>
      <c r="J20" s="12"/>
      <c r="K20" s="12"/>
      <c r="L20" s="12"/>
      <c r="M20" s="12"/>
      <c r="N20" s="53"/>
      <c r="R20" s="134" t="s">
        <v>284</v>
      </c>
    </row>
    <row r="21" spans="1:18" s="5" customFormat="1" ht="115.5" x14ac:dyDescent="0.3">
      <c r="A21" s="141"/>
      <c r="B21" s="139"/>
      <c r="C21" s="66"/>
      <c r="D21" s="92" t="s">
        <v>258</v>
      </c>
      <c r="E21" s="92" t="s">
        <v>188</v>
      </c>
      <c r="F21" s="84" t="s">
        <v>189</v>
      </c>
      <c r="G21" s="104">
        <v>44013</v>
      </c>
      <c r="H21" s="104">
        <v>44196</v>
      </c>
      <c r="I21" s="91">
        <v>1</v>
      </c>
      <c r="J21" s="12" t="s">
        <v>144</v>
      </c>
      <c r="K21" s="12" t="s">
        <v>145</v>
      </c>
      <c r="L21" s="12"/>
      <c r="M21" s="12" t="s">
        <v>81</v>
      </c>
      <c r="N21" s="53" t="s">
        <v>107</v>
      </c>
      <c r="O21" s="12" t="s">
        <v>146</v>
      </c>
      <c r="R21" s="134" t="s">
        <v>285</v>
      </c>
    </row>
    <row r="22" spans="1:18" ht="75.75" customHeight="1" x14ac:dyDescent="0.3">
      <c r="A22" s="141"/>
      <c r="B22" s="140" t="s">
        <v>17</v>
      </c>
      <c r="C22" s="67"/>
      <c r="D22" s="93" t="s">
        <v>217</v>
      </c>
      <c r="E22" s="93" t="s">
        <v>181</v>
      </c>
      <c r="F22" s="85" t="s">
        <v>162</v>
      </c>
      <c r="G22" s="105">
        <v>43832</v>
      </c>
      <c r="H22" s="105">
        <v>43921</v>
      </c>
      <c r="I22" s="91">
        <v>1</v>
      </c>
      <c r="J22" s="19" t="s">
        <v>76</v>
      </c>
      <c r="K22" s="12" t="s">
        <v>72</v>
      </c>
      <c r="L22" s="12"/>
      <c r="M22" s="12"/>
      <c r="N22" s="53"/>
      <c r="R22" s="135" t="s">
        <v>276</v>
      </c>
    </row>
    <row r="23" spans="1:18" ht="66" x14ac:dyDescent="0.3">
      <c r="A23" s="141"/>
      <c r="B23" s="140"/>
      <c r="C23" s="67"/>
      <c r="D23" s="93" t="s">
        <v>218</v>
      </c>
      <c r="E23" s="93" t="s">
        <v>181</v>
      </c>
      <c r="F23" s="85" t="s">
        <v>162</v>
      </c>
      <c r="G23" s="105">
        <v>43922</v>
      </c>
      <c r="H23" s="105">
        <v>44196</v>
      </c>
      <c r="I23" s="91">
        <v>0.9</v>
      </c>
      <c r="J23" s="52" t="s">
        <v>113</v>
      </c>
      <c r="K23" s="12" t="s">
        <v>101</v>
      </c>
      <c r="L23" s="12"/>
      <c r="M23" s="12" t="s">
        <v>82</v>
      </c>
      <c r="N23" s="50"/>
      <c r="R23" s="135" t="s">
        <v>82</v>
      </c>
    </row>
    <row r="24" spans="1:18" ht="33" x14ac:dyDescent="0.3">
      <c r="A24" s="141"/>
      <c r="B24" s="140"/>
      <c r="C24" s="67"/>
      <c r="D24" s="93" t="s">
        <v>219</v>
      </c>
      <c r="E24" s="93" t="s">
        <v>181</v>
      </c>
      <c r="F24" s="85" t="s">
        <v>162</v>
      </c>
      <c r="G24" s="105">
        <v>43922</v>
      </c>
      <c r="H24" s="105">
        <v>44195</v>
      </c>
      <c r="I24" s="91"/>
      <c r="J24" s="52"/>
      <c r="K24" s="12"/>
      <c r="L24" s="12"/>
      <c r="M24" s="12"/>
      <c r="N24" s="50"/>
      <c r="R24" s="135" t="s">
        <v>278</v>
      </c>
    </row>
    <row r="25" spans="1:18" ht="66" x14ac:dyDescent="0.3">
      <c r="A25" s="141"/>
      <c r="B25" s="140"/>
      <c r="C25" s="67"/>
      <c r="D25" s="85" t="s">
        <v>220</v>
      </c>
      <c r="E25" s="93" t="s">
        <v>198</v>
      </c>
      <c r="F25" s="85" t="s">
        <v>161</v>
      </c>
      <c r="G25" s="105">
        <v>43832</v>
      </c>
      <c r="H25" s="105">
        <v>44196</v>
      </c>
      <c r="I25" s="91">
        <v>0.98</v>
      </c>
      <c r="J25" s="14" t="s">
        <v>114</v>
      </c>
      <c r="K25" s="12" t="s">
        <v>68</v>
      </c>
      <c r="L25" s="12"/>
      <c r="M25" s="12" t="s">
        <v>83</v>
      </c>
      <c r="N25" s="55" t="s">
        <v>151</v>
      </c>
      <c r="Q25" s="6"/>
      <c r="R25" s="135" t="s">
        <v>83</v>
      </c>
    </row>
    <row r="26" spans="1:18" s="5" customFormat="1" ht="69.75" customHeight="1" x14ac:dyDescent="0.3">
      <c r="A26" s="141"/>
      <c r="B26" s="140"/>
      <c r="C26" s="133"/>
      <c r="D26" s="85" t="s">
        <v>221</v>
      </c>
      <c r="E26" s="85" t="s">
        <v>167</v>
      </c>
      <c r="F26" s="85" t="s">
        <v>166</v>
      </c>
      <c r="G26" s="105">
        <v>43864</v>
      </c>
      <c r="H26" s="105">
        <v>44196</v>
      </c>
      <c r="I26" s="91">
        <v>1</v>
      </c>
      <c r="J26" s="14" t="s">
        <v>115</v>
      </c>
      <c r="K26" s="12"/>
      <c r="L26" s="12"/>
      <c r="M26" s="12"/>
      <c r="N26" s="53"/>
      <c r="R26" s="135" t="s">
        <v>264</v>
      </c>
    </row>
    <row r="27" spans="1:18" ht="81.75" customHeight="1" x14ac:dyDescent="0.3">
      <c r="A27" s="141"/>
      <c r="B27" s="139" t="s">
        <v>18</v>
      </c>
      <c r="C27" s="66"/>
      <c r="D27" s="84" t="s">
        <v>222</v>
      </c>
      <c r="E27" s="92" t="s">
        <v>199</v>
      </c>
      <c r="F27" s="84" t="s">
        <v>201</v>
      </c>
      <c r="G27" s="104">
        <v>44136</v>
      </c>
      <c r="H27" s="104">
        <v>44196</v>
      </c>
      <c r="I27" s="91">
        <v>1</v>
      </c>
      <c r="J27" s="54" t="s">
        <v>60</v>
      </c>
      <c r="K27" s="12" t="s">
        <v>61</v>
      </c>
      <c r="L27" s="12"/>
      <c r="M27" s="12"/>
      <c r="N27" s="53"/>
      <c r="R27" s="135" t="s">
        <v>273</v>
      </c>
    </row>
    <row r="28" spans="1:18" ht="81.75" customHeight="1" x14ac:dyDescent="0.3">
      <c r="A28" s="141"/>
      <c r="B28" s="139"/>
      <c r="C28" s="66"/>
      <c r="D28" s="92" t="s">
        <v>223</v>
      </c>
      <c r="E28" s="92" t="s">
        <v>200</v>
      </c>
      <c r="F28" s="84" t="s">
        <v>259</v>
      </c>
      <c r="G28" s="104">
        <v>43862</v>
      </c>
      <c r="H28" s="104">
        <v>44165</v>
      </c>
      <c r="I28" s="91"/>
      <c r="J28" s="54"/>
      <c r="K28" s="12"/>
      <c r="L28" s="12"/>
      <c r="M28" s="12"/>
      <c r="N28" s="53"/>
      <c r="R28" s="135" t="s">
        <v>274</v>
      </c>
    </row>
    <row r="29" spans="1:18" ht="50.1" customHeight="1" x14ac:dyDescent="0.3">
      <c r="A29" s="141"/>
      <c r="B29" s="140" t="s">
        <v>41</v>
      </c>
      <c r="C29" s="67"/>
      <c r="D29" s="93" t="s">
        <v>224</v>
      </c>
      <c r="E29" s="93" t="s">
        <v>202</v>
      </c>
      <c r="F29" s="85" t="s">
        <v>201</v>
      </c>
      <c r="G29" s="105">
        <v>43832</v>
      </c>
      <c r="H29" s="105">
        <v>44196</v>
      </c>
      <c r="I29" s="94">
        <v>0.8</v>
      </c>
      <c r="J29" s="14" t="s">
        <v>116</v>
      </c>
      <c r="K29" s="12" t="s">
        <v>73</v>
      </c>
      <c r="L29" s="12"/>
      <c r="M29" s="12"/>
      <c r="N29" s="50" t="s">
        <v>110</v>
      </c>
      <c r="R29" s="135" t="s">
        <v>275</v>
      </c>
    </row>
    <row r="30" spans="1:18" ht="50.1" customHeight="1" x14ac:dyDescent="0.3">
      <c r="A30" s="141"/>
      <c r="B30" s="140"/>
      <c r="C30" s="67"/>
      <c r="D30" s="93" t="s">
        <v>225</v>
      </c>
      <c r="E30" s="85" t="s">
        <v>244</v>
      </c>
      <c r="F30" s="85" t="s">
        <v>161</v>
      </c>
      <c r="G30" s="83">
        <v>43955</v>
      </c>
      <c r="H30" s="83">
        <v>44196</v>
      </c>
      <c r="I30" s="94">
        <v>0.9</v>
      </c>
      <c r="J30" s="14" t="s">
        <v>69</v>
      </c>
      <c r="K30" s="12"/>
      <c r="L30" s="12"/>
      <c r="M30" s="12"/>
      <c r="N30" s="50" t="s">
        <v>107</v>
      </c>
      <c r="R30" s="83"/>
    </row>
    <row r="31" spans="1:18" ht="50.1" customHeight="1" x14ac:dyDescent="0.3">
      <c r="A31" s="141"/>
      <c r="B31" s="140"/>
      <c r="C31" s="67"/>
      <c r="D31" s="93" t="s">
        <v>226</v>
      </c>
      <c r="E31" s="93" t="s">
        <v>191</v>
      </c>
      <c r="F31" s="85" t="s">
        <v>161</v>
      </c>
      <c r="G31" s="105">
        <v>43831</v>
      </c>
      <c r="H31" s="105">
        <v>44196</v>
      </c>
      <c r="I31" s="95"/>
      <c r="J31" s="75"/>
      <c r="K31" s="81"/>
      <c r="L31" s="81"/>
      <c r="M31" s="81"/>
      <c r="N31" s="82"/>
      <c r="O31" s="6"/>
      <c r="P31" s="6"/>
      <c r="Q31" s="6"/>
      <c r="R31" s="135" t="s">
        <v>293</v>
      </c>
    </row>
    <row r="32" spans="1:18" ht="103.5" customHeight="1" x14ac:dyDescent="0.3">
      <c r="A32" s="142" t="s">
        <v>19</v>
      </c>
      <c r="B32" s="139" t="s">
        <v>20</v>
      </c>
      <c r="C32" s="66"/>
      <c r="D32" s="92" t="s">
        <v>227</v>
      </c>
      <c r="E32" s="92" t="s">
        <v>203</v>
      </c>
      <c r="F32" s="84" t="s">
        <v>168</v>
      </c>
      <c r="G32" s="64">
        <v>43831</v>
      </c>
      <c r="H32" s="64">
        <v>44196</v>
      </c>
      <c r="I32" s="94">
        <v>1</v>
      </c>
      <c r="J32" s="14" t="s">
        <v>75</v>
      </c>
      <c r="K32" s="12" t="s">
        <v>74</v>
      </c>
      <c r="L32" s="12"/>
      <c r="M32" s="12"/>
      <c r="N32" s="53"/>
      <c r="R32" s="132" t="s">
        <v>267</v>
      </c>
    </row>
    <row r="33" spans="1:18" ht="75.75" customHeight="1" x14ac:dyDescent="0.3">
      <c r="A33" s="142"/>
      <c r="B33" s="139"/>
      <c r="C33" s="66"/>
      <c r="D33" s="92" t="s">
        <v>228</v>
      </c>
      <c r="E33" s="92" t="s">
        <v>296</v>
      </c>
      <c r="F33" s="84" t="s">
        <v>168</v>
      </c>
      <c r="G33" s="104">
        <v>43983</v>
      </c>
      <c r="H33" s="104">
        <v>44134</v>
      </c>
      <c r="I33" s="94">
        <v>1</v>
      </c>
      <c r="J33" s="14" t="s">
        <v>117</v>
      </c>
      <c r="K33" s="12"/>
      <c r="L33" s="12"/>
      <c r="M33" s="12" t="s">
        <v>84</v>
      </c>
      <c r="N33" s="48"/>
      <c r="R33" s="132" t="s">
        <v>84</v>
      </c>
    </row>
    <row r="34" spans="1:18" ht="49.5" x14ac:dyDescent="0.3">
      <c r="A34" s="142"/>
      <c r="B34" s="140" t="s">
        <v>21</v>
      </c>
      <c r="C34" s="67"/>
      <c r="D34" s="85" t="s">
        <v>229</v>
      </c>
      <c r="E34" s="85" t="s">
        <v>185</v>
      </c>
      <c r="F34" s="85" t="s">
        <v>170</v>
      </c>
      <c r="G34" s="105">
        <v>43862</v>
      </c>
      <c r="H34" s="105">
        <v>44196</v>
      </c>
      <c r="I34" s="94">
        <v>0.8</v>
      </c>
      <c r="J34" s="31" t="s">
        <v>118</v>
      </c>
      <c r="K34" s="12" t="s">
        <v>62</v>
      </c>
      <c r="L34" s="12"/>
      <c r="M34" s="12" t="s">
        <v>85</v>
      </c>
      <c r="N34" s="48"/>
      <c r="R34" s="133" t="s">
        <v>85</v>
      </c>
    </row>
    <row r="35" spans="1:18" s="6" customFormat="1" ht="39.75" customHeight="1" x14ac:dyDescent="0.3">
      <c r="A35" s="142"/>
      <c r="B35" s="140"/>
      <c r="C35" s="67"/>
      <c r="D35" s="85" t="s">
        <v>230</v>
      </c>
      <c r="E35" s="85" t="s">
        <v>185</v>
      </c>
      <c r="F35" s="85" t="s">
        <v>170</v>
      </c>
      <c r="G35" s="105">
        <v>43862</v>
      </c>
      <c r="H35" s="105">
        <v>44196</v>
      </c>
      <c r="I35" s="94">
        <v>0.8</v>
      </c>
      <c r="J35" s="14" t="s">
        <v>119</v>
      </c>
      <c r="K35" s="12" t="s">
        <v>62</v>
      </c>
      <c r="L35" s="12"/>
      <c r="M35" s="12" t="s">
        <v>86</v>
      </c>
      <c r="N35" s="49"/>
      <c r="R35" s="133" t="s">
        <v>86</v>
      </c>
    </row>
    <row r="36" spans="1:18" ht="39.75" customHeight="1" x14ac:dyDescent="0.3">
      <c r="A36" s="142"/>
      <c r="B36" s="140"/>
      <c r="C36" s="67"/>
      <c r="D36" s="85" t="s">
        <v>231</v>
      </c>
      <c r="E36" s="85" t="s">
        <v>185</v>
      </c>
      <c r="F36" s="85" t="s">
        <v>170</v>
      </c>
      <c r="G36" s="105">
        <v>43862</v>
      </c>
      <c r="H36" s="105">
        <v>44196</v>
      </c>
      <c r="I36" s="94">
        <v>0.8</v>
      </c>
      <c r="J36" s="31" t="s">
        <v>120</v>
      </c>
      <c r="K36" s="12" t="s">
        <v>62</v>
      </c>
      <c r="L36" s="12"/>
      <c r="M36" s="12" t="s">
        <v>87</v>
      </c>
      <c r="N36" s="48"/>
      <c r="R36" s="133" t="s">
        <v>87</v>
      </c>
    </row>
    <row r="37" spans="1:18" ht="45.75" customHeight="1" x14ac:dyDescent="0.3">
      <c r="A37" s="142"/>
      <c r="B37" s="140"/>
      <c r="C37" s="67"/>
      <c r="D37" s="85" t="s">
        <v>232</v>
      </c>
      <c r="E37" s="85" t="s">
        <v>185</v>
      </c>
      <c r="F37" s="85" t="s">
        <v>168</v>
      </c>
      <c r="G37" s="105">
        <v>43862</v>
      </c>
      <c r="H37" s="105">
        <v>44196</v>
      </c>
      <c r="I37" s="94">
        <v>0.8</v>
      </c>
      <c r="J37" s="14" t="s">
        <v>121</v>
      </c>
      <c r="K37" s="12" t="s">
        <v>62</v>
      </c>
      <c r="L37" s="12"/>
      <c r="M37" s="12" t="s">
        <v>88</v>
      </c>
      <c r="N37" s="48"/>
      <c r="R37" s="133" t="s">
        <v>88</v>
      </c>
    </row>
    <row r="38" spans="1:18" ht="87" customHeight="1" x14ac:dyDescent="0.3">
      <c r="A38" s="142"/>
      <c r="B38" s="140"/>
      <c r="C38" s="67"/>
      <c r="D38" s="93" t="s">
        <v>297</v>
      </c>
      <c r="E38" s="93" t="s">
        <v>34</v>
      </c>
      <c r="F38" s="85" t="s">
        <v>170</v>
      </c>
      <c r="G38" s="105">
        <v>43922</v>
      </c>
      <c r="H38" s="105">
        <v>44196</v>
      </c>
      <c r="I38" s="94">
        <v>0.8</v>
      </c>
      <c r="J38" s="56" t="s">
        <v>122</v>
      </c>
      <c r="K38" s="12"/>
      <c r="L38" s="12"/>
      <c r="M38" s="12" t="s">
        <v>89</v>
      </c>
      <c r="N38" s="48"/>
      <c r="R38" s="133" t="s">
        <v>89</v>
      </c>
    </row>
    <row r="39" spans="1:18" ht="63" customHeight="1" x14ac:dyDescent="0.3">
      <c r="A39" s="142"/>
      <c r="B39" s="140"/>
      <c r="C39" s="67"/>
      <c r="D39" s="93" t="s">
        <v>233</v>
      </c>
      <c r="E39" s="93" t="s">
        <v>186</v>
      </c>
      <c r="F39" s="85" t="s">
        <v>170</v>
      </c>
      <c r="G39" s="105">
        <v>43862</v>
      </c>
      <c r="H39" s="105">
        <v>44196</v>
      </c>
      <c r="I39" s="94">
        <v>0.78</v>
      </c>
      <c r="J39" s="14" t="s">
        <v>123</v>
      </c>
      <c r="K39" s="12" t="s">
        <v>124</v>
      </c>
      <c r="L39" s="12"/>
      <c r="M39" s="12" t="s">
        <v>90</v>
      </c>
      <c r="N39" s="48"/>
      <c r="R39" s="133" t="s">
        <v>265</v>
      </c>
    </row>
    <row r="40" spans="1:18" ht="63.75" customHeight="1" x14ac:dyDescent="0.3">
      <c r="A40" s="142"/>
      <c r="B40" s="140"/>
      <c r="C40" s="67"/>
      <c r="D40" s="93" t="s">
        <v>298</v>
      </c>
      <c r="E40" s="85" t="s">
        <v>35</v>
      </c>
      <c r="F40" s="85" t="s">
        <v>170</v>
      </c>
      <c r="G40" s="105">
        <v>43862</v>
      </c>
      <c r="H40" s="105">
        <v>44196</v>
      </c>
      <c r="I40" s="94">
        <v>0.8</v>
      </c>
      <c r="J40" s="31" t="s">
        <v>125</v>
      </c>
      <c r="K40" s="12" t="s">
        <v>126</v>
      </c>
      <c r="L40" s="12"/>
      <c r="M40" s="12" t="s">
        <v>91</v>
      </c>
      <c r="N40" s="48"/>
      <c r="R40" s="133" t="s">
        <v>91</v>
      </c>
    </row>
    <row r="41" spans="1:18" ht="123.75" customHeight="1" x14ac:dyDescent="0.3">
      <c r="A41" s="142"/>
      <c r="B41" s="139" t="s">
        <v>33</v>
      </c>
      <c r="C41" s="66"/>
      <c r="D41" s="92" t="s">
        <v>305</v>
      </c>
      <c r="E41" s="92" t="s">
        <v>187</v>
      </c>
      <c r="F41" s="84" t="s">
        <v>208</v>
      </c>
      <c r="G41" s="104">
        <v>43922</v>
      </c>
      <c r="H41" s="104">
        <v>44134</v>
      </c>
      <c r="I41" s="96">
        <v>0.5</v>
      </c>
      <c r="J41" s="31" t="s">
        <v>112</v>
      </c>
      <c r="K41" s="12" t="s">
        <v>111</v>
      </c>
      <c r="L41" s="12"/>
      <c r="M41" s="12"/>
      <c r="N41" s="50" t="s">
        <v>106</v>
      </c>
      <c r="R41" s="132" t="s">
        <v>289</v>
      </c>
    </row>
    <row r="42" spans="1:18" ht="90.75" customHeight="1" x14ac:dyDescent="0.3">
      <c r="A42" s="142"/>
      <c r="B42" s="139"/>
      <c r="C42" s="134"/>
      <c r="D42" s="92" t="s">
        <v>299</v>
      </c>
      <c r="E42" s="92" t="s">
        <v>287</v>
      </c>
      <c r="F42" s="92" t="s">
        <v>300</v>
      </c>
      <c r="G42" s="64">
        <v>43831</v>
      </c>
      <c r="H42" s="64">
        <v>44196</v>
      </c>
      <c r="I42" s="96"/>
      <c r="J42" s="31"/>
      <c r="K42" s="12"/>
      <c r="L42" s="12"/>
      <c r="M42" s="12"/>
      <c r="N42" s="50"/>
      <c r="R42" s="134" t="s">
        <v>288</v>
      </c>
    </row>
    <row r="43" spans="1:18" ht="49.5" x14ac:dyDescent="0.3">
      <c r="A43" s="142"/>
      <c r="B43" s="139"/>
      <c r="C43" s="66"/>
      <c r="D43" s="92" t="s">
        <v>286</v>
      </c>
      <c r="E43" s="92" t="s">
        <v>254</v>
      </c>
      <c r="F43" s="84" t="s">
        <v>164</v>
      </c>
      <c r="G43" s="64">
        <v>43831</v>
      </c>
      <c r="H43" s="64">
        <v>44196</v>
      </c>
      <c r="I43" s="96">
        <v>0.45590000000000003</v>
      </c>
      <c r="J43" s="16" t="s">
        <v>139</v>
      </c>
      <c r="K43" s="12"/>
      <c r="L43" s="12"/>
      <c r="M43" s="12" t="s">
        <v>92</v>
      </c>
      <c r="N43" s="48"/>
      <c r="R43" s="132" t="s">
        <v>92</v>
      </c>
    </row>
    <row r="44" spans="1:18" ht="73.5" customHeight="1" x14ac:dyDescent="0.3">
      <c r="A44" s="142"/>
      <c r="B44" s="140" t="s">
        <v>22</v>
      </c>
      <c r="C44" s="67"/>
      <c r="D44" s="93" t="s">
        <v>234</v>
      </c>
      <c r="E44" s="93" t="s">
        <v>301</v>
      </c>
      <c r="F44" s="85" t="s">
        <v>168</v>
      </c>
      <c r="G44" s="83">
        <v>43832</v>
      </c>
      <c r="H44" s="83">
        <v>44196</v>
      </c>
      <c r="I44" s="94">
        <v>0.8</v>
      </c>
      <c r="J44" s="14" t="s">
        <v>103</v>
      </c>
      <c r="K44" s="20" t="s">
        <v>77</v>
      </c>
      <c r="L44" s="42"/>
      <c r="M44" s="97" t="s">
        <v>205</v>
      </c>
      <c r="N44" s="48"/>
      <c r="R44" s="133" t="s">
        <v>266</v>
      </c>
    </row>
    <row r="45" spans="1:18" ht="53.25" customHeight="1" x14ac:dyDescent="0.3">
      <c r="A45" s="142"/>
      <c r="B45" s="140"/>
      <c r="C45" s="67"/>
      <c r="D45" s="93" t="s">
        <v>251</v>
      </c>
      <c r="E45" s="93" t="s">
        <v>36</v>
      </c>
      <c r="F45" s="85" t="s">
        <v>168</v>
      </c>
      <c r="G45" s="83">
        <v>43891</v>
      </c>
      <c r="H45" s="83">
        <v>44196</v>
      </c>
      <c r="I45" s="94"/>
      <c r="J45" s="14"/>
      <c r="K45" s="20"/>
      <c r="L45" s="42"/>
      <c r="M45" s="97"/>
      <c r="N45" s="63"/>
      <c r="R45" s="135" t="s">
        <v>283</v>
      </c>
    </row>
    <row r="46" spans="1:18" ht="58.5" customHeight="1" x14ac:dyDescent="0.3">
      <c r="A46" s="142"/>
      <c r="B46" s="140"/>
      <c r="C46" s="67"/>
      <c r="D46" s="85" t="s">
        <v>235</v>
      </c>
      <c r="E46" s="85" t="s">
        <v>158</v>
      </c>
      <c r="F46" s="85" t="s">
        <v>165</v>
      </c>
      <c r="G46" s="83">
        <v>43832</v>
      </c>
      <c r="H46" s="83">
        <v>44196</v>
      </c>
      <c r="I46" s="94">
        <v>1</v>
      </c>
      <c r="J46" s="35" t="s">
        <v>142</v>
      </c>
      <c r="K46" s="30" t="s">
        <v>152</v>
      </c>
      <c r="L46" s="38"/>
      <c r="M46" s="97" t="s">
        <v>100</v>
      </c>
      <c r="N46" s="30" t="s">
        <v>153</v>
      </c>
      <c r="R46" s="135" t="s">
        <v>290</v>
      </c>
    </row>
    <row r="47" spans="1:18" ht="99" x14ac:dyDescent="0.3">
      <c r="A47" s="142"/>
      <c r="B47" s="66" t="s">
        <v>39</v>
      </c>
      <c r="C47" s="66"/>
      <c r="D47" s="92" t="s">
        <v>236</v>
      </c>
      <c r="E47" s="92" t="s">
        <v>37</v>
      </c>
      <c r="F47" s="84" t="s">
        <v>169</v>
      </c>
      <c r="G47" s="104">
        <v>44013</v>
      </c>
      <c r="H47" s="104">
        <v>44196</v>
      </c>
      <c r="I47" s="94">
        <v>0.79</v>
      </c>
      <c r="J47" s="14" t="s">
        <v>138</v>
      </c>
      <c r="K47" s="20" t="s">
        <v>127</v>
      </c>
      <c r="L47" s="39"/>
      <c r="M47" s="97" t="s">
        <v>93</v>
      </c>
      <c r="N47" s="48"/>
      <c r="R47" s="132" t="s">
        <v>93</v>
      </c>
    </row>
    <row r="48" spans="1:18" ht="73.5" customHeight="1" x14ac:dyDescent="0.3">
      <c r="A48" s="142" t="s">
        <v>23</v>
      </c>
      <c r="B48" s="140" t="s">
        <v>25</v>
      </c>
      <c r="C48" s="67"/>
      <c r="D48" s="93" t="s">
        <v>237</v>
      </c>
      <c r="E48" s="93" t="s">
        <v>190</v>
      </c>
      <c r="F48" s="93" t="s">
        <v>195</v>
      </c>
      <c r="G48" s="83">
        <v>43832</v>
      </c>
      <c r="H48" s="83">
        <v>44196</v>
      </c>
      <c r="I48" s="94">
        <v>0.83</v>
      </c>
      <c r="J48" s="35" t="s">
        <v>134</v>
      </c>
      <c r="K48" s="30" t="s">
        <v>135</v>
      </c>
      <c r="L48" s="38"/>
      <c r="M48" s="97" t="s">
        <v>94</v>
      </c>
      <c r="N48" s="48"/>
      <c r="R48" s="135" t="s">
        <v>279</v>
      </c>
    </row>
    <row r="49" spans="1:18" ht="66" x14ac:dyDescent="0.3">
      <c r="A49" s="142"/>
      <c r="B49" s="140"/>
      <c r="C49" s="67"/>
      <c r="D49" s="93" t="s">
        <v>238</v>
      </c>
      <c r="E49" s="93" t="s">
        <v>191</v>
      </c>
      <c r="F49" s="85" t="s">
        <v>161</v>
      </c>
      <c r="G49" s="105">
        <v>43832</v>
      </c>
      <c r="H49" s="105">
        <v>44196</v>
      </c>
      <c r="I49" s="94">
        <v>0.83330000000000004</v>
      </c>
      <c r="J49" s="35" t="s">
        <v>104</v>
      </c>
      <c r="K49" s="30" t="s">
        <v>105</v>
      </c>
      <c r="L49" s="38"/>
      <c r="M49" s="97" t="s">
        <v>94</v>
      </c>
      <c r="N49" s="48"/>
      <c r="R49" s="135" t="s">
        <v>293</v>
      </c>
    </row>
    <row r="50" spans="1:18" ht="49.5" x14ac:dyDescent="0.3">
      <c r="A50" s="142"/>
      <c r="B50" s="140"/>
      <c r="C50" s="67"/>
      <c r="D50" s="93" t="s">
        <v>239</v>
      </c>
      <c r="E50" s="93" t="s">
        <v>30</v>
      </c>
      <c r="F50" s="85" t="s">
        <v>168</v>
      </c>
      <c r="G50" s="105">
        <v>43832</v>
      </c>
      <c r="H50" s="105">
        <v>44196</v>
      </c>
      <c r="I50" s="94">
        <v>0.81</v>
      </c>
      <c r="J50" s="32" t="s">
        <v>128</v>
      </c>
      <c r="K50" s="20" t="s">
        <v>129</v>
      </c>
      <c r="L50" s="42"/>
      <c r="M50" s="97" t="s">
        <v>95</v>
      </c>
      <c r="N50" s="48"/>
      <c r="R50" s="135" t="s">
        <v>281</v>
      </c>
    </row>
    <row r="51" spans="1:18" ht="49.5" x14ac:dyDescent="0.3">
      <c r="A51" s="142"/>
      <c r="B51" s="140"/>
      <c r="C51" s="67"/>
      <c r="D51" s="93" t="s">
        <v>246</v>
      </c>
      <c r="E51" s="93" t="s">
        <v>192</v>
      </c>
      <c r="F51" s="85" t="s">
        <v>168</v>
      </c>
      <c r="G51" s="105">
        <v>43832</v>
      </c>
      <c r="H51" s="83">
        <v>44196</v>
      </c>
      <c r="I51" s="94">
        <v>0.8</v>
      </c>
      <c r="J51" s="31" t="s">
        <v>130</v>
      </c>
      <c r="K51" s="29" t="s">
        <v>131</v>
      </c>
      <c r="L51" s="38"/>
      <c r="M51" s="97" t="s">
        <v>96</v>
      </c>
      <c r="N51" s="48"/>
      <c r="R51" s="135" t="s">
        <v>96</v>
      </c>
    </row>
    <row r="52" spans="1:18" ht="121.5" customHeight="1" x14ac:dyDescent="0.3">
      <c r="A52" s="142"/>
      <c r="B52" s="66" t="s">
        <v>42</v>
      </c>
      <c r="C52" s="66"/>
      <c r="D52" s="92" t="s">
        <v>240</v>
      </c>
      <c r="E52" s="92" t="s">
        <v>302</v>
      </c>
      <c r="F52" s="84" t="s">
        <v>168</v>
      </c>
      <c r="G52" s="104">
        <v>43862</v>
      </c>
      <c r="H52" s="104">
        <v>44196</v>
      </c>
      <c r="I52" s="4"/>
      <c r="J52" s="69" t="s">
        <v>154</v>
      </c>
      <c r="K52" s="70" t="s">
        <v>63</v>
      </c>
      <c r="L52" s="71"/>
      <c r="M52" s="72"/>
      <c r="N52" s="73" t="s">
        <v>156</v>
      </c>
      <c r="O52" s="74"/>
      <c r="P52" s="74"/>
      <c r="Q52" s="6"/>
      <c r="R52" s="132" t="s">
        <v>268</v>
      </c>
    </row>
    <row r="53" spans="1:18" ht="61.5" customHeight="1" x14ac:dyDescent="0.3">
      <c r="A53" s="142"/>
      <c r="B53" s="140" t="s">
        <v>43</v>
      </c>
      <c r="C53" s="67"/>
      <c r="D53" s="93" t="s">
        <v>241</v>
      </c>
      <c r="E53" s="85" t="s">
        <v>38</v>
      </c>
      <c r="F53" s="93" t="s">
        <v>193</v>
      </c>
      <c r="G53" s="105">
        <v>43853</v>
      </c>
      <c r="H53" s="105">
        <v>44175</v>
      </c>
      <c r="I53" s="95">
        <v>0.95</v>
      </c>
      <c r="J53" s="75" t="s">
        <v>132</v>
      </c>
      <c r="K53" s="76" t="s">
        <v>64</v>
      </c>
      <c r="L53" s="77"/>
      <c r="M53" s="97" t="s">
        <v>97</v>
      </c>
      <c r="N53" s="58"/>
      <c r="O53" s="6"/>
      <c r="P53" s="6"/>
      <c r="Q53" s="6"/>
      <c r="R53" s="133" t="s">
        <v>269</v>
      </c>
    </row>
    <row r="54" spans="1:18" ht="330" customHeight="1" x14ac:dyDescent="0.3">
      <c r="A54" s="142"/>
      <c r="B54" s="140"/>
      <c r="C54" s="67"/>
      <c r="D54" s="85" t="s">
        <v>303</v>
      </c>
      <c r="E54" s="85" t="s">
        <v>194</v>
      </c>
      <c r="F54" s="85" t="s">
        <v>195</v>
      </c>
      <c r="G54" s="105">
        <v>44027</v>
      </c>
      <c r="H54" s="105">
        <v>44074</v>
      </c>
      <c r="I54" s="95" t="s">
        <v>150</v>
      </c>
      <c r="J54" s="78" t="s">
        <v>136</v>
      </c>
      <c r="K54" s="58" t="s">
        <v>137</v>
      </c>
      <c r="L54" s="79"/>
      <c r="M54" s="97" t="s">
        <v>98</v>
      </c>
      <c r="N54" s="58" t="s">
        <v>149</v>
      </c>
      <c r="O54" s="6" t="s">
        <v>143</v>
      </c>
      <c r="P54" s="6"/>
      <c r="Q54" s="80"/>
      <c r="R54" s="135" t="s">
        <v>280</v>
      </c>
    </row>
    <row r="55" spans="1:18" ht="49.5" x14ac:dyDescent="0.3">
      <c r="A55" s="142"/>
      <c r="B55" s="66" t="s">
        <v>171</v>
      </c>
      <c r="C55" s="66"/>
      <c r="D55" s="92" t="s">
        <v>242</v>
      </c>
      <c r="E55" s="92" t="s">
        <v>196</v>
      </c>
      <c r="F55" s="84" t="s">
        <v>168</v>
      </c>
      <c r="G55" s="104">
        <v>43862</v>
      </c>
      <c r="H55" s="104">
        <v>44196</v>
      </c>
      <c r="I55" s="94">
        <v>0.8</v>
      </c>
      <c r="J55" s="31" t="s">
        <v>133</v>
      </c>
      <c r="K55" s="33" t="s">
        <v>63</v>
      </c>
      <c r="L55" s="40"/>
      <c r="M55" s="48"/>
      <c r="N55" s="50" t="s">
        <v>107</v>
      </c>
      <c r="R55" s="132" t="s">
        <v>268</v>
      </c>
    </row>
    <row r="56" spans="1:18" ht="147" customHeight="1" x14ac:dyDescent="0.3">
      <c r="A56" s="141" t="s">
        <v>24</v>
      </c>
      <c r="B56" s="65" t="s">
        <v>31</v>
      </c>
      <c r="C56" s="65"/>
      <c r="D56" s="93" t="s">
        <v>243</v>
      </c>
      <c r="E56" s="85" t="s">
        <v>197</v>
      </c>
      <c r="F56" s="85" t="s">
        <v>165</v>
      </c>
      <c r="G56" s="83">
        <v>43832</v>
      </c>
      <c r="H56" s="83">
        <v>44196</v>
      </c>
      <c r="I56" s="94">
        <v>0.9</v>
      </c>
      <c r="J56" s="14" t="s">
        <v>140</v>
      </c>
      <c r="K56" s="15" t="s">
        <v>78</v>
      </c>
      <c r="L56" s="41"/>
      <c r="M56" s="97" t="s">
        <v>99</v>
      </c>
      <c r="N56" s="59"/>
      <c r="R56" s="137" t="s">
        <v>291</v>
      </c>
    </row>
    <row r="57" spans="1:18" ht="33" customHeight="1" x14ac:dyDescent="0.3">
      <c r="A57" s="141"/>
      <c r="B57" s="139" t="s">
        <v>206</v>
      </c>
      <c r="C57" s="87"/>
      <c r="D57" s="113" t="s">
        <v>207</v>
      </c>
      <c r="E57" s="112"/>
      <c r="F57" s="112"/>
      <c r="G57" s="86"/>
      <c r="H57" s="86"/>
      <c r="I57" s="94">
        <v>1</v>
      </c>
      <c r="J57" s="16" t="s">
        <v>65</v>
      </c>
      <c r="K57" s="13" t="s">
        <v>66</v>
      </c>
      <c r="L57" s="37"/>
      <c r="M57" s="48"/>
      <c r="N57" s="48"/>
      <c r="R57" s="86"/>
    </row>
    <row r="58" spans="1:18" ht="33" customHeight="1" x14ac:dyDescent="0.3">
      <c r="A58" s="141"/>
      <c r="B58" s="139"/>
      <c r="C58" s="87"/>
      <c r="D58" s="121" t="s">
        <v>211</v>
      </c>
      <c r="E58" s="121" t="s">
        <v>212</v>
      </c>
      <c r="F58" s="121" t="s">
        <v>164</v>
      </c>
      <c r="G58" s="83">
        <v>43845</v>
      </c>
      <c r="H58" s="83">
        <v>44196</v>
      </c>
      <c r="I58" s="94"/>
      <c r="J58" s="16"/>
      <c r="K58" s="13"/>
      <c r="L58" s="37"/>
      <c r="M58" s="48"/>
      <c r="N58" s="48"/>
      <c r="R58" s="136" t="s">
        <v>270</v>
      </c>
    </row>
    <row r="59" spans="1:18" ht="112.5" customHeight="1" x14ac:dyDescent="0.3">
      <c r="A59" s="141"/>
      <c r="B59" s="139"/>
      <c r="C59" s="87"/>
      <c r="D59" s="121" t="s">
        <v>213</v>
      </c>
      <c r="E59" s="121" t="s">
        <v>214</v>
      </c>
      <c r="F59" s="121" t="s">
        <v>164</v>
      </c>
      <c r="G59" s="83">
        <v>44136</v>
      </c>
      <c r="H59" s="83">
        <v>44196</v>
      </c>
      <c r="I59" s="94">
        <v>1</v>
      </c>
      <c r="J59" s="34" t="s">
        <v>155</v>
      </c>
      <c r="K59" s="51" t="s">
        <v>147</v>
      </c>
      <c r="L59" s="43"/>
      <c r="M59" s="48"/>
      <c r="N59" s="50" t="s">
        <v>107</v>
      </c>
      <c r="R59" s="136" t="s">
        <v>271</v>
      </c>
    </row>
    <row r="60" spans="1:18" ht="112.5" customHeight="1" x14ac:dyDescent="0.3">
      <c r="A60" s="141"/>
      <c r="B60" s="139"/>
      <c r="C60" s="87"/>
      <c r="D60" s="85" t="s">
        <v>304</v>
      </c>
      <c r="E60" s="85" t="s">
        <v>252</v>
      </c>
      <c r="F60" s="85" t="s">
        <v>307</v>
      </c>
      <c r="G60" s="83">
        <v>43891</v>
      </c>
      <c r="H60" s="83">
        <v>44196</v>
      </c>
      <c r="I60" s="94"/>
      <c r="J60" s="34"/>
      <c r="K60" s="51"/>
      <c r="L60" s="43"/>
      <c r="M60" s="48"/>
      <c r="N60" s="50"/>
      <c r="R60" s="83"/>
    </row>
    <row r="61" spans="1:18" ht="89.25" customHeight="1" x14ac:dyDescent="0.3">
      <c r="A61" s="141"/>
      <c r="B61" s="139"/>
      <c r="C61" s="87"/>
      <c r="D61" s="85" t="s">
        <v>253</v>
      </c>
      <c r="E61" s="85" t="s">
        <v>209</v>
      </c>
      <c r="F61" s="85" t="s">
        <v>308</v>
      </c>
      <c r="G61" s="83">
        <v>43891</v>
      </c>
      <c r="H61" s="83">
        <v>44196</v>
      </c>
      <c r="I61" s="94">
        <v>1</v>
      </c>
      <c r="J61" s="19" t="s">
        <v>108</v>
      </c>
      <c r="K61" s="22" t="s">
        <v>109</v>
      </c>
      <c r="L61" s="44"/>
      <c r="M61" s="48"/>
      <c r="N61" s="50" t="s">
        <v>107</v>
      </c>
      <c r="R61" s="83"/>
    </row>
    <row r="62" spans="1:18" x14ac:dyDescent="0.3">
      <c r="A62" s="141"/>
      <c r="B62" s="139"/>
      <c r="C62" s="87"/>
      <c r="D62" s="113" t="s">
        <v>46</v>
      </c>
      <c r="E62" s="84"/>
      <c r="F62" s="84"/>
      <c r="G62" s="106"/>
      <c r="H62" s="107"/>
      <c r="I62" s="98"/>
      <c r="J62" s="24"/>
      <c r="K62" s="23"/>
      <c r="L62" s="44"/>
      <c r="M62" s="48"/>
      <c r="N62" s="48"/>
      <c r="R62" s="107"/>
    </row>
    <row r="63" spans="1:18" ht="51" customHeight="1" thickBot="1" x14ac:dyDescent="0.35">
      <c r="A63" s="141"/>
      <c r="B63" s="139"/>
      <c r="C63" s="87"/>
      <c r="D63" s="121" t="s">
        <v>210</v>
      </c>
      <c r="E63" s="121" t="s">
        <v>45</v>
      </c>
      <c r="F63" s="121" t="s">
        <v>164</v>
      </c>
      <c r="G63" s="83">
        <v>43955</v>
      </c>
      <c r="H63" s="83">
        <v>44196</v>
      </c>
      <c r="I63" s="94">
        <v>0.66</v>
      </c>
      <c r="J63" s="25" t="s">
        <v>148</v>
      </c>
      <c r="K63" s="26" t="s">
        <v>141</v>
      </c>
      <c r="L63" s="45"/>
      <c r="M63" s="48"/>
      <c r="N63" s="48"/>
      <c r="R63" s="136" t="s">
        <v>270</v>
      </c>
    </row>
    <row r="65" spans="2:8" x14ac:dyDescent="0.3">
      <c r="D65" s="114"/>
    </row>
    <row r="66" spans="2:8" x14ac:dyDescent="0.3">
      <c r="H66" s="108"/>
    </row>
    <row r="70" spans="2:8" x14ac:dyDescent="0.3">
      <c r="B70" s="7"/>
      <c r="C70" s="7"/>
      <c r="D70" s="115"/>
      <c r="E70" s="115"/>
      <c r="F70" s="115"/>
      <c r="G70" s="110"/>
      <c r="H70" s="111"/>
    </row>
    <row r="71" spans="2:8" x14ac:dyDescent="0.3">
      <c r="B71" s="7"/>
      <c r="C71" s="7"/>
      <c r="D71" s="115"/>
      <c r="E71" s="115"/>
      <c r="F71" s="115"/>
      <c r="G71" s="110"/>
      <c r="H71" s="111"/>
    </row>
  </sheetData>
  <autoFilter ref="A8:R63">
    <filterColumn colId="6" showButton="0"/>
  </autoFilter>
  <mergeCells count="21">
    <mergeCell ref="R8:R9"/>
    <mergeCell ref="A1:H1"/>
    <mergeCell ref="A2:H2"/>
    <mergeCell ref="A4:H4"/>
    <mergeCell ref="A10:A14"/>
    <mergeCell ref="G8:H8"/>
    <mergeCell ref="A56:A63"/>
    <mergeCell ref="A32:A47"/>
    <mergeCell ref="B32:B33"/>
    <mergeCell ref="B34:B40"/>
    <mergeCell ref="B41:B43"/>
    <mergeCell ref="B44:B46"/>
    <mergeCell ref="A48:A55"/>
    <mergeCell ref="B48:B51"/>
    <mergeCell ref="B53:B54"/>
    <mergeCell ref="B57:B63"/>
    <mergeCell ref="B16:B21"/>
    <mergeCell ref="B22:B26"/>
    <mergeCell ref="B27:B28"/>
    <mergeCell ref="B29:B31"/>
    <mergeCell ref="A16:A31"/>
  </mergeCells>
  <conditionalFormatting sqref="H17 H54 H26">
    <cfRule type="cellIs" dxfId="9" priority="18" stopIfTrue="1" operator="lessThan">
      <formula>G17</formula>
    </cfRule>
  </conditionalFormatting>
  <conditionalFormatting sqref="H49">
    <cfRule type="cellIs" dxfId="8" priority="17" stopIfTrue="1" operator="lessThan">
      <formula>G49</formula>
    </cfRule>
  </conditionalFormatting>
  <conditionalFormatting sqref="H50">
    <cfRule type="cellIs" dxfId="7" priority="16" stopIfTrue="1" operator="lessThan">
      <formula>G50</formula>
    </cfRule>
  </conditionalFormatting>
  <conditionalFormatting sqref="H53">
    <cfRule type="cellIs" dxfId="6" priority="14" stopIfTrue="1" operator="lessThan">
      <formula>G53</formula>
    </cfRule>
  </conditionalFormatting>
  <conditionalFormatting sqref="H56">
    <cfRule type="cellIs" dxfId="5" priority="12" stopIfTrue="1" operator="lessThan">
      <formula>G56</formula>
    </cfRule>
  </conditionalFormatting>
  <conditionalFormatting sqref="H25">
    <cfRule type="cellIs" dxfId="4" priority="11" stopIfTrue="1" operator="lessThan">
      <formula>G25</formula>
    </cfRule>
  </conditionalFormatting>
  <conditionalFormatting sqref="H27:H28">
    <cfRule type="cellIs" dxfId="3" priority="10" stopIfTrue="1" operator="lessThan">
      <formula>G27</formula>
    </cfRule>
  </conditionalFormatting>
  <conditionalFormatting sqref="H29">
    <cfRule type="cellIs" dxfId="2" priority="8" stopIfTrue="1" operator="lessThan">
      <formula>G29</formula>
    </cfRule>
  </conditionalFormatting>
  <conditionalFormatting sqref="H31">
    <cfRule type="cellIs" dxfId="1" priority="7" stopIfTrue="1" operator="lessThan">
      <formula>G31</formula>
    </cfRule>
  </conditionalFormatting>
  <conditionalFormatting sqref="H58">
    <cfRule type="cellIs" dxfId="0" priority="6" stopIfTrue="1" operator="lessThan">
      <formula>G58</formula>
    </cfRule>
  </conditionalFormatting>
  <hyperlinks>
    <hyperlink ref="K11" r:id="rId1"/>
    <hyperlink ref="K12" r:id="rId2"/>
    <hyperlink ref="K13" r:id="rId3"/>
    <hyperlink ref="K17" r:id="rId4"/>
    <hyperlink ref="K27" r:id="rId5" display="https://www.catastrobogota.gov.co/es/Espacio-permanente-de-Rendicion-de-Cuentas"/>
    <hyperlink ref="K57" r:id="rId6"/>
    <hyperlink ref="K16" r:id="rId7"/>
    <hyperlink ref="K36" r:id="rId8" display="https://www.catastrobogota.gov.co/es/atencion/informe-de-solicitudes"/>
    <hyperlink ref="K37" r:id="rId9" display="https://www.catastrobogota.gov.co/es/atencion/informe-de-solicitudes"/>
    <hyperlink ref="K35" r:id="rId10" display="https://www.catastrobogota.gov.co/es/atencion/informe-de-solicitudes"/>
    <hyperlink ref="K34" r:id="rId11" display="https://www.catastrobogota.gov.co/es/atencion/informe-de-solicitudes"/>
    <hyperlink ref="K39" r:id="rId12" display="http://biinternal.catastrobogota.gov.co/analytics/saw.dll?Dashboard&amp;PortalPath=%2Fshared%2FReportsSiCapital%2FTablero%20de%20control%20cordis&amp;Page=Operativo%20intervalo&amp;Action=Navigate"/>
    <hyperlink ref="K29" r:id="rId13"/>
  </hyperlinks>
  <pageMargins left="0.7" right="0.7" top="0.75" bottom="0.75" header="0.3" footer="0.3"/>
  <pageSetup scale="26" fitToHeight="0" orientation="landscape" r:id="rId14"/>
  <headerFooter>
    <oddHeader>&amp;CUNIDAD ADMINISTRATIVA ESPECIAL DE CATASTRO DISTRITAL
OFICINA ASESORA DE PLANEACIÓN Y ASEGURAMIENTO DE PROCESOS</oddHeader>
    <oddFooter>&amp;R&amp;P</oddFooter>
  </headerFooter>
  <rowBreaks count="4" manualBreakCount="4">
    <brk id="26" max="16383" man="1"/>
    <brk id="33" max="16383" man="1"/>
    <brk id="46"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 2020</vt:lpstr>
      <vt:lpstr>'PAAC 2020'!Títulos_a_imprimir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Alvaro Vega Amaya</dc:creator>
  <cp:lastModifiedBy>avela</cp:lastModifiedBy>
  <cp:lastPrinted>2019-06-14T14:26:02Z</cp:lastPrinted>
  <dcterms:created xsi:type="dcterms:W3CDTF">2016-05-05T13:57:22Z</dcterms:created>
  <dcterms:modified xsi:type="dcterms:W3CDTF">2020-01-31T13:47:56Z</dcterms:modified>
</cp:coreProperties>
</file>