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D:\Contenedor\Users\dibarra\Documents\2019\Datos_Abiertos\"/>
    </mc:Choice>
  </mc:AlternateContent>
  <xr:revisionPtr revIDLastSave="0" documentId="13_ncr:1_{2D71FF68-CD83-433F-8AB6-C2C8DCBEC1E4}" xr6:coauthVersionLast="41" xr6:coauthVersionMax="41" xr10:uidLastSave="{00000000-0000-0000-0000-000000000000}"/>
  <bookViews>
    <workbookView xWindow="-120" yWindow="-120" windowWidth="29040" windowHeight="15840" tabRatio="765" firstSheet="7" activeTab="10" xr2:uid="{00000000-000D-0000-FFFF-FFFF00000000}"/>
  </bookViews>
  <sheets>
    <sheet name="a" sheetId="42" r:id="rId1"/>
    <sheet name="Hoja de Control" sheetId="15" r:id="rId2"/>
    <sheet name="Datos abiertos" sheetId="43" r:id="rId3"/>
    <sheet name="Generalidades" sheetId="12" r:id="rId4"/>
    <sheet name="Datos de la Entidad" sheetId="1" r:id="rId5"/>
    <sheet name="Identificación Inventario Info." sheetId="29" r:id="rId6"/>
    <sheet name="Análisis Jurídico Invent. Info." sheetId="30" r:id="rId7"/>
    <sheet name="Priorización Conjuntos de datos" sheetId="14" r:id="rId8"/>
    <sheet name="DatasetDatosAbiertos" sheetId="6" r:id="rId9"/>
    <sheet name="Descripción de Metadatos" sheetId="33" r:id="rId10"/>
    <sheet name="EstructuraciónPredio" sheetId="38" r:id="rId11"/>
    <sheet name="ESRI_MAPINFO_SHEET" sheetId="28" state="veryHidden" r:id="rId12"/>
  </sheets>
  <externalReferences>
    <externalReference r:id="rId13"/>
  </externalReferences>
  <definedNames>
    <definedName name="_xlnm._FilterDatabase" localSheetId="0" hidden="1">a!$A$9:$H$161</definedName>
    <definedName name="_xlnm._FilterDatabase" localSheetId="6" hidden="1">'Análisis Jurídico Invent. Info.'!$A$16:$R$136</definedName>
    <definedName name="_xlnm._FilterDatabase" localSheetId="8" hidden="1">DatasetDatosAbiertos!$F$7:$J$62</definedName>
    <definedName name="_xlnm._FilterDatabase" localSheetId="2" hidden="1">'Datos abiertos'!$A$2:$G$162</definedName>
    <definedName name="_xlnm._FilterDatabase" localSheetId="10" hidden="1">EstructuraciónPredio!$A$13:$AE$13</definedName>
    <definedName name="_xlnm._FilterDatabase" localSheetId="5" hidden="1">'Identificación Inventario Info.'!$A$9:$L$169</definedName>
    <definedName name="_xlnm._FilterDatabase" localSheetId="7" hidden="1">'Priorización Conjuntos de datos'!$A$13:$BI$119</definedName>
    <definedName name="ACEPTA_NULO">'[1]Hoja Base'!$B$3:$B$4</definedName>
    <definedName name="TIPO_DATO">'[1]Hoja Base'!$A$3:$A$5</definedName>
    <definedName name="_xlnm.Print_Titles" localSheetId="0">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38" l="1"/>
  <c r="D55" i="38"/>
  <c r="E54" i="38"/>
  <c r="E53" i="38"/>
  <c r="E57" i="38" s="1"/>
  <c r="D53" i="38"/>
  <c r="D52" i="38"/>
  <c r="D56" i="38" s="1"/>
  <c r="D50" i="38"/>
  <c r="D54" i="38" s="1"/>
  <c r="D49" i="38"/>
  <c r="F48" i="38"/>
  <c r="F47" i="38"/>
  <c r="F46" i="38"/>
  <c r="F45" i="38"/>
  <c r="F44" i="38"/>
  <c r="F43" i="38"/>
  <c r="F42" i="38"/>
  <c r="F41" i="38"/>
  <c r="F40" i="38"/>
  <c r="F39" i="38"/>
  <c r="L119" i="14"/>
  <c r="A15" i="14" l="1"/>
  <c r="A16" i="14" s="1"/>
  <c r="J117" i="14" l="1"/>
  <c r="L117" i="14" s="1"/>
  <c r="K107" i="14" l="1"/>
  <c r="J107" i="14"/>
  <c r="K104" i="14"/>
  <c r="J104" i="14"/>
  <c r="K100" i="14"/>
  <c r="J100" i="14"/>
  <c r="K118" i="14"/>
  <c r="J118" i="14"/>
  <c r="K26" i="14"/>
  <c r="J26" i="14"/>
  <c r="L118" i="14" l="1"/>
  <c r="L104" i="14"/>
  <c r="L107" i="14"/>
  <c r="L26" i="14"/>
  <c r="L100" i="14"/>
  <c r="F25" i="38" l="1"/>
  <c r="F19" i="38"/>
  <c r="F18" i="38"/>
  <c r="D18" i="38"/>
  <c r="F17" i="38"/>
  <c r="F16" i="38"/>
  <c r="D16" i="38"/>
  <c r="D15" i="38"/>
  <c r="B25" i="33" l="1"/>
  <c r="B24" i="33"/>
  <c r="K93" i="14" l="1"/>
  <c r="J93" i="14"/>
  <c r="A18" i="30"/>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7" i="30" s="1"/>
  <c r="A108" i="30" s="1"/>
  <c r="A109" i="30" s="1"/>
  <c r="A110" i="30" s="1"/>
  <c r="A111" i="30" s="1"/>
  <c r="A112" i="30" s="1"/>
  <c r="A113" i="30" s="1"/>
  <c r="A114" i="30" s="1"/>
  <c r="A115" i="30" s="1"/>
  <c r="A116" i="30" s="1"/>
  <c r="A117" i="30" s="1"/>
  <c r="A118" i="30" s="1"/>
  <c r="A119" i="30" s="1"/>
  <c r="A120" i="30" s="1"/>
  <c r="A121" i="30" s="1"/>
  <c r="L93" i="14" l="1"/>
  <c r="A122" i="30" l="1"/>
  <c r="K112" i="14"/>
  <c r="J112" i="14"/>
  <c r="K49" i="14"/>
  <c r="A123" i="30" l="1"/>
  <c r="A124" i="30" s="1"/>
  <c r="A125" i="30" s="1"/>
  <c r="A126" i="30" s="1"/>
  <c r="A127" i="30" s="1"/>
  <c r="A128" i="30" s="1"/>
  <c r="A129" i="30" s="1"/>
  <c r="A130" i="30" s="1"/>
  <c r="A131" i="30" s="1"/>
  <c r="A132" i="30" s="1"/>
  <c r="A133" i="30" s="1"/>
  <c r="A134" i="30" s="1"/>
  <c r="A135" i="30" s="1"/>
  <c r="A136" i="30" s="1"/>
  <c r="L112" i="14"/>
  <c r="K50" i="14" l="1"/>
  <c r="K114" i="14"/>
  <c r="K115" i="14"/>
  <c r="K116" i="14"/>
  <c r="J50" i="14"/>
  <c r="J114" i="14"/>
  <c r="J115" i="14"/>
  <c r="J116" i="14"/>
  <c r="J49" i="14"/>
  <c r="L49" i="14" s="1"/>
  <c r="L116" i="14" l="1"/>
  <c r="L115" i="14"/>
  <c r="L114" i="14"/>
  <c r="L50" i="14"/>
  <c r="K39" i="14"/>
  <c r="J39" i="14"/>
  <c r="K38" i="14"/>
  <c r="J38" i="14"/>
  <c r="L39" i="14" l="1"/>
  <c r="L38" i="14"/>
  <c r="K28" i="14"/>
  <c r="J28" i="14"/>
  <c r="L28" i="14" l="1"/>
  <c r="K15" i="14" l="1"/>
  <c r="K16" i="14"/>
  <c r="K17" i="14"/>
  <c r="K18" i="14"/>
  <c r="K19" i="14"/>
  <c r="K25" i="14"/>
  <c r="K43" i="14"/>
  <c r="K27" i="14"/>
  <c r="K29" i="14"/>
  <c r="K30" i="14"/>
  <c r="K35" i="14"/>
  <c r="K37" i="14"/>
  <c r="K20" i="14"/>
  <c r="K34" i="14"/>
  <c r="K36" i="14"/>
  <c r="K48" i="14"/>
  <c r="K51" i="14"/>
  <c r="K52" i="14"/>
  <c r="K24" i="14"/>
  <c r="K21" i="14"/>
  <c r="K22" i="14"/>
  <c r="K23" i="14"/>
  <c r="K40" i="14"/>
  <c r="K41" i="14"/>
  <c r="K53" i="14"/>
  <c r="K44" i="14"/>
  <c r="K54" i="14"/>
  <c r="K55" i="14"/>
  <c r="K42"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31" i="14"/>
  <c r="K32" i="14"/>
  <c r="K33" i="14"/>
  <c r="K94" i="14"/>
  <c r="K95" i="14"/>
  <c r="K96" i="14"/>
  <c r="K97" i="14"/>
  <c r="K98" i="14"/>
  <c r="K99" i="14"/>
  <c r="K101" i="14"/>
  <c r="K103" i="14"/>
  <c r="K105" i="14"/>
  <c r="K106" i="14"/>
  <c r="K108" i="14"/>
  <c r="K109" i="14"/>
  <c r="K110" i="14"/>
  <c r="K111" i="14"/>
  <c r="K102" i="14"/>
  <c r="K113" i="14"/>
  <c r="K45" i="14"/>
  <c r="K46" i="14"/>
  <c r="K47" i="14"/>
  <c r="K92" i="14"/>
  <c r="K14" i="14"/>
  <c r="J15" i="14"/>
  <c r="J16" i="14"/>
  <c r="J17" i="14"/>
  <c r="J18" i="14"/>
  <c r="J19" i="14"/>
  <c r="J25" i="14"/>
  <c r="J43" i="14"/>
  <c r="J27" i="14"/>
  <c r="J29" i="14"/>
  <c r="J30" i="14"/>
  <c r="J35" i="14"/>
  <c r="J37" i="14"/>
  <c r="J20" i="14"/>
  <c r="J34" i="14"/>
  <c r="J36" i="14"/>
  <c r="J48" i="14"/>
  <c r="J51" i="14"/>
  <c r="J52" i="14"/>
  <c r="J24" i="14"/>
  <c r="J21" i="14"/>
  <c r="J22" i="14"/>
  <c r="J23" i="14"/>
  <c r="J40" i="14"/>
  <c r="J41" i="14"/>
  <c r="J53" i="14"/>
  <c r="J44" i="14"/>
  <c r="J54" i="14"/>
  <c r="J55" i="14"/>
  <c r="J42"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31" i="14"/>
  <c r="J32" i="14"/>
  <c r="J33" i="14"/>
  <c r="J94" i="14"/>
  <c r="J95" i="14"/>
  <c r="J96" i="14"/>
  <c r="J97" i="14"/>
  <c r="J98" i="14"/>
  <c r="J99" i="14"/>
  <c r="J101" i="14"/>
  <c r="J103" i="14"/>
  <c r="J105" i="14"/>
  <c r="J106" i="14"/>
  <c r="J108" i="14"/>
  <c r="J109" i="14"/>
  <c r="J110" i="14"/>
  <c r="J111" i="14"/>
  <c r="J102" i="14"/>
  <c r="J113" i="14"/>
  <c r="J45" i="14"/>
  <c r="J46" i="14"/>
  <c r="J47" i="14"/>
  <c r="J92" i="14"/>
  <c r="J14" i="14"/>
  <c r="L15" i="14" l="1"/>
  <c r="L18" i="14"/>
  <c r="L37" i="14"/>
  <c r="L111" i="14"/>
  <c r="L101" i="14"/>
  <c r="L32" i="14"/>
  <c r="I30" i="6" s="1"/>
  <c r="L89" i="14"/>
  <c r="L81" i="14"/>
  <c r="L73" i="14"/>
  <c r="L65" i="14"/>
  <c r="L58" i="14"/>
  <c r="L44" i="14"/>
  <c r="L22" i="14"/>
  <c r="L14" i="14"/>
  <c r="L45" i="14"/>
  <c r="L106" i="14"/>
  <c r="L96" i="14"/>
  <c r="L85" i="14"/>
  <c r="L77" i="14"/>
  <c r="L69" i="14"/>
  <c r="L61" i="14"/>
  <c r="L42" i="14"/>
  <c r="L41" i="14"/>
  <c r="L36" i="14"/>
  <c r="L29" i="14"/>
  <c r="I21" i="6" s="1"/>
  <c r="L47" i="14"/>
  <c r="L109" i="14"/>
  <c r="L105" i="14"/>
  <c r="L98" i="14"/>
  <c r="L94" i="14"/>
  <c r="L91" i="14"/>
  <c r="L87" i="14"/>
  <c r="L83" i="14"/>
  <c r="L79" i="14"/>
  <c r="L75" i="14"/>
  <c r="L71" i="14"/>
  <c r="L67" i="14"/>
  <c r="L63" i="14"/>
  <c r="L92" i="14"/>
  <c r="L46" i="14"/>
  <c r="L113" i="14"/>
  <c r="L102" i="14"/>
  <c r="L110" i="14"/>
  <c r="L108" i="14"/>
  <c r="L103" i="14"/>
  <c r="L99" i="14"/>
  <c r="L97" i="14"/>
  <c r="L95" i="14"/>
  <c r="L33" i="14"/>
  <c r="L31" i="14"/>
  <c r="L90" i="14"/>
  <c r="L88" i="14"/>
  <c r="L86" i="14"/>
  <c r="L84" i="14"/>
  <c r="L82" i="14"/>
  <c r="L80" i="14"/>
  <c r="L78" i="14"/>
  <c r="L76" i="14"/>
  <c r="L74" i="14"/>
  <c r="L72" i="14"/>
  <c r="L70" i="14"/>
  <c r="L68" i="14"/>
  <c r="L66" i="14"/>
  <c r="L64" i="14"/>
  <c r="L62" i="14"/>
  <c r="L60" i="14"/>
  <c r="L59" i="14"/>
  <c r="L57" i="14"/>
  <c r="L56" i="14"/>
  <c r="I40" i="6" s="1"/>
  <c r="L54" i="14"/>
  <c r="I37" i="6"/>
  <c r="L24" i="14"/>
  <c r="L51" i="14"/>
  <c r="L20" i="14"/>
  <c r="L35" i="14"/>
  <c r="I20" i="6"/>
  <c r="L25" i="14"/>
  <c r="L16" i="14"/>
  <c r="L55" i="14"/>
  <c r="I38" i="6"/>
  <c r="L53" i="14"/>
  <c r="L40" i="14"/>
  <c r="L23" i="14"/>
  <c r="L21" i="14"/>
  <c r="L52" i="14"/>
  <c r="L48" i="14"/>
  <c r="L34" i="14"/>
  <c r="L30" i="14"/>
  <c r="L27" i="14"/>
  <c r="L43" i="14"/>
  <c r="L19" i="14"/>
  <c r="L17" i="14"/>
  <c r="I13" i="6" l="1"/>
  <c r="I23" i="6"/>
  <c r="I28" i="6"/>
  <c r="I10" i="6"/>
  <c r="I47" i="6"/>
  <c r="I32" i="6"/>
  <c r="I55" i="6"/>
  <c r="I51" i="6"/>
  <c r="I43" i="6"/>
  <c r="I34" i="6"/>
  <c r="I18" i="6"/>
  <c r="I14" i="6"/>
  <c r="I19" i="6"/>
  <c r="I22" i="6"/>
  <c r="I27" i="6"/>
  <c r="I36" i="6"/>
  <c r="I11" i="6"/>
  <c r="I26" i="6"/>
  <c r="I41" i="6"/>
  <c r="I42" i="6"/>
  <c r="I46" i="6"/>
  <c r="I50" i="6"/>
  <c r="I54" i="6"/>
  <c r="I58" i="6"/>
  <c r="I61" i="6"/>
  <c r="I45" i="6"/>
  <c r="I53" i="6"/>
  <c r="I60" i="6"/>
  <c r="I12" i="6"/>
  <c r="I25" i="6"/>
  <c r="I33" i="6"/>
  <c r="I39" i="6"/>
  <c r="I16" i="6"/>
  <c r="I29" i="6"/>
  <c r="I44" i="6"/>
  <c r="I48" i="6"/>
  <c r="I52" i="6"/>
  <c r="I56" i="6"/>
  <c r="I59" i="6"/>
  <c r="I31" i="6"/>
  <c r="I49" i="6"/>
  <c r="I5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tc={D7961014-E02A-4551-9415-ECC20BE6328B}</author>
    <author>tc={6DEDA1C4-3622-4B06-BE14-27D2D7F152C2}</author>
    <author>tc={9839097D-4676-4C56-8C74-67491358528F}</author>
  </authors>
  <commentList>
    <comment ref="C69" authorId="0" shapeId="0" xr:uid="{D7961014-E02A-4551-9415-ECC20BE6328B}">
      <text>
        <t>[Comentario encadenado]
Su versión de Excel le permite leer este comentario encadenado; sin embargo, las ediciones que se apliquen se quitarán si el archivo se abre en una versión más reciente de Excel. Más información: https://go.microsoft.com/fwlink/?linkid=870924
Comentario:
    Variable repetida en el ítem 25</t>
      </text>
    </comment>
    <comment ref="C70" authorId="1" shapeId="0" xr:uid="{6DEDA1C4-3622-4B06-BE14-27D2D7F152C2}">
      <text>
        <t>[Comentario encadenado]
Su versión de Excel le permite leer este comentario encadenado; sin embargo, las ediciones que se apliquen se quitarán si el archivo se abre en una versión más reciente de Excel. Más información: https://go.microsoft.com/fwlink/?linkid=870924
Comentario:
    Variable repetida en el ítem 32</t>
      </text>
    </comment>
    <comment ref="C71" authorId="2" shapeId="0" xr:uid="{9839097D-4676-4C56-8C74-67491358528F}">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incluir esta variable</t>
      </text>
    </comment>
  </commentList>
</comments>
</file>

<file path=xl/sharedStrings.xml><?xml version="1.0" encoding="utf-8"?>
<sst xmlns="http://schemas.openxmlformats.org/spreadsheetml/2006/main" count="10114" uniqueCount="2648">
  <si>
    <t>Entidad</t>
  </si>
  <si>
    <t>Sector</t>
  </si>
  <si>
    <t>Academia Certificada de Tiro</t>
  </si>
  <si>
    <t>Entidad territorial o Privada, Sector no definido</t>
  </si>
  <si>
    <t>Acueducto Metropolitano de Bucaramanga</t>
  </si>
  <si>
    <t>Minas y Energía</t>
  </si>
  <si>
    <t>Administración Postal Nacional En Liquidación</t>
  </si>
  <si>
    <t>Comunicaciones</t>
  </si>
  <si>
    <t>Administradora de Fondo de Pensiones</t>
  </si>
  <si>
    <t xml:space="preserve"> Protección Social</t>
  </si>
  <si>
    <t>Administradora de Riesgos Profesionales (ARP)</t>
  </si>
  <si>
    <t>Aeropuerto Internacional Matecaña - Pereira</t>
  </si>
  <si>
    <t>Transporte</t>
  </si>
  <si>
    <t>Aeropuerto Olaya Herrera</t>
  </si>
  <si>
    <t>Agencia Logística de las Fuerzas Militares</t>
  </si>
  <si>
    <t>Defensa Nacional</t>
  </si>
  <si>
    <t>Agencia Nacional de Hidrocarburos</t>
  </si>
  <si>
    <t>Agencia Presidencial para la Acción Social y la Cooperación Internacional</t>
  </si>
  <si>
    <t>Presidencia de la República</t>
  </si>
  <si>
    <t>Agenda de Conectividad</t>
  </si>
  <si>
    <t>Agremiación de Actuarios</t>
  </si>
  <si>
    <t>Aguas de Aranzazu E.S.P.</t>
  </si>
  <si>
    <t>Aguas de San Jerónimo E.S.P</t>
  </si>
  <si>
    <t>Aguas del Huila S.A. E.S.P.</t>
  </si>
  <si>
    <t>Aguas y Aguas de Pereira</t>
  </si>
  <si>
    <t>Aguas y Aseo de El Peñol E.S.P.</t>
  </si>
  <si>
    <t>Alcaldía Cerro de San Antonio</t>
  </si>
  <si>
    <t>Rama Ejecutiva</t>
  </si>
  <si>
    <t>Alcaldía de Abejorral</t>
  </si>
  <si>
    <t>Alcaldía de Abrego</t>
  </si>
  <si>
    <t>Alcaldía de Abriaqui</t>
  </si>
  <si>
    <t>Alcaldía de Acacias</t>
  </si>
  <si>
    <t>Alcaldía de Acandi</t>
  </si>
  <si>
    <t>Alcaldía de Acevedo</t>
  </si>
  <si>
    <t>Alcaldía de Achi</t>
  </si>
  <si>
    <t>Alcaldía de Agua de Dios</t>
  </si>
  <si>
    <t>Alcaldía de Aguachica</t>
  </si>
  <si>
    <t>Alcaldía de Aguada</t>
  </si>
  <si>
    <t>Alcaldía de Aguadas</t>
  </si>
  <si>
    <t>Alcaldía de Aguazul</t>
  </si>
  <si>
    <t>Alcaldía de Agustín Codazzi</t>
  </si>
  <si>
    <t>Alcaldía de Aipe</t>
  </si>
  <si>
    <t>Alcaldía de Alban</t>
  </si>
  <si>
    <t>Alcaldía de Alban Nariño</t>
  </si>
  <si>
    <t>Alcaldía de Alban/san José</t>
  </si>
  <si>
    <t>Alcaldía de Albania</t>
  </si>
  <si>
    <t>Alcaldía de Alcala</t>
  </si>
  <si>
    <t>Alcaldía de Aldana</t>
  </si>
  <si>
    <t>Alcaldía de Alejandría</t>
  </si>
  <si>
    <t>Alcaldía de Algarrobo</t>
  </si>
  <si>
    <t>Alcaldía de Algeciras</t>
  </si>
  <si>
    <t>Alcaldía de Almaguer</t>
  </si>
  <si>
    <t>Alcaldía de Almeida</t>
  </si>
  <si>
    <t>Alcaldía de Alpujarra</t>
  </si>
  <si>
    <t>Alcaldía de Altamira</t>
  </si>
  <si>
    <t>Alcaldía de Alto Baudo/pie de Pato</t>
  </si>
  <si>
    <t>Alcaldía de Altos Del Rosario</t>
  </si>
  <si>
    <t>Alcaldía de Alvarado</t>
  </si>
  <si>
    <t>Alcaldía de Amaga</t>
  </si>
  <si>
    <t>Alcaldía de Amalfi</t>
  </si>
  <si>
    <t>Alcaldía de Ambalema</t>
  </si>
  <si>
    <t>Alcaldía de Anapoima</t>
  </si>
  <si>
    <t>Alcaldía de Ancuya</t>
  </si>
  <si>
    <t>Alcaldía de Andalucia</t>
  </si>
  <si>
    <t>Alcaldía de Andes</t>
  </si>
  <si>
    <t>Alcaldía de Angelopolis</t>
  </si>
  <si>
    <t>Alcaldía de Angostura</t>
  </si>
  <si>
    <t>Alcaldía de Anolaima</t>
  </si>
  <si>
    <t>Alcaldía de Anori</t>
  </si>
  <si>
    <t>Alcaldía de Anserma de Los Caballeros</t>
  </si>
  <si>
    <t>Alcaldía de Ansermanuevo</t>
  </si>
  <si>
    <t>Alcaldía de Anza</t>
  </si>
  <si>
    <t>Alcaldía de Anzoategui</t>
  </si>
  <si>
    <t>Alcaldía de Apartado</t>
  </si>
  <si>
    <t>Alcaldía de Apia</t>
  </si>
  <si>
    <t>Alcaldía de Apulo/rafael Reyes</t>
  </si>
  <si>
    <t>Alcaldía de Aquitania</t>
  </si>
  <si>
    <t>Alcaldía de Aracataca</t>
  </si>
  <si>
    <t>Alcaldía de Aranzazu</t>
  </si>
  <si>
    <t>Alcaldía de Aratoca</t>
  </si>
  <si>
    <t>Alcaldía de Arauca</t>
  </si>
  <si>
    <t>Alcaldía de Arauquita</t>
  </si>
  <si>
    <t>Alcaldía de Arbelaez</t>
  </si>
  <si>
    <t>Alcaldía de Arboleda/berruecos</t>
  </si>
  <si>
    <t>Alcaldía de Arboledas</t>
  </si>
  <si>
    <t>Alcaldía de Arboledas Nariño</t>
  </si>
  <si>
    <t>Alcaldía de Arboletes</t>
  </si>
  <si>
    <t>Alcaldía de Arcabuco</t>
  </si>
  <si>
    <t>Alcaldía de Arenal</t>
  </si>
  <si>
    <t>Alcaldía de Ayapel</t>
  </si>
  <si>
    <t>Alcaldía de Bagado</t>
  </si>
  <si>
    <t>Alcaldía de Bahía Solano (Mutis)</t>
  </si>
  <si>
    <t>Alcaldía de Bajo Baudo/pizarro</t>
  </si>
  <si>
    <t>Alcaldía de Balboa - Cauca</t>
  </si>
  <si>
    <t>Alcaldía de Balboa - Risaralda</t>
  </si>
  <si>
    <t>Alcaldía de Baranoa</t>
  </si>
  <si>
    <t>Alcaldía de Baraya</t>
  </si>
  <si>
    <t>Alcaldía de Barbacoas</t>
  </si>
  <si>
    <t>Alcaldía de Barbosa (Antioquia)</t>
  </si>
  <si>
    <t>Alcaldía de Barbosa (Santander)</t>
  </si>
  <si>
    <t>Alcaldía de Barichara</t>
  </si>
  <si>
    <t>Alcaldía de Barranca de Upia</t>
  </si>
  <si>
    <t>Alcaldía de Barrancabermeja</t>
  </si>
  <si>
    <t>Alcaldía de Barrancas</t>
  </si>
  <si>
    <t>Alcaldía de Barranco de Loba</t>
  </si>
  <si>
    <t>Alcaldía de Barranquilla</t>
  </si>
  <si>
    <t>Alcaldía de Becerril</t>
  </si>
  <si>
    <t>Alcaldía de Belalcazar</t>
  </si>
  <si>
    <t>Alcaldía de Belen</t>
  </si>
  <si>
    <t>Alcaldía de Belen de Bajira</t>
  </si>
  <si>
    <t>Alcaldía de Belen de Umbria</t>
  </si>
  <si>
    <t>Alcaldía de Belen Nariño</t>
  </si>
  <si>
    <t>Alcaldía de Bello</t>
  </si>
  <si>
    <t>Alcaldía de Belmira</t>
  </si>
  <si>
    <t>Alcaldía de Beltran</t>
  </si>
  <si>
    <t>Alcaldía de Berbeo</t>
  </si>
  <si>
    <t>Alcaldía de Betania</t>
  </si>
  <si>
    <t>Alcaldía de Beteitiva</t>
  </si>
  <si>
    <t>Alcaldía de Betulia</t>
  </si>
  <si>
    <t>Alcaldía de Bituima</t>
  </si>
  <si>
    <t>Alcaldía de Boavita</t>
  </si>
  <si>
    <t>Alcaldía de Bochalema</t>
  </si>
  <si>
    <t>Alcaldía de Bogota D.C</t>
  </si>
  <si>
    <t>Alcaldía de Bojaca</t>
  </si>
  <si>
    <t>Alcaldía de Bojaya/bellavista</t>
  </si>
  <si>
    <t>Alcaldía de Bolívar (Santander)</t>
  </si>
  <si>
    <t>Alcaldía de Bolivar (Valle)</t>
  </si>
  <si>
    <t>Alcaldía de Bosconia</t>
  </si>
  <si>
    <t>Alcaldía de Boyacá</t>
  </si>
  <si>
    <t>Alcaldía de Briceño</t>
  </si>
  <si>
    <t>Alcaldía de Bucaramanga</t>
  </si>
  <si>
    <t>Alcaldía de Bucarasica</t>
  </si>
  <si>
    <t>Alcaldía de Buenaventura</t>
  </si>
  <si>
    <t>Alcaldía de Buenavista</t>
  </si>
  <si>
    <t>Alcaldía de Buenos Aires</t>
  </si>
  <si>
    <t>Alcaldía de Buesaco</t>
  </si>
  <si>
    <t>Alcaldía de Bugalagrande</t>
  </si>
  <si>
    <t>Alcaldía de Buritica</t>
  </si>
  <si>
    <t>Alcaldía de Busbanza</t>
  </si>
  <si>
    <t>Alcaldía de Cabrera</t>
  </si>
  <si>
    <t>Alcaldía de Cabuyaro</t>
  </si>
  <si>
    <t>Alcaldía de Caceres</t>
  </si>
  <si>
    <t>Alcaldía de Cachipay</t>
  </si>
  <si>
    <t>Alcaldía de Cachira</t>
  </si>
  <si>
    <t>Alcaldía de Cacota</t>
  </si>
  <si>
    <t>Alcaldía de Caicedo</t>
  </si>
  <si>
    <t>Alcaldía de Caicedonia</t>
  </si>
  <si>
    <t>Alcaldía de Caimito</t>
  </si>
  <si>
    <t>Alcaldía de Cajamarca</t>
  </si>
  <si>
    <t>Alcaldía de Cajibio</t>
  </si>
  <si>
    <t>Alcaldía de Cajica</t>
  </si>
  <si>
    <t>Alcaldía de Calamar</t>
  </si>
  <si>
    <t>Alcaldía de Calarca</t>
  </si>
  <si>
    <t>Alcaldía de Caldas</t>
  </si>
  <si>
    <t>Alcaldía de Caldono</t>
  </si>
  <si>
    <t>Alcaldía de California</t>
  </si>
  <si>
    <t>Alcaldía de Calima/darien</t>
  </si>
  <si>
    <t>Alcaldía de Caloto</t>
  </si>
  <si>
    <t>Alcaldía de Campamento</t>
  </si>
  <si>
    <t>Alcaldía de Campo de La Cruz</t>
  </si>
  <si>
    <t>Alcaldía de Campoalegre</t>
  </si>
  <si>
    <t>Alcaldía de Campohermoso</t>
  </si>
  <si>
    <t>Alcaldía de Canalete</t>
  </si>
  <si>
    <t>Alcaldía de Candelaria</t>
  </si>
  <si>
    <t>Alcaldía de Cantagallo</t>
  </si>
  <si>
    <t>Alcaldía de Cañasgordas</t>
  </si>
  <si>
    <t>Alcaldía de Caparrapi</t>
  </si>
  <si>
    <t>Alcaldía de Capitanejo</t>
  </si>
  <si>
    <t>Alcaldía de Caqueza</t>
  </si>
  <si>
    <t>Alcaldía de Caracoli</t>
  </si>
  <si>
    <t>Alcaldía de Caramanta</t>
  </si>
  <si>
    <t>Alcaldía de Carcasí</t>
  </si>
  <si>
    <t>Alcaldía de Carepa</t>
  </si>
  <si>
    <t>Alcaldía de Carmen de Apicala</t>
  </si>
  <si>
    <t>Alcaldía de Carmen de Carupa</t>
  </si>
  <si>
    <t>Alcaldía de Carolina Del Principe</t>
  </si>
  <si>
    <t>Alcaldía de Cartagena de Indias</t>
  </si>
  <si>
    <t>Alcaldía de Cartagena Del Chaira</t>
  </si>
  <si>
    <t>Alcaldía de Cartago</t>
  </si>
  <si>
    <t>Alcaldía de Caruru</t>
  </si>
  <si>
    <t>Alcaldía de Casabianca</t>
  </si>
  <si>
    <t>Alcaldía de Castilla La Nueva</t>
  </si>
  <si>
    <t>Alcaldía de Caucasia</t>
  </si>
  <si>
    <t>Alcaldía de Cepita</t>
  </si>
  <si>
    <t>Alcaldía de Cerete</t>
  </si>
  <si>
    <t>Alcaldía de Cerinza</t>
  </si>
  <si>
    <t>Alcaldía de Cerrito</t>
  </si>
  <si>
    <t>Alcaldía de Cerro de San Antonio</t>
  </si>
  <si>
    <t>Alcaldía de Certegui</t>
  </si>
  <si>
    <t>Alcaldía de Chachagui</t>
  </si>
  <si>
    <t>Alcaldía de Chaguani</t>
  </si>
  <si>
    <t>Alcaldía de Chalan</t>
  </si>
  <si>
    <t>Alcaldía de Chameza</t>
  </si>
  <si>
    <t>Alcaldía de Chaparral</t>
  </si>
  <si>
    <t>Alcaldía de Charala</t>
  </si>
  <si>
    <t>Alcaldía de Charta</t>
  </si>
  <si>
    <t>Alcaldía de Chia</t>
  </si>
  <si>
    <t>Alcaldía de Chigorodo</t>
  </si>
  <si>
    <t>Alcaldía de Chima</t>
  </si>
  <si>
    <t>Alcaldía de Chimichagua</t>
  </si>
  <si>
    <t>Alcaldía de Chinacota</t>
  </si>
  <si>
    <t>Alcaldía de Chinavita</t>
  </si>
  <si>
    <t>Alcaldía de Chinchina</t>
  </si>
  <si>
    <t>Alcaldía de Chinu</t>
  </si>
  <si>
    <t>Alcaldía de Chipaque</t>
  </si>
  <si>
    <t>Alcaldía de Chipata</t>
  </si>
  <si>
    <t>Alcaldía de Chiquinquira</t>
  </si>
  <si>
    <t>Alcaldía de Chiquiza (San Pedro de Iguaqu</t>
  </si>
  <si>
    <t>Alcaldía de Chiriguana</t>
  </si>
  <si>
    <t>Alcaldía de Chiscas</t>
  </si>
  <si>
    <t>Alcaldía de Chita</t>
  </si>
  <si>
    <t>Alcaldía de Chitaga</t>
  </si>
  <si>
    <t>Alcaldía de Chitaraque</t>
  </si>
  <si>
    <t>Alcaldía de Chivata</t>
  </si>
  <si>
    <t>Alcaldía de Chivolo</t>
  </si>
  <si>
    <t>Alcaldía de Chivor</t>
  </si>
  <si>
    <t>Alcaldía de Choachi</t>
  </si>
  <si>
    <t>Alcaldía de Choconta</t>
  </si>
  <si>
    <t>Alcaldía de Cicuco</t>
  </si>
  <si>
    <t>Alcaldía de Cienaga</t>
  </si>
  <si>
    <t>Alcaldía de Cienega</t>
  </si>
  <si>
    <t>Alcaldía de Cimitarra</t>
  </si>
  <si>
    <t>Alcaldía de Circasia</t>
  </si>
  <si>
    <t>Alcaldía de Cisneros</t>
  </si>
  <si>
    <t>Alcaldía de Ciudad Bolivar</t>
  </si>
  <si>
    <t>Alcaldía de Clemencia</t>
  </si>
  <si>
    <t>Alcaldía de Cocorna</t>
  </si>
  <si>
    <t>Alcaldía de Cocuy (La Capilla)</t>
  </si>
  <si>
    <t>Alcaldía de Coello</t>
  </si>
  <si>
    <t>Alcaldía de Cogua</t>
  </si>
  <si>
    <t>Alcaldía de Colombia</t>
  </si>
  <si>
    <t>Alcaldía de Colon Nariño</t>
  </si>
  <si>
    <t>Alcaldía de Colon/genova</t>
  </si>
  <si>
    <t>Alcaldía de Coloso/ricaurte</t>
  </si>
  <si>
    <t>Alcaldía de Combita</t>
  </si>
  <si>
    <t>Alcaldía de Concepción</t>
  </si>
  <si>
    <t>Alcaldía de Concepción (Antioquia)</t>
  </si>
  <si>
    <t>Alcaldía de Concordia</t>
  </si>
  <si>
    <t>Alcaldía de Condoto</t>
  </si>
  <si>
    <t>Alcaldía de Confines</t>
  </si>
  <si>
    <t>Alcaldía de Consaca</t>
  </si>
  <si>
    <t>Alcaldía de Contadero</t>
  </si>
  <si>
    <t>Alcaldía de Contratación</t>
  </si>
  <si>
    <t>Alcaldía de Convención</t>
  </si>
  <si>
    <t>Alcaldía de Copacabana</t>
  </si>
  <si>
    <t>Alcaldía de Coper</t>
  </si>
  <si>
    <t>Alcaldía de Córdoba</t>
  </si>
  <si>
    <t>Alcaldía de Córdoba Nariño</t>
  </si>
  <si>
    <t>Alcaldía de Corinto</t>
  </si>
  <si>
    <t>Alcaldía de Coromoro</t>
  </si>
  <si>
    <t>Alcaldía de Corozal</t>
  </si>
  <si>
    <t>Alcaldía de Corrales</t>
  </si>
  <si>
    <t>Alcaldía de Cota</t>
  </si>
  <si>
    <t>Alcaldía de Cotorra</t>
  </si>
  <si>
    <t>Alcaldía de Covarachia</t>
  </si>
  <si>
    <t>Alcaldía de Coveñas</t>
  </si>
  <si>
    <t>Alcaldía de Coyaima</t>
  </si>
  <si>
    <t>Alcaldía de Cravo Norte</t>
  </si>
  <si>
    <t>Alcaldía de Cuaspud/carlosama</t>
  </si>
  <si>
    <t>Alcaldía de Cubara</t>
  </si>
  <si>
    <t>Alcaldía de Cubarral</t>
  </si>
  <si>
    <t>Alcaldía de Cucaita</t>
  </si>
  <si>
    <t>Alcaldía de Cucunuba</t>
  </si>
  <si>
    <t>Alcaldía de Cucutilla</t>
  </si>
  <si>
    <t>Alcaldía de Cuitiva</t>
  </si>
  <si>
    <t>Alcaldía de Cumaral</t>
  </si>
  <si>
    <t>Alcaldía de Cumaribo</t>
  </si>
  <si>
    <t>Alcaldía de Cumbal</t>
  </si>
  <si>
    <t>Alcaldía de Cumbitara</t>
  </si>
  <si>
    <t>Alcaldía de Cunday</t>
  </si>
  <si>
    <t>Alcaldía de Curillo</t>
  </si>
  <si>
    <t>Alcaldía de Curiti</t>
  </si>
  <si>
    <t>Alcaldía de Curumani</t>
  </si>
  <si>
    <t>Alcaldía de Dabeiba</t>
  </si>
  <si>
    <t>Alcaldía de Dagua</t>
  </si>
  <si>
    <t>Alcaldía de Dibulla</t>
  </si>
  <si>
    <t>Alcaldía de Distracción</t>
  </si>
  <si>
    <t>Alcaldía de Dolores</t>
  </si>
  <si>
    <t>Alcaldía de Donmatias</t>
  </si>
  <si>
    <t>Alcaldía de Dosquebradas</t>
  </si>
  <si>
    <t>Alcaldía de Duitama</t>
  </si>
  <si>
    <t>Alcaldía de Durania</t>
  </si>
  <si>
    <t>Alcaldía de Ebejico</t>
  </si>
  <si>
    <t>Alcaldía de El Agrado</t>
  </si>
  <si>
    <t>Alcaldía de El Aguila</t>
  </si>
  <si>
    <t>Alcaldía de El Atrato</t>
  </si>
  <si>
    <t>Alcaldía de El Banco</t>
  </si>
  <si>
    <t>Alcaldía de El Cairo</t>
  </si>
  <si>
    <t>Alcaldía de El Calvario</t>
  </si>
  <si>
    <t>Alcaldía de El Canton de San Pablo</t>
  </si>
  <si>
    <t>Alcaldía de El Carmen</t>
  </si>
  <si>
    <t>Alcaldía de El Carmen (Santander)</t>
  </si>
  <si>
    <t>Alcaldía de El Carmen de Atrato</t>
  </si>
  <si>
    <t>Alcaldía de El Carmen de Bolivar</t>
  </si>
  <si>
    <t>Alcaldía de El Carmen de Viboral</t>
  </si>
  <si>
    <t>Alcaldía de El Carmen Del Darien</t>
  </si>
  <si>
    <t>Alcaldía de El Castillo</t>
  </si>
  <si>
    <t>Alcaldía de El Cerrito</t>
  </si>
  <si>
    <t>Alcaldía de El Charco</t>
  </si>
  <si>
    <t>Alcaldía de El Cocuy</t>
  </si>
  <si>
    <t>Alcaldía de El Colegio</t>
  </si>
  <si>
    <t>Alcaldía de El Copey</t>
  </si>
  <si>
    <t>Alcaldía de El Doncello</t>
  </si>
  <si>
    <t>Alcaldía de El Dorado</t>
  </si>
  <si>
    <t>Alcaldía de El Dovio</t>
  </si>
  <si>
    <t>Alcaldía de El Espinal</t>
  </si>
  <si>
    <t>Alcaldía de El Espino</t>
  </si>
  <si>
    <t>Alcaldía de El Guacamayo</t>
  </si>
  <si>
    <t>Alcaldía de El Guamo</t>
  </si>
  <si>
    <t>Alcaldía de El Libano</t>
  </si>
  <si>
    <t>Alcaldía de El Molino</t>
  </si>
  <si>
    <t>Alcaldía de El Paso</t>
  </si>
  <si>
    <t>Alcaldía de El Paujil</t>
  </si>
  <si>
    <t>Alcaldía de El Peñol</t>
  </si>
  <si>
    <t>Alcaldía de El Peñon</t>
  </si>
  <si>
    <t>Alcaldía de El Piñon</t>
  </si>
  <si>
    <t>Alcaldía de El Pital</t>
  </si>
  <si>
    <t>Alcaldía de El Playon</t>
  </si>
  <si>
    <t>Alcaldía de El Reten</t>
  </si>
  <si>
    <t>Alcaldía de El Retiro</t>
  </si>
  <si>
    <t>Alcaldía de El Retorno</t>
  </si>
  <si>
    <t>Alcaldía de El Roble</t>
  </si>
  <si>
    <t>Alcaldía de El Rosal</t>
  </si>
  <si>
    <t>Alcaldía de El Rosario</t>
  </si>
  <si>
    <t>Alcaldía de El Santuario</t>
  </si>
  <si>
    <t>Alcaldía de El Tablon de Gomez</t>
  </si>
  <si>
    <t>Alcaldía de El Tambo</t>
  </si>
  <si>
    <t>Alcaldía de El Tambo Nariño</t>
  </si>
  <si>
    <t>Alcaldía de El Tarra</t>
  </si>
  <si>
    <t>Alcaldía de Elias</t>
  </si>
  <si>
    <t>Alcaldía de Encino</t>
  </si>
  <si>
    <t>Alcaldía de Enciso</t>
  </si>
  <si>
    <t>Alcaldía de Entrerrios</t>
  </si>
  <si>
    <t>Alcaldía de Envigado</t>
  </si>
  <si>
    <t>Alcaldía de Facatativa</t>
  </si>
  <si>
    <t>Alcaldía de Falan</t>
  </si>
  <si>
    <t>Alcaldía de Filadelfia</t>
  </si>
  <si>
    <t>Alcaldía de Filandia</t>
  </si>
  <si>
    <t>Alcaldía de Firavitoba</t>
  </si>
  <si>
    <t>Alcaldía de Flandes</t>
  </si>
  <si>
    <t>Alcaldía de Florencia</t>
  </si>
  <si>
    <t>Alcaldía de Floresta</t>
  </si>
  <si>
    <t>Alcaldía de Florian</t>
  </si>
  <si>
    <t>Alcaldía de Florida</t>
  </si>
  <si>
    <t>Alcaldía de Floridablanca</t>
  </si>
  <si>
    <t>Alcaldía de Fomeque</t>
  </si>
  <si>
    <t>Alcaldía de Fonseca</t>
  </si>
  <si>
    <t>Alcaldía de Fortul</t>
  </si>
  <si>
    <t>Alcaldía de Fosca</t>
  </si>
  <si>
    <t>Alcaldía de Francisco Pizarro</t>
  </si>
  <si>
    <t>Alcaldía de Fredonia</t>
  </si>
  <si>
    <t>Alcaldía de Fresno</t>
  </si>
  <si>
    <t>Alcaldía de Frontino</t>
  </si>
  <si>
    <t>Alcaldía de Fuente de Oro</t>
  </si>
  <si>
    <t>Alcaldía de Fundación</t>
  </si>
  <si>
    <t>Alcaldía de Funes</t>
  </si>
  <si>
    <t>Alcaldía de Funza</t>
  </si>
  <si>
    <t>Alcaldía de Fuquene</t>
  </si>
  <si>
    <t>Alcaldía de Fusagasuga</t>
  </si>
  <si>
    <t>Alcaldía de Gachala</t>
  </si>
  <si>
    <t>Alcaldía de Gachancipa</t>
  </si>
  <si>
    <t>Alcaldía de Gachantiva</t>
  </si>
  <si>
    <t>Alcaldía de Gacheta</t>
  </si>
  <si>
    <t>Alcaldía de Galan</t>
  </si>
  <si>
    <t>Alcaldía de Galapa</t>
  </si>
  <si>
    <t>Alcaldía de Galeras (Nueva Granada)</t>
  </si>
  <si>
    <t>Alcaldía de Gama</t>
  </si>
  <si>
    <t>Alcaldía de Gamarra</t>
  </si>
  <si>
    <t>Alcaldía de Gambita</t>
  </si>
  <si>
    <t>Alcaldía de Gameza</t>
  </si>
  <si>
    <t>Alcaldía de Garagoa</t>
  </si>
  <si>
    <t>Alcaldía de Garzón</t>
  </si>
  <si>
    <t>Alcaldía de Genova</t>
  </si>
  <si>
    <t>Alcaldía de Gigante</t>
  </si>
  <si>
    <t>Alcaldía de Ginebra</t>
  </si>
  <si>
    <t>Alcaldía de Giraldo</t>
  </si>
  <si>
    <t>Alcaldía de Girardot</t>
  </si>
  <si>
    <t>Alcaldía de Girardota</t>
  </si>
  <si>
    <t>Alcaldía de Giron</t>
  </si>
  <si>
    <t>Alcaldía de Gomez Plata</t>
  </si>
  <si>
    <t>Alcaldía de González</t>
  </si>
  <si>
    <t>Alcaldía de Gramalote</t>
  </si>
  <si>
    <t>Alcaldía de Granada</t>
  </si>
  <si>
    <t>Alcaldía de Guaca</t>
  </si>
  <si>
    <t>Alcaldía de Guacamayas</t>
  </si>
  <si>
    <t>Alcaldía de Guacari</t>
  </si>
  <si>
    <t>Alcaldía de Guacheta</t>
  </si>
  <si>
    <t>Alcaldía de Guachucal</t>
  </si>
  <si>
    <t>Alcaldía de Guadalajara de Buga</t>
  </si>
  <si>
    <t>Alcaldía de Guadalupe</t>
  </si>
  <si>
    <t>Alcaldía de Guaduas</t>
  </si>
  <si>
    <t>Alcaldía de Guaitarilla</t>
  </si>
  <si>
    <t>Alcaldía de Gualmatan</t>
  </si>
  <si>
    <t>Alcaldía de Guamal</t>
  </si>
  <si>
    <t>Alcaldía de Guapi</t>
  </si>
  <si>
    <t>Alcaldía de Guapota</t>
  </si>
  <si>
    <t>Alcaldía de Guaranda</t>
  </si>
  <si>
    <t>Alcaldía de Guarne</t>
  </si>
  <si>
    <t>Alcaldía de Guasca</t>
  </si>
  <si>
    <t>Alcaldía de Guatape</t>
  </si>
  <si>
    <t>Alcaldía de Guataqui</t>
  </si>
  <si>
    <t>Alcaldía de Guatavita</t>
  </si>
  <si>
    <t>Alcaldía de Guateque</t>
  </si>
  <si>
    <t>Alcaldía de Guavata</t>
  </si>
  <si>
    <t>Alcaldía de Guayabal de Siquima</t>
  </si>
  <si>
    <t>Alcaldía de Guayabetal</t>
  </si>
  <si>
    <t>Alcaldía de Guayatá</t>
  </si>
  <si>
    <t>Alcaldía de Guepsa</t>
  </si>
  <si>
    <t>Alcaldía de Guican</t>
  </si>
  <si>
    <t>Alcaldía de Gutiérrez</t>
  </si>
  <si>
    <t>Alcaldía de Hacari</t>
  </si>
  <si>
    <t>Alcaldía de Hatillo de Loba</t>
  </si>
  <si>
    <t>Alcaldía de Hato</t>
  </si>
  <si>
    <t>Alcaldía de Hato Corozal</t>
  </si>
  <si>
    <t>Alcaldía de Hatonuevo</t>
  </si>
  <si>
    <t>Alcaldía de Heliconia</t>
  </si>
  <si>
    <t>Alcaldía de Herran</t>
  </si>
  <si>
    <t>Alcaldía de Herveo</t>
  </si>
  <si>
    <t>Alcaldía de Hispania</t>
  </si>
  <si>
    <t>Alcaldía de Hobo</t>
  </si>
  <si>
    <t>Alcaldía de Honda</t>
  </si>
  <si>
    <t>Alcaldía de Ibague</t>
  </si>
  <si>
    <t>Alcaldía de Icononzo</t>
  </si>
  <si>
    <t>Alcaldía de Iles</t>
  </si>
  <si>
    <t>Alcaldía de Imues</t>
  </si>
  <si>
    <t>Alcaldía de Inza</t>
  </si>
  <si>
    <t>Alcaldía de Ipiales</t>
  </si>
  <si>
    <t>Alcaldía de Iquira</t>
  </si>
  <si>
    <t>Alcaldía de Isnos</t>
  </si>
  <si>
    <t>Alcaldía de Istmina</t>
  </si>
  <si>
    <t>Alcaldía de Itagui</t>
  </si>
  <si>
    <t>Alcaldía de Ituango</t>
  </si>
  <si>
    <t>Alcaldía de Iza</t>
  </si>
  <si>
    <t>Alcaldía de Jambalo</t>
  </si>
  <si>
    <t>Alcaldía de Jamundi</t>
  </si>
  <si>
    <t>Alcaldía de Jardin</t>
  </si>
  <si>
    <t>Alcaldía de Jenesano</t>
  </si>
  <si>
    <t>Alcaldía de Jerico</t>
  </si>
  <si>
    <t>Alcaldía de Jerusalén</t>
  </si>
  <si>
    <t>Alcaldía de Jesús Maria</t>
  </si>
  <si>
    <t>Alcaldía de Jordán</t>
  </si>
  <si>
    <t>Alcaldía de Juan de Acosta</t>
  </si>
  <si>
    <t>Alcaldía de Junin</t>
  </si>
  <si>
    <t>Alcaldía de Jurado</t>
  </si>
  <si>
    <t>Alcaldía de La Apartada</t>
  </si>
  <si>
    <t>Alcaldía de La Argentina (Platavieja)</t>
  </si>
  <si>
    <t>Alcaldía de La Belleza</t>
  </si>
  <si>
    <t>Alcaldía de La Calera</t>
  </si>
  <si>
    <t>Alcaldía de La Celia</t>
  </si>
  <si>
    <t>Alcaldía de La Cruz</t>
  </si>
  <si>
    <t>Alcaldía de La Cumbre</t>
  </si>
  <si>
    <t>Alcaldía de La Dorada</t>
  </si>
  <si>
    <t>Alcaldía de La Esperanza</t>
  </si>
  <si>
    <t>Alcaldía de La Estrella</t>
  </si>
  <si>
    <t>Alcaldía de La Florida</t>
  </si>
  <si>
    <t>Alcaldía de La Gloria</t>
  </si>
  <si>
    <t>Alcaldía de La Jagua de Ibirico</t>
  </si>
  <si>
    <t>Alcaldía de La Jagua Del Pilar</t>
  </si>
  <si>
    <t>Alcaldía de La Llanada</t>
  </si>
  <si>
    <t>Alcaldía de La Macarena</t>
  </si>
  <si>
    <t>Alcaldía de La Merced</t>
  </si>
  <si>
    <t>Alcaldía de La Mesa</t>
  </si>
  <si>
    <t>Alcaldía de La Montañita</t>
  </si>
  <si>
    <t>Alcaldía de La Palma</t>
  </si>
  <si>
    <t>Alcaldía de La Paz</t>
  </si>
  <si>
    <t>Alcaldía de La Paz/robles</t>
  </si>
  <si>
    <t>Alcaldía de La Peña</t>
  </si>
  <si>
    <t>Alcaldía de La Plata</t>
  </si>
  <si>
    <t>Alcaldía de La Playa de Belen</t>
  </si>
  <si>
    <t>Alcaldía de La Primavera</t>
  </si>
  <si>
    <t>Alcaldía de La Salina</t>
  </si>
  <si>
    <t>Alcaldía de La Sierra</t>
  </si>
  <si>
    <t>Alcaldía de La Tebaida</t>
  </si>
  <si>
    <t>Alcaldía de La Tola</t>
  </si>
  <si>
    <t>Alcaldía de La Unión</t>
  </si>
  <si>
    <t>Alcaldía de La Unión de Sucre</t>
  </si>
  <si>
    <t>Alcaldía de La Unión Nariño</t>
  </si>
  <si>
    <t>Alcaldía de La Uribe</t>
  </si>
  <si>
    <t>Alcaldía de La Uvita</t>
  </si>
  <si>
    <t>Alcaldía de La Vega</t>
  </si>
  <si>
    <t>Alcaldía de La Victoria</t>
  </si>
  <si>
    <t>Alcaldía de La Virginia</t>
  </si>
  <si>
    <t>Alcaldía de Labateca</t>
  </si>
  <si>
    <t>Alcaldía de Labranzagrande</t>
  </si>
  <si>
    <t>Alcaldía de Landazuri</t>
  </si>
  <si>
    <t>Alcaldía de Lebrija</t>
  </si>
  <si>
    <t>Alcaldía de Leiva</t>
  </si>
  <si>
    <t>Alcaldía de Lejanias</t>
  </si>
  <si>
    <t>Alcaldía de Lenguazaque</t>
  </si>
  <si>
    <t>Alcaldía de Lerida</t>
  </si>
  <si>
    <t>Alcaldía de Leticia</t>
  </si>
  <si>
    <t>Alcaldía de Liborina</t>
  </si>
  <si>
    <t>Alcaldía de Linares</t>
  </si>
  <si>
    <t>Alcaldía de Litoral de San Juan</t>
  </si>
  <si>
    <t>Alcaldía de Lloro</t>
  </si>
  <si>
    <t>Alcaldía de Lopez de Micay</t>
  </si>
  <si>
    <t>Alcaldía de Los Andes/sotomayor</t>
  </si>
  <si>
    <t>Alcaldía de Los Cordobas</t>
  </si>
  <si>
    <t>Alcaldía de Los Palmitos</t>
  </si>
  <si>
    <t>Alcaldía de Los Santos</t>
  </si>
  <si>
    <t>Alcaldía de Lourdes</t>
  </si>
  <si>
    <t>Alcaldía de Luruaco</t>
  </si>
  <si>
    <t>Alcaldía de Macanal</t>
  </si>
  <si>
    <t>Alcaldía de Macaravita</t>
  </si>
  <si>
    <t>Alcaldía de Maceo</t>
  </si>
  <si>
    <t>Alcaldía de Macheta</t>
  </si>
  <si>
    <t>Alcaldía de Madrid</t>
  </si>
  <si>
    <t>Alcaldía de Magangue</t>
  </si>
  <si>
    <t>Alcaldía de Magui/payan</t>
  </si>
  <si>
    <t>Alcaldía de Mahates</t>
  </si>
  <si>
    <t>Alcaldía de Maicao</t>
  </si>
  <si>
    <t>Alcaldía de Majagual</t>
  </si>
  <si>
    <t>Alcaldía de Malaga</t>
  </si>
  <si>
    <t>Alcaldía de Malambo</t>
  </si>
  <si>
    <t>Alcaldía de Mallama/piedrancha</t>
  </si>
  <si>
    <t>Alcaldía de Manati</t>
  </si>
  <si>
    <t>Alcaldía de Manaure</t>
  </si>
  <si>
    <t>Alcaldía de Manaure Balcon Del Cesar</t>
  </si>
  <si>
    <t>Alcaldía de Maní</t>
  </si>
  <si>
    <t>Alcaldía de Manizales</t>
  </si>
  <si>
    <t>Alcaldía de Manta</t>
  </si>
  <si>
    <t>Alcaldía de Manzanares</t>
  </si>
  <si>
    <t>Alcaldía de Mapiripan</t>
  </si>
  <si>
    <t>Alcaldía de Marcella</t>
  </si>
  <si>
    <t>Alcaldía de Margarita</t>
  </si>
  <si>
    <t>Alcaldía de Maria La Baja</t>
  </si>
  <si>
    <t>Alcaldía de Marinilla</t>
  </si>
  <si>
    <t>Alcaldía de Maripi</t>
  </si>
  <si>
    <t>Alcaldía de Marmato</t>
  </si>
  <si>
    <t>Alcaldía de Marquetalia</t>
  </si>
  <si>
    <t>Alcaldía de Marulanda</t>
  </si>
  <si>
    <t>Alcaldía de Matanza</t>
  </si>
  <si>
    <t>Alcaldía de Medellín</t>
  </si>
  <si>
    <t>Alcaldía de Medina</t>
  </si>
  <si>
    <t>Alcaldía de Medio Atrato</t>
  </si>
  <si>
    <t>Alcaldía de Medio Baudo</t>
  </si>
  <si>
    <t>Alcaldía de Melgar</t>
  </si>
  <si>
    <t>Alcaldía de Mercaderes</t>
  </si>
  <si>
    <t>Alcaldía de Mesetas</t>
  </si>
  <si>
    <t>Alcaldía de Milan</t>
  </si>
  <si>
    <t>Alcaldía de Miraflores</t>
  </si>
  <si>
    <t>Alcaldía de Miranda</t>
  </si>
  <si>
    <t>Alcaldía de Mistrato</t>
  </si>
  <si>
    <t>Alcaldía de Mitu</t>
  </si>
  <si>
    <t>Alcaldía de Mocoa</t>
  </si>
  <si>
    <t>Alcaldía de Mogotes</t>
  </si>
  <si>
    <t>Alcaldía de Molagavita</t>
  </si>
  <si>
    <t>Alcaldía de Momil</t>
  </si>
  <si>
    <t>Alcaldía de Mongua</t>
  </si>
  <si>
    <t>Alcaldía de Mongui</t>
  </si>
  <si>
    <t>Alcaldía de Moniquira</t>
  </si>
  <si>
    <t>Alcaldía de Montebello</t>
  </si>
  <si>
    <t>Alcaldía de Montecristo</t>
  </si>
  <si>
    <t>Alcaldía de Montelibano</t>
  </si>
  <si>
    <t>Alcaldía de Montenegro</t>
  </si>
  <si>
    <t>Alcaldía de Monteria</t>
  </si>
  <si>
    <t>Alcaldía de Monterrey</t>
  </si>
  <si>
    <t>Alcaldía de Moñitos</t>
  </si>
  <si>
    <t>Alcaldía de Morales</t>
  </si>
  <si>
    <t>Alcaldía de Morelia</t>
  </si>
  <si>
    <t>Alcaldía de Morroa</t>
  </si>
  <si>
    <t>Alcaldía de Mosquera</t>
  </si>
  <si>
    <t>Alcaldía de Mosquera Nariño</t>
  </si>
  <si>
    <t>Alcaldía de Motavita</t>
  </si>
  <si>
    <t>Alcaldía de Murillo</t>
  </si>
  <si>
    <t>Alcaldía de Murindo</t>
  </si>
  <si>
    <t>Alcaldía de Mutata</t>
  </si>
  <si>
    <t>Alcaldía de Mutiscua</t>
  </si>
  <si>
    <t>Alcaldía de Muzo</t>
  </si>
  <si>
    <t>Alcaldía de Nariño</t>
  </si>
  <si>
    <t>Alcaldía de Nariño-N</t>
  </si>
  <si>
    <t>Alcaldía de Nataga</t>
  </si>
  <si>
    <t>Alcaldía de Natagaima</t>
  </si>
  <si>
    <t>Alcaldía de Nechi</t>
  </si>
  <si>
    <t>Alcaldía de Necocli</t>
  </si>
  <si>
    <t>Alcaldía de Neira</t>
  </si>
  <si>
    <t>Alcaldía de Neiva</t>
  </si>
  <si>
    <t>Alcaldía de Nemocon</t>
  </si>
  <si>
    <t>Alcaldía de Nilo</t>
  </si>
  <si>
    <t>Alcaldía de Nimaima</t>
  </si>
  <si>
    <t>Alcaldía de Nobsa</t>
  </si>
  <si>
    <t>Alcaldía de Nocaima</t>
  </si>
  <si>
    <t>Alcaldía de Norcasia</t>
  </si>
  <si>
    <t>Alcaldía de Novita</t>
  </si>
  <si>
    <t>Alcaldía de Nueva Granada</t>
  </si>
  <si>
    <t>Alcaldía de Nuevo Colon</t>
  </si>
  <si>
    <t>Alcaldía de Nunchia</t>
  </si>
  <si>
    <t>Alcaldía de Nuqui</t>
  </si>
  <si>
    <t>Alcaldía de Obando</t>
  </si>
  <si>
    <t>Alcaldía de Ocamonte</t>
  </si>
  <si>
    <t>Alcaldía de Ocaña</t>
  </si>
  <si>
    <t>Alcaldía de Oiba</t>
  </si>
  <si>
    <t>Alcaldía de Oicata</t>
  </si>
  <si>
    <t>Alcaldía de Olaya</t>
  </si>
  <si>
    <t>Alcaldía de Olaya Herrera</t>
  </si>
  <si>
    <t>Alcaldía de Olaya Herrera/bocas de Satinga</t>
  </si>
  <si>
    <t>Alcaldía de Onzaga</t>
  </si>
  <si>
    <t>Alcaldía de Oporapa</t>
  </si>
  <si>
    <t>Alcaldía de Orito</t>
  </si>
  <si>
    <t>Alcaldía de Orocue</t>
  </si>
  <si>
    <t>Alcaldía de Ortega</t>
  </si>
  <si>
    <t>Alcaldía de Ospina</t>
  </si>
  <si>
    <t>Alcaldía de Otanche</t>
  </si>
  <si>
    <t>Alcaldía de Ovejas</t>
  </si>
  <si>
    <t>Alcaldía de Pachavita</t>
  </si>
  <si>
    <t>Alcaldía de Pacho</t>
  </si>
  <si>
    <t>Alcaldía de Pacora</t>
  </si>
  <si>
    <t>Alcaldía de Padilla</t>
  </si>
  <si>
    <t>Alcaldía de Paez</t>
  </si>
  <si>
    <t>Alcaldía de Paicol</t>
  </si>
  <si>
    <t>Alcaldía de Pailitas</t>
  </si>
  <si>
    <t>Alcaldía de Paime</t>
  </si>
  <si>
    <t>Alcaldía de Paipa</t>
  </si>
  <si>
    <t>Alcaldía de Pajarito</t>
  </si>
  <si>
    <t>Alcaldía de Palermo</t>
  </si>
  <si>
    <t>Alcaldía de Palestina</t>
  </si>
  <si>
    <t>Alcaldía de Palmar</t>
  </si>
  <si>
    <t>Alcaldía de Palmar de Varela</t>
  </si>
  <si>
    <t>Alcaldía de Palmas Del Socorro</t>
  </si>
  <si>
    <t>Alcaldía de Palmira</t>
  </si>
  <si>
    <t>Alcaldía de Palocabildo</t>
  </si>
  <si>
    <t>Alcaldía de Pamplona</t>
  </si>
  <si>
    <t>Alcaldía de Pamplonita</t>
  </si>
  <si>
    <t>Alcaldía de Pandi</t>
  </si>
  <si>
    <t>Alcaldía de Panqueba</t>
  </si>
  <si>
    <t>Alcaldía de Paramo</t>
  </si>
  <si>
    <t>Alcaldía de Paratebueno (La Naguaya)</t>
  </si>
  <si>
    <t>Alcaldía de Pasca</t>
  </si>
  <si>
    <t>Alcaldía de Pauna</t>
  </si>
  <si>
    <t>Alcaldía de Paya</t>
  </si>
  <si>
    <t>Alcaldía de Paz de Ariporo</t>
  </si>
  <si>
    <t>Alcaldía de Paz de Rio</t>
  </si>
  <si>
    <t>Alcaldía de Pedraza</t>
  </si>
  <si>
    <t>Alcaldía de Pelaya</t>
  </si>
  <si>
    <t>Alcaldía de Pensilvania</t>
  </si>
  <si>
    <t>Alcaldía de Peque</t>
  </si>
  <si>
    <t>Alcaldía de Pereira</t>
  </si>
  <si>
    <t>Alcaldía de Pesca</t>
  </si>
  <si>
    <t>Alcaldía de Piamonte</t>
  </si>
  <si>
    <t>Alcaldía de Piedecuesta</t>
  </si>
  <si>
    <t>Alcaldía de Piedras</t>
  </si>
  <si>
    <t>Alcaldía de Pijao</t>
  </si>
  <si>
    <t>Alcaldía de Pijiño Del Carmen</t>
  </si>
  <si>
    <t>Alcaldía de Pinchote</t>
  </si>
  <si>
    <t>Alcaldía de Pinillos</t>
  </si>
  <si>
    <t>Alcaldía de Piojo</t>
  </si>
  <si>
    <t>Alcaldía de Pisba</t>
  </si>
  <si>
    <t>Alcaldía de Pitalito</t>
  </si>
  <si>
    <t>Alcaldía de Pivijay</t>
  </si>
  <si>
    <t>Alcaldía de Planadas</t>
  </si>
  <si>
    <t>Alcaldía de Planeta Rica</t>
  </si>
  <si>
    <t>Alcaldía de Plato</t>
  </si>
  <si>
    <t>Alcaldía de Policarpa</t>
  </si>
  <si>
    <t>Alcaldía de Polonuevo</t>
  </si>
  <si>
    <t>Alcaldía de Ponedera</t>
  </si>
  <si>
    <t>Alcaldía de Popayan</t>
  </si>
  <si>
    <t>Alcaldía de Pore</t>
  </si>
  <si>
    <t>Alcaldía de Potosi</t>
  </si>
  <si>
    <t>Alcaldía de Pradera</t>
  </si>
  <si>
    <t>Alcaldía de Prado</t>
  </si>
  <si>
    <t>Alcaldía de Providencia</t>
  </si>
  <si>
    <t>Alcaldía de Providencia Isla</t>
  </si>
  <si>
    <t>Alcaldía de Pueblo Bello</t>
  </si>
  <si>
    <t>Alcaldía de Pueblo Nuevo</t>
  </si>
  <si>
    <t>Alcaldía de Pueblo Rico</t>
  </si>
  <si>
    <t>Alcaldía de Pueblorrico</t>
  </si>
  <si>
    <t>Alcaldía de Puebloviejo</t>
  </si>
  <si>
    <t>Alcaldía de Puente Nacional</t>
  </si>
  <si>
    <t>Alcaldía de Puerres</t>
  </si>
  <si>
    <t>Alcaldía de Puerto Asis</t>
  </si>
  <si>
    <t>Alcaldía de Puerto Berrio</t>
  </si>
  <si>
    <t>Alcaldía de Puerto Boyacá</t>
  </si>
  <si>
    <t>Alcaldía de Puerto Caicedo</t>
  </si>
  <si>
    <t>Alcaldía de Puerto Carreño</t>
  </si>
  <si>
    <t>Alcaldía de Puerto Colombia</t>
  </si>
  <si>
    <t>Alcaldía de Puerto Concordia</t>
  </si>
  <si>
    <t>Alcaldía de Puerto Escondido</t>
  </si>
  <si>
    <t>Alcaldía de Puerto Gaitan</t>
  </si>
  <si>
    <t>Alcaldía de Puerto Guzmán</t>
  </si>
  <si>
    <t>Alcaldía de Puerto Inirida</t>
  </si>
  <si>
    <t>Alcaldía de Puerto Leguizamo</t>
  </si>
  <si>
    <t>Alcaldía de Puerto Libertador</t>
  </si>
  <si>
    <t>Alcaldía de Puerto Lleras</t>
  </si>
  <si>
    <t>Alcaldía de Puerto Lopez</t>
  </si>
  <si>
    <t>Alcaldía de Puerto Nare</t>
  </si>
  <si>
    <t>Alcaldía de Puerto Nariño</t>
  </si>
  <si>
    <t>Alcaldía de Puerto Parra</t>
  </si>
  <si>
    <t>Alcaldía de Puerto Rico</t>
  </si>
  <si>
    <t>Alcaldía de Puerto Rondon</t>
  </si>
  <si>
    <t>Alcaldía de Puerto Salgar</t>
  </si>
  <si>
    <t>Alcaldía de Puerto Santander</t>
  </si>
  <si>
    <t>Alcaldía de Puerto Tejada</t>
  </si>
  <si>
    <t>Alcaldía de Puerto Triunfo</t>
  </si>
  <si>
    <t>Alcaldía de Puerto Wilches</t>
  </si>
  <si>
    <t>Alcaldía de Puli</t>
  </si>
  <si>
    <t>Alcaldía de Pupiales</t>
  </si>
  <si>
    <t>Alcaldía de Purace/coconuco</t>
  </si>
  <si>
    <t>Alcaldía de Purificacion</t>
  </si>
  <si>
    <t>Alcaldía de Purisima</t>
  </si>
  <si>
    <t>Alcaldía de Quebradanegra</t>
  </si>
  <si>
    <t>Alcaldía de Quetame</t>
  </si>
  <si>
    <t>Alcaldía de Quibdo</t>
  </si>
  <si>
    <t>Alcaldía de Quimbaya</t>
  </si>
  <si>
    <t>Alcaldía de Quinchia</t>
  </si>
  <si>
    <t>Alcaldía de Quipama</t>
  </si>
  <si>
    <t>Alcaldía de Quipile</t>
  </si>
  <si>
    <t>Alcaldía de Ragonvalia</t>
  </si>
  <si>
    <t>Alcaldía de Ramiriqui</t>
  </si>
  <si>
    <t>Alcaldía de Raquira</t>
  </si>
  <si>
    <t>Alcaldía de Recetor</t>
  </si>
  <si>
    <t>Alcaldía de Regidor</t>
  </si>
  <si>
    <t>Alcaldía de Remedios</t>
  </si>
  <si>
    <t>Alcaldía de Remolino</t>
  </si>
  <si>
    <t>Alcaldía de Repelon</t>
  </si>
  <si>
    <t>Alcaldía de Restrepo</t>
  </si>
  <si>
    <t>Alcaldía de Ricaurte</t>
  </si>
  <si>
    <t>Alcaldía de Ricaurte Nariño</t>
  </si>
  <si>
    <t>Alcaldía de Rio de Oro</t>
  </si>
  <si>
    <t>Alcaldía de Rio Iro</t>
  </si>
  <si>
    <t>Alcaldía de Rio Quito</t>
  </si>
  <si>
    <t>Alcaldía de Rio Viejo</t>
  </si>
  <si>
    <t>Alcaldía de Rioblanco</t>
  </si>
  <si>
    <t>Alcaldía de Riofrio</t>
  </si>
  <si>
    <t>Alcaldía de Riohacha</t>
  </si>
  <si>
    <t>Alcaldía de Rionegro (Antioquia)</t>
  </si>
  <si>
    <t>Alcaldía de Rionegro (Santander)</t>
  </si>
  <si>
    <t>Alcaldía de Riosucio</t>
  </si>
  <si>
    <t>Alcaldía de Risaralda</t>
  </si>
  <si>
    <t>Alcaldía de Rivera</t>
  </si>
  <si>
    <t>Alcaldía de Roberto Payan/san José</t>
  </si>
  <si>
    <t>Alcaldía de Roldanillo</t>
  </si>
  <si>
    <t>Alcaldía de Roncesvalles</t>
  </si>
  <si>
    <t>Alcaldía de Rondon</t>
  </si>
  <si>
    <t>Alcaldía de Rosas</t>
  </si>
  <si>
    <t>Alcaldía de Rovira</t>
  </si>
  <si>
    <t>Alcaldía de Sabana de Torres</t>
  </si>
  <si>
    <t>Alcaldía de Sabanagrande</t>
  </si>
  <si>
    <t>Alcaldía de Sabanalarga</t>
  </si>
  <si>
    <t>Alcaldía de Sabanas de San Angel</t>
  </si>
  <si>
    <t>Alcaldía de Sabaneta</t>
  </si>
  <si>
    <t>Alcaldía de Saboya</t>
  </si>
  <si>
    <t>Alcaldía de Sacama</t>
  </si>
  <si>
    <t>Alcaldía de Sachica</t>
  </si>
  <si>
    <t>Alcaldía de Saladoblanco</t>
  </si>
  <si>
    <t>Alcaldía de Salamina</t>
  </si>
  <si>
    <t>Alcaldía de Salamina Magdalena</t>
  </si>
  <si>
    <t>Alcaldía de Salazar de Las Palmas</t>
  </si>
  <si>
    <t>Alcaldía de Saldaña</t>
  </si>
  <si>
    <t>Alcaldía de Salento</t>
  </si>
  <si>
    <t>Alcaldía de Salgar</t>
  </si>
  <si>
    <t>Alcaldía de Samaca</t>
  </si>
  <si>
    <t>Alcaldía de Samaniego</t>
  </si>
  <si>
    <t>Alcaldía de Sampues</t>
  </si>
  <si>
    <t>Alcaldía de San Agustín</t>
  </si>
  <si>
    <t>Alcaldía de San Alberto</t>
  </si>
  <si>
    <t>Alcaldía de San Andrés</t>
  </si>
  <si>
    <t>Alcaldía de San Andrés Isla</t>
  </si>
  <si>
    <t>Alcaldía de San Andrés Sotavento</t>
  </si>
  <si>
    <t>Alcaldía de San Andrés de Cuerquia</t>
  </si>
  <si>
    <t>Alcaldía de San Antero</t>
  </si>
  <si>
    <t>Alcaldía de San Antonio</t>
  </si>
  <si>
    <t>Alcaldía de San Antonio de Palmito</t>
  </si>
  <si>
    <t>Alcaldía de San Antonio Del Tequendama</t>
  </si>
  <si>
    <t>Alcaldía de San Benito</t>
  </si>
  <si>
    <t>Alcaldía de San Benito Abad</t>
  </si>
  <si>
    <t>Alcaldía de San Bernardino de Sahagun</t>
  </si>
  <si>
    <t>Alcaldía de San Bernardo</t>
  </si>
  <si>
    <t>Alcaldía de San Bernardo Del Viento</t>
  </si>
  <si>
    <t>Alcaldía de San Bernardo Nariño</t>
  </si>
  <si>
    <t>Alcaldía de San Calixto</t>
  </si>
  <si>
    <t>Alcaldía de San Carlos</t>
  </si>
  <si>
    <t>Alcaldía de San Carlos de Guaroa</t>
  </si>
  <si>
    <t>Alcaldía de San Cayetano</t>
  </si>
  <si>
    <t>Alcaldía de San Cristobal</t>
  </si>
  <si>
    <t>Alcaldía de San Diego</t>
  </si>
  <si>
    <t>Alcaldía de San Eduardo</t>
  </si>
  <si>
    <t>Alcaldía de San Estanislao de Kostka</t>
  </si>
  <si>
    <t>Alcaldía de San Fernando</t>
  </si>
  <si>
    <t>Alcaldía de San Francisco</t>
  </si>
  <si>
    <t>Alcaldía de San Gil</t>
  </si>
  <si>
    <t>Alcaldía de San Jacinto</t>
  </si>
  <si>
    <t>Alcaldía de San Jacinto Del Cauca</t>
  </si>
  <si>
    <t>Alcaldía de San Jerónimo</t>
  </si>
  <si>
    <t>Alcaldía de San Joaquín</t>
  </si>
  <si>
    <t>Alcaldía de San José</t>
  </si>
  <si>
    <t>Alcaldía de San José de Cúcuta</t>
  </si>
  <si>
    <t>Alcaldía de San José de La Montaña</t>
  </si>
  <si>
    <t>Alcaldía de San José de Miranda</t>
  </si>
  <si>
    <t>Alcaldía de San José de Pare</t>
  </si>
  <si>
    <t>Alcaldía de San José Del Fragua</t>
  </si>
  <si>
    <t>Alcaldía de San José Del Guaviare</t>
  </si>
  <si>
    <t>Alcaldía de San José Del Palmar</t>
  </si>
  <si>
    <t>Alcaldía de San Juan de Arama</t>
  </si>
  <si>
    <t>Alcaldía de San Juan de Betulia</t>
  </si>
  <si>
    <t>Alcaldía de San Juan de Pasto</t>
  </si>
  <si>
    <t>Alcaldía de San Juan de Rioseco</t>
  </si>
  <si>
    <t>Alcaldía de San Juan de Uraba</t>
  </si>
  <si>
    <t>Alcaldía de San Juan del Cesar</t>
  </si>
  <si>
    <t>Alcaldía de San Juan Nepomuceno</t>
  </si>
  <si>
    <t>Alcaldía de San Juanito</t>
  </si>
  <si>
    <t>Alcaldía de San Lorenzo</t>
  </si>
  <si>
    <t>Alcaldía de San Luis de Gaceno</t>
  </si>
  <si>
    <t>Alcaldía de San Luis de Palenque</t>
  </si>
  <si>
    <t>Alcaldía de San Martín</t>
  </si>
  <si>
    <t>Alcaldía de San Martín de Loba</t>
  </si>
  <si>
    <t>Alcaldía de San Mateo</t>
  </si>
  <si>
    <t>Alcaldía de San Miguel</t>
  </si>
  <si>
    <t>Alcaldía de San Miguel (La Dorada)</t>
  </si>
  <si>
    <t>Alcaldía de San Miguel de Mocoa</t>
  </si>
  <si>
    <t>Alcaldía de San Miguel de Sema</t>
  </si>
  <si>
    <t>Alcaldía de San Onofre</t>
  </si>
  <si>
    <t>Alcaldía de San Pablo</t>
  </si>
  <si>
    <t>Alcaldía de San Pablo de Borbur</t>
  </si>
  <si>
    <t>Alcaldía de San Pablo Nariño</t>
  </si>
  <si>
    <t>Alcaldía de San Pedro</t>
  </si>
  <si>
    <t>Alcaldía de San Pedro de Cartago</t>
  </si>
  <si>
    <t>Alcaldía de San Pedro de Los Milagros</t>
  </si>
  <si>
    <t>Alcaldía de San Pedro de Uraba</t>
  </si>
  <si>
    <t>Alcaldía de San Pelayo</t>
  </si>
  <si>
    <t>Alcaldía de San Rafael</t>
  </si>
  <si>
    <t>Alcaldía de San Roque</t>
  </si>
  <si>
    <t>Alcaldía de San Sebastián</t>
  </si>
  <si>
    <t>Alcaldía de San Sebastián de Buenavista</t>
  </si>
  <si>
    <t>Alcaldía de San Sebastián de Mariquita</t>
  </si>
  <si>
    <t>Alcaldía de San Vicente</t>
  </si>
  <si>
    <t>Alcaldía de San Vicente de Chucuri</t>
  </si>
  <si>
    <t>Alcaldía de San Vicente Del Caguan</t>
  </si>
  <si>
    <t>Alcaldía de San Zenon</t>
  </si>
  <si>
    <t>Alcaldía de Sandona</t>
  </si>
  <si>
    <t>Alcaldía de Santa Ana</t>
  </si>
  <si>
    <t>Alcaldía de Santa Barbara</t>
  </si>
  <si>
    <t>Alcaldía de Santa Barbara de Pinto</t>
  </si>
  <si>
    <t>Alcaldía de Santa Barbara/iscuande</t>
  </si>
  <si>
    <t>Alcaldía de Santa Catalina</t>
  </si>
  <si>
    <t>Alcaldía de Santa Cruz</t>
  </si>
  <si>
    <t>Alcaldía de Santa Cruz de Lorica</t>
  </si>
  <si>
    <t>Alcaldía de Santa Cruz de Mompox</t>
  </si>
  <si>
    <t>Alcaldía de Santa Helena Del Opon</t>
  </si>
  <si>
    <t>Alcaldía de Santa Isabel</t>
  </si>
  <si>
    <t>Alcaldía de Santa Lucia</t>
  </si>
  <si>
    <t>Alcaldía de Santa Maria</t>
  </si>
  <si>
    <t>Alcaldía de Santa Marta</t>
  </si>
  <si>
    <t>Alcaldía de Santa Rosa</t>
  </si>
  <si>
    <t>Alcaldía de Santa Rosa de Cabal</t>
  </si>
  <si>
    <t>Alcaldía de Santa Rosa de Osos</t>
  </si>
  <si>
    <t>Alcaldía de Santa Rosa de Viterbo</t>
  </si>
  <si>
    <t>Alcaldía de Santa Rosa Del Norte</t>
  </si>
  <si>
    <t>Alcaldía de Santa Rosa Del Sur</t>
  </si>
  <si>
    <t>Alcaldía de Santa Rosalia</t>
  </si>
  <si>
    <t>Alcaldía de Santa Sofia</t>
  </si>
  <si>
    <t>Alcaldía de Santacruz/guachavez</t>
  </si>
  <si>
    <t>Alcaldía de Santafe de Antioquia</t>
  </si>
  <si>
    <t>Alcaldía de Santana</t>
  </si>
  <si>
    <t>Alcaldía de Santander de Quilichao</t>
  </si>
  <si>
    <t>Alcaldía de Santiago</t>
  </si>
  <si>
    <t>Alcaldía de Santiago de Cali</t>
  </si>
  <si>
    <t>Alcaldía de Santiago de Tolu</t>
  </si>
  <si>
    <t>Alcaldía de Santo Domingo</t>
  </si>
  <si>
    <t>Alcaldía de Santo Domingo de Silos</t>
  </si>
  <si>
    <t>Alcaldía de Santo Tomas</t>
  </si>
  <si>
    <t>Alcaldía de Santuario</t>
  </si>
  <si>
    <t>Alcaldía de Sapuyes</t>
  </si>
  <si>
    <t>Alcaldía de Saravena</t>
  </si>
  <si>
    <t>Alcaldía de Sardinata</t>
  </si>
  <si>
    <t>Alcaldía de Sasaima</t>
  </si>
  <si>
    <t>Alcaldía de Sativanorte</t>
  </si>
  <si>
    <t>Alcaldía de Sativasur</t>
  </si>
  <si>
    <t>Alcaldía de Segovia</t>
  </si>
  <si>
    <t>Alcaldía de Sesquile</t>
  </si>
  <si>
    <t>Alcaldía de Sevilla</t>
  </si>
  <si>
    <t>Alcaldía de Siachoque</t>
  </si>
  <si>
    <t>Alcaldía de Sibate</t>
  </si>
  <si>
    <t>Alcaldía de Sibundoy</t>
  </si>
  <si>
    <t>Alcaldía de Silvania</t>
  </si>
  <si>
    <t>Alcaldía de Silvia</t>
  </si>
  <si>
    <t>Alcaldía de Simacota</t>
  </si>
  <si>
    <t>Alcaldía de Simijaca</t>
  </si>
  <si>
    <t>Alcaldía de Simiti</t>
  </si>
  <si>
    <t>Alcaldía de Since</t>
  </si>
  <si>
    <t>Alcaldía de Sincelejo</t>
  </si>
  <si>
    <t>Alcaldía de Sipi</t>
  </si>
  <si>
    <t>Alcaldía de Sitionuevo</t>
  </si>
  <si>
    <t>Alcaldía de Soacha</t>
  </si>
  <si>
    <t>Alcaldía de Soata</t>
  </si>
  <si>
    <t>Alcaldía de Socha</t>
  </si>
  <si>
    <t>Alcaldía de Socorro</t>
  </si>
  <si>
    <t>Alcaldía de Socota</t>
  </si>
  <si>
    <t>Alcaldía de Sogamoso</t>
  </si>
  <si>
    <t>Alcaldía de Solano</t>
  </si>
  <si>
    <t>Alcaldía de Soledad</t>
  </si>
  <si>
    <t>Alcaldía de Solita</t>
  </si>
  <si>
    <t>Alcaldía de Somondoco</t>
  </si>
  <si>
    <t>Alcaldía de Sonson</t>
  </si>
  <si>
    <t>Alcaldía de Sopetran</t>
  </si>
  <si>
    <t>Alcaldía de Soplaviento</t>
  </si>
  <si>
    <t>Alcaldía de Sopo</t>
  </si>
  <si>
    <t>Alcaldía de Sora</t>
  </si>
  <si>
    <t>Alcaldía de Soraca</t>
  </si>
  <si>
    <t>Alcaldía de Sotaquira</t>
  </si>
  <si>
    <t>Alcaldía de Sotara/paispiamba</t>
  </si>
  <si>
    <t>Alcaldía de Suaita</t>
  </si>
  <si>
    <t>Alcaldía de Suan</t>
  </si>
  <si>
    <t>Alcaldía de Suárez</t>
  </si>
  <si>
    <t>Alcaldía de Suaza</t>
  </si>
  <si>
    <t>Alcaldía de Subachoque</t>
  </si>
  <si>
    <t>Alcaldía de Sucre</t>
  </si>
  <si>
    <t>Alcaldía de Suesca</t>
  </si>
  <si>
    <t>Alcaldía de Supata</t>
  </si>
  <si>
    <t>Alcaldía de Supia</t>
  </si>
  <si>
    <t>Alcaldía de Surata</t>
  </si>
  <si>
    <t>Alcaldía de Susa</t>
  </si>
  <si>
    <t>Alcaldía de Susacon</t>
  </si>
  <si>
    <t>Alcaldía de Sutamarchan</t>
  </si>
  <si>
    <t>Alcaldía de Sutatausa</t>
  </si>
  <si>
    <t>Alcaldía de Sutatenza</t>
  </si>
  <si>
    <t>Alcaldía de Tabio</t>
  </si>
  <si>
    <t>Alcaldía de Tado</t>
  </si>
  <si>
    <t>Alcaldía de Talaigua Nuevo</t>
  </si>
  <si>
    <t>Alcaldía de Tamalameque</t>
  </si>
  <si>
    <t>Alcaldía de Tamara</t>
  </si>
  <si>
    <t>Alcaldía de Tame</t>
  </si>
  <si>
    <t>Alcaldía de Tamesis</t>
  </si>
  <si>
    <t>Alcaldía de Taminango</t>
  </si>
  <si>
    <t>Alcaldía de Tangua</t>
  </si>
  <si>
    <t>Alcaldía de Taraira</t>
  </si>
  <si>
    <t>Alcaldía de Taraza</t>
  </si>
  <si>
    <t>Alcaldía de Tarqui</t>
  </si>
  <si>
    <t>Alcaldía de Tarso</t>
  </si>
  <si>
    <t>Alcaldía de Tasco</t>
  </si>
  <si>
    <t>Alcaldía de Tauramena</t>
  </si>
  <si>
    <t>Alcaldía de 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</si>
  <si>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</si>
  <si>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</si>
  <si>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</si>
  <si>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</si>
  <si>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</si>
  <si>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</si>
  <si>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</si>
  <si>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</si>
  <si>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</si>
  <si>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Tibana</t>
  </si>
  <si>
    <t>Alcaldía de Tibasosa</t>
  </si>
  <si>
    <t>Alcaldía de Tibirita</t>
  </si>
  <si>
    <t>Alcaldía de Tibu</t>
  </si>
  <si>
    <t>Alcaldía de Tierralta</t>
  </si>
  <si>
    <t>Alcaldía de Timana</t>
  </si>
  <si>
    <t>Alcaldía de Timbio</t>
  </si>
  <si>
    <t>Alcaldía de Timbiqui</t>
  </si>
  <si>
    <t>Alcaldía de Tinjaca</t>
  </si>
  <si>
    <t>Alcaldía de Tipacoque</t>
  </si>
  <si>
    <t>Alcaldía de Tiquisio</t>
  </si>
  <si>
    <t>Alcaldía de Titiribi</t>
  </si>
  <si>
    <t>Alcaldía de Toca</t>
  </si>
  <si>
    <t>Alcaldía de Tocaima</t>
  </si>
  <si>
    <t>Alcaldía de Tocancipa</t>
  </si>
  <si>
    <t>Alcaldía de Togui</t>
  </si>
  <si>
    <t>Alcaldía de Toledo</t>
  </si>
  <si>
    <t>Alcaldía de Toluviejo</t>
  </si>
  <si>
    <t>Alcaldía de Tona</t>
  </si>
  <si>
    <t>Alcaldía de Topaga</t>
  </si>
  <si>
    <t>Alcaldía de Topaipi</t>
  </si>
  <si>
    <t>Alcaldía de Toribio</t>
  </si>
  <si>
    <t>Alcaldía de Toro</t>
  </si>
  <si>
    <t>Alcaldía de Tota</t>
  </si>
  <si>
    <t>Alcaldía de Totoro</t>
  </si>
  <si>
    <t>Alcaldía de Trinidad</t>
  </si>
  <si>
    <t>Alcaldía de Trujillo</t>
  </si>
  <si>
    <t>Alcaldía de Tubara</t>
  </si>
  <si>
    <t>Alcaldía de Tulua</t>
  </si>
  <si>
    <t>Alcaldía de Tumaco</t>
  </si>
  <si>
    <t>Alcaldía de Tunia/piendamo</t>
  </si>
  <si>
    <t>Alcaldía de Tunja</t>
  </si>
  <si>
    <t>Alcaldía de Tunungua</t>
  </si>
  <si>
    <t>Alcaldía de Tuquerres</t>
  </si>
  <si>
    <t>Alcaldía de Turbaco</t>
  </si>
  <si>
    <t>Alcaldía de Turbana</t>
  </si>
  <si>
    <t>Alcaldía de Turbo</t>
  </si>
  <si>
    <t>Alcaldía de Turmeque</t>
  </si>
  <si>
    <t>Alcaldía de Tuta</t>
  </si>
  <si>
    <t>Alcaldía de Tutasa</t>
  </si>
  <si>
    <t>Alcaldía de Ubala</t>
  </si>
  <si>
    <t>Alcaldía de Ubaque</t>
  </si>
  <si>
    <t>Alcaldía de Ubate</t>
  </si>
  <si>
    <t>Alcaldía de Ulloa</t>
  </si>
  <si>
    <t>Alcaldía de Umbita</t>
  </si>
  <si>
    <t>Alcaldía de Une</t>
  </si>
  <si>
    <t>Alcaldía de Unguia</t>
  </si>
  <si>
    <t>Alcaldía de Unión Panamericana</t>
  </si>
  <si>
    <t>Alcaldía de Uramita</t>
  </si>
  <si>
    <t>Alcaldía de Uribia</t>
  </si>
  <si>
    <t>Alcaldía de Urrao</t>
  </si>
  <si>
    <t>Alcaldía de Urumita</t>
  </si>
  <si>
    <t>Alcaldía de Usiacuri</t>
  </si>
  <si>
    <t>Alcaldía de Utica</t>
  </si>
  <si>
    <t>Alcaldía de Valdivia</t>
  </si>
  <si>
    <t>Alcaldía de Valencia</t>
  </si>
  <si>
    <t>Alcaldía de Valle de San José</t>
  </si>
  <si>
    <t>Alcaldía de Valle de San Juan</t>
  </si>
  <si>
    <t>Alcaldía de Valle Del Guamuez/la Hormiga</t>
  </si>
  <si>
    <t>Alcaldía de Valledupar</t>
  </si>
  <si>
    <t>Alcaldía de Valparaiso</t>
  </si>
  <si>
    <t>Alcaldía de Vegachi</t>
  </si>
  <si>
    <t>Alcaldía de Velez</t>
  </si>
  <si>
    <t>Alcaldía de Venadillo</t>
  </si>
  <si>
    <t>Alcaldía de Venecia</t>
  </si>
  <si>
    <t>Alcaldía de Ventaquemada</t>
  </si>
  <si>
    <t>Alcaldía de Vergara</t>
  </si>
  <si>
    <t>Alcaldía de Versalles</t>
  </si>
  <si>
    <t>Alcaldía de Vetas</t>
  </si>
  <si>
    <t>Alcaldía de Viani</t>
  </si>
  <si>
    <t>Alcaldía de Victoria</t>
  </si>
  <si>
    <t>Alcaldía de Vigia Del Fuerte</t>
  </si>
  <si>
    <t>Alcaldía de Vijes</t>
  </si>
  <si>
    <t>Alcaldía de Villa Caro</t>
  </si>
  <si>
    <t>Alcaldía de Villa de Leyva</t>
  </si>
  <si>
    <t>Alcaldía de Villa Del Rosario</t>
  </si>
  <si>
    <t>Alcaldía de Villa Maria</t>
  </si>
  <si>
    <t>Alcaldía de Villa Rica</t>
  </si>
  <si>
    <t>Alcaldía de Villagarzon/villa Amazonica</t>
  </si>
  <si>
    <t>Alcaldía de Villagomez</t>
  </si>
  <si>
    <t>Alcaldía de Villahermosa</t>
  </si>
  <si>
    <t>Alcaldía de Villanueva</t>
  </si>
  <si>
    <t>Alcaldía de Villanueva La Guajira</t>
  </si>
  <si>
    <t>Alcaldía de Villapinzon</t>
  </si>
  <si>
    <t>Alcaldía de Villarrica</t>
  </si>
  <si>
    <t>Alcaldía de Villavicencio</t>
  </si>
  <si>
    <t>Alcaldía de Villavieja</t>
  </si>
  <si>
    <t>Alcaldía de Villeta</t>
  </si>
  <si>
    <t>Alcaldía de Viota</t>
  </si>
  <si>
    <t>Alcaldía de Viracacha</t>
  </si>
  <si>
    <t>Alcaldía de Vistahermosa</t>
  </si>
  <si>
    <t>Alcaldía de Viterbo</t>
  </si>
  <si>
    <t>Alcaldía de Yacopi</t>
  </si>
  <si>
    <t>Alcaldía de Yacuanquer</t>
  </si>
  <si>
    <t>Alcaldía de Yaguara</t>
  </si>
  <si>
    <t>Alcaldía de Yali</t>
  </si>
  <si>
    <t>Alcaldía de Yarumal</t>
  </si>
  <si>
    <t>Alcaldía de Yolombo</t>
  </si>
  <si>
    <t>Alcaldía de Yondo</t>
  </si>
  <si>
    <t>Alcaldía de Yopal</t>
  </si>
  <si>
    <t>Alcaldía de Yotoco</t>
  </si>
  <si>
    <t>Alcaldía de Yumbo</t>
  </si>
  <si>
    <t>Alcaldía de Zambrano</t>
  </si>
  <si>
    <t>Alcaldía de Zapatoca</t>
  </si>
  <si>
    <t>Alcaldía de Zapayan</t>
  </si>
  <si>
    <t>Alcaldía de Zaragoza</t>
  </si>
  <si>
    <t>Alcaldía de Zarzal</t>
  </si>
  <si>
    <t>Alcaldía de Zetaquira</t>
  </si>
  <si>
    <t>Alcaldía de Zipacon</t>
  </si>
  <si>
    <t>Alcaldía de Zipaquira</t>
  </si>
  <si>
    <t>Alcaldía de Zona Bananera</t>
  </si>
  <si>
    <t>Almacenes Generales de Depósito de la Caja Agraria y el Banco Ganadero S.A.</t>
  </si>
  <si>
    <t>Agricultura y Desarrollo Rural</t>
  </si>
  <si>
    <t>Andagoya/ Medio San Juan</t>
  </si>
  <si>
    <t>Archipiegago`s Power S.Light. Co. S.A. E.S.P</t>
  </si>
  <si>
    <t>Archivo General de la Nación</t>
  </si>
  <si>
    <t>Cultura</t>
  </si>
  <si>
    <t>Área Metropoliana de Cúcuta</t>
  </si>
  <si>
    <t>Area Metropolitana de Barranquilla</t>
  </si>
  <si>
    <t>Area Metropolitana de Bucaramanga</t>
  </si>
  <si>
    <t>Area Metropolitana Del Valle de Aburrá</t>
  </si>
  <si>
    <t>Armada Nacional</t>
  </si>
  <si>
    <t>Artesanías de Colombia S.A.</t>
  </si>
  <si>
    <t>Comercio, Industria y Turismo</t>
  </si>
  <si>
    <t>Asamblea Departamental</t>
  </si>
  <si>
    <t>Asamblea Departamental de Boyacá</t>
  </si>
  <si>
    <t>Asamblea Departamental de Caldas</t>
  </si>
  <si>
    <t>Asamblea Departamental de Risaralda</t>
  </si>
  <si>
    <t>Asamblea Departamental de Santander</t>
  </si>
  <si>
    <t>Aseguradora</t>
  </si>
  <si>
    <t>Asociación Canal Local de Medellín - Telemedellín</t>
  </si>
  <si>
    <t>Asociación Colombiana de Porcicultores</t>
  </si>
  <si>
    <t>Asociación de Criadores</t>
  </si>
  <si>
    <t>Asociación de reforestadores y cultivadores de caucho del caquetá</t>
  </si>
  <si>
    <t>Asociacion Del Menor "rudesindo Soto"</t>
  </si>
  <si>
    <t>Assbasalud - Manizales</t>
  </si>
  <si>
    <t>Auditoría General de la República</t>
  </si>
  <si>
    <t>Autoridad portuaria</t>
  </si>
  <si>
    <t>Banco Agrario de Colombia S.A.</t>
  </si>
  <si>
    <t>Banco de Comercio Exterior de Colombia S.A.</t>
  </si>
  <si>
    <t>Banco de la República</t>
  </si>
  <si>
    <t>Hacienda y Crédito Público</t>
  </si>
  <si>
    <t>Banco del Estado</t>
  </si>
  <si>
    <t>Belen de Los Andaquies</t>
  </si>
  <si>
    <t>Beneficencia de Antioquia</t>
  </si>
  <si>
    <t>Beneficencia de Cundinamarca</t>
  </si>
  <si>
    <t>Beneficencia Del Valle Del Cauca E.I.C.E</t>
  </si>
  <si>
    <t>Biblioteca Departamental Jorge Garcés Borrero</t>
  </si>
  <si>
    <t>Biblioteca Luis Angel Arango</t>
  </si>
  <si>
    <t>Educación Nacional</t>
  </si>
  <si>
    <t>Biblioteca Nacional de Colombia</t>
  </si>
  <si>
    <t>Biblioteca Pública Piloto de Medellín para América Latina</t>
  </si>
  <si>
    <t>Bomberos</t>
  </si>
  <si>
    <t>Caja de Compensación Familiar Campesina</t>
  </si>
  <si>
    <t>Caja de la Vivienda Popular</t>
  </si>
  <si>
    <t>Caja de Previsión Social de Comunicaciones</t>
  </si>
  <si>
    <t>Caja de Previsión Social Municipal - Bucaramanga</t>
  </si>
  <si>
    <t>Caja de Retiro de las Fuerzas Militares</t>
  </si>
  <si>
    <t>Caja de Sueldos de Retiro de la Policía Nacional</t>
  </si>
  <si>
    <t>Caja Nacional de Previsión Social E.I.C.E.</t>
  </si>
  <si>
    <t>Caja Promotora de Vivienda Militar y de Policía</t>
  </si>
  <si>
    <t>Cajas de Compensación Familiar</t>
  </si>
  <si>
    <t>Cámara de Comercio</t>
  </si>
  <si>
    <t>Cámara de Representantes</t>
  </si>
  <si>
    <t>Rama Legislativa</t>
  </si>
  <si>
    <t>Camu Del Divino Niño - Puerto Libertador</t>
  </si>
  <si>
    <t>Camu San Antero</t>
  </si>
  <si>
    <t>Canal de Televisión TELECAFE</t>
  </si>
  <si>
    <t>Canal de Televisión TELECARIBE</t>
  </si>
  <si>
    <t>Canal de Televisión TELEORIENTE</t>
  </si>
  <si>
    <t>Canal de Televisión TELEPACÍFICO</t>
  </si>
  <si>
    <t>Canal de Televisión TEVEANDINA</t>
  </si>
  <si>
    <t>Canmu Buena Vista</t>
  </si>
  <si>
    <t>Central de Abastos de Cúcuta S.A.</t>
  </si>
  <si>
    <t>Central de información CIFIN</t>
  </si>
  <si>
    <t>Central de Inversiones S.A.</t>
  </si>
  <si>
    <t>Central de Transportes "estación Cúcuta"</t>
  </si>
  <si>
    <t>Central Hidroeléctrica de Caldas S.A E.S.P</t>
  </si>
  <si>
    <t>Centrales de Riesgo</t>
  </si>
  <si>
    <t>Centrales Eléctricas de Nariño S.A E.S.P</t>
  </si>
  <si>
    <t>Centrales Eléctricas del Cauca S.A E.S.P</t>
  </si>
  <si>
    <t>Centrales Eléctricas del Norte de Santander S.A E.S.P</t>
  </si>
  <si>
    <t>Centro de Diagnóstico Automotor</t>
  </si>
  <si>
    <t>Centro de Diagnostico Automotor de Risaralda S.A.</t>
  </si>
  <si>
    <t>Centro de Rehabilitación Integral de Boyacá</t>
  </si>
  <si>
    <t>Centro de Salud de Chitaraque</t>
  </si>
  <si>
    <t>Centro de Salud Edgar Alonso Pulido</t>
  </si>
  <si>
    <t>Centro de Salud Fe y Esperanza - Soraca</t>
  </si>
  <si>
    <t>Centro de Salud Miguel Barreto Lopez - Tello</t>
  </si>
  <si>
    <t>Centro de Salud Nuestra Señora de Belen E.S.E</t>
  </si>
  <si>
    <t>Centro de Salud San António de Padua Pinchote</t>
  </si>
  <si>
    <t>Centro de Salud San Juan Bautista E.S.E</t>
  </si>
  <si>
    <t>Centro Dermatológico Federico Lleras Acosta</t>
  </si>
  <si>
    <t>Centro Internacional de Agricultura Orgánica</t>
  </si>
  <si>
    <t>Centros de capacitación marítima autorizados</t>
  </si>
  <si>
    <t>Cienaga de Oro</t>
  </si>
  <si>
    <t>Clínica Guane</t>
  </si>
  <si>
    <t xml:space="preserve">Clínica/Hospital </t>
  </si>
  <si>
    <t>Club Militar</t>
  </si>
  <si>
    <t>Colegio Integrado Nacional Oriente de Caldas</t>
  </si>
  <si>
    <t>Colegio Mayor de Antioquia</t>
  </si>
  <si>
    <t>Colegio Mayor de Bolívar</t>
  </si>
  <si>
    <t>Colegio Mayor del Cauca</t>
  </si>
  <si>
    <t>Colegio Nacional de Químicos Farmacéuticos de Colombia</t>
  </si>
  <si>
    <t>Colombia Telecomunicaciones S.A. E.S.P</t>
  </si>
  <si>
    <t>Comando General de las Fuerzas Militares</t>
  </si>
  <si>
    <t>Comisión Colombiana del Océano</t>
  </si>
  <si>
    <t>Comisión de Regulación de Agua Potable y Saneamiento Básico</t>
  </si>
  <si>
    <t>Ambiente, Vivienda y Desarrollo Territorial</t>
  </si>
  <si>
    <t>Comisión de Regulación de Energía y Gas</t>
  </si>
  <si>
    <t>Comisión de Regulación de Telecomunicaciones</t>
  </si>
  <si>
    <t>Comisión de Regulación en Salud</t>
  </si>
  <si>
    <t>Comisión Nacional de Televisión</t>
  </si>
  <si>
    <t>Comisión Nacional del Servicio Civil</t>
  </si>
  <si>
    <t>Comisionado Nacional para la Policía</t>
  </si>
  <si>
    <t>Comité Olímpico Colombiano</t>
  </si>
  <si>
    <t xml:space="preserve">Comité Paralímpico Colombiano </t>
  </si>
  <si>
    <t>Comités de ética de las facultades de medicina</t>
  </si>
  <si>
    <t>Computadores para Educar</t>
  </si>
  <si>
    <t>Concejo de Bogota</t>
  </si>
  <si>
    <t>Concejo Municipal</t>
  </si>
  <si>
    <t>Concejo Municipal de Floridablanca</t>
  </si>
  <si>
    <t>Congreso de la República</t>
  </si>
  <si>
    <t>Consejo de Estado</t>
  </si>
  <si>
    <t>Consejo de Monumentos Nacionales</t>
  </si>
  <si>
    <t xml:space="preserve">Consejo de Monumentos Nacionales </t>
  </si>
  <si>
    <t>Consejo Nacional de Planificación Económica y Social - CONPES</t>
  </si>
  <si>
    <t>Consejo Nacional Electoral</t>
  </si>
  <si>
    <t>Consejo Profesional de Medicina Veterinaria y de Zootecnia de Colombia</t>
  </si>
  <si>
    <t>Consejo Profesional Nacional de Ingeniería COPNIA</t>
  </si>
  <si>
    <t>Consejo Superior de la Judicatura</t>
  </si>
  <si>
    <t>Constructor</t>
  </si>
  <si>
    <t>Consulado</t>
  </si>
  <si>
    <t>Contador público</t>
  </si>
  <si>
    <t>Contaduría General de la Nación</t>
  </si>
  <si>
    <t>Contraloría de Bogota D.C.</t>
  </si>
  <si>
    <t>Contraloría Departamental de Arauca</t>
  </si>
  <si>
    <t>Contraloría Departamental Del Cauca</t>
  </si>
  <si>
    <t>Contraloría Departamental Del Tolima</t>
  </si>
  <si>
    <t>Contraloría Departamental Del Vaupés</t>
  </si>
  <si>
    <t>Contraloría General de Caldas</t>
  </si>
  <si>
    <t>Contraloría General de Cundinamarca</t>
  </si>
  <si>
    <t>Contraloría General de la República</t>
  </si>
  <si>
    <t>Contraloría General de Norte de Santander</t>
  </si>
  <si>
    <t>Contraloría General Del Quindío</t>
  </si>
  <si>
    <t>Contraloría General, Departamento Atlántico</t>
  </si>
  <si>
    <t>Contraloría Municipal de Armenia</t>
  </si>
  <si>
    <t>Contraloría Municipal de Barrancabermeja</t>
  </si>
  <si>
    <t>Contraloría Municipal de Floridablanca</t>
  </si>
  <si>
    <t>Contraloría Municipal de Neiva</t>
  </si>
  <si>
    <t>Contraloría Municipal de Pereira</t>
  </si>
  <si>
    <t>Contraloría Municipal de Soacha</t>
  </si>
  <si>
    <t>Contraloría Municipal de Villavicencio</t>
  </si>
  <si>
    <t>Contraloría Municipal de Yumbo</t>
  </si>
  <si>
    <t>Contraloría Municipal de Monteria</t>
  </si>
  <si>
    <t>Contraloría Santiago de Cali</t>
  </si>
  <si>
    <t>Corporación autónoma regional (CAR) Todas</t>
  </si>
  <si>
    <t>Corporación Autónoma Regional Cuencas de los Ríos Negro y Nare</t>
  </si>
  <si>
    <t>Corporación Autónoma Regional de Boyacá</t>
  </si>
  <si>
    <t>Corporación Autónoma Regional de Caldas</t>
  </si>
  <si>
    <t>Corporación Autónoma Regional de Chivor</t>
  </si>
  <si>
    <t>Corporación Autónoma Regional de Cundinamarca</t>
  </si>
  <si>
    <t>Corporación Autónoma Regional de la Defensa de la Meseta de Bucaramanga</t>
  </si>
  <si>
    <t>Corporación Autónoma Regional de la Frontera Nororiental</t>
  </si>
  <si>
    <t>Corporación Autónoma Regional de la Guajira</t>
  </si>
  <si>
    <t>Corporación Autónoma Regional de la Orinoquía</t>
  </si>
  <si>
    <t>Corporación Autónoma Regional de los Valles de Sinú y San Jorge</t>
  </si>
  <si>
    <t>Corporación Autónoma Regional de Nariño</t>
  </si>
  <si>
    <t>Corporación Autónoma Regional de Risaralda</t>
  </si>
  <si>
    <t>Corporación Autónoma Regional de Santander</t>
  </si>
  <si>
    <t>Corporación Autónoma Regional de Sucre</t>
  </si>
  <si>
    <t>Corporación Autónoma Regional del Alto Magdalena</t>
  </si>
  <si>
    <t>Corporación Autónoma Regional del Atlántico</t>
  </si>
  <si>
    <t>Corporación Autónoma Regional del Canal del Dique</t>
  </si>
  <si>
    <t>Corporación Autónoma Regional del Cauca</t>
  </si>
  <si>
    <t>Corporación Autónoma Regional del Centro de Antioquia</t>
  </si>
  <si>
    <t>Corporación Autónoma Regional del Cesar</t>
  </si>
  <si>
    <t>Corporación Autónoma Regional del Guavio</t>
  </si>
  <si>
    <t>Corporación Autónoma Regional del Magdalena</t>
  </si>
  <si>
    <t>Corporación Autónoma Regional del Quindío</t>
  </si>
  <si>
    <t>Corporación Autónoma Regional del Rio Grande de la Magdalena</t>
  </si>
  <si>
    <t>Corporación Autónoma Regional del Sur de Bolívar</t>
  </si>
  <si>
    <t>Corporación Autónoma Regional del Tolima</t>
  </si>
  <si>
    <t>Corporación Autónoma Regional del Valle del Cauca</t>
  </si>
  <si>
    <t>Corporación Autónoma Regional para el Desarrollo Sostenible del Chocó</t>
  </si>
  <si>
    <t>Corporación Colombiana de Investigación Agropecuaria</t>
  </si>
  <si>
    <t>Corporación de Abastos de Bogotá S.A.</t>
  </si>
  <si>
    <t>Corporación de Desarrollo de Chiquinquira</t>
  </si>
  <si>
    <t>Corporación de Ferias y Exposiciones - Corferias - Cúcuta</t>
  </si>
  <si>
    <t>Corporación de la Industria Aeronáutica Colombiana S.A.</t>
  </si>
  <si>
    <t>Corporación Eléctrica de la Costa Atlántica S.A ESP</t>
  </si>
  <si>
    <t>Corporación Financiera Ganadera</t>
  </si>
  <si>
    <t>Corporación La Candelaria</t>
  </si>
  <si>
    <t>Corporación Municipal de Cultura - Armenia</t>
  </si>
  <si>
    <t>Corporación Nacional de Investigaciones Forestales</t>
  </si>
  <si>
    <t>Corporación para el Desarrollo de la Microempresa</t>
  </si>
  <si>
    <t>Corporación para el Desarrollo Sostenible de la Macarena</t>
  </si>
  <si>
    <t>Corporación para el Desarrollo Sostenible de la Mojana y el San Jorge</t>
  </si>
  <si>
    <t>Corporación para el Desarrollo Sostenible del Archipielago de San Andrés, Providencia y Santa Calatina</t>
  </si>
  <si>
    <t>Corporación para el Desarrollo Sostenible del Norte y del Oriente Amazónico</t>
  </si>
  <si>
    <t>Corporación para el Desarrollo Sostenible del Sur de la Amazonía</t>
  </si>
  <si>
    <t>Corporación para el Desarrollo Sostenible del Uraba</t>
  </si>
  <si>
    <t>Corporación para la Reconstrucción de la Cuenca del río Páez y zonas aledañas Nasa Kiwe</t>
  </si>
  <si>
    <t>Interior y de Justicia</t>
  </si>
  <si>
    <t>Corporación Social de Cundinamarca</t>
  </si>
  <si>
    <t>Corte Constitucional</t>
  </si>
  <si>
    <t>Corte Suprema de Justicia</t>
  </si>
  <si>
    <t>Relaciones Exteriores</t>
  </si>
  <si>
    <t>Curaduria</t>
  </si>
  <si>
    <t>Defensa Civil Colombiana</t>
  </si>
  <si>
    <t>Defensoría del Pueblo</t>
  </si>
  <si>
    <t>Departamento Administrativo de Catastro</t>
  </si>
  <si>
    <t>Departamento Administrativo de La Defensoria Espacio Publico</t>
  </si>
  <si>
    <t>Departamento Administrativo de la Función Pública</t>
  </si>
  <si>
    <t>Función Pública</t>
  </si>
  <si>
    <t>Departamento Administrativo de la Presidencia</t>
  </si>
  <si>
    <t>Departamento Administrativo de Planeación Distrital</t>
  </si>
  <si>
    <t>Departamento Administrativo de Seguridad</t>
  </si>
  <si>
    <t>Seguridad</t>
  </si>
  <si>
    <t>Departamento Administrativo de Transito y Transporte - Los Patios</t>
  </si>
  <si>
    <t>Departamento Administrativo Del Medio Ambiente - Dama</t>
  </si>
  <si>
    <t>Departamento Administrativo Nacional de Estadística</t>
  </si>
  <si>
    <t>Estadística</t>
  </si>
  <si>
    <t>Departamento Administrativo Nacional de la Economía Solidaria</t>
  </si>
  <si>
    <t>Economía Solidaria</t>
  </si>
  <si>
    <t>Departamento de Prevención y Atención de Emergencias (DPAE)</t>
  </si>
  <si>
    <t>Departamento Nacional de Planeación</t>
  </si>
  <si>
    <t>Planeación</t>
  </si>
  <si>
    <t>Dependencia Municipal(Todas Alcaldías)</t>
  </si>
  <si>
    <t>Dirección de Impuestos y Aduanas Nacionales</t>
  </si>
  <si>
    <t>Dirección de Transito de Bucaramanga</t>
  </si>
  <si>
    <t>Dirección de Transito y Transporte de Barbosa</t>
  </si>
  <si>
    <t>Dirección General de Sanidad Militar</t>
  </si>
  <si>
    <t>Dirección General Marítima</t>
  </si>
  <si>
    <t>Dirección Nacional de Estupefacientes</t>
  </si>
  <si>
    <t>Dirección Territorial de Salud de Caldas</t>
  </si>
  <si>
    <t>E.S.E. Hospital Fronterizo La Dorada</t>
  </si>
  <si>
    <t>Ecopetrol S.A.</t>
  </si>
  <si>
    <t>Ejército Nacional de Colombia</t>
  </si>
  <si>
    <t>Electrificadora de Boyacá S.A E.S.P</t>
  </si>
  <si>
    <t>Electrificadora de Santander S.A. E.S.P.</t>
  </si>
  <si>
    <t>Electrificadora del Caquetá S.A. E.S.P</t>
  </si>
  <si>
    <t>Electrificadora del Huila S.A E.S.P</t>
  </si>
  <si>
    <t>Electrificadora del Meta S.A E.S.P</t>
  </si>
  <si>
    <t>Electrificadora del Tolima S.A E.S.P</t>
  </si>
  <si>
    <t>Empresa Antioqueña de Energía</t>
  </si>
  <si>
    <t>Empresa Colombiana de Productos Veterinarios S.A.</t>
  </si>
  <si>
    <t>Empresa de Acueducto y Alcantarillado - Facatativa</t>
  </si>
  <si>
    <t>Empresa de Acueducto y Alcantarillado de Bogotá</t>
  </si>
  <si>
    <t>Empresa de Acueducto y Alcantarillado de Chachagui "empochachagui E.S.P."</t>
  </si>
  <si>
    <t>Empresa de Aseo - Pereira S.A.</t>
  </si>
  <si>
    <t>Empresa de Desarrollo Urbano - Eduv Ltda - Villavicencio</t>
  </si>
  <si>
    <t>Empresa de Energía - Pereira</t>
  </si>
  <si>
    <t>Empresa de Energía de Arauca S.A E.S.P</t>
  </si>
  <si>
    <t>Empresa de Energía de Casanare</t>
  </si>
  <si>
    <t>Empresa de Energía de Cundinamarca S.A E.S.P</t>
  </si>
  <si>
    <t>Empresa de Energía Del Amazonas S.A. E.S.P.</t>
  </si>
  <si>
    <t>Empresa de Energía del Quindío S.A. E.S.P</t>
  </si>
  <si>
    <t>Empresa de Licores de Cundinamarca</t>
  </si>
  <si>
    <t>Empresa de Loterías y Apuestas Permanentes Del Atlántico</t>
  </si>
  <si>
    <t>Empresa de Obras Sanitarias de Pasto</t>
  </si>
  <si>
    <t>Empresa de Servicios Públicos - Empocordoba</t>
  </si>
  <si>
    <t>Empresa de Servicios Públicos - La Dorada</t>
  </si>
  <si>
    <t>Empresa de Servicios Públicos - Pueblo Rico</t>
  </si>
  <si>
    <t>Empresa de Servicios Públicos de Acueducto, Alcantarillado y Aseo - Emac E.S.P. - Campoalegre</t>
  </si>
  <si>
    <t>Empresa de Servicios Públicos de Chia</t>
  </si>
  <si>
    <t>Empresa de Servicios Públicos de Cota</t>
  </si>
  <si>
    <t>Empresa de Servicios Públicos de Sopo</t>
  </si>
  <si>
    <t>Empresa de Servicios Públicos Del Meta</t>
  </si>
  <si>
    <t>Empresa de Servicios Públicos Domiciliarios - Empsa - Tuquerres.</t>
  </si>
  <si>
    <t>Empresa de Servicios Públicos Domiciliarios - Sibate</t>
  </si>
  <si>
    <t>Empresa de Servicios Públicos La Cimarrona - Carmen de Viboral</t>
  </si>
  <si>
    <t>Empresa de Servicuis Públicos E.S.P. Villeta</t>
  </si>
  <si>
    <t>Empresa de Telecomunicaciones - Pereira S.A. E.S.P.</t>
  </si>
  <si>
    <t>Empresa de Telecomunicaciones de Bucaramanga</t>
  </si>
  <si>
    <t>Empresa de Telecomunicaciones de Santa Marta</t>
  </si>
  <si>
    <t>Empresa de Telecomunicaciones de Tequendama</t>
  </si>
  <si>
    <t>Empresa Distribuidora del Pacífico S.A. E.S.P</t>
  </si>
  <si>
    <t>Empresa Industrial Comercial, Frigorifico y Plaza de Ferias - Zipaquira</t>
  </si>
  <si>
    <t>Empresa Industrial y Comercial de Cúcuta E.S.P</t>
  </si>
  <si>
    <t>Empresa Metropolitana de Telecomunicaciones Barranquilla</t>
  </si>
  <si>
    <t>Empresa Multiservicios S.A.</t>
  </si>
  <si>
    <t>Empresa Municipal de Acueducto Alcantarillado y Aseo - Emservir E.S.P - Rionegro</t>
  </si>
  <si>
    <t>Empresa Municipal de Acueducto, Alcantarillado y Aseo - Funza</t>
  </si>
  <si>
    <t>Empresa Municipal de Aseo de Floridablanca</t>
  </si>
  <si>
    <t>Empresa Municipal de Servicio de Aseo E.S.P Emsa- Riosucio</t>
  </si>
  <si>
    <t>Empresa Municipal de Servicios Públicos de Arauca</t>
  </si>
  <si>
    <t>Empresa Municipal Para La Investigación Fomento y Mercadeo Agropecuario - Eima</t>
  </si>
  <si>
    <t>Empresa Piedecuestana de Servicios Públicos E.S.P.</t>
  </si>
  <si>
    <t>Empresa Prestadora de Servicios de Comunicación</t>
  </si>
  <si>
    <t>Empresa Prestadora de Servicios Públicos Domiciliarios</t>
  </si>
  <si>
    <t>Empresa prestadora de Telecomunicaciones</t>
  </si>
  <si>
    <t>Empresa Social del Estado Antonio Nariño</t>
  </si>
  <si>
    <t>Empresa Social del Estado Francisco de Paula Santander</t>
  </si>
  <si>
    <t>Empresa Social del Estado José Prudencio Padilla</t>
  </si>
  <si>
    <t>Empresa Social del Estado Luis Carlos Galán Sarmiento</t>
  </si>
  <si>
    <t>Empresa Social del Estado Policarpa Salavarrieta en Liquidación</t>
  </si>
  <si>
    <t>Empresa Social del Estado Rafael Uribe Uribe en Liquidación</t>
  </si>
  <si>
    <t>Empresa Social del Estado Rita Arango Álvarez del Pino</t>
  </si>
  <si>
    <t>Empresa Social Del Estado Salud Pereira</t>
  </si>
  <si>
    <t>Empresa Territorial para la Salud</t>
  </si>
  <si>
    <t>Empresa URRÁ S.A E.S.P</t>
  </si>
  <si>
    <t>Empresa Vial y Transporte - Quinchía</t>
  </si>
  <si>
    <t>Empresas de Servicios Públicos Esvilla – Villa de Leiva</t>
  </si>
  <si>
    <t>Empresas Públicas - Armenia</t>
  </si>
  <si>
    <t>Empresas Publicas - Empumar - Marsella</t>
  </si>
  <si>
    <t>Empresas Públicas - Pensilvania</t>
  </si>
  <si>
    <t>Empresas Publicas de Quibdo E.S.P-</t>
  </si>
  <si>
    <t>Empresas Públicas Municipales - Belen de Umbria</t>
  </si>
  <si>
    <t>Empresas Públicas Municipales - Guática</t>
  </si>
  <si>
    <t>Entes deportivos departamentales</t>
  </si>
  <si>
    <t>Entidad Autorizada en el exterior</t>
  </si>
  <si>
    <t>Entidad Bancaria</t>
  </si>
  <si>
    <t>Entidad Competente en el País de Origen</t>
  </si>
  <si>
    <t>Entidad oficial adjudicante de vivienda</t>
  </si>
  <si>
    <t>Entidad pignorante</t>
  </si>
  <si>
    <t>Entidad prestadora de salud (EPS)</t>
  </si>
  <si>
    <t>Entidad Promotora de Salud - Convida</t>
  </si>
  <si>
    <t>Entidad/Laboratorio certificadores en comunicaciones</t>
  </si>
  <si>
    <t>Entidad/Laboratorio de pruebas y ensayos</t>
  </si>
  <si>
    <t>Entidades Religiosas</t>
  </si>
  <si>
    <t>Escuela Nacional del Deporte</t>
  </si>
  <si>
    <t>Escuela Superior de Administración Pública</t>
  </si>
  <si>
    <t>Esculela de Formación de la Policía EGSAN</t>
  </si>
  <si>
    <t>Esp Emilio Cartner - Balboa</t>
  </si>
  <si>
    <t>Establecimientos con vigilancia y control del Ministerio de Protección Social - Sector salud</t>
  </si>
  <si>
    <t>Fedepanela</t>
  </si>
  <si>
    <t>Federación Nacional de cafeteros de Colombia</t>
  </si>
  <si>
    <t>Federación Nacional de Comerciantes FENALCO</t>
  </si>
  <si>
    <t>Fiduagraria S.A.</t>
  </si>
  <si>
    <t>Fiduciaria de Comercio Exterior S.A.</t>
  </si>
  <si>
    <t>Fiduciaria la Previsora S.A.</t>
  </si>
  <si>
    <t>Financiera de Desarrollo Territorial S.A.</t>
  </si>
  <si>
    <t>Financiera Energética Nacional S.A</t>
  </si>
  <si>
    <t>Fiscalía General de la Nación</t>
  </si>
  <si>
    <t>Fondo de Ahorro y Vivienda - Favidi</t>
  </si>
  <si>
    <t>Fondo de Bienestar Social de la Contraloría General de la República</t>
  </si>
  <si>
    <t>Fondo de Comunicaciones</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</si>
  <si>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</si>
  <si>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</si>
  <si>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</si>
  <si>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</si>
  <si>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t>
  </si>
  <si>
    <t>Fondo de Solidaridad para Subsidios y Redistribución de Ingresos</t>
  </si>
  <si>
    <t>Fondo de Vivienda Urbana de Duitama "fomvidu"</t>
  </si>
  <si>
    <t>Fondo Financiero de Proyectos de Desarrollo</t>
  </si>
  <si>
    <t>Fondo Ganadero de Sucre S.A.</t>
  </si>
  <si>
    <t>Fondo Ganadero del Quindío S.A.</t>
  </si>
  <si>
    <t>Fondo Nacional de Ahorro</t>
  </si>
  <si>
    <t>Fondo Nacional de Estupefacientes</t>
  </si>
  <si>
    <t>Fondo Nacional de Garantías S.A.</t>
  </si>
  <si>
    <t>Fondo Nacional de Vivienda - FONVIVIENDA</t>
  </si>
  <si>
    <t>Fondo Nacional para la Defensa de la Libertad Personal</t>
  </si>
  <si>
    <t>Fondo para el Financiamiento del Sector Agropecuario</t>
  </si>
  <si>
    <t>Fondo para la Participación y el Fortalecimiento de la Democracia</t>
  </si>
  <si>
    <t>Fondo Rotatorio de la Policía Nacional</t>
  </si>
  <si>
    <t>Fondo Rotatorio de Valorización - Ipiales</t>
  </si>
  <si>
    <t>Fondo Rotatorio del Departamento Administrativo de Seguridad</t>
  </si>
  <si>
    <t>Fondo Rotatorio del Departamento Administrativo Nacional de Estadística</t>
  </si>
  <si>
    <t>Fondo Rotatorio del Ministerio de Relaciones Exteriores</t>
  </si>
  <si>
    <t>Fondos Ganaderos autorizados por Instituto Colombiano Agropecuario</t>
  </si>
  <si>
    <t>Fuerza Aérea Colombiana</t>
  </si>
  <si>
    <t>Gobernación</t>
  </si>
  <si>
    <t>Gobernación de Boyacá</t>
  </si>
  <si>
    <t>Gobernación de Cundinamarca</t>
  </si>
  <si>
    <t>Gobernación del Risaralda</t>
  </si>
  <si>
    <t>Granbanco S.A.</t>
  </si>
  <si>
    <t>Hospital Antonio Roldan Betancur - Apartado</t>
  </si>
  <si>
    <t>Hospital Atrato Medio Antioqueño - Vigia Del Fuerte</t>
  </si>
  <si>
    <t>Hospital Civil - Ipiales</t>
  </si>
  <si>
    <t>Hospital Cumbal</t>
  </si>
  <si>
    <t>Hospital de Bosa Ii Nivel</t>
  </si>
  <si>
    <t>Hospital de Engativa</t>
  </si>
  <si>
    <t>Hospital de Guachucal</t>
  </si>
  <si>
    <t>Hospital de La Ceja - La Ceja Del Tambo</t>
  </si>
  <si>
    <t>Hospital de Meissen</t>
  </si>
  <si>
    <t>Hospital de Suba Primer Nivel</t>
  </si>
  <si>
    <t>Hospital de Usme I Nivel</t>
  </si>
  <si>
    <t>Hospital Del Rosario - Campoalegre.</t>
  </si>
  <si>
    <t>Hospital Del Sur</t>
  </si>
  <si>
    <t>Hospital Departamental de Sabanalarga</t>
  </si>
  <si>
    <t>Hospital Departamental San Juan de Dios Riosucio</t>
  </si>
  <si>
    <t>Hospital El Tunal</t>
  </si>
  <si>
    <t>Hospital Emiro Quintero Cañizares - Ocaña</t>
  </si>
  <si>
    <t>Hospital Horacio Muñoz S. - Sopetrán</t>
  </si>
  <si>
    <t>Hospital José María Córdoba - Concepción</t>
  </si>
  <si>
    <t>Hospital Juan Luis Londoño - El Zulia</t>
  </si>
  <si>
    <t>Hospital La Anunciación Mutatá</t>
  </si>
  <si>
    <t>Hospital La Candelaria - Guarne</t>
  </si>
  <si>
    <t>Hospital La Misericordia - Angelópolis</t>
  </si>
  <si>
    <t>Hospital La Misericordia - Calarcá</t>
  </si>
  <si>
    <t>Hospital La Misericordia - Yalí</t>
  </si>
  <si>
    <t>Hospital La Sagrada Familia</t>
  </si>
  <si>
    <t>Hospital La Victoria</t>
  </si>
  <si>
    <t>Hospital Laureano Pino - San José de La Montaña</t>
  </si>
  <si>
    <t>Hospital Local - Malambo</t>
  </si>
  <si>
    <t>Hospital Local - Montelibano</t>
  </si>
  <si>
    <t>Hospital Local Los Patios</t>
  </si>
  <si>
    <t>Hospital Local San Juan de Dios - Pensilvania</t>
  </si>
  <si>
    <t>Hospital Manuel Uribe Angel - Enviagado</t>
  </si>
  <si>
    <t>Hospital Maria Auxiliadora - Iquira</t>
  </si>
  <si>
    <t>Hospital Mario Gaitan Yanguas de Soacha</t>
  </si>
  <si>
    <t>Hospital Materno Infantil E.S.E</t>
  </si>
  <si>
    <t>Hospital Mental de Antioquia</t>
  </si>
  <si>
    <t>Hospital Mental Universitario de Risaralda</t>
  </si>
  <si>
    <t>Hospital Militar Central</t>
  </si>
  <si>
    <t>Hospital Nazareth - Quinchia</t>
  </si>
  <si>
    <t>Hospital Nuestra Señora de Guadalupe - Guadalupe</t>
  </si>
  <si>
    <t>Hospital Nuestra Señora Del Carmen- El Bagre</t>
  </si>
  <si>
    <t>Hospital Nuestra Señora Del Perpetuo Socorro-Dabeiba</t>
  </si>
  <si>
    <t>Hospital Occidente de Kennedy Ii Nivel</t>
  </si>
  <si>
    <t>Hospital Pablo Vi Bosa</t>
  </si>
  <si>
    <t>Hospital Regional - San Marcos</t>
  </si>
  <si>
    <t>Hospital Regional de Moniquira</t>
  </si>
  <si>
    <t>Hospital Sagrado Corazón de Jesús - Valencia</t>
  </si>
  <si>
    <t>Hospital San Antonio - Agrado</t>
  </si>
  <si>
    <t>Hospital San Antonio - Tarqui</t>
  </si>
  <si>
    <t>Hospital San Antonio - Timana</t>
  </si>
  <si>
    <t>Hospital San Antonio - Villamaria</t>
  </si>
  <si>
    <t>Hospital San Blas Ii Nivel</t>
  </si>
  <si>
    <t>Hospital San Carlos - Aipé</t>
  </si>
  <si>
    <t>Hospital San Cristobal</t>
  </si>
  <si>
    <t>Hospital San Fernando - Amaga</t>
  </si>
  <si>
    <t>Hospital San Francisco - Gacheta</t>
  </si>
  <si>
    <t>Hospital San Francisco de Asis</t>
  </si>
  <si>
    <t>Hospital San Francisco de Asis - Anza</t>
  </si>
  <si>
    <t>Hospital San Francisco de Asis Nivel I.. Palermo</t>
  </si>
  <si>
    <t>Hospital San Francisco Villa - Leyva</t>
  </si>
  <si>
    <t>Hospital San José - Belalcazar</t>
  </si>
  <si>
    <t>Hospital San José - Guaduas</t>
  </si>
  <si>
    <t>Hospital San José - Maicao</t>
  </si>
  <si>
    <t>Hospital San José - Marulanda</t>
  </si>
  <si>
    <t>Hospital San José - Neira</t>
  </si>
  <si>
    <t>Hospital San José Belen de Umbria Risaralda</t>
  </si>
  <si>
    <t>Hospital San José de Tuquerres E.S.E.</t>
  </si>
  <si>
    <t>Hospital San Juan de Dios - Floridablanca</t>
  </si>
  <si>
    <t>Hospital San Juan de Dios - Santafe de Antioquia</t>
  </si>
  <si>
    <t>Hospital San Juan de Dios - Valdivia</t>
  </si>
  <si>
    <t>Hospital San Juan Del Suroeste - Hispania</t>
  </si>
  <si>
    <t>Hospital San Lorenzo Liborina Antioquia</t>
  </si>
  <si>
    <t>Hospital San Miguel Olaya-Antioquia</t>
  </si>
  <si>
    <t>Hospital San Pablo Del Municipio de Tarso-Antioquia</t>
  </si>
  <si>
    <t>Hospital San Rafael - Andes</t>
  </si>
  <si>
    <t>Hospital San Rafael - Jerico</t>
  </si>
  <si>
    <t>Hospital San Rafael - San Juan Del Cesar</t>
  </si>
  <si>
    <t>Hospital San Rafael - San Luis</t>
  </si>
  <si>
    <t>Hospital San Rafael Pueblo Rico Risaralda</t>
  </si>
  <si>
    <t>Hospital San Roque - Córdoba</t>
  </si>
  <si>
    <t>Hospital San Sebastián de Urabá</t>
  </si>
  <si>
    <t>Hospital San Vicente de Paúl - Anserma</t>
  </si>
  <si>
    <t>Hospital San Vicente de Paúl - Mistrato</t>
  </si>
  <si>
    <t>Hospital San Vicente de Paúl - Salento</t>
  </si>
  <si>
    <t>Hospital San Vicente de Paúl - Santuario</t>
  </si>
  <si>
    <t>Hospital San Vicente de Paúl - Urrao</t>
  </si>
  <si>
    <t>Hospital San Vicente de Paúl- Aranzazu</t>
  </si>
  <si>
    <t>Hospital San Vicente de Paúl Remedios Antioquia</t>
  </si>
  <si>
    <t>Hospital Santa Ana - Guática</t>
  </si>
  <si>
    <t>Hospital Simón Bolivar Iii Nivel</t>
  </si>
  <si>
    <t>Hospital Susana Lopez de Valencia</t>
  </si>
  <si>
    <t>Hospital Tulia Duran - Borrero</t>
  </si>
  <si>
    <t>Hospital Tunjuelito Ii Nivel</t>
  </si>
  <si>
    <t>Hospital Universitario de La Samaritana</t>
  </si>
  <si>
    <t>Hospital Universitario San Jorge - Pereira</t>
  </si>
  <si>
    <t>Hospital Venancio Díaz Díaz - Sabaneta</t>
  </si>
  <si>
    <t>Hospital Vista Hermosa I Nivel</t>
  </si>
  <si>
    <t>Iglesia/Parroquia</t>
  </si>
  <si>
    <t>Imprenta Nacional de Colombia</t>
  </si>
  <si>
    <t>Industria Licorera Del Cauca</t>
  </si>
  <si>
    <t>Industria Militar</t>
  </si>
  <si>
    <t>Instituto Amazónico de Investigaciones Científicas</t>
  </si>
  <si>
    <t>Instituto Caro y Cuervo</t>
  </si>
  <si>
    <t>Instituto Cejeño de Recreación y Deporte Incerde</t>
  </si>
  <si>
    <t>Instituto Colombiano Agropecuario</t>
  </si>
  <si>
    <t>Instituto Colombiano de Antropología e Historia</t>
  </si>
  <si>
    <t>Instituto Colombiano de Bienestar Familiar</t>
  </si>
  <si>
    <t>Instituto Colombiano de Comercio Exterior</t>
  </si>
  <si>
    <t>Instituto Colombiano de Crédito Educativo y Estudios Técnicos en el Exterior Mariano Ospina Pérez ICETEX</t>
  </si>
  <si>
    <t>Instituto Colombiano de Desarrollo Rural</t>
  </si>
  <si>
    <t>Instituto Colombiano de Geología y Minería</t>
  </si>
  <si>
    <t>Instituto Colombiano del Deporte</t>
  </si>
  <si>
    <t>Instituto Colombiano para el Desarrollo de la Ciencia y la Tecnología Francisco José de Caldas - Colciencias</t>
  </si>
  <si>
    <t>Instituto Colombiano para el Fomento de la Educación Superior</t>
  </si>
  <si>
    <t>Instituto de Casas Fiscales del Ejército</t>
  </si>
  <si>
    <t>Instituto de Cultura de Pereira</t>
  </si>
  <si>
    <t>Instituto de Cultura y Turismo de Manizales</t>
  </si>
  <si>
    <t>Instituto de Deporte y Recreación - Inder - Quinchía</t>
  </si>
  <si>
    <t>Instituto de Deporte y Recreación -Inder - Pereira</t>
  </si>
  <si>
    <t>Instituto de Deportes y Recreación - Inder - Medellín</t>
  </si>
  <si>
    <t>Instituto de Deportes y Recreación de Casanare Indercas</t>
  </si>
  <si>
    <t>Instituto de Desarrollo Urbano - Idu</t>
  </si>
  <si>
    <t>Instituto de Educación Técnica Profesional de Roldanillo</t>
  </si>
  <si>
    <t>Instituto de Estudios del Ministerio Público</t>
  </si>
  <si>
    <t>Instituto de Financiamiento, Promoción y Desarrollo de Caldas.Infi-Caldas</t>
  </si>
  <si>
    <t>Instituto de Hidrología, Meteorología y Estudios Ambientales</t>
  </si>
  <si>
    <t>Instituto de Investigación Educativa y Desarrollo Pedagogico - Idep</t>
  </si>
  <si>
    <t>Instituto de Investigaciones Ambientales del Pacífico John Von Neumann</t>
  </si>
  <si>
    <t>Instituto de Investigaciones de Recursos Biológicos Alexander Von Humboldt</t>
  </si>
  <si>
    <t>Instituto de Investigaciones Marinas y Costeras José Benito Vives de Andreis</t>
  </si>
  <si>
    <t>Instituto de La Juventud, El Deporte y La Recreación - Chiquinquira</t>
  </si>
  <si>
    <t>Instituto de La Recreación y El Deporte - Tunja</t>
  </si>
  <si>
    <t>Instituto de Planificación y Promoción de Soluciones Energéticas</t>
  </si>
  <si>
    <t>Instituto de Salud de Pereira</t>
  </si>
  <si>
    <t>Instituto de Seguros Sociales</t>
  </si>
  <si>
    <t>Instituto de Servicios Varios -- Iservi - Ipiales</t>
  </si>
  <si>
    <t>Instituto de Transito y Transporte - Charalá</t>
  </si>
  <si>
    <t>Instituto de Turismo Del Meta</t>
  </si>
  <si>
    <t>Instituto de Turismo y Recreación de Paipa - Itp</t>
  </si>
  <si>
    <t>Instituto de Valorización - Inpav - Pasto</t>
  </si>
  <si>
    <t>Instituto de Vivienda de Interes Social y Reforma Urbana de Tunja -Invitu-</t>
  </si>
  <si>
    <t>Instituto de Vivienda, Interes Social y Reforma Urbana - Chia</t>
  </si>
  <si>
    <t>Instituto Del Deporte y La Recreación Del Caquetá - Inder</t>
  </si>
  <si>
    <t>Instituto Del Deporte y La Recreación Del Huila -Inderhuila</t>
  </si>
  <si>
    <t>Instituto Departamental de Cultura</t>
  </si>
  <si>
    <t>Instituto Departamental de Deportes de Córdoba</t>
  </si>
  <si>
    <t>Instituto Departamental de Salud - Nariño</t>
  </si>
  <si>
    <t>Instituto Departamental de Salud de Arauca - I.D.E.S.A.</t>
  </si>
  <si>
    <t>Instituto Departamental de Transito Del Quindío</t>
  </si>
  <si>
    <t>Instituto Departamental Para La Recreación y El Deporte de Nariño - Indernariño</t>
  </si>
  <si>
    <t>Instituto Distrital de Cultura y Turismo (Matriz de Calificación Incompleta)</t>
  </si>
  <si>
    <t>Instituto Distrital de la participación y Acción Comunal</t>
  </si>
  <si>
    <t>Instituto Distrital de Recreación y Deporte</t>
  </si>
  <si>
    <t>Instituto Financiero de Boyacá-Infiboy</t>
  </si>
  <si>
    <t>Instituto Financiero para el Desarrollo de Norte de Santander-FINORTE</t>
  </si>
  <si>
    <t>Instituto Financiero Para El Desarrollo Del Norte de Santander - Ifinorte</t>
  </si>
  <si>
    <t>Instituto Geográfico Agustín Codazzi</t>
  </si>
  <si>
    <t>Instituto Municipal de La Reforma Urbana y Vivienda de Pasto Invipasto</t>
  </si>
  <si>
    <t>Instituto Municipal de Obras Civiles -Imoc-</t>
  </si>
  <si>
    <t>Instituto Nacional de Adecuación de Tierras</t>
  </si>
  <si>
    <t>Instituto Nacional de Cancerología -Empresa Social del Estado-</t>
  </si>
  <si>
    <t>Instituto Nacional de Concesiones</t>
  </si>
  <si>
    <t>Instituto Nacional de Formación Técnica Profesional de Ciénaga Humberto Velázquez García</t>
  </si>
  <si>
    <t>Instituto Nacional de Formación Técnica Profesional de San Andrés, Providencia y Santa Catalina</t>
  </si>
  <si>
    <t>Instituto Nacional de Formación Técnica Profesional de San Juan del Cesar</t>
  </si>
  <si>
    <t>Instituto Nacional de Medicina Legal y Ciencias Forenses</t>
  </si>
  <si>
    <t>Instituto Nacional de Salud</t>
  </si>
  <si>
    <t>Instituto Nacional de Vías</t>
  </si>
  <si>
    <t>Instituto Nacional de Vigilancia de Medicamentos y Alimentos</t>
  </si>
  <si>
    <t>Instituto Nacional para Ciegos</t>
  </si>
  <si>
    <t>Instituto Nacional para Sordos</t>
  </si>
  <si>
    <t>Instituto Nacional Penitenciario y Carcelario - INPEC</t>
  </si>
  <si>
    <t>Instituto Para El Deporte y La Creación - Madrid</t>
  </si>
  <si>
    <t>Instituto Para El Deporte y La Recreación - Caicedo</t>
  </si>
  <si>
    <t>Instituto Para El Deporte y La Recreación - Florencia</t>
  </si>
  <si>
    <t>Instituto Para El Deporte y La Recreación de Sabaneta</t>
  </si>
  <si>
    <t>Instituto para el Desarrollo de Antioquia</t>
  </si>
  <si>
    <t>Instituto para la Investigación y la Preservación del Patrimonio Cultural y Natural del Valle del Cauca - INCIVA</t>
  </si>
  <si>
    <t>Instituto Para La Recreación y El Deporte - San José de Cúcuta</t>
  </si>
  <si>
    <t>Instituto Para La Recreación y El Deporte de Floridablanca</t>
  </si>
  <si>
    <t>Instituto Superior de Educación Rural de Pamplona</t>
  </si>
  <si>
    <t>Instituto Técnico Agrícola de Buga</t>
  </si>
  <si>
    <t>Instituto Técnico Central</t>
  </si>
  <si>
    <t>Instituto Técnico Nacional de Comercio Simón Rodríguez</t>
  </si>
  <si>
    <t>Instituto Tecnológico de Soledad Atlántico</t>
  </si>
  <si>
    <t>Instituto Tecnológico del Putumayo</t>
  </si>
  <si>
    <t>Instituto Tecnológico Metropolitano - Medellín</t>
  </si>
  <si>
    <t>Instituto Tecnológico Pascual Bravo</t>
  </si>
  <si>
    <t>Instituto Tolimense de Formación Técnica Profesional</t>
  </si>
  <si>
    <t>Interconexión Eléctrica I.S.A E.S.P.</t>
  </si>
  <si>
    <t>Intermediarios Financieros</t>
  </si>
  <si>
    <t>Ips Centro de Salud El Carmen - El Carmen de Chucurí</t>
  </si>
  <si>
    <t>Ips Centro de Salud Hermana Gertrudis</t>
  </si>
  <si>
    <t>ISAGEN S.A. E.S.P</t>
  </si>
  <si>
    <t>Junta Central de Contadores</t>
  </si>
  <si>
    <t>Junta regional de invalidez</t>
  </si>
  <si>
    <t>Juzgado</t>
  </si>
  <si>
    <t>La Previsora S.A. Compañía de Seguros</t>
  </si>
  <si>
    <t>Laboratorio/Empresa/Persona/Otros autorizados por el Instituto Colombiano Agropecuario</t>
  </si>
  <si>
    <t>Laboratorio/Fabricante/Empresa/Persona/Otros</t>
  </si>
  <si>
    <t>Leasing Bancoldex</t>
  </si>
  <si>
    <t>Liga Deportiva Regional, Asociación, o Federación Colombiana.</t>
  </si>
  <si>
    <t>Lotería de Boyacá</t>
  </si>
  <si>
    <t>Lotería de Cúcuta</t>
  </si>
  <si>
    <t>Lotería de Cundinamarca</t>
  </si>
  <si>
    <t>Lotería Del Cauca</t>
  </si>
  <si>
    <t>Lotería Del Quindío</t>
  </si>
  <si>
    <t>Lotería Del Risaralda</t>
  </si>
  <si>
    <t>Lotería Deptal La Nacional de Caquetá</t>
  </si>
  <si>
    <t>Matadero</t>
  </si>
  <si>
    <t xml:space="preserve">Médico delegado por la Aerocivil </t>
  </si>
  <si>
    <t>Mensajería Especializada</t>
  </si>
  <si>
    <t>Metro de Medellín</t>
  </si>
  <si>
    <t>Metro Seguridad</t>
  </si>
  <si>
    <t>Metrovivienda - San José de Cúcuta</t>
  </si>
  <si>
    <t>Ministerio de Agricultura y Desarrollo Rural</t>
  </si>
  <si>
    <t>Ministerio de Ambiente Vivienda y Desarrollo Territorial</t>
  </si>
  <si>
    <t>Ministerio de Comercio, Industria y Turismo</t>
  </si>
  <si>
    <t>Ministerio de Comunicaciones</t>
  </si>
  <si>
    <t>Ministerio de Cultura</t>
  </si>
  <si>
    <t>Ministerio de Defensa Nacional</t>
  </si>
  <si>
    <t>Ministerio de Educación Nacional</t>
  </si>
  <si>
    <t>Ministerio de Hacienda y Crédito Público</t>
  </si>
  <si>
    <t>Ministerio de la Protección Social</t>
  </si>
  <si>
    <t>Ministerio de Minas y Energía</t>
  </si>
  <si>
    <t>Ministerio de Relaciones Exteriores</t>
  </si>
  <si>
    <t>Ministerio de Transporte</t>
  </si>
  <si>
    <t>Ministerio del Interior y de Justicia</t>
  </si>
  <si>
    <t>Museo Nacional</t>
  </si>
  <si>
    <t>Notaria</t>
  </si>
  <si>
    <t>Organismos de Transito vinculados al Ministerio de Transporte</t>
  </si>
  <si>
    <t>Paez</t>
  </si>
  <si>
    <t>Patia/el Bordo</t>
  </si>
  <si>
    <t>Perito autorizado</t>
  </si>
  <si>
    <t xml:space="preserve">Personería </t>
  </si>
  <si>
    <t>Personería de Bogota.D.C.</t>
  </si>
  <si>
    <t>Personería de Neiva</t>
  </si>
  <si>
    <t>Policía Nacional</t>
  </si>
  <si>
    <t>Politécnico Jaime Isaza Cadavid</t>
  </si>
  <si>
    <t xml:space="preserve">Presidencia de la República </t>
  </si>
  <si>
    <t>Procuraduría General de la Nación</t>
  </si>
  <si>
    <t>Proexport Colombia</t>
  </si>
  <si>
    <t>Programa Compartel</t>
  </si>
  <si>
    <t>Promotora de Vivienda Del Quindío</t>
  </si>
  <si>
    <t>Radio Televisión Nacional de Colombia</t>
  </si>
  <si>
    <t>Registraduría Nacional del Estado Civil</t>
  </si>
  <si>
    <t>Sanatorio Agua de Dios E.S.E.</t>
  </si>
  <si>
    <t>Sanatorio de Contratación E.S.E.</t>
  </si>
  <si>
    <t>Secretaria de Hacienda Distrital</t>
  </si>
  <si>
    <t>Secretaria de la Movilidad</t>
  </si>
  <si>
    <t>Secretaría de Obras Públicas</t>
  </si>
  <si>
    <t>Secretaria de planeación distrital</t>
  </si>
  <si>
    <t>Secretaria de Salud</t>
  </si>
  <si>
    <t>Secretaria de Salud de Boyacá</t>
  </si>
  <si>
    <t>Secretaría de Tránsito</t>
  </si>
  <si>
    <t>Secretaria de Transito y Transporte</t>
  </si>
  <si>
    <t>Secretaría Distrital de Integración Social</t>
  </si>
  <si>
    <t>Secretaria Distrital de Salud de Bogota.D.C.</t>
  </si>
  <si>
    <t>Senado de la República</t>
  </si>
  <si>
    <t>Servicio Aéreo a Territorios Nacionales</t>
  </si>
  <si>
    <t>Servicio de Salud - Selvasalud S.A. - Mocoa</t>
  </si>
  <si>
    <t>Servicio Nacional de Aprendizaje</t>
  </si>
  <si>
    <t>SERVICIUDAD ESP</t>
  </si>
  <si>
    <t>Sociedad CAJANAL S.A. E.P.S.</t>
  </si>
  <si>
    <t>Sociedad Fiduciaria Industrial</t>
  </si>
  <si>
    <t>Sociedad Hotelera Tequendama S.A</t>
  </si>
  <si>
    <t>Solicitante</t>
  </si>
  <si>
    <t>Solución Salud E.S.E.</t>
  </si>
  <si>
    <t>Specific Absortion Rate (SAR)</t>
  </si>
  <si>
    <t>Superintendencia de Economía Solidaria</t>
  </si>
  <si>
    <t>Superintendencia de Industria y Comercio</t>
  </si>
  <si>
    <t>Superintendencia de Notariado y Registro</t>
  </si>
  <si>
    <t>Superintendencia de Puertos y Transporte</t>
  </si>
  <si>
    <t>Superintendencia de Servicios Públicos Domiciliarios</t>
  </si>
  <si>
    <t>Superintendencia de Sociedades</t>
  </si>
  <si>
    <t>Superintendencia de Subsidio Familiar</t>
  </si>
  <si>
    <t>Superintendencia de Vigilancia y Seguridad Privada</t>
  </si>
  <si>
    <t>Superintendencia Financiera de Colombia</t>
  </si>
  <si>
    <t>Superintendencia Nacional de Salud</t>
  </si>
  <si>
    <t>Unidad Administrativa Especial de Aeronáutica Civil</t>
  </si>
  <si>
    <t>Unidad Administrativa Especial de Salud - Paicol</t>
  </si>
  <si>
    <t>Unidad Administrativa Especial de Salud - Villavieja</t>
  </si>
  <si>
    <t>Unidad Administrativa Especial del Sistema de Parques Nacionales Naturales</t>
  </si>
  <si>
    <t>Unidad Administrativa Especial Dirección Nacional de Derecho de Autor</t>
  </si>
  <si>
    <t>Unidad de Información y Análisis Financiero</t>
  </si>
  <si>
    <t>Unidad de Planeación Minero Energética</t>
  </si>
  <si>
    <t>Unidad Ejecutiva de Servicios Públicos</t>
  </si>
  <si>
    <t>Universidad Colegio Mayor de Cundinamarca</t>
  </si>
  <si>
    <t>Universidad de Caldas</t>
  </si>
  <si>
    <t>Universidad de Córdoba</t>
  </si>
  <si>
    <t>Universidad de la Amazonía</t>
  </si>
  <si>
    <t>Universidad de los Llanos</t>
  </si>
  <si>
    <t>Universidad de Pamplona</t>
  </si>
  <si>
    <t>Universidad del Cauca</t>
  </si>
  <si>
    <t>Universidad del Pacífico</t>
  </si>
  <si>
    <t>Universidad Distrital Francisco José de Caldas</t>
  </si>
  <si>
    <t>Universidad Militar Nueva Granada</t>
  </si>
  <si>
    <t>Universidad Nacional Abierta y a Distancia</t>
  </si>
  <si>
    <t>Universidad Nacional de Colombia</t>
  </si>
  <si>
    <t>Universidad Pedagógica Nacional</t>
  </si>
  <si>
    <t>Universidad Pedagógica y Tecnológica de Colombia</t>
  </si>
  <si>
    <t>Universidad Popular del Cesar</t>
  </si>
  <si>
    <t>Universidad Surcolombiana</t>
  </si>
  <si>
    <t>Universidad Tecnológica de Pereira</t>
  </si>
  <si>
    <t>Universidad Tecnológica del Chocó Diego Luís Córdoba</t>
  </si>
  <si>
    <t>Vicepresidencia de la República</t>
  </si>
  <si>
    <t>Información de la entidad</t>
  </si>
  <si>
    <t>Entidad:</t>
  </si>
  <si>
    <t>Sector:</t>
  </si>
  <si>
    <t>Nombre del funcionario(s):</t>
  </si>
  <si>
    <t>Área(s) responsable(s):</t>
  </si>
  <si>
    <t>Información de contacto del funcionario(s)</t>
  </si>
  <si>
    <t>Teléfono:</t>
  </si>
  <si>
    <t>E-mail:</t>
  </si>
  <si>
    <t>Nombre de la información</t>
  </si>
  <si>
    <t>Descripción</t>
  </si>
  <si>
    <t>Descripción del Inventario de Información</t>
  </si>
  <si>
    <t>Por favor Seleccione la entidad:</t>
  </si>
  <si>
    <t>Plantilla para la Identificación de la Entidad</t>
  </si>
  <si>
    <t>SI</t>
  </si>
  <si>
    <t>NO</t>
  </si>
  <si>
    <t>PARCIALMENTE</t>
  </si>
  <si>
    <t>Tipología de Información</t>
  </si>
  <si>
    <t>Ámbito geográfico</t>
  </si>
  <si>
    <t>Idioma</t>
  </si>
  <si>
    <t>Fuente Primaria</t>
  </si>
  <si>
    <t>Evidencia de solicitud</t>
  </si>
  <si>
    <t>Frecuencia de generación de información</t>
  </si>
  <si>
    <t>Formato</t>
  </si>
  <si>
    <t>Frecuencia de actualización</t>
  </si>
  <si>
    <t>Nombre del Conjunto de datos</t>
  </si>
  <si>
    <t>---</t>
  </si>
  <si>
    <t>Nacional</t>
  </si>
  <si>
    <t>Español</t>
  </si>
  <si>
    <t>Ciudadanos</t>
  </si>
  <si>
    <t>Documento físico/Manual</t>
  </si>
  <si>
    <t>Cada minuto</t>
  </si>
  <si>
    <t>Ambiental</t>
  </si>
  <si>
    <t>Ingles</t>
  </si>
  <si>
    <t>Sistema</t>
  </si>
  <si>
    <t>Científica</t>
  </si>
  <si>
    <t>Municipal</t>
  </si>
  <si>
    <t>Francés</t>
  </si>
  <si>
    <t>PQR</t>
  </si>
  <si>
    <t>Audio Visual</t>
  </si>
  <si>
    <t>Medio Día</t>
  </si>
  <si>
    <t>DOC</t>
  </si>
  <si>
    <t>Cultural</t>
  </si>
  <si>
    <t>Distrital</t>
  </si>
  <si>
    <t>Servicio</t>
  </si>
  <si>
    <t>Digital</t>
  </si>
  <si>
    <t>Diaria</t>
  </si>
  <si>
    <t>XLS</t>
  </si>
  <si>
    <t>Económica y Comercial</t>
  </si>
  <si>
    <t>Local</t>
  </si>
  <si>
    <t>Entidad Pública</t>
  </si>
  <si>
    <t>Semanal</t>
  </si>
  <si>
    <t>XML</t>
  </si>
  <si>
    <t>Geográfica</t>
  </si>
  <si>
    <t>Internacional</t>
  </si>
  <si>
    <t>Interna/Administración</t>
  </si>
  <si>
    <t>Mensual</t>
  </si>
  <si>
    <t>KML</t>
  </si>
  <si>
    <t>Política</t>
  </si>
  <si>
    <t>Bimestral</t>
  </si>
  <si>
    <t>WMS</t>
  </si>
  <si>
    <t>Trimestral</t>
  </si>
  <si>
    <t>SHP</t>
  </si>
  <si>
    <t>Social</t>
  </si>
  <si>
    <t>Semestral</t>
  </si>
  <si>
    <t>ODF</t>
  </si>
  <si>
    <t>Transporte y Tráfico</t>
  </si>
  <si>
    <t>Anual</t>
  </si>
  <si>
    <t>CSV</t>
  </si>
  <si>
    <t>Histórica</t>
  </si>
  <si>
    <t>TMX</t>
  </si>
  <si>
    <t>Por demanda</t>
  </si>
  <si>
    <t>JSON</t>
  </si>
  <si>
    <t>API</t>
  </si>
  <si>
    <t>WS-API</t>
  </si>
  <si>
    <t>ATOM</t>
  </si>
  <si>
    <t>Información</t>
  </si>
  <si>
    <t xml:space="preserve">Nombre </t>
  </si>
  <si>
    <t>PUBLICABLE</t>
  </si>
  <si>
    <t>Palabras Clave</t>
  </si>
  <si>
    <t>Identificador</t>
  </si>
  <si>
    <t>Categoría</t>
  </si>
  <si>
    <t>Autor</t>
  </si>
  <si>
    <t>Audiencia</t>
  </si>
  <si>
    <t>Ámbito Geográfico</t>
  </si>
  <si>
    <t>Publicación</t>
  </si>
  <si>
    <t>Ultima Actualización</t>
  </si>
  <si>
    <t>Inicio</t>
  </si>
  <si>
    <t>Fechas (AAAA- MM_DD)</t>
  </si>
  <si>
    <t>Frecuencia Actualización</t>
  </si>
  <si>
    <t>Número de Versión</t>
  </si>
  <si>
    <t>Formato Descarga</t>
  </si>
  <si>
    <t>Tamaño Descarga</t>
  </si>
  <si>
    <t>Etiquetas</t>
  </si>
  <si>
    <t>URL</t>
  </si>
  <si>
    <t>Esquema</t>
  </si>
  <si>
    <t>Documentación</t>
  </si>
  <si>
    <t>Programa</t>
  </si>
  <si>
    <t>Licencia</t>
  </si>
  <si>
    <t xml:space="preserve">Email </t>
  </si>
  <si>
    <t>IMPACTO</t>
  </si>
  <si>
    <t>DIFICULTAD</t>
  </si>
  <si>
    <t>Información que contribuye al crecimiento económico</t>
  </si>
  <si>
    <t>Información que puede generar negocio de inmediato</t>
  </si>
  <si>
    <t>Área de impacto</t>
  </si>
  <si>
    <t xml:space="preserve">Demanda de los datos </t>
  </si>
  <si>
    <t>Esfuerzo requerido para publicar</t>
  </si>
  <si>
    <t>Fuente de datos</t>
  </si>
  <si>
    <t>Calidad de la información</t>
  </si>
  <si>
    <t>No Contribuye</t>
  </si>
  <si>
    <t>Genera valor agregado</t>
  </si>
  <si>
    <t>Se encuentra en un servidor de producción</t>
  </si>
  <si>
    <t>Contribuye al Sector</t>
  </si>
  <si>
    <t>No se ha contemplado el valor agregado</t>
  </si>
  <si>
    <t>No tiene procesos de calidad</t>
  </si>
  <si>
    <t>Texto (URI)</t>
  </si>
  <si>
    <t>numérico (ISBN, DOI, número local).</t>
  </si>
  <si>
    <t>Plantilla para la identificación del inventario de datos
de la entidad</t>
  </si>
  <si>
    <t>Plantilla para el análisis jurídico del inventario de información</t>
  </si>
  <si>
    <t>Plantilla para la priorización de los conjuntos de datos</t>
  </si>
  <si>
    <t>Soporte Jurídico</t>
  </si>
  <si>
    <t>Nombre</t>
  </si>
  <si>
    <t>Tipo</t>
  </si>
  <si>
    <t>Longitud</t>
  </si>
  <si>
    <t>Acepta Nulo</t>
  </si>
  <si>
    <t>Encabezado del Set de Datos</t>
  </si>
  <si>
    <t>Alfanumérico</t>
  </si>
  <si>
    <t>Fecha</t>
  </si>
  <si>
    <t>Numérico</t>
  </si>
  <si>
    <t>Orden</t>
  </si>
  <si>
    <t>Dependiente</t>
  </si>
  <si>
    <t>Soporte de Información</t>
  </si>
  <si>
    <t>Generación</t>
  </si>
  <si>
    <t>Actualización</t>
  </si>
  <si>
    <t>Frecuencia de</t>
  </si>
  <si>
    <t xml:space="preserve"> - - -</t>
  </si>
  <si>
    <t>No se ha identificado</t>
  </si>
  <si>
    <t>No se ha identificado la demanda</t>
  </si>
  <si>
    <t>Demanda por parte de la ciudadanía a través de la solicitud de peticiones</t>
  </si>
  <si>
    <t>No requiere esfuerzo de desarrollo</t>
  </si>
  <si>
    <t>Calidad media</t>
  </si>
  <si>
    <t>Demanda por parte de desarrolladores</t>
  </si>
  <si>
    <t>Regional / Nacional / Todos los sectores y Coberturas</t>
  </si>
  <si>
    <t>Gran demanda a través Consultas propias de la Entidad</t>
  </si>
  <si>
    <t>Certificada</t>
  </si>
  <si>
    <t>Total de Impacto</t>
  </si>
  <si>
    <t>Total de Dificultad</t>
  </si>
  <si>
    <t>Calculo total de los criterios de evaluación</t>
  </si>
  <si>
    <t>CRITERIOS DE DIFICULTAD</t>
  </si>
  <si>
    <t>LP: Largo Plazo</t>
  </si>
  <si>
    <t>Resumen</t>
  </si>
  <si>
    <t>Las planillas de este archivo corresponden a la herramienta práctica para el desarrollo de la Guía para la Apertura de Datos Abiertos en Colombia.</t>
  </si>
  <si>
    <t>Registro de Modificaciones</t>
  </si>
  <si>
    <t>Versión</t>
  </si>
  <si>
    <t>Fecha de Creación</t>
  </si>
  <si>
    <t xml:space="preserve">Aprobado por </t>
  </si>
  <si>
    <t>Fecha de Aprobación</t>
  </si>
  <si>
    <t>Versión Inicial</t>
  </si>
  <si>
    <t>CINTEL</t>
  </si>
  <si>
    <t>Enrique Cusba</t>
  </si>
  <si>
    <t>Versión Final</t>
  </si>
  <si>
    <t>RECOMENDACIONES</t>
  </si>
  <si>
    <t>UT.SW</t>
  </si>
  <si>
    <t>Generalidades para abordar  el Anexo 2 - Instrumento de la Guía para la Apertura de Datos en Colombia</t>
  </si>
  <si>
    <t>INTRODUCCIÓN</t>
  </si>
  <si>
    <t>PASOS</t>
  </si>
  <si>
    <r>
      <rPr>
        <b/>
        <sz val="16"/>
        <color theme="8" tint="-0.249977111117893"/>
        <rFont val="Helvetica LT Std"/>
        <scheme val="minor"/>
      </rPr>
      <t xml:space="preserve">Identificación del inventario de  información: 
</t>
    </r>
    <r>
      <rPr>
        <sz val="12"/>
        <color theme="8" tint="-0.249977111117893"/>
        <rFont val="Helvetica LT Std"/>
        <scheme val="minor"/>
      </rPr>
      <t xml:space="preserve">En este paso la entidad realizará el levantamiento de la información que  administra, con el fin de convertirla en el inventario de información.
 </t>
    </r>
    <r>
      <rPr>
        <sz val="11"/>
        <color theme="8"/>
        <rFont val="Helvetica LT Std"/>
        <scheme val="minor"/>
      </rPr>
      <t xml:space="preserve">
</t>
    </r>
  </si>
  <si>
    <r>
      <rPr>
        <b/>
        <sz val="16"/>
        <color theme="8" tint="-0.249977111117893"/>
        <rFont val="Helvetica LT Std"/>
        <scheme val="minor"/>
      </rPr>
      <t xml:space="preserve">Análisis jurídico del inventario de información: 
</t>
    </r>
    <r>
      <rPr>
        <sz val="12"/>
        <color theme="8" tint="-0.249977111117893"/>
        <rFont val="Helvetica LT Std"/>
        <scheme val="minor"/>
      </rPr>
      <t>En este paso la entidad realizará una análisis jurídico del inventario de información definido en el</t>
    </r>
    <r>
      <rPr>
        <b/>
        <i/>
        <sz val="12"/>
        <color theme="8" tint="-0.249977111117893"/>
        <rFont val="Helvetica LT Std"/>
        <scheme val="minor"/>
      </rPr>
      <t xml:space="preserve"> PASO 1,</t>
    </r>
    <r>
      <rPr>
        <sz val="12"/>
        <color theme="8" tint="-0.249977111117893"/>
        <rFont val="Helvetica LT Std"/>
        <scheme val="minor"/>
      </rPr>
      <t>con el fin de identificar que información es publicable de acuerdo a normatividad vigente en Colombia.</t>
    </r>
  </si>
  <si>
    <r>
      <rPr>
        <b/>
        <sz val="16"/>
        <color theme="8" tint="-0.249977111117893"/>
        <rFont val="Helvetica LT Std"/>
        <scheme val="minor"/>
      </rPr>
      <t xml:space="preserve">Estructuración, cargue y publicación de los conjuntos de datos: 
</t>
    </r>
    <r>
      <rPr>
        <sz val="12"/>
        <color theme="8" tint="-0.249977111117893"/>
        <rFont val="Helvetica LT Std"/>
        <scheme val="minor"/>
      </rPr>
      <t xml:space="preserve">Finalizada el </t>
    </r>
    <r>
      <rPr>
        <b/>
        <i/>
        <sz val="12"/>
        <color theme="8" tint="-0.249977111117893"/>
        <rFont val="Helvetica LT Std"/>
        <scheme val="minor"/>
      </rPr>
      <t>PASO 4</t>
    </r>
    <r>
      <rPr>
        <sz val="12"/>
        <color theme="8" tint="-0.249977111117893"/>
        <rFont val="Helvetica LT Std"/>
        <scheme val="minor"/>
      </rPr>
      <t xml:space="preserve"> la entidad culminará el proceso con la estructuración, cargue y publicación de los primeros conjuntos de datos en el Catálogo de Datos del Estado Colombiano.</t>
    </r>
  </si>
  <si>
    <r>
      <rPr>
        <b/>
        <sz val="11"/>
        <color theme="8" tint="-0.249977111117893"/>
        <rFont val="Helvetica LT Std"/>
        <scheme val="minor"/>
      </rPr>
      <t>NOTA:</t>
    </r>
    <r>
      <rPr>
        <sz val="11"/>
        <color theme="8" tint="-0.249977111117893"/>
        <rFont val="Helvetica LT Std"/>
        <family val="2"/>
        <scheme val="minor"/>
      </rPr>
      <t xml:space="preserve"> Al interior de cada uno de los pasos que describe el presente documento encontrará una ayuda en la parte superior izquierda, identificada con el icono </t>
    </r>
  </si>
  <si>
    <t>El presente documento es una herramienta de apoyo a la Guía de Apertura de Datos, la cual permitirá identificar, documentar y estructurar la información necesaria de cada Entidad a través de un paso a paso para avanzar en la adopción de la iniciativa de Apertura de Datos.</t>
  </si>
  <si>
    <t>Ir a Modelo para la Apertura de Datos</t>
  </si>
  <si>
    <t>Ir a Guía de Apertura de Datos</t>
  </si>
  <si>
    <t>Requiere desarrollo</t>
  </si>
  <si>
    <t>Servidor de datos</t>
  </si>
  <si>
    <t>Alta calidad</t>
  </si>
  <si>
    <t>CRITERIO DE IMPACTO</t>
  </si>
  <si>
    <t>CRITERIO DE DIFICUTAD</t>
  </si>
  <si>
    <t>VICTORIA TEMPRANA</t>
  </si>
  <si>
    <t>MEDIO PLAZO</t>
  </si>
  <si>
    <t>NO APORTA VALOR</t>
  </si>
  <si>
    <t>LARGO PLAZO</t>
  </si>
  <si>
    <t>Baja dificultad</t>
  </si>
  <si>
    <t>Alta dificultad</t>
  </si>
  <si>
    <t>Bajo impacto</t>
  </si>
  <si>
    <t>Alto impacto</t>
  </si>
  <si>
    <r>
      <rPr>
        <b/>
        <sz val="9"/>
        <color rgb="FF660066"/>
        <rFont val="Arial"/>
        <family val="2"/>
      </rPr>
      <t>NOTA</t>
    </r>
    <r>
      <rPr>
        <sz val="9"/>
        <color rgb="FF660066"/>
        <rFont val="Arial"/>
        <family val="2"/>
      </rPr>
      <t>: Una vez priorizados todos los datos, se debe identificar  el orden de los conjuntos de datos empezando por los cuadrantes VT, seguido por MP, LP y finalmente NV. Posteriormente se debe establecer un cronograma donde se especifique en qué momento se debe realizar la publicación de los datos.</t>
    </r>
  </si>
  <si>
    <t>Planilla para la identificación del inventario de información</t>
  </si>
  <si>
    <t>Chino</t>
  </si>
  <si>
    <t>Hindi</t>
  </si>
  <si>
    <t>Portugués</t>
  </si>
  <si>
    <t>Ruso</t>
  </si>
  <si>
    <t>Entidad Privada</t>
  </si>
  <si>
    <t>Plantilla para la estructuración de los datos</t>
  </si>
  <si>
    <t>Descarga</t>
  </si>
  <si>
    <t>Datos del Responsable</t>
  </si>
  <si>
    <r>
      <rPr>
        <b/>
        <sz val="16"/>
        <color theme="8" tint="-0.249977111117893"/>
        <rFont val="Helvetica LT Std"/>
        <scheme val="minor"/>
      </rPr>
      <t xml:space="preserve">Documentación de los conjuntos de datos: 
</t>
    </r>
    <r>
      <rPr>
        <sz val="12"/>
        <color theme="8" tint="-0.249977111117893"/>
        <rFont val="Helvetica LT Std"/>
        <scheme val="minor"/>
      </rPr>
      <t xml:space="preserve">En esta paso la entidad hará uso de los conjuntos de datos priorizados en el </t>
    </r>
    <r>
      <rPr>
        <b/>
        <i/>
        <sz val="12"/>
        <color theme="8" tint="-0.249977111117893"/>
        <rFont val="Helvetica LT Std"/>
        <scheme val="minor"/>
      </rPr>
      <t>PASO 3</t>
    </r>
    <r>
      <rPr>
        <sz val="12"/>
        <color theme="8" tint="-0.249977111117893"/>
        <rFont val="Helvetica LT Std"/>
        <scheme val="minor"/>
      </rPr>
      <t xml:space="preserve"> y podrá realizar la descripción de los metadatos comunes y específicos.</t>
    </r>
  </si>
  <si>
    <t>Para mayor información de este paso consulte la Guía para la Apertura de datos</t>
  </si>
  <si>
    <t>A continuación se enuncian los pasos que deberá llevar a cabo una entidad para avanzar en la adopción de la iniciativa de Apertura de datos.</t>
  </si>
  <si>
    <r>
      <rPr>
        <b/>
        <sz val="16"/>
        <color theme="8" tint="-0.249977111117893"/>
        <rFont val="Helvetica LT Std"/>
        <scheme val="minor"/>
      </rPr>
      <t xml:space="preserve">Identificación y priorización de los  conjuntos de datos: 
</t>
    </r>
    <r>
      <rPr>
        <sz val="12"/>
        <color theme="8" tint="-0.249977111117893"/>
        <rFont val="Helvetica LT Std"/>
        <scheme val="minor"/>
      </rPr>
      <t xml:space="preserve">Una vez surtido el  </t>
    </r>
    <r>
      <rPr>
        <b/>
        <i/>
        <sz val="12"/>
        <color theme="8" tint="-0.249977111117893"/>
        <rFont val="Helvetica LT Std"/>
        <scheme val="minor"/>
      </rPr>
      <t>PASO 2</t>
    </r>
    <r>
      <rPr>
        <sz val="12"/>
        <color theme="8" tint="-0.249977111117893"/>
        <rFont val="Helvetica LT Std"/>
        <scheme val="minor"/>
      </rPr>
      <t xml:space="preserve"> la entidad estará en capacidad de realizar dos actividades, la primera esta enfocada en identificar los conjuntos de datos a partir de la información publicable y la segunda realizar la priorización de estos de acuerdo a su impacto y dificultad de implementación.</t>
    </r>
  </si>
  <si>
    <t>Japonés</t>
  </si>
  <si>
    <t>Alemán</t>
  </si>
  <si>
    <r>
      <t>Para la construcción del</t>
    </r>
    <r>
      <rPr>
        <b/>
        <sz val="11"/>
        <color theme="8"/>
        <rFont val="Helvetica LT Std"/>
        <scheme val="minor"/>
      </rPr>
      <t xml:space="preserve"> Inventario de información</t>
    </r>
    <r>
      <rPr>
        <sz val="11"/>
        <color theme="8"/>
        <rFont val="Helvetica LT Std"/>
        <family val="2"/>
        <scheme val="minor"/>
      </rPr>
      <t xml:space="preserve"> la entidad deberá realizar un levantamiento de la información que administra o identificar su Inventario de activos de información, para que posteriormente estos puedan ser utilizados como el inventario de información de la entidad.</t>
    </r>
  </si>
  <si>
    <t>Área Responsable de la Información</t>
  </si>
  <si>
    <t>Agrícola y pesquera</t>
  </si>
  <si>
    <t>Árabe</t>
  </si>
  <si>
    <t>Bengalí</t>
  </si>
  <si>
    <t>Método de Separación</t>
  </si>
  <si>
    <r>
      <t xml:space="preserve">De acuerdo con los resultados del </t>
    </r>
    <r>
      <rPr>
        <b/>
        <sz val="11"/>
        <color theme="8"/>
        <rFont val="Helvetica LT Std"/>
        <scheme val="minor"/>
      </rPr>
      <t>análisis de información</t>
    </r>
    <r>
      <rPr>
        <sz val="11"/>
        <color theme="8"/>
        <rFont val="Helvetica LT Std"/>
        <scheme val="minor"/>
      </rPr>
      <t xml:space="preserve">, la entidad podrá tomar la información identificada como </t>
    </r>
    <r>
      <rPr>
        <b/>
        <sz val="11"/>
        <color theme="8"/>
        <rFont val="Helvetica LT Std"/>
        <scheme val="minor"/>
      </rPr>
      <t>publicable</t>
    </r>
    <r>
      <rPr>
        <sz val="11"/>
        <color theme="8"/>
        <rFont val="Helvetica LT Std"/>
        <scheme val="minor"/>
      </rPr>
      <t xml:space="preserve"> del inventario de información y a partir de esta construir el inventario de datos de la entidad.
Recuerde que de la información definida como pública del</t>
    </r>
    <r>
      <rPr>
        <b/>
        <sz val="11"/>
        <color theme="8"/>
        <rFont val="Helvetica LT Std"/>
        <scheme val="minor"/>
      </rPr>
      <t xml:space="preserve"> inventario de información</t>
    </r>
    <r>
      <rPr>
        <sz val="11"/>
        <color theme="8"/>
        <rFont val="Helvetica LT Std"/>
        <scheme val="minor"/>
      </rPr>
      <t xml:space="preserve"> se pueden desprender </t>
    </r>
    <r>
      <rPr>
        <b/>
        <sz val="11"/>
        <color theme="8"/>
        <rFont val="Helvetica LT Std"/>
        <scheme val="minor"/>
      </rPr>
      <t>varios conjuntos de datos</t>
    </r>
    <r>
      <rPr>
        <sz val="11"/>
        <color theme="8"/>
        <rFont val="Helvetica LT Std"/>
        <scheme val="minor"/>
      </rPr>
      <t xml:space="preserve"> que conformarán el</t>
    </r>
    <r>
      <rPr>
        <b/>
        <sz val="11"/>
        <color theme="8"/>
        <rFont val="Helvetica LT Std"/>
        <scheme val="minor"/>
      </rPr>
      <t xml:space="preserve"> Inventario de datos.</t>
    </r>
    <r>
      <rPr>
        <sz val="11"/>
        <color theme="8"/>
        <rFont val="Helvetica LT Std"/>
        <scheme val="minor"/>
      </rPr>
      <t xml:space="preserve">
</t>
    </r>
    <r>
      <rPr>
        <b/>
        <sz val="11"/>
        <color theme="8"/>
        <rFont val="Helvetica LT Std"/>
        <scheme val="minor"/>
      </rPr>
      <t>NOTA: Este ejercicio se debe repetir para cada información que se definió como publicable en el paso anterior</t>
    </r>
    <r>
      <rPr>
        <sz val="11"/>
        <color theme="8"/>
        <rFont val="Helvetica LT Std"/>
        <scheme val="minor"/>
      </rPr>
      <t>.</t>
    </r>
  </si>
  <si>
    <t>Una vez identificados los Conjuntos de Datos es necesario realizar la priorización de los mismos para determinar el orden de publicación de conjunto de datos, esta priorización se realiza de acuerdo a los criterios de impacto y dificultad que se describen a continuación.</t>
  </si>
  <si>
    <t>Demanda de los datos según informe de CNC</t>
  </si>
  <si>
    <t>Sector Público o Privado / Ciudadanos</t>
  </si>
  <si>
    <t>Plantilla para la descripción de metadatos de los conjuntos de datos</t>
  </si>
  <si>
    <r>
      <t xml:space="preserve">En este paso la entidad deberá describir los metadatos </t>
    </r>
    <r>
      <rPr>
        <b/>
        <sz val="11"/>
        <color theme="8"/>
        <rFont val="Helvetica LT Std"/>
        <scheme val="minor"/>
      </rPr>
      <t>comunes</t>
    </r>
    <r>
      <rPr>
        <sz val="11"/>
        <color theme="8"/>
        <rFont val="Helvetica LT Std"/>
        <scheme val="minor"/>
      </rPr>
      <t xml:space="preserve"> y </t>
    </r>
    <r>
      <rPr>
        <b/>
        <sz val="11"/>
        <color theme="8"/>
        <rFont val="Helvetica LT Std"/>
        <scheme val="minor"/>
      </rPr>
      <t>específicos</t>
    </r>
    <r>
      <rPr>
        <sz val="11"/>
        <color theme="8"/>
        <rFont val="Helvetica LT Std"/>
        <scheme val="minor"/>
      </rPr>
      <t xml:space="preserve"> para cada uno de los conjuntos de datos priorizados en el paso anterior.</t>
    </r>
  </si>
  <si>
    <t>categoría</t>
  </si>
  <si>
    <t>Metadatos Específicos</t>
  </si>
  <si>
    <r>
      <t xml:space="preserve">Para generar el archivo a cargar es necesario que la entidad realice la estructuración y diligencie por  </t>
    </r>
    <r>
      <rPr>
        <b/>
        <sz val="11"/>
        <color theme="8"/>
        <rFont val="Helvetica LT Std"/>
        <scheme val="minor"/>
      </rPr>
      <t>cada conjunto de datos</t>
    </r>
    <r>
      <rPr>
        <sz val="11"/>
        <color theme="8"/>
        <rFont val="Helvetica LT Std"/>
        <family val="2"/>
        <scheme val="minor"/>
      </rPr>
      <t xml:space="preserve"> el cuadro que se presenta a continuación.
</t>
    </r>
    <r>
      <rPr>
        <b/>
        <sz val="11"/>
        <color theme="8"/>
        <rFont val="Helvetica LT Std"/>
        <scheme val="minor"/>
      </rPr>
      <t>NOTA:</t>
    </r>
    <r>
      <rPr>
        <sz val="11"/>
        <color theme="8"/>
        <rFont val="Helvetica LT Std"/>
        <family val="2"/>
        <scheme val="minor"/>
      </rPr>
      <t xml:space="preserve"> Recuerde que para el cargue del archivo es necesario haber culminado el paso de</t>
    </r>
    <r>
      <rPr>
        <b/>
        <sz val="11"/>
        <color theme="8"/>
        <rFont val="Helvetica LT Std"/>
        <scheme val="minor"/>
      </rPr>
      <t xml:space="preserve"> Documentación (Descripción de metadatos) </t>
    </r>
    <r>
      <rPr>
        <sz val="11"/>
        <color theme="8"/>
        <rFont val="Helvetica LT Std"/>
        <family val="2"/>
        <scheme val="minor"/>
      </rPr>
      <t>de cada conjunto de datos.</t>
    </r>
  </si>
  <si>
    <t>Anexo 2 - Instrumento de la Guía para la Apertura de Datos en Colombia</t>
  </si>
  <si>
    <r>
      <t xml:space="preserve">*   Es necesario que cada entidad previo al abordaje de la presente documento realice la lectura del </t>
    </r>
    <r>
      <rPr>
        <b/>
        <sz val="11"/>
        <color theme="8"/>
        <rFont val="Helvetica LT Std"/>
        <scheme val="minor"/>
      </rPr>
      <t>Modelo para la Apertura de Datos</t>
    </r>
    <r>
      <rPr>
        <sz val="11"/>
        <color theme="8"/>
        <rFont val="Helvetica LT Std"/>
        <family val="2"/>
        <scheme val="minor"/>
      </rPr>
      <t>, el cual permitirá identificar la estructura conceptual de la iniciativa de Apertura de Datos, relacionando su impacto y resultados esperados en el contexto de la Estrategia de Gobierno en línea, así como mecanismos de tipo estratégico que pueden guiar su implementación.</t>
    </r>
  </si>
  <si>
    <r>
      <t xml:space="preserve">*   Como complemento a la anterior recomendación es necesario que se realice la lectura de la </t>
    </r>
    <r>
      <rPr>
        <b/>
        <sz val="11"/>
        <color theme="8"/>
        <rFont val="Helvetica LT Std"/>
        <scheme val="minor"/>
      </rPr>
      <t>Guía de Apertura de Datos</t>
    </r>
    <r>
      <rPr>
        <sz val="11"/>
        <color theme="8"/>
        <rFont val="Helvetica LT Std"/>
        <family val="2"/>
        <scheme val="minor"/>
      </rPr>
      <t>, la cual permitir detallar el paso a paso que debe seguir la entidad para adoptar la iniciativa de Apertura de Datos.</t>
    </r>
  </si>
  <si>
    <t>MINTIC-GEL</t>
  </si>
  <si>
    <t>Dic-2011</t>
  </si>
  <si>
    <t>CODIGO_BARRIO</t>
  </si>
  <si>
    <t>CODIGO_MANZANA</t>
  </si>
  <si>
    <t>CODIGO_PREDIO</t>
  </si>
  <si>
    <t>CODIGO_CONSTRUCCION</t>
  </si>
  <si>
    <t>CODIGO_RESTO</t>
  </si>
  <si>
    <t>TIPO_PROPIEDAD</t>
  </si>
  <si>
    <t>CODIGO_DESTINO</t>
  </si>
  <si>
    <t>MATRICULA</t>
  </si>
  <si>
    <t>ZONA_POSTAL</t>
  </si>
  <si>
    <t>FECHA_INCORPORACION</t>
  </si>
  <si>
    <t>AREA_TERRENO</t>
  </si>
  <si>
    <t>VALOR_M2_TERRENO</t>
  </si>
  <si>
    <t>VALOR_AVALUO</t>
  </si>
  <si>
    <t>AVALUO_ANO</t>
  </si>
  <si>
    <t>DOCUMENTO</t>
  </si>
  <si>
    <t>NUMERO_DOCUMENTO</t>
  </si>
  <si>
    <t>NOTARIA</t>
  </si>
  <si>
    <t>FECHA_DOCUMENTO</t>
  </si>
  <si>
    <t>CLASE_PREDIO</t>
  </si>
  <si>
    <t>CONSERVACION_HISTORICA</t>
  </si>
  <si>
    <t>DIRECCION_REAL</t>
  </si>
  <si>
    <t>MARCA_DIRECCION</t>
  </si>
  <si>
    <t>FECHA_ACTUALIZACION</t>
  </si>
  <si>
    <t>CODIGO_ESTRATO</t>
  </si>
  <si>
    <t>CODIGO_FUENTE</t>
  </si>
  <si>
    <t>DIREC_CORRESPONDENCIA</t>
  </si>
  <si>
    <t>MARCA_SECTOR_MAL</t>
  </si>
  <si>
    <t>MARCA_FORMACION</t>
  </si>
  <si>
    <t>VIGENCIA_FORMACION</t>
  </si>
  <si>
    <t>CIUDAD_DOCUMENTO</t>
  </si>
  <si>
    <t>CIRCULO</t>
  </si>
  <si>
    <t>AREA_CONSTRUIDA</t>
  </si>
  <si>
    <t>VALOR_M2_CONSTRUCCION</t>
  </si>
  <si>
    <t>PORCENTAJE_COPROPIEDAD</t>
  </si>
  <si>
    <t>MARCA_PH</t>
  </si>
  <si>
    <t>MAX_NUM_PISO</t>
  </si>
  <si>
    <t>AREA_PRIVADA_TERRENO</t>
  </si>
  <si>
    <t>AREA_COMUN_TERRENO</t>
  </si>
  <si>
    <t>CEDULA_CATASTRAL</t>
  </si>
  <si>
    <t>CODIGO_TRADUCTOR</t>
  </si>
  <si>
    <t>CODIGO_DIRECCION</t>
  </si>
  <si>
    <t>CHIP</t>
  </si>
  <si>
    <t>TIPO_IDENTIFICACION</t>
  </si>
  <si>
    <t>NUMERO_IDENTIFICACION</t>
  </si>
  <si>
    <t>NUMERO_PROPIETARIO</t>
  </si>
  <si>
    <t>NOMBRE_PROPIETARIO</t>
  </si>
  <si>
    <t>PRIMER_APELLIDO</t>
  </si>
  <si>
    <t>SEGUNDO_APELLIDO</t>
  </si>
  <si>
    <t>POSEEDOR</t>
  </si>
  <si>
    <t>TARIFA</t>
  </si>
  <si>
    <t>CODIGO_USO</t>
  </si>
  <si>
    <t>DESCRIPCION_USO</t>
  </si>
  <si>
    <t>VIVIENDA</t>
  </si>
  <si>
    <t>PH</t>
  </si>
  <si>
    <t>NPH</t>
  </si>
  <si>
    <t>DESCRIPCION_DESTINO</t>
  </si>
  <si>
    <t>NOMBRE_BARRIO</t>
  </si>
  <si>
    <t>CODIGO_LOCALIDAD</t>
  </si>
  <si>
    <t>VIGENCIA_ACTUALIZACION</t>
  </si>
  <si>
    <t>UNIDAD_CALIFICADA</t>
  </si>
  <si>
    <t>AREA_USO</t>
  </si>
  <si>
    <t>FECHA_CALIFICACION</t>
  </si>
  <si>
    <t>ANO_CONSTRUCCION</t>
  </si>
  <si>
    <t>PUNTAJE</t>
  </si>
  <si>
    <t>PISOS</t>
  </si>
  <si>
    <t>AVANCE_CONSTRUCCION</t>
  </si>
  <si>
    <t>VALOR_UNIT_CONSTRUCCION</t>
  </si>
  <si>
    <t>ARMAZON_ESTRUCTURA</t>
  </si>
  <si>
    <t>MUROS_ESTRUCTURA</t>
  </si>
  <si>
    <t>CUBIERTA_ESTRUCTURA</t>
  </si>
  <si>
    <t>CONSERVACION_ESTRUCTURA</t>
  </si>
  <si>
    <t>FACHADA_ACABADOS</t>
  </si>
  <si>
    <t>CUBIERTA_MUROS_ACABADOS</t>
  </si>
  <si>
    <t>PISOS_ACABADOS</t>
  </si>
  <si>
    <t>CONSERVACION_ACABADOS</t>
  </si>
  <si>
    <t>TAMANO_BANO</t>
  </si>
  <si>
    <t>ENCHAPE_BANO</t>
  </si>
  <si>
    <t>MOBILIARIO_BANO</t>
  </si>
  <si>
    <t>CONSERVACION_BANO</t>
  </si>
  <si>
    <t>TAMANO_COCINA</t>
  </si>
  <si>
    <t>ENCHAPE_COCINA</t>
  </si>
  <si>
    <t>MOBILIARIO_COCINA</t>
  </si>
  <si>
    <t>CONSERVACION_COCINA</t>
  </si>
  <si>
    <t>COMPLEMENTO_INDUSTRIA</t>
  </si>
  <si>
    <t>VETUSTEZ</t>
  </si>
  <si>
    <t>ALTURA_CERCHAS</t>
  </si>
  <si>
    <t>CLASE_CONSTRUCCION</t>
  </si>
  <si>
    <t xml:space="preserve"> BARRIO_IRRADIADOR            </t>
  </si>
  <si>
    <t xml:space="preserve"> MANZANA_IRRADIADOR           </t>
  </si>
  <si>
    <t xml:space="preserve"> PREDIO_IRRADIADOR            </t>
  </si>
  <si>
    <t xml:space="preserve"> CONSTRUCCION_IRRADIADOR      </t>
  </si>
  <si>
    <t xml:space="preserve"> RESTO_IRRADIADOR             </t>
  </si>
  <si>
    <t xml:space="preserve"> USO_IRRADIADOR               </t>
  </si>
  <si>
    <t xml:space="preserve"> UNIDAD_CALIFICADA_IRRADIADOR </t>
  </si>
  <si>
    <t xml:space="preserve"> BARRIO_IRRADIADO             </t>
  </si>
  <si>
    <t xml:space="preserve"> MANZANA_IRRADIADO            </t>
  </si>
  <si>
    <t xml:space="preserve"> PREDIO_IRRADIADO             </t>
  </si>
  <si>
    <t xml:space="preserve"> CONSTRUCCION_IRRADIADO       </t>
  </si>
  <si>
    <t xml:space="preserve"> RESTO_IRRADIADO              </t>
  </si>
  <si>
    <t xml:space="preserve"> AREA_USO                     </t>
  </si>
  <si>
    <t xml:space="preserve"> VALOR_UNIT_CONSTRUCCION      </t>
  </si>
  <si>
    <t>TIPO_PH</t>
  </si>
  <si>
    <t>NOMBRE_EDIFICIO</t>
  </si>
  <si>
    <t>NUMERO_UNIDADES</t>
  </si>
  <si>
    <t>AREA_PRIVADA_CONSTRUIDA</t>
  </si>
  <si>
    <t>AREA_COMUN_CONSTRUIDA</t>
  </si>
  <si>
    <t>AREA_COMUN_LOTE</t>
  </si>
  <si>
    <t>AREA_PRIVADA_LOTE</t>
  </si>
  <si>
    <t>ETAPA_NUMERO</t>
  </si>
  <si>
    <t>AREA_TERRENO_MATRIZ</t>
  </si>
  <si>
    <t>AREA_TERRENO_ETAPA</t>
  </si>
  <si>
    <t>CONSECUTIVO</t>
  </si>
  <si>
    <t>TIPO_DIRECCION</t>
  </si>
  <si>
    <t>DIRECCION</t>
  </si>
  <si>
    <t>CUENTA_MATRIZ</t>
  </si>
  <si>
    <t>ANO_RADICACION</t>
  </si>
  <si>
    <t>NUMERO_RADICACION</t>
  </si>
  <si>
    <t>FECHA_RADICACION</t>
  </si>
  <si>
    <t>TIPO_IDENTIF_SOLICITANTE</t>
  </si>
  <si>
    <t>NUMERO_IDENTIF_SOLICITANTE</t>
  </si>
  <si>
    <t>NOMBRE_SOLICITANTE</t>
  </si>
  <si>
    <t>DIRECCION_SOLICITANTE</t>
  </si>
  <si>
    <t>NUMERO_PASO_ACTUAL</t>
  </si>
  <si>
    <t>CODIGO_TRAMITE</t>
  </si>
  <si>
    <t>CODIGO_DEPENDENCIA</t>
  </si>
  <si>
    <t>TELEFONO_SOLICITANTE</t>
  </si>
  <si>
    <t>ESTADO_RADICACION</t>
  </si>
  <si>
    <t>OBSERVACION</t>
  </si>
  <si>
    <t>CODIGO_FUNCIONARIO</t>
  </si>
  <si>
    <t>CODIGO_ACTIVIDAD</t>
  </si>
  <si>
    <t>FECHA_ENTRADA</t>
  </si>
  <si>
    <t>FECHA_SALIDA</t>
  </si>
  <si>
    <t>DURACION_ESTACION</t>
  </si>
  <si>
    <t>DURACION_TOTAL</t>
  </si>
  <si>
    <t>DESCRIPCION_DEPENDENCIA</t>
  </si>
  <si>
    <t>CODIGO_CARGO</t>
  </si>
  <si>
    <t>CEDULA_FUNCIONARIO</t>
  </si>
  <si>
    <t>NOMBRE_FUNCIONARIO</t>
  </si>
  <si>
    <t>USUARIO_BD</t>
  </si>
  <si>
    <t>CODIGO_ZONA_FISICA</t>
  </si>
  <si>
    <t>DESCRIPCION_ZONA</t>
  </si>
  <si>
    <t>ZONA_GEOECONOMICA</t>
  </si>
  <si>
    <t>PUNTAJE_USO</t>
  </si>
  <si>
    <t>ANO_RESOLUCION</t>
  </si>
  <si>
    <t>NUMERO_RESOLUCION</t>
  </si>
  <si>
    <t>FECHA_RESOLUCION</t>
  </si>
  <si>
    <t>VIGENCIA_RESOLUCION</t>
  </si>
  <si>
    <t>VALOR_TERRENO</t>
  </si>
  <si>
    <t>Piso en que se ubica la construcción calificada</t>
  </si>
  <si>
    <t>Código del tramite solicitado por medio de una radicación</t>
  </si>
  <si>
    <t>Predio</t>
  </si>
  <si>
    <t>NO PUBLICABLE</t>
  </si>
  <si>
    <t>TIPO DE FUENTE</t>
  </si>
  <si>
    <t>CRITERIOS DE IMPACTO</t>
  </si>
  <si>
    <t>contactenos@catastrobogota.gov.co</t>
  </si>
  <si>
    <t xml:space="preserve"> (57-1) 2347600</t>
  </si>
  <si>
    <t>SECTOR PUBLICO</t>
  </si>
  <si>
    <t>UNIDAD ADMINISTRATIVA ESPECIAL DE CATASTRO DISTRITAL - U.A.E.C.D</t>
  </si>
  <si>
    <t>Tipo de Fuente</t>
  </si>
  <si>
    <t>N°</t>
  </si>
  <si>
    <t>INFORMACIÓN</t>
  </si>
  <si>
    <t>4.0</t>
  </si>
  <si>
    <t>UAECD</t>
  </si>
  <si>
    <t>Conjunto de datos: Predio</t>
  </si>
  <si>
    <r>
      <t xml:space="preserve">Nota: Los campos están separados por el carácter </t>
    </r>
    <r>
      <rPr>
        <b/>
        <sz val="11"/>
        <color rgb="FFFF0000"/>
        <rFont val="Helvetica LT Std"/>
        <scheme val="minor"/>
      </rPr>
      <t>|</t>
    </r>
    <r>
      <rPr>
        <b/>
        <sz val="11"/>
        <color theme="1"/>
        <rFont val="Helvetica LT Std"/>
        <scheme val="minor"/>
      </rPr>
      <t xml:space="preserve"> (Pipe)</t>
    </r>
  </si>
  <si>
    <t>Diego Antonio Huertas Buitrago &lt;dhuertas@catastrobogota.gov.co&gt;
Juan Manuel Quiñones Murcia &lt;jquinonez@catastrobogota.gov.co&gt;
Raúl Humberto Trujillo Corredor &lt;rtrujillo@catastrobogota.gov.co&gt;
Aldemar Guzmán Yara &lt;aguzman@catastrobogota.gov.co&gt;
Helberth Alexander Forero Vergara &lt;haforero@catastrobogota.gov.co&gt;
María Angelica Acero Sotelo &lt;macero@catastrobogota.gov.co&gt;
Martha Nuvia Rojas Guerrero &lt;mrojas@catastrobogota.gov.co&gt;</t>
  </si>
  <si>
    <t>Gerencia de Tecnología - Gerencia de Información Catastral - Oficina Asesora Jurídica - IDECA</t>
  </si>
  <si>
    <t>Tipo del documento de identidad del propietario o poseedor. Tiene los siguiente dominios: C= Cédula Ciudadanía, N= Nit, E= Cédula Extranjería, T= Tarjeta Identidad</t>
  </si>
  <si>
    <t>Tipo de cubierta de la estructura. Se entiende por cubierta el techo o tejado que esté cubriendo la construcción.</t>
  </si>
  <si>
    <t xml:space="preserve">Corresponde a la edad de la construcción, hace referencia a la cantidad de años que tiene una edificación, desde que inició su cimentación. </t>
  </si>
  <si>
    <t>Nombre del Barrio asignado por le UAECD.</t>
  </si>
  <si>
    <t>Código del Barrio asignado por le UAECD. Código que identifica el sector catastral a nivel barrio. Está compuesto por seis dígitos.</t>
  </si>
  <si>
    <t>Es el código que identifica la manzana catastral, y corresponde al espacio geográfico donde se agrupa un conjunto de lotes con o sin construcción los cuales se encuentran delimitados por espacio público y/o accidentes naturales. Su extensión geográfica es el área urbana y de expansión del Distrito Capital. Está compuesto por 8 dígitos: Los 6
primeros correspondientes al sector catastral y los dos finales al número de manzana.</t>
  </si>
  <si>
    <t>Número de edificación dentro de un Propiedad Horizontal - PH o número de mejora de un predio No Propiedad Horizontal - NPH. Está compuesto por 13 dígitos: Los 6
primeros correspondientes al sector catastral,  los dos siguientes al número de manzana, los dos siguientes al número del predio y los tres últimos corresponden a la edificación.</t>
  </si>
  <si>
    <t>Número de piso donde se localiza la unidad y a la localización de la unidad dentro del piso. Está compuesto por 5 posiciones dígitos. Está compuesto por 18 dígitos: Los 6 primeros correspondientes al sector catastral,  los dos siguientes al número de manzana, los dos siguientes al número del predio, los tres siguientes corresponden a la edificación y los cinco últimos corresponden al código resto.</t>
  </si>
  <si>
    <t xml:space="preserve">Es el código del tipo de actividad para la cual fue proyectado el predio.  </t>
  </si>
  <si>
    <t>Es un folio destinado a la inscripción de los actos, contratos y providencias referidas a un bien raíz. (Artículo 8°. Ley 1579 de 2012)</t>
  </si>
  <si>
    <t>Hace referencia a la nomenclatura oficial del predio. Corresponde al conjunto de símbolos alfanuméricos afianzados como convención colectiva, los cuales designan vías y predios de la ciudad.</t>
  </si>
  <si>
    <t>Nombre del documento que sustenta la adquisición o posesión del inmueble.</t>
  </si>
  <si>
    <t>VT: Victoria Temprana</t>
  </si>
  <si>
    <t>MP: Mediano Plazo</t>
  </si>
  <si>
    <t xml:space="preserve"> ANO_RESOLUCION_CREACION</t>
  </si>
  <si>
    <t xml:space="preserve"> NUMERO_RESOLUCION_CREACION</t>
  </si>
  <si>
    <t xml:space="preserve"> CODIGO_MUTACION</t>
  </si>
  <si>
    <t xml:space="preserve"> DERECHO_PETICION</t>
  </si>
  <si>
    <t xml:space="preserve"> FECHA_DERECHO_PETICION</t>
  </si>
  <si>
    <t xml:space="preserve">Gerencia de Información Catastral </t>
  </si>
  <si>
    <r>
      <t>Tipo de predio de acuerdo a la siguiente clasificación: 1. Oficial, 2. Distrital, 3. Religioso, 4.Embajada, 5. Parques</t>
    </r>
    <r>
      <rPr>
        <sz val="14"/>
        <color theme="9" tint="-0.249977111117893"/>
        <rFont val="Helvetica LT Std"/>
        <family val="2"/>
        <scheme val="minor"/>
      </rPr>
      <t xml:space="preserve">, </t>
    </r>
    <r>
      <rPr>
        <sz val="11"/>
        <color theme="9" tint="-0.249977111117893"/>
        <rFont val="Helvetica LT Std"/>
        <family val="2"/>
        <scheme val="minor"/>
      </rPr>
      <t>6 Particular, 7. Mixto, 8. Otros</t>
    </r>
  </si>
  <si>
    <t>Código correspondiente a la zona postal correspondiente a la localización del predio</t>
  </si>
  <si>
    <t>Fecha de incorporación del registro al Sistema Integrado de Información Catastral - SIIC</t>
  </si>
  <si>
    <t>Superficie del terreno del predio expresada en metros cuadrados.</t>
  </si>
  <si>
    <t>Valor unitario expresado en pesos del metro cuadrado de terreno para la vigencia correspondiente.</t>
  </si>
  <si>
    <t>Corresponde al precio total del avalúo catastral de un predio, correspondiente a la suma los valores de terreno y de construcción de un predio.</t>
  </si>
  <si>
    <t>Año al que corresponde el avalúo catastral.</t>
  </si>
  <si>
    <t>Número del documento que sustenta la adquisición o posesión del inmueble.</t>
  </si>
  <si>
    <t>Nombre y número de la notaria o juzgado que emite el documento que sustenta la adquisición o posesión del inmueble.</t>
  </si>
  <si>
    <t>Fecha de emisión del documento que sustenta la adquisición o posesión del inmueble.</t>
  </si>
  <si>
    <t>Corresponde a N si se trata de un predio No Propiedad Horizontal o  P si se trata de un predio en Propiedad Horizontal .</t>
  </si>
  <si>
    <t>Determina si la dirección principal del predio es de carácter definitivo o provisional. D= Definitiva , P= Provisional</t>
  </si>
  <si>
    <t>Última fecha de la última modificación a las variables asociadas al predio.</t>
  </si>
  <si>
    <t>Código del estrato socioeconómica del Predio 0 hasta 6. La estratificación es un mecanismo que permite clasificar la población en distintos estratos o grupos de personas que tienen características sociales y económicas similares, a través del examen de las características físicas de sus viviendas, el entorno inmediato y el contexto urbanístico o rural de las mismas. (SDP)</t>
  </si>
  <si>
    <t>Corresponde al código de la fuente de información de los datos jurídicos. Puede ser: 1=Formulario PFJ; 2=Encuesta terreno o datos en Notaría; 3=Listado magnético; 4=Sentencia Juzgado; 5=Acta entrega; 6=Planos de formación</t>
  </si>
  <si>
    <t>Dirección de correspondencia asociada al propietario o poseedor.</t>
  </si>
  <si>
    <t>Marca si el predio tiene un código de sector inconsistente. Puede ser: S=Si; N=No</t>
  </si>
  <si>
    <t xml:space="preserve">Marca originada del proceso de formación o actualización catastral. Puede ser: A=Formado actualizado; B=Nuevo por actualización; C=Actualizado no formado; D=Nuevo formado Actualizado; E=Nuevo en actualización anterior; F=Predio formado viejo; G=Sin marca en actualización anterior; N=Predio formado; S=Predio sobrante. </t>
  </si>
  <si>
    <t>Vigencia que corresponde al año en el que el barrio de localización del predio fue formado.</t>
  </si>
  <si>
    <t>Ciudad de origen del documento jurídico de propiedad que sustenta la adquisición o posesión del inmueble.</t>
  </si>
  <si>
    <t>Círculo al que pertenece la Notaría correspondiente al documento jurídico de propiedad que sustenta la adquisición o posesión del inmueble.</t>
  </si>
  <si>
    <t>Área construida del predio expresada en metros cuadrados.</t>
  </si>
  <si>
    <t>Valor unitario expresado en pesos, del metro cuadrado de construcción para la vigencia correspondiente.</t>
  </si>
  <si>
    <t>Para los predios en régimen de propiedad Horizontal , corresponde al porcentaje de copropiedad del terreno que le corresponde al predio.</t>
  </si>
  <si>
    <t>En Propiedad Horizontal se debe calificar apartamentos, locales, garajes, oficinas y depósitos tipo, de los cuales la  calificación obtenida se irradia a las unidades prediales  correspondientes a cada una de ellas. Corresponde a una de las siguientes clasificaciones: 1. Irradiador, 2. Irradiado, 3. Atípico</t>
  </si>
  <si>
    <t>Número de pisos que tiene el inmueble</t>
  </si>
  <si>
    <t>Extensión superficiaria de terreno  de cada bien privado, excluyendo los bienes comunes localizados dentro de sus linderos, de conformidad con las normas legales, expresada en metros cuadrados.</t>
  </si>
  <si>
    <t>Extensión superficiaria de terreno donde está desarrollada la Propiedad Horizontal sobre la cual los propietarios tienen un porcentaje de participación definido por un coeficiente de copropiedad, expresada en metros cuadrados.</t>
  </si>
  <si>
    <t xml:space="preserve">Identificador predial que permite ubicar el registro físico de la historia del predio junto a las novedades ocurridas a  través del tiempo. </t>
  </si>
  <si>
    <t xml:space="preserve">Código de dirección de 47 posiciones correspondiente a la traducción de la dirección principal del predio. </t>
  </si>
  <si>
    <t>Código Homologado de Identificación Predial: Es el código único que asigna Catastro Distrital para cada predio y  o mejora inscrito en la BD predial que sirve como instrumento de identificación del inmueble</t>
  </si>
  <si>
    <t>Número del documento de identificación del propietario o poseedor.</t>
  </si>
  <si>
    <t>Consecutivo asignado al propietario o propietarios del perdió.</t>
  </si>
  <si>
    <t>Primer apellido del propietario cuando éste es una persona natural.</t>
  </si>
  <si>
    <t>Segundo Apellido del Propietario, cuando es una persona natural.</t>
  </si>
  <si>
    <t>Determina si la tenencia del predio la ejerce un propietario o un poseedor. Corresponde a S= Es poseedor, N= No es poseedor.</t>
  </si>
  <si>
    <t>Tarifa impuesto predial para el año1994</t>
  </si>
  <si>
    <t>Es el código de la actividad que se desarrolla en una unidad de las construcciones y/o edificaciones de un predio. Artículo 48 Resolución 070 de 2011 del IGAC.</t>
  </si>
  <si>
    <t>Descripción del código de la actividad que se desarrolla en una unidad de las construcciones y/o edificaciones de un predio.</t>
  </si>
  <si>
    <t>Define si el uso del predio es para vivienda. Puede ser: S=Si; N=No</t>
  </si>
  <si>
    <t>Define si el uso es aplicable para predios en propiedad Horizontal .</t>
  </si>
  <si>
    <t>Corresponde a la descripción de la actividad económica potencial de explotación de un predio.</t>
  </si>
  <si>
    <t>Código de la localidad en la que se encuentra localizado el predio.</t>
  </si>
  <si>
    <t>Vigencia en la que fue actualizado el barrio en el que se encuentra localizado el predio.</t>
  </si>
  <si>
    <t>Letra con la que se identifica cada una de las unidades de construcción dentro del predio.</t>
  </si>
  <si>
    <t>Extensión superficiaria de la(s) construcciones de un predio que desarrollan un uso específico que se ha calificado, expresada en metros cuadrados.</t>
  </si>
  <si>
    <t>Fecha de la calificación realizada al predio.</t>
  </si>
  <si>
    <t>Año de la construcción correspondiente al uso calificado</t>
  </si>
  <si>
    <t>Puntaje total correspondiente a la calificación para cada uno de los usos del predio</t>
  </si>
  <si>
    <t>Hace referencia al porcentaje de avance de una edificación al momento de su reconocimiento, siendo la cimentación el avance 1 y la terminación o acabados el avance 5. Se establecen cinco momento de avance:1,2,3,4 y 5.</t>
  </si>
  <si>
    <t>Valor expresado en pesos, que la UAECD  asigna por unidad de medida en el sistema métrico decimal (m2) para cada unidad de construcción existente en el predio.</t>
  </si>
  <si>
    <t>Tipo de armazón de la estructura. Armazón es  el conjunto de cimientos, columnas, vigas, entrepisos, muros portantes (excluye los divisorios) y demás elementos componentes de una edificación que soportan cargas; se califican acorde a los materiales que se muestran en el cuadro “calificación de construcciones”.</t>
  </si>
  <si>
    <t xml:space="preserve">Tipo de muros de la estructura. Se refiere a los muros divisorios que no forman parte del armazón o estructura de la edificación. </t>
  </si>
  <si>
    <t>Se refiere al estado de la estructura dependiendo de la edad de la edificación (vetustez) y de la tipología donde ésta se localice. Puede ser: mala, regular, buena o excelente.</t>
  </si>
  <si>
    <t>Tipo de acabado de la fachada. Se entiende por paramento exterior y principal de la edificación.</t>
  </si>
  <si>
    <t>Tipo de cubierta y muros de los Acabados.</t>
  </si>
  <si>
    <t>Tipo de acabado de los pisos.</t>
  </si>
  <si>
    <t>Se refiere al estado de los acabados en función de la “calidad de los materiales” y de su “estado de conservación”.   Puede ser: mala, regular, buena o excelente.</t>
  </si>
  <si>
    <t>Hace alusión al área del baño principal (no necesariamente el de la alcoba principal) de la edificación que se califica. Puede ser: sin baño, pequeño, mediano, grande.</t>
  </si>
  <si>
    <t xml:space="preserve">Corresponde al tipo de enchape del baño calificado. Se entiende por enchapes a los acabados que se les dan a los muros interiores de los baños (excluye los pisos) especialmente al espacio de la ducha.  </t>
  </si>
  <si>
    <t>Clase de mobiliario del baño. Se entiende por mobiliario a los elementos que componen el baño principal como: sanitarios, lavamanos, bidés, duchas, tina, saunas, gabinetes, etc.</t>
  </si>
  <si>
    <t xml:space="preserve">Se refiere a la “calidad” y “estado” de los elementos que componen el baño (enchapes, mobiliario, gabinetes, etc.) y su mantenimiento a través del tiempo. </t>
  </si>
  <si>
    <t>Tamaño de la cocina principal de la edificación o uso que se califica. Puede ser: sin cocina, pequeña, mediana, grande.</t>
  </si>
  <si>
    <t xml:space="preserve">Tipo de enchape de la cocina. Se entiende por enchapes a los acabados que se les dan a los muros interiores de las cocinas (excluye los pisos) específicamente al muro frente al mesón principal de la cocina. </t>
  </si>
  <si>
    <t xml:space="preserve">Clase de mobiliario de la cocina. Se entiende por mobiliario a los elementos que componen la cocina como: el mesón, gabinetes, lavaplatos, grifería, sistema de aireación y extracción, alacenas, etc. </t>
  </si>
  <si>
    <t xml:space="preserve">Estado de conservación de la Cocina. Se refiere a la “calidad” y “estado” de los elementos que componen la cocina (enchapes, mobiliario, gabinetes, aparatos, etc.) y su mantenimiento a través del tiempo. </t>
  </si>
  <si>
    <t>Caracteriza las cerchas. Las cerchas forman parte de la estructura, pero por encontrarse predominantemente en las construcciones industriales, se toman como una variable aparte y se ubican en el formulario como un complemento para la industria en particular.</t>
  </si>
  <si>
    <t>Corresponde a la distancia del piso a la base de apoyo de las cerchas Puente Grúas superiores a 7 metros.</t>
  </si>
  <si>
    <t>Clase de construcción o edificación. Se refiere a la destinación o actividad económica de la edificación en general y puede ser “R” si la edificación es residencial, “C” si la edificación no es residencial, es decir que puede ser comercial, industrial, dotacional o recreacional.</t>
  </si>
  <si>
    <t>Código del barrio correspondiente a la localización del predio irradiador. En Propiedad Horizontal se debe calificar apartamentos, locales, garajes, oficinas y depósitos (tipo), de los cuales la  calificación obtenida se irradia a las unidades prediales  correspondientes a cada una de ellas.</t>
  </si>
  <si>
    <t>Código de la manzana correspondiente a la localización del predio irradiador. En Propiedad Horizontal se debe calificar apartamentos, locales, garajes, oficinas y depósitos (tipo), de los cuales la  calificación obtenida se irradia a las unidades prediales  correspondientes a cada una de ellas.</t>
  </si>
  <si>
    <t>Código del predio irradiador. En Propiedad Horizontal se debe calificar apartamentos, locales, garajes, oficinas y depósitos (tipo), de los cuales la  calificación obtenida se irradia a las unidades prediales  correspondientes a cada una de ellas.</t>
  </si>
  <si>
    <t>Código de la construcción del predio irradiador. En Propiedad Horizontal se debe calificar apartamentos, locales, garajes, oficinas y depósitos (tipo), de los cuales la  calificación obtenida se irradia a las unidades prediales  correspondientes a cada una de ellas.</t>
  </si>
  <si>
    <t>Código resto del predio irradiador. En Propiedad Horizontal se debe calificar apartamentos, locales, garajes, oficinas y depósitos (tipo), de los cuales la  calificación obtenida se irradia a las unidades prediales  correspondientes a cada una de ellas.</t>
  </si>
  <si>
    <t>Uso del predio irradiador seleccionado para ser irradiado a otros predios. En Propiedad Horizontal se debe calificar apartamentos, locales, garajes, oficinas y depósitos (tipo), de los cuales la  calificación obtenida se irradia a las unidades prediales  correspondientes a cada una de ellas.</t>
  </si>
  <si>
    <t>Unidad calificada del predio irradiador. En Propiedad Horizontal se debe calificar apartamentos, locales, garajes, oficinas y depósitos (tipo), de los cuales la  calificación obtenida se irradia a las unidades prediales  correspondientes a cada una de ellas.</t>
  </si>
  <si>
    <t>Código del barrio correspondiente a la localización del predio irradiado. En Propiedad Horizontal se debe calificar apartamentos, locales, garajes, oficinas y depósitos (tipo), de los cuales la  calificación obtenida se irradia a las unidades prediales  correspondientes a cada una de ellas.</t>
  </si>
  <si>
    <t>Código de la manzana correspondiente a la localización del predio irradiado. En Propiedad Horizontal se debe calificar apartamentos, locales, garajes, oficinas y depósitos (tipo), de los cuales la  calificación obtenida se irradia a las unidades prediales  correspondientes a cada una de ellas.</t>
  </si>
  <si>
    <t>Código del predio irradiado. En Propiedad Horizontal se debe calificar apartamentos, locales, garajes, oficinas y depósitos (tipo), de los cuales la  calificación obtenida se irradia a las unidades prediales  correspondientes a cada una de ellas.</t>
  </si>
  <si>
    <t>Código de la construcción del predio irradiado. En Propiedad Horizontal se debe calificar apartamentos, locales, garajes, oficinas y depósitos (tipo), de los cuales la  calificación obtenida se irradia a las unidades prediales  correspondientes a cada una de ellas.</t>
  </si>
  <si>
    <t>Código resto del predio irradiado. En Propiedad Horizontal se debe calificar apartamentos, locales, garajes, oficinas y depósitos (tipo), de los cuales la  calificación obtenida se irradia a las unidades prediales  correspondientes a cada una de ellas.</t>
  </si>
  <si>
    <t>Área del uso y correspondiente al predio irradiado y a la cual se le va asignar la calificación. En Propiedad Horizontal se debe calificar apartamentos, locales, garajes, oficinas y depósitos (tipo), de los cuales la  calificación obtenida se irradia a las unidades prediales  correspondientes a cada una de ellas, expresada en metros cuadrados.</t>
  </si>
  <si>
    <t>Valor expresado en pesos que la UAECD  asigna por unidad de medida en el sistema métrico decimal (m2) para cada unidad de construcción existente en el predio irradiado. En Propiedad Horizontal se debe calificar apartamentos, locales, garajes, oficinas y depósitos (tipo), de los cuales la  calificación obtenida se irradia a las unidades prediales  correspondientes a cada una de ellas.</t>
  </si>
  <si>
    <t>Corresponde a al tipo de Propiedad Horizontal de un predio en dicho régimen. Puede ser: 1= PH, 2=Condominio, 3= Urbanización,  4=Mixto PH y Condominio.</t>
  </si>
  <si>
    <t>Nombre del edificio donde se encuentra un predio en propiedad Horizontal .</t>
  </si>
  <si>
    <t>Número de unidades de la Propiedad Horizontal incluyendo apartamentos, locales, garajes, etc.</t>
  </si>
  <si>
    <t>Extensión superficiaria construida de cada bien privado, excluyendo los bienes comunes localizados dentro de sus linderos, de conformidad con las normas legales, expresada en metros cuadrados.</t>
  </si>
  <si>
    <t>Extensión superficiaria construida que corresponde a áreas comunes de la copropiedad para predios en propiedad Horizontal , expresada en metros cuadrados.</t>
  </si>
  <si>
    <t>Extensión superficiaria de terreno que corresponde a áreas comunes de la copropiedad para predios en propiedad Horizontal , expresada en metros cuadrados.</t>
  </si>
  <si>
    <t>Extensión superficiaria de terreno de cada bien privado, excluyendo los bienes comunes localizados dentro de sus linderos, de conformidad con las normas legales, expresada en metros cuadrados.</t>
  </si>
  <si>
    <t>Número de la etapa del conjunto o urbanización</t>
  </si>
  <si>
    <t>Superficie del terreno del predio matriz que origino la Propiedad Horizontal , expresada en metros cuadrados.</t>
  </si>
  <si>
    <t>Superficie del terreno que comprende la etapa del conjunto o urbanización, expresada en metros cuadrados.</t>
  </si>
  <si>
    <t>Consecutivo de la dirección secundaria del predio. Se aplica cuando el predio tiene mas de una dirección secundaria.</t>
  </si>
  <si>
    <t>Tipo de dirección. Puede ser S= Secundaria o I= Incluye.</t>
  </si>
  <si>
    <t>Dirección secundaria o incluye del predio.</t>
  </si>
  <si>
    <t xml:space="preserve">Identificador predial que permite ubicar el registro físico de la historia del predio matriz que origino la Propiedad Horizontal , junto a las novedades ocurridas a  través del tiempo. </t>
  </si>
  <si>
    <t>Año de la radicación.</t>
  </si>
  <si>
    <t>Número consecutivo de la radicación.</t>
  </si>
  <si>
    <t>Fecha de la radicación</t>
  </si>
  <si>
    <t>Tipo de identificación de la persona natural solicitante del trámite. Puede ser: C= Cédula Ciudadanía, N= Nit, E= Cédula Extranjería, T= Tarjeta Identidad.</t>
  </si>
  <si>
    <t>Número del documento de identificación del solicitante del trámite.</t>
  </si>
  <si>
    <t>Nombre de la persona natural o jurídica que solicita el trámite.</t>
  </si>
  <si>
    <t>Dirección del solicitante del trámite.</t>
  </si>
  <si>
    <t>Número del consecutivo de pasos que lleva la radicación.</t>
  </si>
  <si>
    <t>Código de la dependencia de la Unidad Administrativa de Catastro Distrital donde se encuentra la radicación.</t>
  </si>
  <si>
    <t>Teléfono del solicitante del trámite.</t>
  </si>
  <si>
    <t>Estado de la radicación. Puede ser: V=Vigente, I= Inactiva, A= Anulada.</t>
  </si>
  <si>
    <t>Descripción de la observación efectuada a la radicación.</t>
  </si>
  <si>
    <t>Código del funcionario de la Unidad Administrativa de Catastro Distrital  realizo la actividad en cada paso.</t>
  </si>
  <si>
    <t>Código de la actividad realizada en el proceso de atención de la radicación.</t>
  </si>
  <si>
    <t>Fecha de entrada del radicado a la actividad realizada en el proceso de atención del trámite.</t>
  </si>
  <si>
    <t>Fecha de salida del radicado a la actividad realizada en el proceso de atención del trámite.</t>
  </si>
  <si>
    <t>Duración en días de cada actividad realizada en el proceso de atención del trámite.</t>
  </si>
  <si>
    <t>Duración en días total de la radicación desde el momento de la radicación a la fecha.</t>
  </si>
  <si>
    <t>Descripción de la dependencia de la Unidad Administrativa de Catastro Distrital asociada a las estaciones por las que ha pasado la radicación.</t>
  </si>
  <si>
    <t>Código del cargo del funcionario jefe de la dependencia de la Unidad Administrativa de Catastro Distrital asociada a las estaciones por las que ha pasado la radicación.</t>
  </si>
  <si>
    <t>Cédula de ciudadanía del funcionario de la Unidad Administrativa de Catastro Distrital asociada a las estaciones por las que ha pasado la radicación.</t>
  </si>
  <si>
    <t>Nombre del funcionario  de la Unidad Administrativa de Catastro Distrital asociada a las estaciones por las que ha pasado la radicación.</t>
  </si>
  <si>
    <t>Usuario del Sistema Integrado de Información Catastral -SIIC asociado a las estaciones por las que ha pasado la radicación.</t>
  </si>
  <si>
    <t>Código de la Zona Homogénea Física. La Zona Homogénea Física es el espacio geográfico con características similares en cuento a norma de uso del suelo, actividad económica, topografía, vías, servicios públicos, etc.</t>
  </si>
  <si>
    <t>Descripción de la Zona Homogénea Física. La Zona Homogénea Física es el espacio geográfico con características similares en cuento a norma de uso del suelo, actividad económica, topografía, vías, servicios públicos, etc.</t>
  </si>
  <si>
    <t>Código de la Zona Geoeconómica asociada a la Zona Física. Zona Geoeconómica es el espacios geográfico determinado a partir de Zonas Homogéneas Físicas con valores unitarios similares en cuanto a su precio, según las condiciones del mercado inmobiliario.</t>
  </si>
  <si>
    <t>Total de puntaje de calificación de construcción de un uso asociado al predio.</t>
  </si>
  <si>
    <t>Vigencia a partir de la cual comienza a ser válido el avalúo asignado</t>
  </si>
  <si>
    <t>Valor catastral expresado en pesos del metro cuadrado de terreno del predio.</t>
  </si>
  <si>
    <t>Año de la resolución con la cual se crea el predio</t>
  </si>
  <si>
    <t>Número de la resolución con la cual se crea el predio</t>
  </si>
  <si>
    <t>Código de la mutación catastral asociada al predio.</t>
  </si>
  <si>
    <t>Indicar si la radicación tiene asociado un derecho de petición.</t>
  </si>
  <si>
    <t>Fecha del derecho de petición asociado al predio.</t>
  </si>
  <si>
    <t>Información Pública Clasificada</t>
  </si>
  <si>
    <t>Información Pública Reservada</t>
  </si>
  <si>
    <t>El derecho de toda persona a la intimidad, bajo las limitaciones propias que impone la condición de servidor público, en concordancia con lo estipulado.</t>
  </si>
  <si>
    <t>El derecho de toda persona a la vida, la salud o la seguridad</t>
  </si>
  <si>
    <t>Los secretos comerciales, industriales y profesionales, así como los estipulados en el parágrafo del artículo 77 de la Ley 1474 de 2011</t>
  </si>
  <si>
    <t xml:space="preserve">Defensa y seguridad  Naciónal. </t>
  </si>
  <si>
    <t>Seguridad Pública.</t>
  </si>
  <si>
    <t xml:space="preserve">Las relaciones internacionales. </t>
  </si>
  <si>
    <t>La prevención, investigación y persecución de los delitos y las faltas disciplinarias, mientras que no se haga efectiva la medida de aseguramiento o se formule pliego de cargos, según el caso.</t>
  </si>
  <si>
    <t>El debido proceso y la igualdad de las partes en los procesos judiciales.</t>
  </si>
  <si>
    <t>La administración efectiva de la justicia.</t>
  </si>
  <si>
    <t>Los derechos de la infancia y la adolescencia.</t>
  </si>
  <si>
    <t>La estabilidad macroeconómica y financiera del país.</t>
  </si>
  <si>
    <t>La salud pública.</t>
  </si>
  <si>
    <t>CÓDIGO BARRIO</t>
  </si>
  <si>
    <t>NOMBRE BARRIO</t>
  </si>
  <si>
    <t>CÓDIGO MANZANA</t>
  </si>
  <si>
    <t>CÓDIGO PREDIO</t>
  </si>
  <si>
    <t>CÓDIGO CONSTRUCCIÓN</t>
  </si>
  <si>
    <t>CÓDIGO RESTO</t>
  </si>
  <si>
    <t>TIPO PROPIEDAD</t>
  </si>
  <si>
    <t>CÓDIGO DESTINO</t>
  </si>
  <si>
    <t>FECHA INCORPORACIÓN</t>
  </si>
  <si>
    <t xml:space="preserve">Artículo 4 Ley 1581 de 2012 
y Artículo 3 Ley 1712 de 2014. </t>
  </si>
  <si>
    <t>VALOR M2 TERRENO</t>
  </si>
  <si>
    <t>VALOR AVALÚO</t>
  </si>
  <si>
    <t>AVALÚO AÑO</t>
  </si>
  <si>
    <t>DIRECCIÓN REAL</t>
  </si>
  <si>
    <t>MARCA DIRECCIÓN</t>
  </si>
  <si>
    <t>FECHA ACTUALIZACIÓN</t>
  </si>
  <si>
    <t>CÓDIGO FUENTE</t>
  </si>
  <si>
    <t>MARCA SECTOR MAL</t>
  </si>
  <si>
    <t>MARCA FORMACIÓN</t>
  </si>
  <si>
    <t>VIGENCIA FORMACION</t>
  </si>
  <si>
    <t>ÁREA CONSTRUIDA</t>
  </si>
  <si>
    <t>VALOR M2 CONSTRUCCIÓN</t>
  </si>
  <si>
    <t>MARCA PH</t>
  </si>
  <si>
    <t>MAX NUM PISO</t>
  </si>
  <si>
    <t>CÉDULA CATASTRAL</t>
  </si>
  <si>
    <t>CÓDIGO TRADUCTOR</t>
  </si>
  <si>
    <t>CÓDIGO DIRECCIÓN</t>
  </si>
  <si>
    <t>CÓDIGO USO</t>
  </si>
  <si>
    <t>DESCRIPCIÓN USO</t>
  </si>
  <si>
    <t>DESCRIPCIÓN DESTINO</t>
  </si>
  <si>
    <t>VIGENCIA ACTUALIZACIÓN</t>
  </si>
  <si>
    <t>UNIDAD CALIFICADA</t>
  </si>
  <si>
    <t>AREA USO</t>
  </si>
  <si>
    <t>FECHA CALIFICACIÓN</t>
  </si>
  <si>
    <t>AVANCE CONSTRUCCIÓN</t>
  </si>
  <si>
    <t>VALOR UNIT CONSTRUCCIÓN</t>
  </si>
  <si>
    <t>ARMAZON ESTRUCTURA</t>
  </si>
  <si>
    <t>MUROS ESTRUCTURA</t>
  </si>
  <si>
    <t>CUBIERTA ESTRUCTURA</t>
  </si>
  <si>
    <t>CONSERVACIÓN ESTRUCTURA</t>
  </si>
  <si>
    <t>FACHADA ACABADOS</t>
  </si>
  <si>
    <t>CUBIERTA MUROS ACABADOS</t>
  </si>
  <si>
    <t>PISOS ACABADOS</t>
  </si>
  <si>
    <t>CONSERVACIÓN ACABADOS</t>
  </si>
  <si>
    <t>TAMANO BAÑO</t>
  </si>
  <si>
    <t>ENCHAPE BAÑO</t>
  </si>
  <si>
    <t>MOBILIARIO BAÑO</t>
  </si>
  <si>
    <t>CONSERVACIÓN BAÑO</t>
  </si>
  <si>
    <t>TAMANO COCINA</t>
  </si>
  <si>
    <t>ENCHAPE COCINA</t>
  </si>
  <si>
    <t>MOBILIARIO COCINA</t>
  </si>
  <si>
    <t>CONSERVACIÓN COCINA</t>
  </si>
  <si>
    <t>ALTURA CERCHAS</t>
  </si>
  <si>
    <t>CLASE CONSTRUCCIÓN</t>
  </si>
  <si>
    <t xml:space="preserve"> BARRIO IRRADIADOR            </t>
  </si>
  <si>
    <t xml:space="preserve"> MANZANA IRRADIADOR           </t>
  </si>
  <si>
    <t xml:space="preserve"> PREDIO IRRADIADOR            </t>
  </si>
  <si>
    <t xml:space="preserve"> CONSTRUCCIÓN IRRADIADOR      </t>
  </si>
  <si>
    <t xml:space="preserve"> RESTO IRRADIADOR             </t>
  </si>
  <si>
    <t xml:space="preserve"> USO IRRADIADOR               </t>
  </si>
  <si>
    <t xml:space="preserve"> UNIDAD CALIFICADA IRRADIADOR </t>
  </si>
  <si>
    <t xml:space="preserve"> BARRIO IRRADIADO             </t>
  </si>
  <si>
    <t xml:space="preserve"> MANZANA IRRADIADO            </t>
  </si>
  <si>
    <t xml:space="preserve"> PREDIO IRRADIADO             </t>
  </si>
  <si>
    <t xml:space="preserve"> RESTO IRRADIADO              </t>
  </si>
  <si>
    <t xml:space="preserve"> VALOR UNIT CONSTRUCCIÓN      </t>
  </si>
  <si>
    <t>TIPO DIRECCIÓN</t>
  </si>
  <si>
    <t>DIRECCIÓN</t>
  </si>
  <si>
    <t>CUENTA MATRIZ</t>
  </si>
  <si>
    <t>AÑO RADICACIÓN</t>
  </si>
  <si>
    <t>NÚMERO RADICACIÓN</t>
  </si>
  <si>
    <t>FECHA RADICACIÓN</t>
  </si>
  <si>
    <t>NÚMERO PASO ACTUAL</t>
  </si>
  <si>
    <t>CÓDIGO DEPENDENCIA</t>
  </si>
  <si>
    <t>ESTADO RADICACIÓN</t>
  </si>
  <si>
    <t>OBSERVACIÓN</t>
  </si>
  <si>
    <t>CÓDIGO FUNCIONARIO</t>
  </si>
  <si>
    <t xml:space="preserve">Artículo 18 Ley 1712 de 2014. </t>
  </si>
  <si>
    <t>CÓDIGO ACTIVIDAD</t>
  </si>
  <si>
    <t>FECHA ENTRADA</t>
  </si>
  <si>
    <t>FECHA SALIDA</t>
  </si>
  <si>
    <t>DURACIÓN ESTACIÓN</t>
  </si>
  <si>
    <t>DURACIÓN TOTAL</t>
  </si>
  <si>
    <t>DESCRIPCIÓN DEPENDENCIA</t>
  </si>
  <si>
    <t>CÓDIGO CARGO</t>
  </si>
  <si>
    <t>CÉDULA FUNCIONARIO</t>
  </si>
  <si>
    <t>NOMBRE FUNCIONARIO</t>
  </si>
  <si>
    <t>USUARIO BD</t>
  </si>
  <si>
    <t>CÓDIGO ZONA FÍSICA</t>
  </si>
  <si>
    <t>DESCRIPCION ZONA</t>
  </si>
  <si>
    <t>ZONA GEOECONOMICA</t>
  </si>
  <si>
    <t>PUNTAJE USO</t>
  </si>
  <si>
    <t>AÑO RESOLUCIÓN</t>
  </si>
  <si>
    <t>NÚMERO RESOLUCIÓN</t>
  </si>
  <si>
    <t>FECHA RESOLUCIÓN</t>
  </si>
  <si>
    <t>VIGENCIA RESOLUCIÓN</t>
  </si>
  <si>
    <t>AÑO RESOLUCION CREACIÓN</t>
  </si>
  <si>
    <t>NÚMERO RESOLUCIÓN CREACIÓN</t>
  </si>
  <si>
    <t>CÓDIGO MUTACIÓN</t>
  </si>
  <si>
    <t>DERECHO PETICIÓN</t>
  </si>
  <si>
    <t>FECHA DERECHO PETICIÓN</t>
  </si>
  <si>
    <t>COMPLEMENTO INDUSTRIA</t>
  </si>
  <si>
    <t xml:space="preserve"> CONSTRUCCIÓN IRRADIADO      </t>
  </si>
  <si>
    <t>Unidad Administrativa Especial de Catastro Distrital - UAECD</t>
  </si>
  <si>
    <t>Año de la resolución con la cual se asignó el avalúo especial</t>
  </si>
  <si>
    <t>Número de la resolución con la cual se asignó el avalúo especial</t>
  </si>
  <si>
    <t>Fecha de la resolución con la cual se asignó el avalúo especial</t>
  </si>
  <si>
    <t>Código del Barrio asignado por le UAECD. 
Código que identifica el sector catastral a nivel barrio. Está compuesto por seis dígitos.</t>
  </si>
  <si>
    <t>Es el código que identifica la manzana catastral, y corresponde al espacio geográfico donde se agrupa un conjunto de lotes con o sin construcción los cuales se encuentran delimitados por espacio público y/o accidentes naturales. Su extensión geográfica es el área urbana y de expansión del Distrito Capital. Está compuesto por 8 dígitos: Los 6 primeros correspondientes al sector catastral y los dos finales al número de manzana.</t>
  </si>
  <si>
    <t>Código único utilizado para la identificación del lote dentro de la manzana. Está compuesto por 10 dígitos: Los 6 primeros correspondientes al sector catastral,  los dos siguientes al número de manzana y los dos finales al número del predio.</t>
  </si>
  <si>
    <t xml:space="preserve">Número de piso donde se localiza la unidad y a la localización de la unidad dentro del piso. Está compuesto por 5 posiciones dígitos. Está compuesto por 18 dígitos: Los 6 primeros correspondientes al sector catastral,  los dos siguientes al número de manzana, los dos siguientes al número del predio, los tres siguientes corresponden a la edificación y los cinco últimos corresponden al código resto.
</t>
  </si>
  <si>
    <t>Tipo de predio de acuerdo a la siguiente clasificación: 
1. Oficial, 2. Distrital, 3. Religioso, 4.Embajada, 
5. Parques, 6 Particular, 7. Mixto, 8. Otros</t>
  </si>
  <si>
    <t>Corresponde a N si se trata de un predio No Propiedad Horizontal o  P 
si se trata de un predio en Propiedad Horizontal .</t>
  </si>
  <si>
    <t>Hace referencia a la nomenclatura oficial del predio. 
Corresponde al conjunto de símbolos alfanuméricos afianzados como convención colectiva, los cuales designan vías y predios de la ciudad.</t>
  </si>
  <si>
    <t>Determina si la dirección principal del predio es de carácter definitivo o provisional. 
D= Definitiva , P= Provisional</t>
  </si>
  <si>
    <t xml:space="preserve">Identificador predial que permite ubicar el registro físico de la historia del 
predio junto a las novedades ocurridas a  través del tiempo. </t>
  </si>
  <si>
    <t>Código Homologado de Identificación Predial: 
Es el código único que asigna Catastro Distrital para cada predio y  o mejora inscrito en la BD predial que sirve como instrumento de identificación del inmueble</t>
  </si>
  <si>
    <t>Código de la Zona Homogénea Física. 
La Zona Homogénea Física es el espacio geográfico con características similares en cuento a norma de uso del suelo, actividad económica, topografía, vías, servicios públicos, etc.</t>
  </si>
  <si>
    <t>Define si el uso es aplicable para predios diferentes a propiedad Horizontal .</t>
  </si>
  <si>
    <t xml:space="preserve">Tipo de enchape de la cocina. 
Se entiende por enchapes a los acabados que se les dan a los muros interiores de las cocinas (excluye los pisos) específicamente al muro frente al mesón principal de la cocina. </t>
  </si>
  <si>
    <t xml:space="preserve">Clase de mobiliario de la cocina. 
Se entiende por mobiliario a los elementos que componen la cocina como: el mesón, gabinetes, lavaplatos, grifería, sistema de aireación y extracción, alacenas, etc. </t>
  </si>
  <si>
    <t xml:space="preserve">Estado de conservación de la Cocina. 
Se refiere a la “calidad” y “estado” de los elementos que componen la cocina (enchapes, mobiliario, gabinetes, aparatos, etc.) y su mantenimiento a través del tiempo. </t>
  </si>
  <si>
    <t>Caracteriza las cerchas. 
Las cerchas forman parte de la estructura, pero por encontrarse predominantemente en las construcciones industriales, se toman como una variable aparte y se ubican en el formulario como un complemento para la industria en particular.</t>
  </si>
  <si>
    <t>Corresponde a la distancia del piso a la 
base de apoyo de las cerchas Puente Grúas superiores a 7 metros.</t>
  </si>
  <si>
    <t>Clase de construcción o edificación. 
Se refiere a la destinación o actividad económica de la edificación en general y puede ser “R” si la edificación es residencial, “C” si la edificación no es residencial, es decir que puede ser comercial, industrial, dotacional o recreacional.</t>
  </si>
  <si>
    <t>Extensión superficiaria de la(s) construcciones de un predio que desarrollan un uso específico 
que se ha calificado, expresada en metros cuadrados.</t>
  </si>
  <si>
    <t xml:space="preserve">Conjunto de variables que conforman el registro administrativo predio, sin restricción para su publicación (habeas data) que caracteriza y describen los atributos de un inmueble en sus componente físico y económico.  El concepto de predio hace relación a un "inmueble no separado por otro predio público o privado, con o sin construcciones y/o edificaciones, perteneciente a personas naturales o jurídicas". El elemento físico describe entre otras, área de terreno, área de construcción, usos y destinos de las construcciones, el elemento económico describe el valor catastral de terreno y construcción. </t>
  </si>
  <si>
    <t>DD-MM-AAAA</t>
  </si>
  <si>
    <t>16.2</t>
  </si>
  <si>
    <t>DD-MM-YYYY</t>
  </si>
  <si>
    <t>ÁREA_USO</t>
  </si>
  <si>
    <t>FECHA_CALIFICACIÓN</t>
  </si>
  <si>
    <t>ENCHAPE_BAÑO</t>
  </si>
  <si>
    <t>AVALUO_ ANO</t>
  </si>
  <si>
    <t>AREACONSTRUIDA</t>
  </si>
  <si>
    <t xml:space="preserve">AREA_USO                     </t>
  </si>
  <si>
    <t>Mesa Trabajo Datos Abiertos UAECD</t>
  </si>
  <si>
    <t xml:space="preserve">Identificador predial catastral, relacionado con la nomenclatura compuesto  de 18 posiciones correspondiente a la traducción de la dirección principal del predio.  </t>
  </si>
  <si>
    <t>El tratamiento de conservación tiene por objetivo proteger el patrimonio construido de la ciudad, para asegurar su preservación involucrándolo a la dinámica y a las exigencias del desarrollo urbano, para que sea posible su disfrute como bien de interés cultural y permanezca como símbolo de identidad para sus habitantes. Corresponde a S si el predio es de conservación histórica y arquitectónica o N si no lo es.</t>
  </si>
  <si>
    <t>1. Oficial, 2. Distrital, 3. Religioso, 4.Embajada, 
5. Parques, 6 Particular, 7. Mixto, 8. Otros</t>
  </si>
  <si>
    <t>Descripción del Destino Económico</t>
  </si>
  <si>
    <t>NUMERO_PREDIAL_NAL</t>
  </si>
  <si>
    <t>Identificador único calculado del predio que contiene el valor del numero predial nacional según las especificaciones del IGAC</t>
  </si>
  <si>
    <t>BARMANPRE</t>
  </si>
  <si>
    <t>Código Lote - Base Datos Geográfica</t>
  </si>
  <si>
    <t>Años de vestuez de la construcción</t>
  </si>
  <si>
    <t>DESCRIPCION_TRAMITE</t>
  </si>
  <si>
    <t>DESCRIPCION_ESTADO_RADICACION</t>
  </si>
  <si>
    <t>DESCRIPCION_ACTIVIDAD</t>
  </si>
  <si>
    <t>AREA TERRENO</t>
  </si>
  <si>
    <t>DESCRIPCION_TIPO_PROPIEDAD</t>
  </si>
  <si>
    <t>DESCRIPCION_ TIPO_PROPIEDAD</t>
  </si>
  <si>
    <r>
      <t>descripcion del tipo de propiedad del predio de acuerdo a la siguiente clasificación: 1. Oficial, 2. Distrital, 3. Religioso, 4.Embajada, 5. Parques</t>
    </r>
    <r>
      <rPr>
        <sz val="14"/>
        <color theme="9" tint="-0.249977111117893"/>
        <rFont val="Helvetica LT Std"/>
        <family val="2"/>
        <scheme val="minor"/>
      </rPr>
      <t xml:space="preserve">, </t>
    </r>
    <r>
      <rPr>
        <sz val="11"/>
        <color theme="9" tint="-0.249977111117893"/>
        <rFont val="Helvetica LT Std"/>
        <family val="2"/>
        <scheme val="minor"/>
      </rPr>
      <t>6 Particular, 7. Mixto, 8. Otros</t>
    </r>
  </si>
  <si>
    <t>DESCIPCION_TIPO_PROPIEDAD</t>
  </si>
  <si>
    <t>Descripcion del trámite</t>
  </si>
  <si>
    <t>Puede ser: V=Vigente, I= Inactiva, A= Anulada.</t>
  </si>
  <si>
    <t>DESCRIPCION_ESTADO RADICACIÓN</t>
  </si>
  <si>
    <t>DESCRIPCION_ ESTADO_RADICACION</t>
  </si>
  <si>
    <t>Descripción de la actividad realizada en el proceso de atención de la radicación.</t>
  </si>
  <si>
    <t xml:space="preserve">NÚMERO PREDIAL NACIONAL </t>
  </si>
  <si>
    <t xml:space="preserve">CÓDIGO POSTAL </t>
  </si>
  <si>
    <t xml:space="preserve">Corresponde al código númerico que permite identificar la localización de un predio mediante su ubicación en un barrio y en una manzana. </t>
  </si>
  <si>
    <t>Corresponde al código númerico que permite identificar los atributos de un predio, como localización, área de terreno, si es una mejora o un predio en propiedad horizontal o un bien de uso público, entre otros atributos</t>
  </si>
  <si>
    <t xml:space="preserve">Es un código que asigna al territorio del Pais, compuesto por digitos que identifican el departamento, las zonas regionales y las zonas municipales. </t>
  </si>
  <si>
    <t>NÚMERO PREDIAL NACIONAL</t>
  </si>
  <si>
    <t>UNIDAD ADMINISTRATIVA ESPECIAL  DE CATASTRO DISTRITAL</t>
  </si>
  <si>
    <t>SUBGERENCIA DE INGENIERIA DE SOFTWARE</t>
  </si>
  <si>
    <t>Listado de Variables y Tablas contenidas en la Bases de Datos del UAECD</t>
  </si>
  <si>
    <t>NOMBRE DEL CONJUNTO DE DATOS</t>
  </si>
  <si>
    <t>No.</t>
  </si>
  <si>
    <t>DESCRIPCION DEL CAMPO</t>
  </si>
  <si>
    <t>NULO ?</t>
  </si>
  <si>
    <t>TIPO Y LONGITUD</t>
  </si>
  <si>
    <t>DATOS ABIERTOS</t>
  </si>
  <si>
    <t>JUSTIFICACION</t>
  </si>
  <si>
    <t>IDENTIFICADOR</t>
  </si>
  <si>
    <t>NOT NULL</t>
  </si>
  <si>
    <t>CHAR(6)</t>
  </si>
  <si>
    <t>Código del Barrio asignado por le UAECD</t>
  </si>
  <si>
    <t>FUENTE PRIMARIA</t>
  </si>
  <si>
    <t>CHAR(2)</t>
  </si>
  <si>
    <t>Número de la Manzana dentro del Barrio</t>
  </si>
  <si>
    <t>Número del predio dentro de la Manzana</t>
  </si>
  <si>
    <t>CHAR(3)</t>
  </si>
  <si>
    <t>Número de edificación dentro de un PH o número de mejora de un predio</t>
  </si>
  <si>
    <t>CHAR(5)</t>
  </si>
  <si>
    <t>Numero de piso y consecutivo de la unidad predial del PH</t>
  </si>
  <si>
    <t>CHAR(12)</t>
  </si>
  <si>
    <t>Código Lote -Base Datos Geográfica</t>
  </si>
  <si>
    <t>VARCHAR2(60)</t>
  </si>
  <si>
    <t>Dirección del predio</t>
  </si>
  <si>
    <t>VARCHAR2(20)</t>
  </si>
  <si>
    <t>Cédula Catastral asignada al predio</t>
  </si>
  <si>
    <t>VARCHAR2(47)</t>
  </si>
  <si>
    <t>Codigo traductor correspondiente a la dirección del predio</t>
  </si>
  <si>
    <t>CHAR(18)</t>
  </si>
  <si>
    <t>Código de dirección que tiene el predio</t>
  </si>
  <si>
    <t>CHAR(30)</t>
  </si>
  <si>
    <t>VARCHAR2(15)</t>
  </si>
  <si>
    <t>CHIP (Código Homologado de Identificación Predial ) - Asignado al Predio</t>
  </si>
  <si>
    <t>PREDIO</t>
  </si>
  <si>
    <t>CHAR(1)</t>
  </si>
  <si>
    <t>(1. Oficial, 2. Distrital, 3. Religioso, 4.Embajasa, 5. Parques, 6 Particular, 7. Mixto)</t>
  </si>
  <si>
    <t>VARCHAR2(10)</t>
  </si>
  <si>
    <t xml:space="preserve">1. Oficial, 2. Distrital, 3. Religioso, 4.Embajada, 5. Parques, 6 Particular, 7. Mixto, 8. Otros
</t>
  </si>
  <si>
    <t>DESCRIPCIÓN_DESTINO</t>
  </si>
  <si>
    <t>VARCHAR2(40)</t>
  </si>
  <si>
    <t>Matricula Inmobiliaria asignada por notariado y registro</t>
  </si>
  <si>
    <t>NUMBER(10)</t>
  </si>
  <si>
    <t>Zona postal donde esta ubicado el predio</t>
  </si>
  <si>
    <t>DATE</t>
  </si>
  <si>
    <t>Fecha de incorporación al sistema</t>
  </si>
  <si>
    <t>NUMBER(16,2)</t>
  </si>
  <si>
    <t>Area de terreno del predio</t>
  </si>
  <si>
    <t>Valor unitario del metro cuadrado de terreno para el presente año</t>
  </si>
  <si>
    <t>NUMBER(18)</t>
  </si>
  <si>
    <t>Valor del avaluo del predio</t>
  </si>
  <si>
    <t>NUMBER(4)</t>
  </si>
  <si>
    <t>Año al que corresponde el avaluo</t>
  </si>
  <si>
    <t>(N= No Propiedad Horizontal, P= En Propiedad horizonatal)</t>
  </si>
  <si>
    <t>(N= No es predio BIC,  M = Monumental,    T= Tipologica     I= Integral</t>
  </si>
  <si>
    <t>Dirección del Predio</t>
  </si>
  <si>
    <t>D= Definitiva , P= Provisional</t>
  </si>
  <si>
    <t>Ultima fecha de modificación</t>
  </si>
  <si>
    <t>NUMBER(1)</t>
  </si>
  <si>
    <t>Estrato del Predio 0 hasta 6</t>
  </si>
  <si>
    <t>Código de la fuente del documento soporte</t>
  </si>
  <si>
    <t>Dirección de Correspondencia</t>
  </si>
  <si>
    <t>Marca si el predio tiene un código de sector inconsistente</t>
  </si>
  <si>
    <t>Marca originada del proceso de formación o actualización catastral. Si marca = 'S' = Predio sobrante</t>
  </si>
  <si>
    <t>Vigencia que corresponde al año en que el barrio donde esta el predio fue formado.</t>
  </si>
  <si>
    <t>Circulo al que pertenece la Notaría</t>
  </si>
  <si>
    <t>Area construida del predio</t>
  </si>
  <si>
    <t>Valor unitario del metro cuadrado de construcción para el presente año</t>
  </si>
  <si>
    <t>NUMBER(9,6)</t>
  </si>
  <si>
    <t>Porcentaje de copropiedad del terreno que le corresponde al predio</t>
  </si>
  <si>
    <t>(1. Irradiador, 2. Irradiado, 3. Atipico)</t>
  </si>
  <si>
    <t>NUMBER(2)</t>
  </si>
  <si>
    <t>Numero de pisos que tiene el inmuble</t>
  </si>
  <si>
    <t>PROPIETARIO PREDIO</t>
  </si>
  <si>
    <t>('C'=Cedula; 'E'=Cedula Extranjería;  'N'=NIT; 'T'=Tarjeta Identidad; 'P'=Pasaporte; 'U'=NUIP; 'S'=Secuencial SNR)</t>
  </si>
  <si>
    <t>NUMBER(12)</t>
  </si>
  <si>
    <t>Número del documento de identificación del propietario</t>
  </si>
  <si>
    <t>Consecutivo del nmero de propietarios</t>
  </si>
  <si>
    <t>Nombre del Propietario o Nombre de la empresa propietaria</t>
  </si>
  <si>
    <t>Primer Apellido del Propietario</t>
  </si>
  <si>
    <t>Segundo Apellido del Propietario</t>
  </si>
  <si>
    <t>Porcentaje de copropiedad de cada propietario sobre el predio</t>
  </si>
  <si>
    <t>(S= Es poseedor, N= Es propietario</t>
  </si>
  <si>
    <t>Tipo de documento juridico. Ej. Escritura.</t>
  </si>
  <si>
    <t>NUMBER(8)</t>
  </si>
  <si>
    <t>Numero del documento que demuestra la propiedad sobre el predio</t>
  </si>
  <si>
    <t>Notaria o Juzgado que emitio el documento.</t>
  </si>
  <si>
    <t>Fecha de emisión del Documento.</t>
  </si>
  <si>
    <t>Ciudad de donde es el origen el documento jurídico de propiedad</t>
  </si>
  <si>
    <t>AVALUO AÑO</t>
  </si>
  <si>
    <t>Año del avalúo</t>
  </si>
  <si>
    <t>Valor del avalúo correspondiente al avaluo año</t>
  </si>
  <si>
    <t>NUMBER(5,2)</t>
  </si>
  <si>
    <t>Tarifa del predio para ese año antes del 94</t>
  </si>
  <si>
    <t>USO</t>
  </si>
  <si>
    <t>Código de uso de la construcción</t>
  </si>
  <si>
    <t>Descripción del Uso</t>
  </si>
  <si>
    <t>Define si el uso es para vivienda en caso contrario es Comercial</t>
  </si>
  <si>
    <t>Define si el uso es aplicable para predios en Propiedad Horizontal</t>
  </si>
  <si>
    <t>Define si el uso es aplicable para predios diferentes a Propiedad Horizontal</t>
  </si>
  <si>
    <t>DESTINO</t>
  </si>
  <si>
    <t>Código del Destino Económico</t>
  </si>
  <si>
    <t>BARRIO</t>
  </si>
  <si>
    <t>Nombre del Barrio</t>
  </si>
  <si>
    <t>Código de la Localidad a la que pertence el Barrio</t>
  </si>
  <si>
    <t>Vigencia en la que fue formado el Barrio</t>
  </si>
  <si>
    <t>Vigencia en la que fue actualizado el Barrio</t>
  </si>
  <si>
    <t>VISTA_CALIFICACION</t>
  </si>
  <si>
    <t>Unidad calificada (A,B,C,D,E,F,….)</t>
  </si>
  <si>
    <t>Area de uso calificado</t>
  </si>
  <si>
    <t>Fecha de la Calificación</t>
  </si>
  <si>
    <t>Año de la construcción correspondiente al Uso calificado</t>
  </si>
  <si>
    <t>Fecha de la calificación realizada al predio</t>
  </si>
  <si>
    <t>NUMBER(3)</t>
  </si>
  <si>
    <t>Total de puntaje del Uso</t>
  </si>
  <si>
    <t>Clasificación del Avance de la construcción (1,2,3,4,5)</t>
  </si>
  <si>
    <t>NOMBRE_RESPONSABLE</t>
  </si>
  <si>
    <t>CHAR(50)</t>
  </si>
  <si>
    <t>Nombre del funcionario que realizo la calificación del uso</t>
  </si>
  <si>
    <t>IDENTIFICACION_RESPONSABLE</t>
  </si>
  <si>
    <t>Número de identificación del responsable de la calificación del uso</t>
  </si>
  <si>
    <t>Valor unitario de la construcción aplicando modelos matematicos para el Uso calificado</t>
  </si>
  <si>
    <t>Tipo de Armazon de la estructura</t>
  </si>
  <si>
    <t>Tipo de Muros de la estructura</t>
  </si>
  <si>
    <t>Tipo de Cubierta de la estructura</t>
  </si>
  <si>
    <t>Conservación de la estructura</t>
  </si>
  <si>
    <t>Tipo de fachada de los Acabados</t>
  </si>
  <si>
    <t>Tipo de cubierta y muros de los Acabados</t>
  </si>
  <si>
    <t>Tipo de Pisos de los Acabados</t>
  </si>
  <si>
    <t>Conservación de los acabados</t>
  </si>
  <si>
    <t>Tamaño del Bano</t>
  </si>
  <si>
    <t>Tipo de enchape del Baño</t>
  </si>
  <si>
    <t>Clase de mobiliario del Baño</t>
  </si>
  <si>
    <t>Conservación del Baño</t>
  </si>
  <si>
    <t>Tamaño de la Cocina</t>
  </si>
  <si>
    <t>Tipo de enchape de la Cocina</t>
  </si>
  <si>
    <t>Clase de mobiliario de la Cocina</t>
  </si>
  <si>
    <t>Conservación de la Cocina</t>
  </si>
  <si>
    <t>Complemento de Industria</t>
  </si>
  <si>
    <t>Años de vetustez de la construcción</t>
  </si>
  <si>
    <t>Determina si el predios es Residencial ( R ) o Comercial ( C ), para aplicar los puntajes</t>
  </si>
  <si>
    <t>BARRIO_IRRADIADOR</t>
  </si>
  <si>
    <t>Código de barrio del predio irradiador, si el predio es un PH irradiado</t>
  </si>
  <si>
    <t>MANZANA_IRRADIADOR</t>
  </si>
  <si>
    <t>Código de manzana del predio irradiador, si el predio es un PH irradiado</t>
  </si>
  <si>
    <t>PREDIO_IRRADIADOR</t>
  </si>
  <si>
    <t>Código de predio del predio irradiador, si el predio es un PH irradiado</t>
  </si>
  <si>
    <t>CONSTRUCCION_IRRADIADOR</t>
  </si>
  <si>
    <t>Código de construccion del predio irradiador, si el predio es un PH irradiado</t>
  </si>
  <si>
    <t>RESTO_IRRADIADOR</t>
  </si>
  <si>
    <t>Código de resto del predio irradiador, si el predio es un PH irradiado</t>
  </si>
  <si>
    <t>CARATULA_PH</t>
  </si>
  <si>
    <t>(1= PH, 2=Condominio, 3= Urbanizacion,  4=Mixto PH y Condominio)</t>
  </si>
  <si>
    <t>Nombre del Edificio donde esta la Propiedad Horizontal</t>
  </si>
  <si>
    <t>NUMBER(5)</t>
  </si>
  <si>
    <t>Número de unidades de la propiedad Horizonatal incluyendo Aptos, Locales, Garajes, etc.</t>
  </si>
  <si>
    <t>NUMBER(10,2)</t>
  </si>
  <si>
    <t>Total area privada construida del edificio</t>
  </si>
  <si>
    <t>Total area cómun construida del edificio</t>
  </si>
  <si>
    <t>NUMBER(11,2)</t>
  </si>
  <si>
    <t>Total area de terreno comun del edifcio PH</t>
  </si>
  <si>
    <t>Total area de terreno privada del edifcio PH</t>
  </si>
  <si>
    <t>Número de pisos del Edificio</t>
  </si>
  <si>
    <t>Número de la Etapa del Conjunto o Urbanización</t>
  </si>
  <si>
    <t>Area de Terreno del predio Matriz que origino la Propiedad Horizontal</t>
  </si>
  <si>
    <t>Area de Terreno de la etapa</t>
  </si>
  <si>
    <t>DIRECCION_SECUNDARIA_INCLUYE</t>
  </si>
  <si>
    <t xml:space="preserve">Consecutivo de la Dirección </t>
  </si>
  <si>
    <t>Tipo de dirección (S= Secundaria, I= Incluye)</t>
  </si>
  <si>
    <t>Dirección secundaria o incluye del predio</t>
  </si>
  <si>
    <t>Código Traductor correspondiente a la dirección secundaria o incluye del predio</t>
  </si>
  <si>
    <t>PARTE_CUENTA_PREDIO</t>
  </si>
  <si>
    <t>Cédula Catastral del predio matriz que dio origen al predio registrado</t>
  </si>
  <si>
    <t>ZONA_FISICA</t>
  </si>
  <si>
    <t>CHAR(13)</t>
  </si>
  <si>
    <t>Código de la Zona Física</t>
  </si>
  <si>
    <t>Descripción de la Zona Física</t>
  </si>
  <si>
    <t>Código de la Zona Geoeconómica asociada a la Zona Física</t>
  </si>
  <si>
    <t>AVALUOS_ESPECIALES</t>
  </si>
  <si>
    <t>NUMBER(9,2)</t>
  </si>
  <si>
    <t>Valor del M2 de construcción asignado</t>
  </si>
  <si>
    <t>Fecha de la Actualización del registro</t>
  </si>
  <si>
    <t>Año de la resolución con la cual se asigno el avalúo especial</t>
  </si>
  <si>
    <t>Número de la resolución con la cual se asigno el avalúo especial</t>
  </si>
  <si>
    <t>Fecha de la resolución con la cual se asigno el avalúo especial</t>
  </si>
  <si>
    <t>Vigencia a partir de la cual comienza a ser válido el valor asignado</t>
  </si>
  <si>
    <t>RESOLUCION_FORMACION_PREDIO</t>
  </si>
  <si>
    <t>NUMBER(6)</t>
  </si>
  <si>
    <t>Número de la resolución con la cual se asigno la Zona Física y Geoeconómica</t>
  </si>
  <si>
    <t>Año de la resolución con la cual se asigno la Zona Física y Geoeconómica</t>
  </si>
  <si>
    <t>Fecha de la resolución con la cual se asigno la Zona Física y Geoeconómica</t>
  </si>
  <si>
    <t>Código de la Zona Física asignada al Predio</t>
  </si>
  <si>
    <t>Código de la Zona Geoeconómica asignada al Predio</t>
  </si>
  <si>
    <t>Valor del M2 de terreno definido para el predio</t>
  </si>
  <si>
    <r>
      <t>NOTA</t>
    </r>
    <r>
      <rPr>
        <b/>
        <sz val="10"/>
        <rFont val="Arial"/>
        <family val="2"/>
      </rPr>
      <t>:  LA LLAVE PRINCIPAL DEL SISTEMA DE INFORMACION CATASTRAL ES EL CODIGO DE SECTOR</t>
    </r>
  </si>
  <si>
    <t>COMPUESTO POR EL CODIGO DE BARRIO, CODIGO_MANZANA, CODIGO_PREDIO,CODIGO_CONSTRUCCION Y CODIGO_RESTO</t>
  </si>
  <si>
    <t>TOTAL VARIABLES</t>
  </si>
  <si>
    <t>NUEVAS</t>
  </si>
  <si>
    <t>ELIMINADAS</t>
  </si>
  <si>
    <t>ABIERTAS</t>
  </si>
  <si>
    <t>CERRADAS</t>
  </si>
  <si>
    <t>FUENTE SECUNDARIA</t>
  </si>
  <si>
    <t>|</t>
  </si>
  <si>
    <t>AREA DE TERRENO</t>
  </si>
  <si>
    <r>
      <t xml:space="preserve">Conjunto de variables que conforman el registro administrativo predio, sin restricción para su publicación (habeas data) que caracteriza y describen los atributos de un inmueble NO sometio a regimen de propiedad horizontal y los sometidos a regimen de propiedad horizontal en su componente físico 
El concepto de predio hace relación a un </t>
    </r>
    <r>
      <rPr>
        <i/>
        <sz val="11"/>
        <color theme="1"/>
        <rFont val="Helvetica LT Std"/>
        <scheme val="minor"/>
      </rPr>
      <t>"inmueble no separado por otro predio público o privado, con o sin construcciones y/o edificaciones, perteneciente a personas naturales o jurídicas"</t>
    </r>
    <r>
      <rPr>
        <sz val="11"/>
        <color theme="1"/>
        <rFont val="Helvetica LT Std"/>
        <family val="2"/>
        <scheme val="minor"/>
      </rPr>
      <t>. 
Comprente, entre otras, área de terreno, área de construcción, usos y destinos de las construcciones y el conjunto de materiales consolidados que conforman una edificación con características específicas en cuanto a elementos constitutivos y constructivos físicos y usos de la misma.
Fuente: Resolución 070 de 2011</t>
    </r>
  </si>
  <si>
    <t>ÁREA DE TERRENO</t>
  </si>
  <si>
    <t>ARE_USO</t>
  </si>
  <si>
    <t>P/NP</t>
  </si>
  <si>
    <t>Nombre del propietario cuando éste es una persona natural.</t>
  </si>
  <si>
    <t>Exponer</t>
  </si>
  <si>
    <t>No agrega valor</t>
  </si>
  <si>
    <t>Mediano Plazo</t>
  </si>
  <si>
    <t>Largo plazo</t>
  </si>
  <si>
    <t>Tipo de predio de acuerdo a la siguiente clasificación: 1. Oficial, 2. Distrital, 3. Religioso, 4.Embajada, 5. Parques, 6 Particular, 7. Mixto, 8. Otros</t>
  </si>
  <si>
    <t>descripcion del tipo de propiedad del predio de acuerdo a la siguiente clasificación: 1. Oficial, 2. Distrital, 3. Religioso, 4.Embajada, 5. Parques, 6 Particular, 7. Mixto, 8.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</si>
</sst>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dd/mm/yyyy;@"/>
  </numFmts>
  <fonts count="73">
    <font>
      <sz val="11"/>
      <color theme="1"/>
      <name val="Helvetica LT Std"/>
      <family val="2"/>
      <scheme val="minor"/>
    </font>
    <font>
      <b/>
      <sz val="11"/>
      <color theme="1"/>
      <name val="Helvetica LT Std"/>
      <family val="2"/>
      <scheme val="minor"/>
    </font>
    <font>
      <sz val="11"/>
      <color theme="0"/>
      <name val="Helvetica LT Std"/>
      <family val="2"/>
      <scheme val="minor"/>
    </font>
    <font>
      <b/>
      <sz val="11"/>
      <color theme="5"/>
      <name val="Helvetica LT Std"/>
      <scheme val="minor"/>
    </font>
    <font>
      <b/>
      <sz val="12"/>
      <color theme="0"/>
      <name val="Helvetica LT Std"/>
      <scheme val="minor"/>
    </font>
    <font>
      <b/>
      <sz val="12"/>
      <color theme="0"/>
      <name val="Helvetica LT Std"/>
      <family val="2"/>
      <scheme val="minor"/>
    </font>
    <font>
      <b/>
      <sz val="11"/>
      <color theme="0"/>
      <name val="Helvetica LT Std"/>
      <scheme val="minor"/>
    </font>
    <font>
      <b/>
      <sz val="11"/>
      <color theme="8"/>
      <name val="Helvetica LT Std"/>
      <family val="2"/>
      <scheme val="minor"/>
    </font>
    <font>
      <b/>
      <sz val="12"/>
      <color theme="8"/>
      <name val="Helvetica LT Std"/>
      <scheme val="minor"/>
    </font>
    <font>
      <sz val="11"/>
      <color theme="8"/>
      <name val="Helvetica LT Std"/>
      <scheme val="minor"/>
    </font>
    <font>
      <sz val="11"/>
      <color theme="0"/>
      <name val="Helvetica LT Std"/>
      <scheme val="minor"/>
    </font>
    <font>
      <sz val="11"/>
      <color theme="8"/>
      <name val="Helvetica LT Std"/>
      <family val="2"/>
      <scheme val="minor"/>
    </font>
    <font>
      <sz val="10"/>
      <color theme="1"/>
      <name val="Helvetica LT Std"/>
      <family val="2"/>
      <scheme val="minor"/>
    </font>
    <font>
      <sz val="10"/>
      <color theme="8"/>
      <name val="Helvetica LT Std"/>
      <family val="2"/>
      <scheme val="minor"/>
    </font>
    <font>
      <sz val="7"/>
      <color theme="8"/>
      <name val="Helvetica LT Std"/>
      <family val="2"/>
      <scheme val="minor"/>
    </font>
    <font>
      <b/>
      <sz val="11"/>
      <color theme="8"/>
      <name val="Helvetica LT Std"/>
      <scheme val="minor"/>
    </font>
    <font>
      <b/>
      <sz val="11"/>
      <color theme="0"/>
      <name val="Helvetica LT Std"/>
      <family val="2"/>
      <scheme val="minor"/>
    </font>
    <font>
      <sz val="9"/>
      <color theme="0"/>
      <name val="Helvetica LT Std"/>
      <family val="2"/>
      <scheme val="minor"/>
    </font>
    <font>
      <sz val="9"/>
      <color rgb="FF373737"/>
      <name val="Arial"/>
      <family val="2"/>
    </font>
    <font>
      <b/>
      <sz val="11"/>
      <color theme="1"/>
      <name val="Helvetica LT Std"/>
      <scheme val="minor"/>
    </font>
    <font>
      <sz val="11"/>
      <color theme="1"/>
      <name val="Helvetica LT Std"/>
      <family val="2"/>
      <scheme val="minor"/>
    </font>
    <font>
      <sz val="11"/>
      <name val="Helvetica LT Std"/>
      <family val="2"/>
      <scheme val="minor"/>
    </font>
    <font>
      <u/>
      <sz val="11"/>
      <color theme="10"/>
      <name val="Helvetica LT Std"/>
      <family val="2"/>
      <scheme val="minor"/>
    </font>
    <font>
      <b/>
      <sz val="14"/>
      <color theme="5"/>
      <name val="Helvetica LT Std"/>
      <scheme val="minor"/>
    </font>
    <font>
      <b/>
      <sz val="16"/>
      <color theme="8" tint="-0.249977111117893"/>
      <name val="Helvetica LT Std"/>
      <scheme val="minor"/>
    </font>
    <font>
      <b/>
      <sz val="11"/>
      <color theme="8" tint="-0.249977111117893"/>
      <name val="Helvetica LT Std"/>
      <scheme val="minor"/>
    </font>
    <font>
      <sz val="11"/>
      <color theme="8" tint="-0.249977111117893"/>
      <name val="Helvetica LT Std"/>
      <scheme val="minor"/>
    </font>
    <font>
      <sz val="12"/>
      <color theme="8" tint="-0.249977111117893"/>
      <name val="Helvetica LT Std"/>
      <scheme val="minor"/>
    </font>
    <font>
      <sz val="10"/>
      <name val="Arial"/>
      <family val="2"/>
    </font>
    <font>
      <sz val="10"/>
      <color rgb="FF660066"/>
      <name val="Arial"/>
      <family val="2"/>
    </font>
    <font>
      <b/>
      <sz val="14"/>
      <color rgb="FF660066"/>
      <name val="Helvetica LT Std"/>
      <family val="2"/>
      <scheme val="minor"/>
    </font>
    <font>
      <sz val="10"/>
      <color theme="0"/>
      <name val="Arial"/>
      <family val="2"/>
    </font>
    <font>
      <sz val="10"/>
      <name val="Helvetica LT Std"/>
      <family val="2"/>
      <scheme val="minor"/>
    </font>
    <font>
      <b/>
      <sz val="11"/>
      <color rgb="FF660066"/>
      <name val="Helvetica LT Std"/>
      <family val="2"/>
      <scheme val="minor"/>
    </font>
    <font>
      <sz val="11"/>
      <color rgb="FF660066"/>
      <name val="Helvetica LT Std"/>
      <family val="2"/>
      <scheme val="minor"/>
    </font>
    <font>
      <b/>
      <sz val="14"/>
      <color theme="0"/>
      <name val="Helvetica LT Std"/>
      <family val="2"/>
      <scheme val="minor"/>
    </font>
    <font>
      <sz val="9"/>
      <color rgb="FF660066"/>
      <name val="Helvetica LT Std"/>
      <family val="2"/>
      <scheme val="minor"/>
    </font>
    <font>
      <sz val="6"/>
      <color theme="1"/>
      <name val="Helvetica LT Std"/>
      <family val="2"/>
      <scheme val="minor"/>
    </font>
    <font>
      <sz val="6"/>
      <name val="Helvetica LT Std"/>
      <family val="2"/>
      <scheme val="minor"/>
    </font>
    <font>
      <b/>
      <sz val="16"/>
      <color theme="0"/>
      <name val="Helvetica LT Std"/>
      <family val="2"/>
      <scheme val="minor"/>
    </font>
    <font>
      <b/>
      <sz val="11"/>
      <color indexed="9"/>
      <name val="Helvetica LT Std"/>
      <family val="2"/>
      <scheme val="minor"/>
    </font>
    <font>
      <b/>
      <sz val="16"/>
      <color theme="5"/>
      <name val="Helvetica LT Std"/>
      <scheme val="minor"/>
    </font>
    <font>
      <b/>
      <sz val="10"/>
      <color rgb="FF660066"/>
      <name val="Helvetica LT Std"/>
      <family val="2"/>
      <scheme val="minor"/>
    </font>
    <font>
      <sz val="10"/>
      <color rgb="FF660066"/>
      <name val="Helvetica LT Std"/>
      <family val="2"/>
      <scheme val="minor"/>
    </font>
    <font>
      <sz val="8"/>
      <name val="Helvetica LT Std"/>
      <family val="2"/>
      <scheme val="minor"/>
    </font>
    <font>
      <u/>
      <sz val="10"/>
      <color indexed="12"/>
      <name val="Arial"/>
      <family val="2"/>
    </font>
    <font>
      <sz val="10"/>
      <color theme="8"/>
      <name val="Helvetica LT Std"/>
      <scheme val="minor"/>
    </font>
    <font>
      <b/>
      <i/>
      <sz val="9"/>
      <color theme="8"/>
      <name val="Helvetica LT Std"/>
      <scheme val="minor"/>
    </font>
    <font>
      <b/>
      <i/>
      <sz val="12"/>
      <color theme="8" tint="-0.249977111117893"/>
      <name val="Helvetica LT Std"/>
      <scheme val="minor"/>
    </font>
    <font>
      <sz val="11"/>
      <color theme="8" tint="-0.249977111117893"/>
      <name val="Helvetica LT Std"/>
      <family val="2"/>
      <scheme val="minor"/>
    </font>
    <font>
      <b/>
      <i/>
      <sz val="11"/>
      <color theme="8"/>
      <name val="Helvetica LT Std"/>
      <scheme val="minor"/>
    </font>
    <font>
      <b/>
      <i/>
      <u/>
      <sz val="11"/>
      <color theme="8" tint="-0.249977111117893"/>
      <name val="Helvetica LT Std"/>
      <scheme val="minor"/>
    </font>
    <font>
      <sz val="9"/>
      <color rgb="FF660066"/>
      <name val="Arial"/>
      <family val="2"/>
    </font>
    <font>
      <b/>
      <sz val="10"/>
      <color rgb="FF660066"/>
      <name val="Arial"/>
      <family val="2"/>
    </font>
    <font>
      <b/>
      <sz val="9"/>
      <color rgb="FF660066"/>
      <name val="Arial"/>
      <family val="2"/>
    </font>
    <font>
      <sz val="11"/>
      <color rgb="FFFF0000"/>
      <name val="Helvetica LT Std"/>
      <family val="2"/>
      <scheme val="minor"/>
    </font>
    <font>
      <b/>
      <sz val="14"/>
      <color rgb="FFFF0000"/>
      <name val="Helvetica LT Std"/>
      <family val="2"/>
      <scheme val="minor"/>
    </font>
    <font>
      <sz val="10"/>
      <color rgb="FFFF0000"/>
      <name val="Arial"/>
      <family val="2"/>
    </font>
    <font>
      <sz val="9"/>
      <color rgb="FFFF0000"/>
      <name val="Helvetica LT Std"/>
      <family val="2"/>
      <scheme val="minor"/>
    </font>
    <font>
      <b/>
      <sz val="12"/>
      <color theme="1"/>
      <name val="Helvetica LT Std"/>
      <scheme val="minor"/>
    </font>
    <font>
      <b/>
      <sz val="11"/>
      <color rgb="FFFF0000"/>
      <name val="Helvetica LT Std"/>
      <scheme val="minor"/>
    </font>
    <font>
      <sz val="11"/>
      <color theme="9" tint="-0.249977111117893"/>
      <name val="Helvetica LT Std"/>
      <family val="2"/>
      <scheme val="minor"/>
    </font>
    <font>
      <sz val="14"/>
      <color theme="9" tint="-0.249977111117893"/>
      <name val="Helvetica LT Std"/>
      <family val="2"/>
      <scheme val="minor"/>
    </font>
    <font>
      <sz val="11"/>
      <color theme="5" tint="-0.249977111117893"/>
      <name val="Helvetica LT Std"/>
      <family val="2"/>
      <scheme val="minor"/>
    </font>
    <font>
      <i/>
      <sz val="11"/>
      <color theme="1"/>
      <name val="Helvetica LT Std"/>
      <scheme val="minor"/>
    </font>
    <font>
      <sz val="10"/>
      <name val="Arial"/>
      <family val="2"/>
    </font>
    <font>
      <b/>
      <sz val="12"/>
      <name val="Arial"/>
      <family val="2"/>
    </font>
    <font>
      <sz val="12"/>
      <name val="Arial"/>
      <family val="2"/>
    </font>
    <font>
      <b/>
      <i/>
      <u/>
      <sz val="10"/>
      <name val="Arial"/>
      <family val="2"/>
    </font>
    <font>
      <b/>
      <sz val="10"/>
      <name val="Arial"/>
      <family val="2"/>
    </font>
    <font>
      <b/>
      <u/>
      <sz val="14"/>
      <name val="Arial"/>
      <family val="2"/>
    </font>
    <font>
      <b/>
      <i/>
      <u/>
      <sz val="14"/>
      <name val="Arial"/>
      <family val="2"/>
    </font>
    <font>
      <sz val="8"/>
      <color theme="1"/>
      <name val="Helvetica LT Std"/>
      <family val="2"/>
      <scheme val="minor"/>
    </font>
  </fonts>
  <fills count="2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7030A0"/>
        <bgColor indexed="64"/>
      </patternFill>
    </fill>
    <fill>
      <patternFill patternType="solid">
        <fgColor indexed="9"/>
        <bgColor indexed="64"/>
      </patternFill>
    </fill>
    <fill>
      <patternFill patternType="solid">
        <fgColor rgb="FF660066"/>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6" tint="0.79998168889431442"/>
        <bgColor indexed="65"/>
      </patternFill>
    </fill>
    <fill>
      <patternFill patternType="solid">
        <fgColor rgb="FFFF0000"/>
        <bgColor indexed="64"/>
      </patternFill>
    </fill>
    <fill>
      <patternFill patternType="solid">
        <fgColor rgb="FF66FF66"/>
        <bgColor indexed="64"/>
      </patternFill>
    </fill>
  </fills>
  <borders count="121">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rgb="FF9AAE04"/>
      </left>
      <right style="thin">
        <color rgb="FF9AAE04"/>
      </right>
      <top style="thin">
        <color rgb="FF9AAE04"/>
      </top>
      <bottom style="thin">
        <color rgb="FF9AAE04"/>
      </bottom>
      <diagonal/>
    </border>
    <border>
      <left style="medium">
        <color theme="8"/>
      </left>
      <right/>
      <top/>
      <bottom/>
      <diagonal/>
    </border>
    <border>
      <left style="thin">
        <color theme="8"/>
      </left>
      <right style="thin">
        <color theme="8"/>
      </right>
      <top/>
      <bottom style="thin">
        <color theme="8"/>
      </bottom>
      <diagonal/>
    </border>
    <border>
      <left style="thin">
        <color theme="0"/>
      </left>
      <right style="thin">
        <color theme="0"/>
      </right>
      <top style="thin">
        <color theme="0"/>
      </top>
      <bottom style="thin">
        <color theme="0"/>
      </bottom>
      <diagonal/>
    </border>
    <border>
      <left style="thin">
        <color theme="8"/>
      </left>
      <right/>
      <top/>
      <bottom style="thin">
        <color theme="8"/>
      </bottom>
      <diagonal/>
    </border>
    <border>
      <left style="thin">
        <color theme="0"/>
      </left>
      <right/>
      <top/>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style="thin">
        <color rgb="FF7030A0"/>
      </left>
      <right style="thin">
        <color rgb="FF7030A0"/>
      </right>
      <top style="thin">
        <color rgb="FF7030A0"/>
      </top>
      <bottom style="thin">
        <color rgb="FF7030A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0"/>
      </left>
      <right/>
      <top style="thin">
        <color theme="0"/>
      </top>
      <bottom style="thin">
        <color rgb="FF7030A0"/>
      </bottom>
      <diagonal/>
    </border>
    <border>
      <left/>
      <right style="thin">
        <color theme="0"/>
      </right>
      <top style="thin">
        <color theme="0"/>
      </top>
      <bottom style="thin">
        <color rgb="FF7030A0"/>
      </bottom>
      <diagonal/>
    </border>
    <border>
      <left style="thin">
        <color theme="8"/>
      </left>
      <right/>
      <top style="thin">
        <color theme="0"/>
      </top>
      <bottom style="thin">
        <color theme="8"/>
      </bottom>
      <diagonal/>
    </border>
    <border>
      <left/>
      <right style="thin">
        <color theme="8"/>
      </right>
      <top style="thin">
        <color theme="0"/>
      </top>
      <bottom style="thin">
        <color theme="8"/>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style="medium">
        <color rgb="FF660066"/>
      </right>
      <top style="medium">
        <color rgb="FF660066"/>
      </top>
      <bottom/>
      <diagonal/>
    </border>
    <border>
      <left/>
      <right style="medium">
        <color rgb="FF660066"/>
      </right>
      <top/>
      <bottom/>
      <diagonal/>
    </border>
    <border>
      <left style="medium">
        <color rgb="FF660066"/>
      </left>
      <right/>
      <top style="medium">
        <color rgb="FF660066"/>
      </top>
      <bottom style="thin">
        <color indexed="64"/>
      </bottom>
      <diagonal/>
    </border>
    <border>
      <left/>
      <right/>
      <top style="medium">
        <color rgb="FF660066"/>
      </top>
      <bottom style="thin">
        <color indexed="64"/>
      </bottom>
      <diagonal/>
    </border>
    <border>
      <left/>
      <right style="thin">
        <color indexed="64"/>
      </right>
      <top style="medium">
        <color rgb="FF660066"/>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660066"/>
      </left>
      <right/>
      <top/>
      <bottom style="medium">
        <color rgb="FF660066"/>
      </bottom>
      <diagonal/>
    </border>
    <border>
      <left/>
      <right/>
      <top/>
      <bottom style="medium">
        <color rgb="FF660066"/>
      </bottom>
      <diagonal/>
    </border>
    <border>
      <left/>
      <right style="medium">
        <color rgb="FF660066"/>
      </right>
      <top/>
      <bottom style="medium">
        <color rgb="FF660066"/>
      </bottom>
      <diagonal/>
    </border>
    <border>
      <left style="thin">
        <color indexed="64"/>
      </left>
      <right style="thin">
        <color indexed="64"/>
      </right>
      <top style="thin">
        <color indexed="64"/>
      </top>
      <bottom/>
      <diagonal/>
    </border>
    <border>
      <left/>
      <right/>
      <top/>
      <bottom style="thin">
        <color indexed="64"/>
      </bottom>
      <diagonal/>
    </border>
    <border>
      <left style="thin">
        <color rgb="FF660066"/>
      </left>
      <right style="thin">
        <color rgb="FF660066"/>
      </right>
      <top style="thin">
        <color rgb="FF660066"/>
      </top>
      <bottom style="thin">
        <color rgb="FF660066"/>
      </bottom>
      <diagonal/>
    </border>
    <border>
      <left style="medium">
        <color rgb="FF660066"/>
      </left>
      <right style="thin">
        <color rgb="FF660066"/>
      </right>
      <top style="medium">
        <color rgb="FF660066"/>
      </top>
      <bottom style="medium">
        <color rgb="FF660066"/>
      </bottom>
      <diagonal/>
    </border>
    <border>
      <left style="thin">
        <color rgb="FF660066"/>
      </left>
      <right style="thin">
        <color rgb="FF660066"/>
      </right>
      <top style="medium">
        <color rgb="FF660066"/>
      </top>
      <bottom style="medium">
        <color rgb="FF660066"/>
      </bottom>
      <diagonal/>
    </border>
    <border>
      <left style="medium">
        <color rgb="FF660066"/>
      </left>
      <right style="thin">
        <color rgb="FF660066"/>
      </right>
      <top style="thin">
        <color rgb="FF660066"/>
      </top>
      <bottom style="thin">
        <color rgb="FF660066"/>
      </bottom>
      <diagonal/>
    </border>
    <border>
      <left style="medium">
        <color rgb="FF660066"/>
      </left>
      <right style="thin">
        <color rgb="FF660066"/>
      </right>
      <top/>
      <bottom style="thin">
        <color rgb="FF660066"/>
      </bottom>
      <diagonal/>
    </border>
    <border>
      <left style="thin">
        <color rgb="FF660066"/>
      </left>
      <right style="thin">
        <color rgb="FF660066"/>
      </right>
      <top/>
      <bottom style="thin">
        <color rgb="FF660066"/>
      </bottom>
      <diagonal/>
    </border>
    <border>
      <left style="thin">
        <color theme="8"/>
      </left>
      <right style="thin">
        <color theme="8"/>
      </right>
      <top style="thin">
        <color theme="8"/>
      </top>
      <bottom/>
      <diagonal/>
    </border>
    <border>
      <left/>
      <right style="medium">
        <color rgb="FF660066"/>
      </right>
      <top style="medium">
        <color theme="8"/>
      </top>
      <bottom/>
      <diagonal/>
    </border>
    <border>
      <left style="medium">
        <color rgb="FF660066"/>
      </left>
      <right/>
      <top style="medium">
        <color theme="8"/>
      </top>
      <bottom/>
      <diagonal/>
    </border>
    <border>
      <left style="medium">
        <color theme="8"/>
      </left>
      <right/>
      <top/>
      <bottom style="medium">
        <color rgb="FF660066"/>
      </bottom>
      <diagonal/>
    </border>
    <border>
      <left/>
      <right style="medium">
        <color theme="8"/>
      </right>
      <top/>
      <bottom style="medium">
        <color rgb="FF660066"/>
      </bottom>
      <diagonal/>
    </border>
    <border>
      <left style="medium">
        <color theme="8"/>
      </left>
      <right/>
      <top style="medium">
        <color rgb="FF660066"/>
      </top>
      <bottom/>
      <diagonal/>
    </border>
    <border>
      <left style="thin">
        <color rgb="FF660066"/>
      </left>
      <right style="medium">
        <color theme="8"/>
      </right>
      <top style="medium">
        <color rgb="FF660066"/>
      </top>
      <bottom style="medium">
        <color rgb="FF660066"/>
      </bottom>
      <diagonal/>
    </border>
    <border>
      <left style="thin">
        <color rgb="FF660066"/>
      </left>
      <right style="medium">
        <color theme="8"/>
      </right>
      <top/>
      <bottom style="thin">
        <color rgb="FF660066"/>
      </bottom>
      <diagonal/>
    </border>
    <border>
      <left style="medium">
        <color rgb="FF660066"/>
      </left>
      <right style="thin">
        <color rgb="FF660066"/>
      </right>
      <top style="thin">
        <color rgb="FF660066"/>
      </top>
      <bottom style="medium">
        <color theme="8"/>
      </bottom>
      <diagonal/>
    </border>
    <border>
      <left style="thin">
        <color rgb="FF660066"/>
      </left>
      <right style="thin">
        <color rgb="FF660066"/>
      </right>
      <top style="thin">
        <color rgb="FF660066"/>
      </top>
      <bottom style="medium">
        <color theme="8"/>
      </bottom>
      <diagonal/>
    </border>
    <border>
      <left style="thin">
        <color rgb="FF660066"/>
      </left>
      <right style="medium">
        <color theme="8"/>
      </right>
      <top style="thin">
        <color rgb="FF660066"/>
      </top>
      <bottom style="medium">
        <color theme="8"/>
      </bottom>
      <diagonal/>
    </border>
    <border>
      <left style="thin">
        <color indexed="64"/>
      </left>
      <right style="thin">
        <color indexed="64"/>
      </right>
      <top/>
      <bottom style="thin">
        <color theme="8"/>
      </bottom>
      <diagonal/>
    </border>
    <border>
      <left style="thin">
        <color theme="5"/>
      </left>
      <right style="thin">
        <color theme="5"/>
      </right>
      <top style="thin">
        <color theme="5"/>
      </top>
      <bottom style="thin">
        <color theme="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660066"/>
      </top>
      <bottom/>
      <diagonal/>
    </border>
    <border>
      <left/>
      <right/>
      <top style="thin">
        <color theme="0"/>
      </top>
      <bottom style="thin">
        <color rgb="FF7030A0"/>
      </bottom>
      <diagonal/>
    </border>
    <border>
      <left/>
      <right/>
      <top style="thin">
        <color rgb="FF7030A0"/>
      </top>
      <bottom style="thin">
        <color rgb="FF7030A0"/>
      </bottom>
      <diagonal/>
    </border>
    <border>
      <left style="medium">
        <color theme="8"/>
      </left>
      <right/>
      <top/>
      <bottom style="thin">
        <color theme="0"/>
      </bottom>
      <diagonal/>
    </border>
    <border>
      <left/>
      <right style="thin">
        <color theme="0"/>
      </right>
      <top/>
      <bottom style="thin">
        <color theme="0"/>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style="medium">
        <color rgb="FF002060"/>
      </left>
      <right style="thin">
        <color indexed="64"/>
      </right>
      <top style="medium">
        <color rgb="FF002060"/>
      </top>
      <bottom/>
      <diagonal/>
    </border>
    <border>
      <left style="medium">
        <color rgb="FF660066"/>
      </left>
      <right/>
      <top style="medium">
        <color rgb="FF660066"/>
      </top>
      <bottom/>
      <diagonal/>
    </border>
    <border>
      <left/>
      <right style="thin">
        <color indexed="64"/>
      </right>
      <top style="medium">
        <color rgb="FF660066"/>
      </top>
      <bottom/>
      <diagonal/>
    </border>
    <border>
      <left style="thin">
        <color indexed="64"/>
      </left>
      <right style="thin">
        <color indexed="64"/>
      </right>
      <top style="medium">
        <color rgb="FF002060"/>
      </top>
      <bottom/>
      <diagonal/>
    </border>
    <border>
      <left style="thin">
        <color indexed="64"/>
      </left>
      <right/>
      <top style="medium">
        <color rgb="FF002060"/>
      </top>
      <bottom/>
      <diagonal/>
    </border>
    <border>
      <left/>
      <right style="thin">
        <color indexed="64"/>
      </right>
      <top style="medium">
        <color rgb="FF002060"/>
      </top>
      <bottom/>
      <diagonal/>
    </border>
    <border>
      <left style="thin">
        <color indexed="64"/>
      </left>
      <right style="medium">
        <color rgb="FF002060"/>
      </right>
      <top style="medium">
        <color rgb="FF002060"/>
      </top>
      <bottom/>
      <diagonal/>
    </border>
    <border>
      <left style="medium">
        <color rgb="FF002060"/>
      </left>
      <right style="thin">
        <color rgb="FF660066"/>
      </right>
      <top style="thin">
        <color rgb="FF660066"/>
      </top>
      <bottom style="thin">
        <color rgb="FF660066"/>
      </bottom>
      <diagonal/>
    </border>
    <border>
      <left style="thin">
        <color rgb="FF660066"/>
      </left>
      <right style="medium">
        <color rgb="FF002060"/>
      </right>
      <top style="thin">
        <color rgb="FF660066"/>
      </top>
      <bottom style="thin">
        <color rgb="FF660066"/>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diagonal/>
    </border>
    <border>
      <left style="thin">
        <color theme="8"/>
      </left>
      <right/>
      <top/>
      <bottom/>
      <diagonal/>
    </border>
    <border>
      <left style="thin">
        <color theme="8"/>
      </left>
      <right/>
      <top style="thin">
        <color theme="0"/>
      </top>
      <bottom/>
      <diagonal/>
    </border>
    <border>
      <left/>
      <right style="thin">
        <color theme="8"/>
      </right>
      <top style="thin">
        <color theme="0"/>
      </top>
      <bottom/>
      <diagonal/>
    </border>
    <border>
      <left style="medium">
        <color rgb="FF660066"/>
      </left>
      <right style="thin">
        <color rgb="FF660066"/>
      </right>
      <top style="thin">
        <color rgb="FF660066"/>
      </top>
      <bottom/>
      <diagonal/>
    </border>
    <border>
      <left style="thin">
        <color rgb="FF660066"/>
      </left>
      <right style="thin">
        <color rgb="FF660066"/>
      </right>
      <top style="thin">
        <color rgb="FF660066"/>
      </top>
      <bottom/>
      <diagonal/>
    </border>
    <border>
      <left style="thin">
        <color rgb="FF660066"/>
      </left>
      <right style="medium">
        <color theme="8"/>
      </right>
      <top style="thin">
        <color rgb="FF660066"/>
      </top>
      <bottom/>
      <diagonal/>
    </border>
    <border>
      <left/>
      <right style="thin">
        <color theme="8"/>
      </right>
      <top/>
      <bottom style="thin">
        <color theme="8"/>
      </bottom>
      <diagonal/>
    </border>
    <border>
      <left/>
      <right style="double">
        <color indexed="64"/>
      </right>
      <top style="double">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rgb="FF002060"/>
      </left>
      <right style="thin">
        <color rgb="FF002060"/>
      </right>
      <top/>
      <bottom/>
      <diagonal/>
    </border>
    <border>
      <left/>
      <right style="thin">
        <color rgb="FF002060"/>
      </right>
      <top style="medium">
        <color rgb="FF002060"/>
      </top>
      <bottom style="thin">
        <color rgb="FF002060"/>
      </bottom>
      <diagonal/>
    </border>
    <border>
      <left/>
      <right style="thin">
        <color rgb="FF002060"/>
      </right>
      <top style="thin">
        <color rgb="FF002060"/>
      </top>
      <bottom style="thin">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2060"/>
      </right>
      <top style="thin">
        <color rgb="FF002060"/>
      </top>
      <bottom/>
      <diagonal/>
    </border>
    <border>
      <left/>
      <right style="thin">
        <color rgb="FF002060"/>
      </right>
      <top/>
      <bottom style="thin">
        <color rgb="FF002060"/>
      </bottom>
      <diagonal/>
    </border>
  </borders>
  <cellStyleXfs count="6">
    <xf numFmtId="0" fontId="0" fillId="0" borderId="0"/>
    <xf numFmtId="0" fontId="22" fillId="0" borderId="0" applyNumberFormat="0" applyFill="0" applyBorder="0" applyAlignment="0" applyProtection="0"/>
    <xf numFmtId="0" fontId="28" fillId="0" borderId="0"/>
    <xf numFmtId="0" fontId="45" fillId="0" borderId="0" applyNumberFormat="0" applyFill="0" applyBorder="0" applyAlignment="0" applyProtection="0">
      <alignment vertical="top"/>
      <protection locked="0"/>
    </xf>
    <xf numFmtId="0" fontId="65" fillId="0" borderId="0"/>
    <xf numFmtId="0" fontId="20" fillId="22" borderId="0" applyNumberFormat="0" applyBorder="0" applyAlignment="0" applyProtection="0"/>
  </cellStyleXfs>
  <cellXfs count="564">
    <xf numFmtId="0" fontId="0" fillId="0" borderId="0" xfId="0"/>
    <xf numFmtId="0" fontId="0" fillId="0" borderId="1" xfId="0" applyBorder="1"/>
    <xf numFmtId="0" fontId="0" fillId="0" borderId="2" xfId="0" applyBorder="1"/>
    <xf numFmtId="0" fontId="0" fillId="2" borderId="0" xfId="0" applyFill="1" applyAlignment="1" applyProtection="1">
      <alignment horizontal="center"/>
      <protection locked="0"/>
    </xf>
    <xf numFmtId="0" fontId="1" fillId="3" borderId="4"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0" borderId="0" xfId="0" applyFont="1" applyBorder="1" applyAlignment="1">
      <alignment horizontal="center" vertical="center"/>
    </xf>
    <xf numFmtId="0" fontId="0" fillId="0" borderId="0" xfId="0" applyFill="1"/>
    <xf numFmtId="0" fontId="6" fillId="0" borderId="0" xfId="0" applyFont="1" applyFill="1" applyBorder="1" applyAlignment="1">
      <alignment horizontal="center" vertical="center" wrapText="1"/>
    </xf>
    <xf numFmtId="0" fontId="2" fillId="0" borderId="0" xfId="0" applyFont="1" applyFill="1" applyBorder="1" applyAlignment="1">
      <alignment horizontal="center"/>
    </xf>
    <xf numFmtId="0" fontId="3" fillId="0" borderId="0" xfId="0" applyFont="1" applyBorder="1" applyAlignment="1">
      <alignment vertical="center"/>
    </xf>
    <xf numFmtId="0" fontId="14" fillId="5" borderId="6" xfId="0" applyFont="1" applyFill="1" applyBorder="1" applyAlignment="1">
      <alignment horizontal="center"/>
    </xf>
    <xf numFmtId="0" fontId="0" fillId="7" borderId="13" xfId="0" applyFill="1" applyBorder="1"/>
    <xf numFmtId="164" fontId="0" fillId="7" borderId="13" xfId="0" applyNumberFormat="1" applyFill="1" applyBorder="1"/>
    <xf numFmtId="0" fontId="0" fillId="5" borderId="13" xfId="0" applyFill="1" applyBorder="1"/>
    <xf numFmtId="0" fontId="0" fillId="2" borderId="13" xfId="0" quotePrefix="1"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4" borderId="13" xfId="0" applyFill="1" applyBorder="1"/>
    <xf numFmtId="0" fontId="0" fillId="0" borderId="13" xfId="0" applyBorder="1" applyAlignment="1">
      <alignment horizontal="center"/>
    </xf>
    <xf numFmtId="0" fontId="0" fillId="0" borderId="13" xfId="0" applyBorder="1"/>
    <xf numFmtId="0" fontId="1" fillId="5" borderId="13" xfId="0" applyFont="1" applyFill="1" applyBorder="1" applyAlignment="1" applyProtection="1">
      <alignment horizontal="center" wrapText="1"/>
      <protection locked="0"/>
    </xf>
    <xf numFmtId="0" fontId="17" fillId="8"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0" fillId="2" borderId="0" xfId="0" applyFill="1" applyAlignment="1" applyProtection="1">
      <alignment vertical="center"/>
      <protection locked="0"/>
    </xf>
    <xf numFmtId="0" fontId="18" fillId="0" borderId="0" xfId="0" applyFont="1"/>
    <xf numFmtId="164" fontId="0" fillId="5" borderId="13" xfId="0" applyNumberFormat="1" applyFill="1" applyBorder="1"/>
    <xf numFmtId="0" fontId="0" fillId="0" borderId="0" xfId="0" applyAlignment="1"/>
    <xf numFmtId="0" fontId="0" fillId="0" borderId="0" xfId="0" applyBorder="1"/>
    <xf numFmtId="0" fontId="0" fillId="7" borderId="13" xfId="0" applyFill="1" applyBorder="1" applyAlignment="1">
      <alignment horizontal="center"/>
    </xf>
    <xf numFmtId="0" fontId="0" fillId="5" borderId="13" xfId="0" applyFill="1" applyBorder="1" applyAlignment="1">
      <alignment horizontal="center"/>
    </xf>
    <xf numFmtId="0" fontId="0" fillId="0" borderId="13" xfId="0" quotePrefix="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3" xfId="0" applyFill="1" applyBorder="1"/>
    <xf numFmtId="0" fontId="18" fillId="0" borderId="0" xfId="0" applyFont="1" applyFill="1"/>
    <xf numFmtId="0" fontId="0" fillId="2" borderId="0" xfId="0" applyFill="1" applyProtection="1">
      <protection locked="0"/>
    </xf>
    <xf numFmtId="0" fontId="21" fillId="2" borderId="0" xfId="0" applyFont="1" applyFill="1" applyProtection="1">
      <protection locked="0"/>
    </xf>
    <xf numFmtId="0" fontId="28" fillId="13" borderId="0" xfId="2" applyFont="1" applyFill="1" applyProtection="1">
      <protection locked="0"/>
    </xf>
    <xf numFmtId="0" fontId="28" fillId="13" borderId="0" xfId="2" applyFill="1" applyProtection="1">
      <protection locked="0"/>
    </xf>
    <xf numFmtId="0" fontId="31" fillId="13" borderId="0" xfId="2" applyFont="1" applyFill="1" applyProtection="1">
      <protection locked="0"/>
    </xf>
    <xf numFmtId="0" fontId="28" fillId="2" borderId="0" xfId="2" applyFill="1" applyBorder="1" applyProtection="1">
      <protection locked="0"/>
    </xf>
    <xf numFmtId="0" fontId="0" fillId="2" borderId="0" xfId="0" applyFill="1" applyAlignment="1" applyProtection="1">
      <alignment horizontal="center" vertical="center"/>
      <protection locked="0"/>
    </xf>
    <xf numFmtId="0" fontId="33" fillId="2" borderId="0" xfId="0" applyFont="1" applyFill="1" applyBorder="1" applyProtection="1">
      <protection locked="0"/>
    </xf>
    <xf numFmtId="0" fontId="0" fillId="2" borderId="0" xfId="0" applyFill="1" applyBorder="1" applyProtection="1">
      <protection locked="0"/>
    </xf>
    <xf numFmtId="0" fontId="32" fillId="13" borderId="14" xfId="2" applyFont="1" applyFill="1" applyBorder="1" applyProtection="1">
      <protection hidden="1"/>
    </xf>
    <xf numFmtId="0" fontId="32" fillId="13" borderId="39" xfId="2" applyFont="1" applyFill="1" applyBorder="1" applyProtection="1">
      <protection hidden="1"/>
    </xf>
    <xf numFmtId="0" fontId="32" fillId="13" borderId="14" xfId="2" applyFont="1" applyFill="1" applyBorder="1" applyAlignment="1" applyProtection="1">
      <alignment horizontal="left"/>
      <protection hidden="1"/>
    </xf>
    <xf numFmtId="0" fontId="1" fillId="2" borderId="0" xfId="0" applyFont="1" applyFill="1" applyBorder="1" applyAlignment="1" applyProtection="1">
      <protection locked="0"/>
    </xf>
    <xf numFmtId="0" fontId="36" fillId="2" borderId="0" xfId="2" applyFont="1" applyFill="1" applyBorder="1" applyAlignment="1">
      <alignment wrapText="1"/>
    </xf>
    <xf numFmtId="0" fontId="21" fillId="2" borderId="0" xfId="0" applyFont="1" applyFill="1" applyAlignment="1" applyProtection="1">
      <alignment vertical="center"/>
      <protection locked="0"/>
    </xf>
    <xf numFmtId="0" fontId="38" fillId="2" borderId="0" xfId="0" applyFont="1" applyFill="1" applyAlignment="1" applyProtection="1">
      <alignment vertical="center" wrapText="1"/>
      <protection locked="0"/>
    </xf>
    <xf numFmtId="0" fontId="37" fillId="2" borderId="0" xfId="0" applyFont="1" applyFill="1" applyAlignment="1" applyProtection="1">
      <alignment vertical="center" wrapText="1"/>
      <protection locked="0"/>
    </xf>
    <xf numFmtId="0" fontId="30" fillId="2" borderId="0" xfId="2" applyFont="1" applyFill="1" applyBorder="1" applyAlignment="1" applyProtection="1">
      <alignment horizontal="center" vertical="center"/>
      <protection locked="0"/>
    </xf>
    <xf numFmtId="0" fontId="34" fillId="5" borderId="47" xfId="0" applyNumberFormat="1" applyFont="1" applyFill="1" applyBorder="1" applyAlignment="1" applyProtection="1">
      <alignment horizontal="left" vertical="center"/>
      <protection locked="0"/>
    </xf>
    <xf numFmtId="0" fontId="34" fillId="5" borderId="47" xfId="0" applyNumberFormat="1" applyFont="1" applyFill="1" applyBorder="1" applyAlignment="1" applyProtection="1">
      <alignment horizontal="left" vertical="center" wrapText="1"/>
      <protection locked="0"/>
    </xf>
    <xf numFmtId="0" fontId="34" fillId="7" borderId="47" xfId="0" applyNumberFormat="1" applyFont="1" applyFill="1" applyBorder="1" applyAlignment="1" applyProtection="1">
      <alignment horizontal="left" vertical="center"/>
      <protection locked="0"/>
    </xf>
    <xf numFmtId="0" fontId="34" fillId="7" borderId="47" xfId="0" applyNumberFormat="1" applyFont="1" applyFill="1" applyBorder="1" applyAlignment="1" applyProtection="1">
      <alignment horizontal="left" vertical="center" wrapText="1"/>
      <protection locked="0"/>
    </xf>
    <xf numFmtId="0" fontId="29" fillId="2" borderId="0" xfId="2" applyFont="1" applyFill="1" applyBorder="1" applyAlignment="1" applyProtection="1">
      <protection locked="0"/>
    </xf>
    <xf numFmtId="0" fontId="30" fillId="2" borderId="0" xfId="2" applyFont="1" applyFill="1" applyBorder="1" applyAlignment="1" applyProtection="1">
      <alignment vertical="center"/>
      <protection locked="0"/>
    </xf>
    <xf numFmtId="0" fontId="0" fillId="0" borderId="2" xfId="0" applyBorder="1" applyAlignment="1">
      <alignment horizontal="center"/>
    </xf>
    <xf numFmtId="0" fontId="0" fillId="0" borderId="27" xfId="0" applyBorder="1"/>
    <xf numFmtId="0" fontId="0" fillId="0" borderId="28" xfId="0" applyBorder="1"/>
    <xf numFmtId="0" fontId="0" fillId="0" borderId="29" xfId="0" applyBorder="1"/>
    <xf numFmtId="0" fontId="0" fillId="0" borderId="5" xfId="0" applyBorder="1"/>
    <xf numFmtId="0" fontId="3" fillId="0" borderId="30" xfId="0" applyFont="1" applyBorder="1" applyAlignment="1">
      <alignment vertical="center"/>
    </xf>
    <xf numFmtId="0" fontId="0" fillId="0" borderId="30" xfId="0" applyBorder="1"/>
    <xf numFmtId="0" fontId="0" fillId="0" borderId="31" xfId="0" applyBorder="1"/>
    <xf numFmtId="0" fontId="0" fillId="0" borderId="32" xfId="0" applyBorder="1"/>
    <xf numFmtId="0" fontId="0" fillId="0" borderId="33" xfId="0" applyBorder="1"/>
    <xf numFmtId="0" fontId="7" fillId="2" borderId="0" xfId="0" applyFont="1" applyFill="1" applyBorder="1" applyAlignment="1" applyProtection="1">
      <alignment wrapText="1"/>
      <protection locked="0"/>
    </xf>
    <xf numFmtId="0" fontId="0" fillId="0" borderId="0" xfId="0" applyFill="1" applyBorder="1"/>
    <xf numFmtId="0" fontId="0" fillId="0" borderId="30" xfId="0" applyFill="1" applyBorder="1"/>
    <xf numFmtId="0" fontId="11" fillId="0" borderId="0" xfId="0" applyFont="1" applyBorder="1" applyAlignment="1">
      <alignment wrapText="1"/>
    </xf>
    <xf numFmtId="0" fontId="11" fillId="0" borderId="0" xfId="0" applyFont="1" applyBorder="1" applyAlignment="1"/>
    <xf numFmtId="0" fontId="11" fillId="0" borderId="0" xfId="0" applyFont="1" applyBorder="1" applyAlignment="1">
      <alignment horizontal="center" wrapText="1"/>
    </xf>
    <xf numFmtId="0" fontId="5" fillId="0" borderId="30"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30" xfId="0" applyFill="1" applyBorder="1" applyAlignment="1">
      <alignment horizontal="center"/>
    </xf>
    <xf numFmtId="0" fontId="0" fillId="0" borderId="33" xfId="0" applyFill="1" applyBorder="1"/>
    <xf numFmtId="0" fontId="23" fillId="0" borderId="29" xfId="0" applyFont="1" applyFill="1" applyBorder="1" applyAlignment="1">
      <alignment horizontal="center" vertical="center"/>
    </xf>
    <xf numFmtId="0" fontId="0" fillId="2" borderId="27" xfId="0" applyFill="1" applyBorder="1" applyProtection="1">
      <protection locked="0"/>
    </xf>
    <xf numFmtId="0" fontId="0" fillId="2" borderId="28" xfId="0" applyFill="1" applyBorder="1" applyProtection="1">
      <protection locked="0"/>
    </xf>
    <xf numFmtId="0" fontId="0" fillId="2" borderId="29" xfId="0" applyFill="1" applyBorder="1" applyProtection="1">
      <protection locked="0"/>
    </xf>
    <xf numFmtId="0" fontId="28" fillId="13" borderId="5" xfId="2" applyFill="1" applyBorder="1" applyProtection="1">
      <protection locked="0"/>
    </xf>
    <xf numFmtId="0" fontId="30" fillId="2" borderId="30" xfId="2" applyFont="1" applyFill="1" applyBorder="1" applyAlignment="1" applyProtection="1">
      <alignment horizontal="center" vertical="center"/>
      <protection locked="0"/>
    </xf>
    <xf numFmtId="0" fontId="28" fillId="13" borderId="0" xfId="2" applyFill="1" applyBorder="1" applyProtection="1">
      <protection locked="0"/>
    </xf>
    <xf numFmtId="0" fontId="0" fillId="2" borderId="0" xfId="0" applyFill="1" applyBorder="1" applyAlignment="1" applyProtection="1">
      <alignment horizontal="center" vertical="center"/>
      <protection locked="0"/>
    </xf>
    <xf numFmtId="0" fontId="0" fillId="2" borderId="30" xfId="0" applyFill="1" applyBorder="1" applyProtection="1">
      <protection locked="0"/>
    </xf>
    <xf numFmtId="0" fontId="0" fillId="2" borderId="5" xfId="0" applyFill="1" applyBorder="1" applyProtection="1">
      <protection locked="0"/>
    </xf>
    <xf numFmtId="0" fontId="36" fillId="2" borderId="30" xfId="2" applyFont="1" applyFill="1" applyBorder="1" applyAlignment="1">
      <alignment wrapText="1"/>
    </xf>
    <xf numFmtId="0" fontId="1" fillId="2" borderId="0" xfId="0" applyFont="1" applyFill="1" applyBorder="1" applyProtection="1">
      <protection locked="0"/>
    </xf>
    <xf numFmtId="0" fontId="0" fillId="2" borderId="0" xfId="0" applyFill="1" applyBorder="1" applyAlignment="1" applyProtection="1">
      <alignment vertical="center"/>
      <protection locked="0"/>
    </xf>
    <xf numFmtId="0" fontId="28" fillId="13" borderId="30" xfId="2" applyFill="1" applyBorder="1" applyProtection="1">
      <protection locked="0"/>
    </xf>
    <xf numFmtId="0" fontId="0" fillId="2" borderId="30" xfId="0" applyFill="1" applyBorder="1" applyAlignment="1" applyProtection="1">
      <alignment vertical="center"/>
      <protection locked="0"/>
    </xf>
    <xf numFmtId="0" fontId="0" fillId="2" borderId="32" xfId="0" applyFill="1" applyBorder="1" applyProtection="1">
      <protection locked="0"/>
    </xf>
    <xf numFmtId="0" fontId="0" fillId="2" borderId="33" xfId="0" applyFill="1" applyBorder="1" applyProtection="1">
      <protection locked="0"/>
    </xf>
    <xf numFmtId="0" fontId="0" fillId="0" borderId="0" xfId="0" applyBorder="1" applyAlignment="1"/>
    <xf numFmtId="0" fontId="0" fillId="0" borderId="30" xfId="0" applyBorder="1" applyAlignment="1"/>
    <xf numFmtId="0" fontId="0" fillId="0" borderId="0" xfId="0" applyBorder="1" applyAlignment="1">
      <alignment vertical="center"/>
    </xf>
    <xf numFmtId="2" fontId="32" fillId="13" borderId="14" xfId="2" applyNumberFormat="1" applyFont="1" applyFill="1" applyBorder="1" applyProtection="1">
      <protection hidden="1"/>
    </xf>
    <xf numFmtId="2" fontId="32" fillId="13" borderId="39" xfId="2" applyNumberFormat="1" applyFont="1" applyFill="1" applyBorder="1" applyProtection="1">
      <protection hidden="1"/>
    </xf>
    <xf numFmtId="2" fontId="32" fillId="13" borderId="46" xfId="2" applyNumberFormat="1" applyFont="1" applyFill="1" applyBorder="1" applyProtection="1">
      <protection hidden="1"/>
    </xf>
    <xf numFmtId="2" fontId="32" fillId="13" borderId="14" xfId="2" applyNumberFormat="1" applyFont="1" applyFill="1" applyBorder="1" applyAlignment="1" applyProtection="1">
      <alignment horizontal="right"/>
      <protection hidden="1"/>
    </xf>
    <xf numFmtId="0" fontId="40" fillId="8" borderId="45" xfId="0" applyFont="1" applyFill="1" applyBorder="1" applyAlignment="1" applyProtection="1">
      <alignment horizontal="center" vertical="center" wrapText="1"/>
    </xf>
    <xf numFmtId="0" fontId="29" fillId="2" borderId="65" xfId="2" applyFont="1" applyFill="1" applyBorder="1" applyAlignment="1" applyProtection="1">
      <alignment vertical="top" readingOrder="1"/>
      <protection locked="0"/>
    </xf>
    <xf numFmtId="0" fontId="53" fillId="2" borderId="65" xfId="2" applyFont="1" applyFill="1" applyBorder="1" applyAlignment="1" applyProtection="1">
      <alignment horizontal="center" vertical="top" readingOrder="1"/>
      <protection locked="0"/>
    </xf>
    <xf numFmtId="0" fontId="53" fillId="2" borderId="65" xfId="2" applyFont="1" applyFill="1" applyBorder="1" applyAlignment="1" applyProtection="1">
      <alignment vertical="top" readingOrder="1"/>
      <protection locked="0"/>
    </xf>
    <xf numFmtId="0" fontId="0" fillId="0" borderId="66" xfId="0" applyBorder="1"/>
    <xf numFmtId="0" fontId="0" fillId="0" borderId="67" xfId="0" applyBorder="1"/>
    <xf numFmtId="0" fontId="11" fillId="5" borderId="8" xfId="0" applyFont="1" applyFill="1" applyBorder="1" applyAlignment="1" applyProtection="1">
      <protection locked="0"/>
    </xf>
    <xf numFmtId="0" fontId="32" fillId="13" borderId="27" xfId="2" applyFont="1" applyFill="1" applyBorder="1" applyProtection="1">
      <protection locked="0"/>
    </xf>
    <xf numFmtId="0" fontId="32" fillId="13" borderId="28" xfId="2" applyFont="1" applyFill="1" applyBorder="1" applyProtection="1">
      <protection locked="0"/>
    </xf>
    <xf numFmtId="0" fontId="32" fillId="13" borderId="29" xfId="2" applyFont="1" applyFill="1" applyBorder="1" applyProtection="1">
      <protection locked="0"/>
    </xf>
    <xf numFmtId="0" fontId="32" fillId="13" borderId="0" xfId="2" applyFont="1" applyFill="1" applyProtection="1">
      <protection locked="0"/>
    </xf>
    <xf numFmtId="0" fontId="34" fillId="0" borderId="5" xfId="0" applyFont="1" applyBorder="1" applyAlignment="1" applyProtection="1">
      <protection locked="0"/>
    </xf>
    <xf numFmtId="0" fontId="34" fillId="0" borderId="1" xfId="0" applyFont="1" applyBorder="1" applyAlignment="1" applyProtection="1">
      <protection locked="0"/>
    </xf>
    <xf numFmtId="0" fontId="34" fillId="0" borderId="2" xfId="0" applyFont="1" applyBorder="1" applyAlignment="1" applyProtection="1">
      <protection locked="0"/>
    </xf>
    <xf numFmtId="0" fontId="20" fillId="0" borderId="30" xfId="0" applyFont="1" applyBorder="1" applyProtection="1">
      <protection locked="0"/>
    </xf>
    <xf numFmtId="0" fontId="20" fillId="0" borderId="0" xfId="0" applyFont="1" applyBorder="1" applyProtection="1">
      <protection locked="0"/>
    </xf>
    <xf numFmtId="0" fontId="20" fillId="0" borderId="0" xfId="0" applyFont="1" applyProtection="1">
      <protection locked="0"/>
    </xf>
    <xf numFmtId="0" fontId="42" fillId="13" borderId="5" xfId="2" applyFont="1" applyFill="1" applyBorder="1" applyAlignment="1" applyProtection="1">
      <alignment vertical="center"/>
      <protection locked="0"/>
    </xf>
    <xf numFmtId="0" fontId="32" fillId="13" borderId="30" xfId="2" applyFont="1" applyFill="1" applyBorder="1" applyProtection="1">
      <protection locked="0"/>
    </xf>
    <xf numFmtId="0" fontId="42" fillId="11" borderId="48" xfId="2" applyFont="1" applyFill="1" applyBorder="1" applyAlignment="1" applyProtection="1">
      <alignment horizontal="center"/>
      <protection locked="0"/>
    </xf>
    <xf numFmtId="0" fontId="42" fillId="11" borderId="49" xfId="2" applyFont="1" applyFill="1" applyBorder="1" applyAlignment="1" applyProtection="1">
      <alignment horizontal="center"/>
      <protection locked="0"/>
    </xf>
    <xf numFmtId="0" fontId="42" fillId="11" borderId="59" xfId="2" applyFont="1" applyFill="1" applyBorder="1" applyAlignment="1" applyProtection="1">
      <alignment horizontal="center"/>
      <protection locked="0"/>
    </xf>
    <xf numFmtId="165" fontId="43" fillId="13" borderId="51" xfId="2" applyNumberFormat="1" applyFont="1" applyFill="1" applyBorder="1" applyAlignment="1" applyProtection="1">
      <alignment horizontal="center"/>
      <protection locked="0"/>
    </xf>
    <xf numFmtId="0" fontId="43" fillId="13" borderId="52" xfId="2" applyFont="1" applyFill="1" applyBorder="1" applyAlignment="1" applyProtection="1">
      <alignment horizontal="center"/>
      <protection locked="0"/>
    </xf>
    <xf numFmtId="0" fontId="43" fillId="13" borderId="60" xfId="2" applyFont="1" applyFill="1" applyBorder="1" applyAlignment="1" applyProtection="1">
      <alignment horizontal="center"/>
      <protection locked="0"/>
    </xf>
    <xf numFmtId="165" fontId="43" fillId="13" borderId="50" xfId="2" applyNumberFormat="1" applyFont="1" applyFill="1" applyBorder="1" applyAlignment="1" applyProtection="1">
      <alignment horizontal="center"/>
      <protection locked="0"/>
    </xf>
    <xf numFmtId="0" fontId="43" fillId="13" borderId="47" xfId="2" applyFont="1" applyFill="1" applyBorder="1" applyAlignment="1" applyProtection="1">
      <alignment horizontal="center"/>
      <protection locked="0"/>
    </xf>
    <xf numFmtId="165" fontId="43" fillId="13" borderId="61" xfId="2" applyNumberFormat="1" applyFont="1" applyFill="1" applyBorder="1" applyAlignment="1" applyProtection="1">
      <alignment horizontal="center"/>
      <protection locked="0"/>
    </xf>
    <xf numFmtId="0" fontId="43" fillId="13" borderId="62" xfId="2" applyFont="1" applyFill="1" applyBorder="1" applyAlignment="1" applyProtection="1">
      <alignment horizontal="center"/>
      <protection locked="0"/>
    </xf>
    <xf numFmtId="0" fontId="32" fillId="13" borderId="31" xfId="2" applyFont="1" applyFill="1" applyBorder="1" applyProtection="1">
      <protection locked="0"/>
    </xf>
    <xf numFmtId="0" fontId="32" fillId="13" borderId="32" xfId="2" applyFont="1" applyFill="1" applyBorder="1" applyAlignment="1" applyProtection="1">
      <alignment vertical="center"/>
      <protection locked="0"/>
    </xf>
    <xf numFmtId="0" fontId="44" fillId="13" borderId="32" xfId="2" applyFont="1" applyFill="1" applyBorder="1" applyAlignment="1" applyProtection="1">
      <alignment horizontal="center"/>
      <protection locked="0"/>
    </xf>
    <xf numFmtId="0" fontId="44" fillId="13" borderId="32" xfId="2" applyFont="1" applyFill="1" applyBorder="1" applyAlignment="1" applyProtection="1">
      <alignment horizontal="center" vertical="center" wrapText="1"/>
      <protection locked="0"/>
    </xf>
    <xf numFmtId="0" fontId="44" fillId="13" borderId="32" xfId="2" applyFont="1" applyFill="1" applyBorder="1" applyAlignment="1" applyProtection="1">
      <alignment horizontal="center" vertical="center"/>
      <protection locked="0"/>
    </xf>
    <xf numFmtId="14" fontId="44" fillId="13" borderId="32" xfId="2" applyNumberFormat="1" applyFont="1" applyFill="1" applyBorder="1" applyAlignment="1" applyProtection="1">
      <alignment horizontal="center" vertical="center"/>
      <protection locked="0"/>
    </xf>
    <xf numFmtId="0" fontId="32" fillId="13" borderId="32" xfId="2" applyFont="1" applyFill="1" applyBorder="1" applyProtection="1">
      <protection locked="0"/>
    </xf>
    <xf numFmtId="0" fontId="32" fillId="13" borderId="33" xfId="2" applyFont="1" applyFill="1" applyBorder="1" applyProtection="1">
      <protection locked="0"/>
    </xf>
    <xf numFmtId="0" fontId="32" fillId="13" borderId="0" xfId="2" applyFont="1" applyFill="1" applyBorder="1" applyProtection="1">
      <protection locked="0"/>
    </xf>
    <xf numFmtId="0" fontId="32" fillId="13" borderId="0" xfId="2" applyFont="1" applyFill="1" applyBorder="1" applyAlignment="1" applyProtection="1">
      <alignment vertical="center"/>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0" xfId="0" applyProtection="1">
      <protection locked="0"/>
    </xf>
    <xf numFmtId="0" fontId="0" fillId="0" borderId="5" xfId="0" applyBorder="1" applyProtection="1">
      <protection locked="0"/>
    </xf>
    <xf numFmtId="0" fontId="0" fillId="0" borderId="1" xfId="0" applyBorder="1" applyProtection="1">
      <protection locked="0"/>
    </xf>
    <xf numFmtId="0" fontId="0" fillId="0" borderId="2" xfId="0" applyBorder="1" applyProtection="1">
      <protection locked="0"/>
    </xf>
    <xf numFmtId="0" fontId="3" fillId="0" borderId="3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protection locked="0"/>
    </xf>
    <xf numFmtId="0" fontId="0" fillId="0" borderId="30" xfId="0" applyBorder="1" applyProtection="1">
      <protection locked="0"/>
    </xf>
    <xf numFmtId="0" fontId="18" fillId="0" borderId="0" xfId="0" applyFont="1" applyProtection="1">
      <protection locked="0"/>
    </xf>
    <xf numFmtId="0" fontId="11" fillId="0" borderId="0" xfId="0" applyFont="1" applyBorder="1" applyAlignment="1" applyProtection="1">
      <alignment horizontal="justify" vertical="center"/>
      <protection locked="0"/>
    </xf>
    <xf numFmtId="0" fontId="50" fillId="0" borderId="0" xfId="0" applyFont="1" applyBorder="1" applyAlignment="1" applyProtection="1">
      <alignment horizontal="center" vertical="center"/>
      <protection locked="0"/>
    </xf>
    <xf numFmtId="0" fontId="0" fillId="0" borderId="0" xfId="0" applyFill="1" applyProtection="1">
      <protection locked="0"/>
    </xf>
    <xf numFmtId="0" fontId="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47" fillId="0" borderId="0" xfId="0" applyFont="1" applyFill="1" applyBorder="1" applyAlignment="1" applyProtection="1">
      <alignment horizontal="right"/>
      <protection locked="0"/>
    </xf>
    <xf numFmtId="0" fontId="46" fillId="0" borderId="0" xfId="0" applyFont="1" applyFill="1" applyBorder="1" applyAlignment="1" applyProtection="1">
      <alignment horizontal="right"/>
      <protection locked="0"/>
    </xf>
    <xf numFmtId="0" fontId="10" fillId="0" borderId="0" xfId="0" applyFont="1" applyFill="1" applyBorder="1" applyAlignment="1" applyProtection="1">
      <alignment horizontal="center"/>
      <protection locked="0"/>
    </xf>
    <xf numFmtId="0" fontId="10" fillId="0" borderId="30" xfId="0" applyFont="1" applyFill="1" applyBorder="1" applyAlignment="1" applyProtection="1">
      <alignment horizontal="center"/>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11" fillId="0" borderId="0" xfId="0" applyFont="1" applyBorder="1" applyAlignment="1" applyProtection="1">
      <alignment horizontal="justify" vertical="center"/>
      <protection locked="0"/>
    </xf>
    <xf numFmtId="0" fontId="10"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vertical="center" wrapText="1"/>
      <protection locked="0"/>
    </xf>
    <xf numFmtId="0" fontId="33" fillId="0" borderId="2" xfId="0" applyFont="1" applyBorder="1" applyAlignment="1" applyProtection="1">
      <alignment vertical="center" wrapText="1"/>
      <protection locked="0"/>
    </xf>
    <xf numFmtId="0" fontId="33" fillId="0" borderId="3" xfId="0" applyFont="1" applyBorder="1" applyAlignment="1" applyProtection="1">
      <alignment vertical="center" wrapText="1"/>
      <protection locked="0"/>
    </xf>
    <xf numFmtId="0" fontId="9" fillId="0" borderId="0" xfId="0" applyFont="1" applyFill="1" applyBorder="1" applyAlignment="1" applyProtection="1">
      <alignment horizontal="justify" vertical="top"/>
      <protection locked="0"/>
    </xf>
    <xf numFmtId="0" fontId="51" fillId="0" borderId="0" xfId="1" applyFont="1" applyFill="1" applyBorder="1" applyAlignment="1" applyProtection="1">
      <alignment horizontal="right"/>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23" fillId="0" borderId="2" xfId="0" applyFont="1" applyBorder="1" applyAlignment="1">
      <alignment vertical="center"/>
    </xf>
    <xf numFmtId="0" fontId="23" fillId="0" borderId="3" xfId="0" applyFont="1" applyBorder="1" applyAlignment="1">
      <alignment vertical="center"/>
    </xf>
    <xf numFmtId="0" fontId="23" fillId="0" borderId="67" xfId="0" applyFont="1" applyBorder="1" applyAlignment="1">
      <alignment vertical="center" wrapText="1"/>
    </xf>
    <xf numFmtId="0" fontId="23" fillId="0" borderId="68" xfId="0" applyFont="1" applyBorder="1" applyAlignment="1">
      <alignment vertical="center" wrapText="1"/>
    </xf>
    <xf numFmtId="166" fontId="43" fillId="13" borderId="63" xfId="2" applyNumberFormat="1" applyFont="1" applyFill="1" applyBorder="1" applyAlignment="1" applyProtection="1">
      <alignment horizontal="center"/>
      <protection locked="0"/>
    </xf>
    <xf numFmtId="0" fontId="55" fillId="2" borderId="0" xfId="0" applyFont="1" applyFill="1" applyBorder="1" applyProtection="1">
      <protection locked="0"/>
    </xf>
    <xf numFmtId="0" fontId="55" fillId="2" borderId="0" xfId="0" applyFont="1" applyFill="1" applyProtection="1">
      <protection locked="0"/>
    </xf>
    <xf numFmtId="0" fontId="55" fillId="0" borderId="0" xfId="0" applyFont="1" applyBorder="1"/>
    <xf numFmtId="0" fontId="55" fillId="0" borderId="0" xfId="0" applyFont="1"/>
    <xf numFmtId="0" fontId="56" fillId="2" borderId="0" xfId="2" applyFont="1" applyFill="1" applyBorder="1" applyAlignment="1" applyProtection="1">
      <alignment horizontal="center" vertical="center"/>
      <protection locked="0"/>
    </xf>
    <xf numFmtId="0" fontId="57" fillId="13" borderId="0" xfId="2" applyFont="1" applyFill="1" applyProtection="1">
      <protection locked="0"/>
    </xf>
    <xf numFmtId="0" fontId="58" fillId="2" borderId="0" xfId="2" applyFont="1" applyFill="1" applyBorder="1" applyAlignment="1">
      <alignment wrapText="1"/>
    </xf>
    <xf numFmtId="0" fontId="55" fillId="13" borderId="0" xfId="2" applyFont="1" applyFill="1" applyBorder="1" applyAlignment="1">
      <alignment horizontal="left" wrapText="1"/>
    </xf>
    <xf numFmtId="0" fontId="57" fillId="13" borderId="0" xfId="2" applyFont="1" applyFill="1" applyBorder="1" applyProtection="1">
      <protection locked="0"/>
    </xf>
    <xf numFmtId="0" fontId="55" fillId="2" borderId="0" xfId="0" applyFont="1" applyFill="1" applyBorder="1" applyAlignment="1" applyProtection="1">
      <alignment vertical="center"/>
      <protection locked="0"/>
    </xf>
    <xf numFmtId="0" fontId="55" fillId="2" borderId="0" xfId="0" applyFont="1" applyFill="1" applyAlignment="1" applyProtection="1">
      <alignment vertical="center"/>
      <protection locked="0"/>
    </xf>
    <xf numFmtId="0" fontId="6" fillId="8" borderId="74" xfId="0" applyFont="1" applyFill="1" applyBorder="1" applyAlignment="1">
      <alignment horizontal="center" vertical="center" wrapText="1"/>
    </xf>
    <xf numFmtId="0" fontId="6" fillId="8" borderId="76" xfId="0" applyFont="1" applyFill="1" applyBorder="1" applyAlignment="1">
      <alignment horizontal="center" vertical="center" wrapText="1"/>
    </xf>
    <xf numFmtId="0" fontId="23" fillId="0" borderId="67" xfId="0" applyFont="1" applyBorder="1" applyAlignment="1">
      <alignment vertical="center"/>
    </xf>
    <xf numFmtId="0" fontId="0" fillId="0" borderId="68" xfId="0" applyBorder="1"/>
    <xf numFmtId="0" fontId="40" fillId="8" borderId="75" xfId="0" applyFont="1" applyFill="1" applyBorder="1" applyAlignment="1" applyProtection="1">
      <alignment horizontal="center" vertical="center" wrapText="1"/>
    </xf>
    <xf numFmtId="0" fontId="12" fillId="0" borderId="67" xfId="0" applyFont="1" applyFill="1" applyBorder="1" applyAlignment="1">
      <alignment horizontal="center"/>
    </xf>
    <xf numFmtId="0" fontId="12" fillId="0" borderId="68" xfId="0" applyFont="1" applyFill="1" applyBorder="1" applyAlignment="1">
      <alignment horizontal="center"/>
    </xf>
    <xf numFmtId="0" fontId="11" fillId="5" borderId="77" xfId="0" applyFont="1" applyFill="1" applyBorder="1" applyAlignment="1"/>
    <xf numFmtId="0" fontId="11" fillId="7" borderId="77" xfId="0" applyFont="1" applyFill="1" applyBorder="1" applyAlignment="1"/>
    <xf numFmtId="0" fontId="11" fillId="5" borderId="78" xfId="0" applyFont="1" applyFill="1" applyBorder="1" applyAlignment="1"/>
    <xf numFmtId="0" fontId="11" fillId="5" borderId="79" xfId="0" applyFont="1" applyFill="1" applyBorder="1" applyAlignment="1"/>
    <xf numFmtId="0" fontId="11" fillId="7" borderId="80" xfId="0" applyFont="1" applyFill="1" applyBorder="1" applyAlignment="1"/>
    <xf numFmtId="0" fontId="11" fillId="5" borderId="80" xfId="0" applyFont="1" applyFill="1" applyBorder="1" applyAlignment="1"/>
    <xf numFmtId="0" fontId="11" fillId="5" borderId="81" xfId="0" applyFont="1" applyFill="1" applyBorder="1" applyAlignment="1"/>
    <xf numFmtId="0" fontId="11" fillId="5" borderId="82" xfId="0" applyFont="1" applyFill="1" applyBorder="1" applyAlignment="1"/>
    <xf numFmtId="0" fontId="11" fillId="7" borderId="83" xfId="0" applyFont="1" applyFill="1" applyBorder="1" applyAlignment="1"/>
    <xf numFmtId="0" fontId="7" fillId="2" borderId="0" xfId="0" applyFont="1" applyFill="1" applyBorder="1" applyAlignment="1" applyProtection="1">
      <alignment vertical="center" wrapText="1"/>
      <protection locked="0"/>
    </xf>
    <xf numFmtId="0" fontId="11" fillId="7" borderId="84" xfId="0" applyFont="1" applyFill="1" applyBorder="1" applyAlignment="1"/>
    <xf numFmtId="0" fontId="40" fillId="8" borderId="85" xfId="0" applyFont="1" applyFill="1" applyBorder="1" applyAlignment="1" applyProtection="1">
      <alignment horizontal="center" vertical="center" wrapText="1"/>
      <protection locked="0"/>
    </xf>
    <xf numFmtId="0" fontId="40" fillId="8" borderId="88" xfId="0" applyFont="1" applyFill="1" applyBorder="1" applyAlignment="1" applyProtection="1">
      <alignment horizontal="center" vertical="center" wrapText="1"/>
      <protection locked="0"/>
    </xf>
    <xf numFmtId="0" fontId="16" fillId="14" borderId="88" xfId="0" applyFont="1" applyFill="1" applyBorder="1" applyAlignment="1" applyProtection="1">
      <alignment horizontal="center" vertical="center" wrapText="1"/>
      <protection locked="0"/>
    </xf>
    <xf numFmtId="0" fontId="16" fillId="14" borderId="89" xfId="0" applyFont="1" applyFill="1" applyBorder="1" applyAlignment="1" applyProtection="1">
      <alignment horizontal="center" vertical="center" wrapText="1"/>
      <protection locked="0"/>
    </xf>
    <xf numFmtId="0" fontId="16" fillId="12" borderId="90" xfId="0" applyFont="1" applyFill="1" applyBorder="1" applyAlignment="1" applyProtection="1">
      <alignment horizontal="center" vertical="center" wrapText="1"/>
      <protection locked="0"/>
    </xf>
    <xf numFmtId="0" fontId="16" fillId="14" borderId="88" xfId="0" applyFont="1" applyFill="1" applyBorder="1" applyAlignment="1" applyProtection="1">
      <alignment horizontal="center" vertical="center" wrapText="1"/>
    </xf>
    <xf numFmtId="0" fontId="16" fillId="12" borderId="88" xfId="0" applyFont="1" applyFill="1" applyBorder="1" applyAlignment="1" applyProtection="1">
      <alignment horizontal="center" vertical="center" wrapText="1"/>
    </xf>
    <xf numFmtId="0" fontId="40" fillId="8" borderId="88" xfId="0" applyFont="1" applyFill="1" applyBorder="1" applyAlignment="1" applyProtection="1">
      <alignment horizontal="center" vertical="center" wrapText="1"/>
    </xf>
    <xf numFmtId="0" fontId="40" fillId="15" borderId="88" xfId="0" applyFont="1" applyFill="1" applyBorder="1" applyAlignment="1" applyProtection="1">
      <alignment horizontal="center" vertical="center" wrapText="1"/>
    </xf>
    <xf numFmtId="0" fontId="40" fillId="15" borderId="91" xfId="0" applyFont="1" applyFill="1" applyBorder="1" applyAlignment="1" applyProtection="1">
      <alignment horizontal="center" vertical="center" wrapText="1"/>
    </xf>
    <xf numFmtId="0" fontId="34" fillId="7" borderId="92" xfId="0" applyNumberFormat="1" applyFont="1" applyFill="1" applyBorder="1" applyAlignment="1" applyProtection="1">
      <alignment horizontal="left" vertical="center"/>
      <protection locked="0"/>
    </xf>
    <xf numFmtId="0" fontId="34" fillId="7" borderId="93" xfId="0" applyNumberFormat="1" applyFont="1" applyFill="1" applyBorder="1" applyAlignment="1" applyProtection="1">
      <alignment horizontal="left" vertical="center" wrapText="1"/>
      <protection locked="0"/>
    </xf>
    <xf numFmtId="0" fontId="34" fillId="5" borderId="92" xfId="0" applyNumberFormat="1" applyFont="1" applyFill="1" applyBorder="1" applyAlignment="1" applyProtection="1">
      <alignment horizontal="left" vertical="center"/>
      <protection locked="0"/>
    </xf>
    <xf numFmtId="0" fontId="34" fillId="5" borderId="93" xfId="0" applyNumberFormat="1" applyFont="1" applyFill="1" applyBorder="1" applyAlignment="1" applyProtection="1">
      <alignment horizontal="left" vertical="center" wrapText="1"/>
      <protection locked="0"/>
    </xf>
    <xf numFmtId="0" fontId="19" fillId="0" borderId="0" xfId="0" applyFont="1" applyBorder="1"/>
    <xf numFmtId="0" fontId="11" fillId="7" borderId="8" xfId="0" applyFont="1" applyFill="1" applyBorder="1" applyAlignment="1" applyProtection="1">
      <alignment vertical="center"/>
      <protection locked="0"/>
    </xf>
    <xf numFmtId="0" fontId="11" fillId="7" borderId="22" xfId="0" applyFont="1" applyFill="1" applyBorder="1" applyAlignment="1" applyProtection="1">
      <alignment horizontal="center" vertical="center"/>
      <protection locked="0"/>
    </xf>
    <xf numFmtId="0" fontId="13" fillId="7" borderId="6" xfId="0" applyFont="1" applyFill="1" applyBorder="1" applyAlignment="1" applyProtection="1">
      <alignment vertical="center"/>
      <protection locked="0"/>
    </xf>
    <xf numFmtId="0" fontId="13" fillId="7" borderId="6" xfId="0" applyFont="1" applyFill="1" applyBorder="1" applyAlignment="1" applyProtection="1">
      <alignment horizontal="center" vertical="center"/>
      <protection locked="0"/>
    </xf>
    <xf numFmtId="0" fontId="0" fillId="0" borderId="30" xfId="0" applyBorder="1" applyAlignment="1">
      <alignment vertical="center"/>
    </xf>
    <xf numFmtId="0" fontId="0" fillId="0" borderId="0" xfId="0" applyAlignment="1">
      <alignment vertical="center"/>
    </xf>
    <xf numFmtId="0" fontId="0" fillId="0" borderId="13" xfId="0" applyFill="1" applyBorder="1" applyAlignment="1" applyProtection="1">
      <alignment horizontal="left" vertical="center"/>
      <protection locked="0"/>
    </xf>
    <xf numFmtId="0" fontId="0" fillId="0" borderId="13" xfId="0" applyFill="1" applyBorder="1" applyAlignment="1" applyProtection="1">
      <alignment horizontal="center" vertical="center"/>
      <protection locked="0"/>
    </xf>
    <xf numFmtId="0" fontId="11" fillId="5" borderId="8" xfId="0" applyFont="1" applyFill="1" applyBorder="1" applyAlignment="1" applyProtection="1">
      <alignment vertical="center"/>
      <protection locked="0"/>
    </xf>
    <xf numFmtId="0" fontId="11" fillId="5" borderId="22" xfId="0" applyFont="1" applyFill="1" applyBorder="1" applyAlignment="1" applyProtection="1">
      <alignment horizontal="center" vertical="center"/>
      <protection locked="0"/>
    </xf>
    <xf numFmtId="0" fontId="13" fillId="5" borderId="6" xfId="0" applyFont="1" applyFill="1" applyBorder="1" applyAlignment="1" applyProtection="1">
      <alignment vertical="center"/>
      <protection locked="0"/>
    </xf>
    <xf numFmtId="0" fontId="13" fillId="5" borderId="6" xfId="0" applyFont="1" applyFill="1" applyBorder="1" applyAlignment="1" applyProtection="1">
      <alignment horizontal="center" vertical="center"/>
      <protection locked="0"/>
    </xf>
    <xf numFmtId="0" fontId="0" fillId="0" borderId="13" xfId="0" applyFill="1" applyBorder="1" applyAlignment="1">
      <alignment horizontal="left" vertical="center"/>
    </xf>
    <xf numFmtId="0" fontId="0" fillId="0" borderId="13" xfId="0" applyFill="1" applyBorder="1" applyAlignment="1">
      <alignment horizontal="center" vertical="center"/>
    </xf>
    <xf numFmtId="0" fontId="6" fillId="8" borderId="7" xfId="0" applyFont="1" applyFill="1" applyBorder="1" applyAlignment="1">
      <alignment horizontal="center" vertical="center" wrapText="1"/>
    </xf>
    <xf numFmtId="0" fontId="13" fillId="5" borderId="6" xfId="0" applyFont="1" applyFill="1" applyBorder="1" applyAlignment="1" applyProtection="1">
      <alignment horizontal="left" vertical="center"/>
      <protection locked="0"/>
    </xf>
    <xf numFmtId="0" fontId="61" fillId="0" borderId="28" xfId="0" applyFont="1" applyBorder="1" applyAlignment="1">
      <alignment wrapText="1"/>
    </xf>
    <xf numFmtId="0" fontId="61" fillId="0" borderId="67" xfId="0" applyFont="1" applyBorder="1" applyAlignment="1">
      <alignment wrapText="1"/>
    </xf>
    <xf numFmtId="0" fontId="61" fillId="0" borderId="0" xfId="0" applyFont="1" applyBorder="1" applyAlignment="1">
      <alignment wrapText="1"/>
    </xf>
    <xf numFmtId="0" fontId="55" fillId="0" borderId="30"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3" xfId="0" applyFont="1" applyFill="1" applyBorder="1" applyAlignment="1" applyProtection="1">
      <alignment horizontal="left" vertical="center"/>
      <protection locked="0"/>
    </xf>
    <xf numFmtId="0" fontId="55" fillId="0" borderId="13" xfId="0" applyFont="1" applyFill="1" applyBorder="1" applyAlignment="1" applyProtection="1">
      <alignment horizontal="center" vertical="center"/>
      <protection locked="0"/>
    </xf>
    <xf numFmtId="0" fontId="55" fillId="0" borderId="13" xfId="0" applyFont="1" applyFill="1" applyBorder="1" applyAlignment="1">
      <alignment horizontal="left" vertical="center"/>
    </xf>
    <xf numFmtId="0" fontId="55" fillId="0" borderId="13" xfId="0" applyFont="1" applyFill="1" applyBorder="1" applyAlignment="1">
      <alignment horizontal="center" vertical="center"/>
    </xf>
    <xf numFmtId="0" fontId="61" fillId="0" borderId="0" xfId="0" applyFont="1" applyAlignment="1">
      <alignment wrapText="1"/>
    </xf>
    <xf numFmtId="0" fontId="61" fillId="7" borderId="22" xfId="0" applyFont="1" applyFill="1" applyBorder="1" applyAlignment="1" applyProtection="1">
      <alignment horizontal="left" vertical="top" wrapText="1"/>
      <protection locked="0"/>
    </xf>
    <xf numFmtId="0" fontId="61" fillId="5" borderId="22" xfId="0" applyFont="1" applyFill="1" applyBorder="1" applyAlignment="1" applyProtection="1">
      <alignment horizontal="left" vertical="top" wrapText="1"/>
      <protection locked="0"/>
    </xf>
    <xf numFmtId="0" fontId="14" fillId="5" borderId="6" xfId="0" applyFont="1" applyFill="1" applyBorder="1" applyAlignment="1">
      <alignment horizontal="center" wrapText="1"/>
    </xf>
    <xf numFmtId="0" fontId="0" fillId="0" borderId="30" xfId="0" applyFill="1" applyBorder="1" applyAlignment="1">
      <alignment horizontal="center" wrapText="1"/>
    </xf>
    <xf numFmtId="0" fontId="14" fillId="5" borderId="96" xfId="0" applyFont="1" applyFill="1" applyBorder="1" applyAlignment="1">
      <alignment horizontal="center"/>
    </xf>
    <xf numFmtId="0" fontId="14" fillId="5" borderId="14" xfId="0" applyFont="1" applyFill="1" applyBorder="1" applyAlignment="1">
      <alignment horizontal="center"/>
    </xf>
    <xf numFmtId="0" fontId="14" fillId="5" borderId="39" xfId="0" applyFont="1" applyFill="1" applyBorder="1" applyAlignment="1">
      <alignment horizontal="center"/>
    </xf>
    <xf numFmtId="0" fontId="0" fillId="5" borderId="39" xfId="0" applyFill="1" applyBorder="1"/>
    <xf numFmtId="0" fontId="6" fillId="6" borderId="7"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0" fillId="7" borderId="13" xfId="0" applyFill="1" applyBorder="1" applyAlignment="1">
      <alignment horizontal="center" vertical="center"/>
    </xf>
    <xf numFmtId="0" fontId="0" fillId="7" borderId="13" xfId="0" applyFill="1" applyBorder="1" applyAlignment="1">
      <alignment horizontal="center" vertical="center" wrapText="1"/>
    </xf>
    <xf numFmtId="0" fontId="0" fillId="7" borderId="13" xfId="0" applyFill="1" applyBorder="1" applyAlignment="1">
      <alignment horizontal="center" vertical="top"/>
    </xf>
    <xf numFmtId="0" fontId="0" fillId="5" borderId="13" xfId="0" applyFill="1" applyBorder="1" applyAlignment="1">
      <alignment horizontal="center" vertical="top"/>
    </xf>
    <xf numFmtId="0" fontId="0" fillId="5" borderId="13" xfId="0" applyFill="1" applyBorder="1" applyAlignment="1">
      <alignment horizontal="left" vertical="top"/>
    </xf>
    <xf numFmtId="0" fontId="0" fillId="7" borderId="13" xfId="0" applyFill="1" applyBorder="1" applyAlignment="1">
      <alignment horizontal="left" vertical="top"/>
    </xf>
    <xf numFmtId="0" fontId="42" fillId="13" borderId="32" xfId="2" applyFont="1" applyFill="1" applyBorder="1" applyAlignment="1" applyProtection="1">
      <alignment horizontal="center" vertical="center"/>
      <protection locked="0"/>
    </xf>
    <xf numFmtId="165" fontId="43" fillId="13" borderId="100" xfId="2" applyNumberFormat="1" applyFont="1" applyFill="1" applyBorder="1" applyAlignment="1" applyProtection="1">
      <alignment horizontal="center"/>
      <protection locked="0"/>
    </xf>
    <xf numFmtId="0" fontId="43" fillId="13" borderId="101" xfId="2" applyFont="1" applyFill="1" applyBorder="1" applyAlignment="1" applyProtection="1">
      <alignment horizontal="center"/>
      <protection locked="0"/>
    </xf>
    <xf numFmtId="166" fontId="43" fillId="13" borderId="102" xfId="2" applyNumberFormat="1" applyFont="1" applyFill="1" applyBorder="1" applyAlignment="1" applyProtection="1">
      <alignment horizontal="center"/>
      <protection locked="0"/>
    </xf>
    <xf numFmtId="0" fontId="42" fillId="13" borderId="14" xfId="2" applyFont="1" applyFill="1" applyBorder="1" applyAlignment="1" applyProtection="1">
      <alignment horizontal="center" vertical="center"/>
      <protection locked="0"/>
    </xf>
    <xf numFmtId="165" fontId="43" fillId="13" borderId="14" xfId="2" applyNumberFormat="1" applyFont="1" applyFill="1" applyBorder="1" applyAlignment="1" applyProtection="1">
      <alignment horizontal="center"/>
      <protection locked="0"/>
    </xf>
    <xf numFmtId="0" fontId="43" fillId="13" borderId="14" xfId="2" applyFont="1" applyFill="1" applyBorder="1" applyAlignment="1" applyProtection="1">
      <alignment horizontal="center"/>
      <protection locked="0"/>
    </xf>
    <xf numFmtId="166" fontId="43" fillId="13" borderId="14" xfId="2" applyNumberFormat="1" applyFont="1" applyFill="1" applyBorder="1" applyAlignment="1" applyProtection="1">
      <alignment horizontal="center"/>
      <protection locked="0"/>
    </xf>
    <xf numFmtId="0" fontId="11" fillId="0" borderId="0" xfId="0" applyFont="1" applyBorder="1" applyAlignment="1">
      <alignment horizontal="justify" vertical="center"/>
    </xf>
    <xf numFmtId="0" fontId="6" fillId="8" borderId="7"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0" fillId="0" borderId="0" xfId="0" applyBorder="1" applyAlignment="1">
      <alignment vertical="top"/>
    </xf>
    <xf numFmtId="0" fontId="11" fillId="15" borderId="8" xfId="0" applyFont="1" applyFill="1" applyBorder="1" applyAlignment="1" applyProtection="1">
      <alignment vertical="center"/>
      <protection locked="0"/>
    </xf>
    <xf numFmtId="0" fontId="34" fillId="15" borderId="47" xfId="0" applyNumberFormat="1" applyFont="1" applyFill="1" applyBorder="1" applyAlignment="1" applyProtection="1">
      <alignment horizontal="left" vertical="center"/>
      <protection locked="0"/>
    </xf>
    <xf numFmtId="0" fontId="11" fillId="7" borderId="97" xfId="0" applyFont="1" applyFill="1" applyBorder="1" applyAlignment="1" applyProtection="1">
      <alignment vertical="center"/>
      <protection locked="0"/>
    </xf>
    <xf numFmtId="0" fontId="61" fillId="7" borderId="98" xfId="0" applyFont="1" applyFill="1" applyBorder="1" applyAlignment="1" applyProtection="1">
      <alignment horizontal="left" vertical="top" wrapText="1"/>
      <protection locked="0"/>
    </xf>
    <xf numFmtId="0" fontId="11" fillId="7" borderId="98" xfId="0" applyFont="1" applyFill="1" applyBorder="1" applyAlignment="1" applyProtection="1">
      <alignment horizontal="center" vertical="center"/>
      <protection locked="0"/>
    </xf>
    <xf numFmtId="0" fontId="13" fillId="7" borderId="96" xfId="0" applyFont="1" applyFill="1" applyBorder="1" applyAlignment="1" applyProtection="1">
      <alignment vertical="center"/>
      <protection locked="0"/>
    </xf>
    <xf numFmtId="0" fontId="13" fillId="7" borderId="96" xfId="0" applyFont="1" applyFill="1" applyBorder="1" applyAlignment="1" applyProtection="1">
      <alignment horizontal="center" vertical="center"/>
      <protection locked="0"/>
    </xf>
    <xf numFmtId="0" fontId="11" fillId="7" borderId="14" xfId="0" applyFont="1" applyFill="1" applyBorder="1" applyAlignment="1" applyProtection="1">
      <alignment vertical="center"/>
      <protection locked="0"/>
    </xf>
    <xf numFmtId="0" fontId="61" fillId="7" borderId="14" xfId="0" applyFont="1" applyFill="1" applyBorder="1" applyAlignment="1" applyProtection="1">
      <alignment horizontal="left" vertical="top" wrapText="1"/>
      <protection locked="0"/>
    </xf>
    <xf numFmtId="0" fontId="11" fillId="7" borderId="14" xfId="0" applyFont="1" applyFill="1" applyBorder="1" applyAlignment="1" applyProtection="1">
      <alignment horizontal="center" vertical="center"/>
      <protection locked="0"/>
    </xf>
    <xf numFmtId="0" fontId="13" fillId="7" borderId="14" xfId="0" applyFont="1" applyFill="1" applyBorder="1" applyAlignment="1" applyProtection="1">
      <alignment vertical="center"/>
      <protection locked="0"/>
    </xf>
    <xf numFmtId="0" fontId="13" fillId="7" borderId="14" xfId="0" applyFont="1" applyFill="1" applyBorder="1" applyAlignment="1" applyProtection="1">
      <alignment horizontal="center" vertical="center"/>
      <protection locked="0"/>
    </xf>
    <xf numFmtId="0" fontId="61" fillId="7" borderId="8" xfId="0" applyFont="1" applyFill="1" applyBorder="1" applyAlignment="1" applyProtection="1">
      <alignment horizontal="left" vertical="top" wrapText="1"/>
      <protection locked="0"/>
    </xf>
    <xf numFmtId="0" fontId="11" fillId="7" borderId="8" xfId="0" applyFont="1" applyFill="1" applyBorder="1" applyAlignment="1" applyProtection="1">
      <alignment horizontal="center" vertical="center"/>
      <protection locked="0"/>
    </xf>
    <xf numFmtId="0" fontId="14" fillId="5" borderId="8" xfId="0" applyFont="1" applyFill="1" applyBorder="1" applyAlignment="1">
      <alignment horizontal="center"/>
    </xf>
    <xf numFmtId="0" fontId="14" fillId="5" borderId="103" xfId="0" applyFont="1" applyFill="1" applyBorder="1" applyAlignment="1">
      <alignment horizontal="center"/>
    </xf>
    <xf numFmtId="0" fontId="14" fillId="5" borderId="96" xfId="0" applyFont="1" applyFill="1" applyBorder="1" applyAlignment="1">
      <alignment horizontal="center" wrapText="1"/>
    </xf>
    <xf numFmtId="0" fontId="0" fillId="7" borderId="18" xfId="0" applyFill="1" applyBorder="1" applyAlignment="1">
      <alignment vertical="top" wrapText="1"/>
    </xf>
    <xf numFmtId="0" fontId="0" fillId="5" borderId="18" xfId="0" applyFill="1" applyBorder="1" applyAlignment="1">
      <alignment vertical="top" wrapText="1"/>
    </xf>
    <xf numFmtId="0" fontId="0" fillId="5" borderId="71" xfId="0" applyFill="1" applyBorder="1" applyAlignment="1">
      <alignment vertical="top" wrapText="1"/>
    </xf>
    <xf numFmtId="0" fontId="0" fillId="5" borderId="19" xfId="0" applyFill="1" applyBorder="1" applyAlignment="1">
      <alignment vertical="top" wrapText="1"/>
    </xf>
    <xf numFmtId="0" fontId="0" fillId="7" borderId="71" xfId="0" applyFill="1" applyBorder="1" applyAlignment="1">
      <alignment vertical="top" wrapText="1"/>
    </xf>
    <xf numFmtId="0" fontId="0" fillId="7" borderId="19" xfId="0" applyFill="1" applyBorder="1" applyAlignment="1">
      <alignment vertical="top" wrapText="1"/>
    </xf>
    <xf numFmtId="0" fontId="65" fillId="0" borderId="0" xfId="4"/>
    <xf numFmtId="0" fontId="65" fillId="0" borderId="0" xfId="4" applyAlignment="1">
      <alignment horizontal="center" vertical="center"/>
    </xf>
    <xf numFmtId="0" fontId="65" fillId="0" borderId="0" xfId="4" applyAlignment="1">
      <alignment horizontal="center"/>
    </xf>
    <xf numFmtId="0" fontId="67" fillId="0" borderId="0" xfId="4" applyFont="1"/>
    <xf numFmtId="0" fontId="28" fillId="0" borderId="0" xfId="4" applyFont="1" applyBorder="1" applyAlignment="1">
      <alignment horizontal="center"/>
    </xf>
    <xf numFmtId="0" fontId="68" fillId="0" borderId="0" xfId="4" applyFont="1"/>
    <xf numFmtId="0" fontId="69" fillId="0" borderId="104" xfId="4" applyFont="1" applyBorder="1" applyAlignment="1">
      <alignment horizontal="center" vertical="center" wrapText="1"/>
    </xf>
    <xf numFmtId="0" fontId="65" fillId="0" borderId="106" xfId="4" applyBorder="1" applyAlignment="1">
      <alignment horizontal="center" vertical="center"/>
    </xf>
    <xf numFmtId="0" fontId="65" fillId="16" borderId="106" xfId="4" applyFill="1" applyBorder="1"/>
    <xf numFmtId="0" fontId="65" fillId="0" borderId="106" xfId="4" applyBorder="1" applyAlignment="1">
      <alignment horizontal="center"/>
    </xf>
    <xf numFmtId="0" fontId="65" fillId="0" borderId="106" xfId="4" applyBorder="1"/>
    <xf numFmtId="0" fontId="28" fillId="0" borderId="106" xfId="4" applyFont="1" applyBorder="1" applyAlignment="1">
      <alignment horizontal="center"/>
    </xf>
    <xf numFmtId="0" fontId="28" fillId="0" borderId="107" xfId="4" applyFont="1" applyBorder="1" applyAlignment="1">
      <alignment horizontal="center"/>
    </xf>
    <xf numFmtId="0" fontId="65" fillId="17" borderId="106" xfId="4" applyFill="1" applyBorder="1" applyAlignment="1">
      <alignment horizontal="center" vertical="center"/>
    </xf>
    <xf numFmtId="0" fontId="65" fillId="17" borderId="106" xfId="4" applyFill="1" applyBorder="1"/>
    <xf numFmtId="0" fontId="65" fillId="17" borderId="106" xfId="4" applyFill="1" applyBorder="1" applyAlignment="1">
      <alignment horizontal="center"/>
    </xf>
    <xf numFmtId="0" fontId="28" fillId="17" borderId="106" xfId="4" applyFont="1" applyFill="1" applyBorder="1" applyAlignment="1">
      <alignment horizontal="center"/>
    </xf>
    <xf numFmtId="0" fontId="28" fillId="17" borderId="107" xfId="4" applyFont="1" applyFill="1" applyBorder="1" applyAlignment="1">
      <alignment horizontal="center"/>
    </xf>
    <xf numFmtId="0" fontId="65" fillId="0" borderId="107" xfId="4" applyBorder="1" applyAlignment="1">
      <alignment horizontal="center"/>
    </xf>
    <xf numFmtId="0" fontId="65" fillId="18" borderId="106" xfId="4" applyFill="1" applyBorder="1" applyAlignment="1">
      <alignment horizontal="center" vertical="center"/>
    </xf>
    <xf numFmtId="0" fontId="28" fillId="18" borderId="106" xfId="4" applyFont="1" applyFill="1" applyBorder="1"/>
    <xf numFmtId="0" fontId="65" fillId="18" borderId="106" xfId="4" applyFill="1" applyBorder="1" applyAlignment="1">
      <alignment horizontal="center"/>
    </xf>
    <xf numFmtId="0" fontId="65" fillId="18" borderId="107" xfId="4" applyFill="1" applyBorder="1" applyAlignment="1">
      <alignment horizontal="center"/>
    </xf>
    <xf numFmtId="0" fontId="65" fillId="17" borderId="18" xfId="4" applyFill="1" applyBorder="1" applyAlignment="1">
      <alignment vertical="top" wrapText="1"/>
    </xf>
    <xf numFmtId="0" fontId="65" fillId="17" borderId="18" xfId="4" applyFill="1" applyBorder="1" applyAlignment="1">
      <alignment vertical="top"/>
    </xf>
    <xf numFmtId="0" fontId="28" fillId="0" borderId="106" xfId="4" applyFont="1" applyBorder="1"/>
    <xf numFmtId="0" fontId="65" fillId="0" borderId="106" xfId="4" applyFill="1" applyBorder="1"/>
    <xf numFmtId="0" fontId="28" fillId="0" borderId="106" xfId="4" applyFont="1" applyFill="1" applyBorder="1"/>
    <xf numFmtId="0" fontId="65" fillId="19" borderId="106" xfId="4" applyFill="1" applyBorder="1" applyAlignment="1">
      <alignment horizontal="center" vertical="center"/>
    </xf>
    <xf numFmtId="0" fontId="65" fillId="0" borderId="106" xfId="4" applyFill="1" applyBorder="1" applyAlignment="1">
      <alignment horizontal="center" vertical="center"/>
    </xf>
    <xf numFmtId="0" fontId="65" fillId="2" borderId="106" xfId="4" applyFill="1" applyBorder="1"/>
    <xf numFmtId="0" fontId="65" fillId="18" borderId="106" xfId="4" applyFill="1" applyBorder="1"/>
    <xf numFmtId="0" fontId="28" fillId="18" borderId="106" xfId="4" applyFont="1" applyFill="1" applyBorder="1" applyAlignment="1">
      <alignment horizontal="center"/>
    </xf>
    <xf numFmtId="0" fontId="28" fillId="18" borderId="107" xfId="4" applyFont="1" applyFill="1" applyBorder="1" applyAlignment="1">
      <alignment horizontal="center"/>
    </xf>
    <xf numFmtId="0" fontId="65" fillId="20" borderId="106" xfId="4" applyFill="1" applyBorder="1" applyAlignment="1">
      <alignment horizontal="center" vertical="center"/>
    </xf>
    <xf numFmtId="0" fontId="65" fillId="20" borderId="106" xfId="4" applyFill="1" applyBorder="1"/>
    <xf numFmtId="0" fontId="28" fillId="0" borderId="106" xfId="4" quotePrefix="1" applyFont="1" applyBorder="1"/>
    <xf numFmtId="0" fontId="70" fillId="0" borderId="110" xfId="4" applyFont="1" applyBorder="1" applyAlignment="1">
      <alignment vertical="center" wrapText="1"/>
    </xf>
    <xf numFmtId="0" fontId="65" fillId="0" borderId="111" xfId="4" applyBorder="1" applyAlignment="1">
      <alignment horizontal="center" vertical="center"/>
    </xf>
    <xf numFmtId="0" fontId="65" fillId="0" borderId="111" xfId="4" applyBorder="1"/>
    <xf numFmtId="0" fontId="65" fillId="0" borderId="111" xfId="4" applyBorder="1" applyAlignment="1">
      <alignment horizontal="center"/>
    </xf>
    <xf numFmtId="0" fontId="65" fillId="0" borderId="112" xfId="4" applyBorder="1" applyAlignment="1">
      <alignment horizontal="center"/>
    </xf>
    <xf numFmtId="0" fontId="71" fillId="0" borderId="0" xfId="4" applyFont="1"/>
    <xf numFmtId="0" fontId="69" fillId="0" borderId="0" xfId="4" applyFont="1"/>
    <xf numFmtId="0" fontId="65" fillId="21" borderId="106" xfId="4" applyFill="1" applyBorder="1"/>
    <xf numFmtId="0" fontId="11" fillId="5" borderId="113" xfId="0" applyFont="1" applyFill="1" applyBorder="1" applyAlignment="1"/>
    <xf numFmtId="0" fontId="11" fillId="2" borderId="0" xfId="0" applyFont="1" applyFill="1" applyBorder="1" applyAlignment="1"/>
    <xf numFmtId="0" fontId="0" fillId="2" borderId="0" xfId="0" applyFill="1"/>
    <xf numFmtId="0" fontId="11" fillId="15" borderId="114" xfId="0" applyFont="1" applyFill="1" applyBorder="1" applyAlignment="1"/>
    <xf numFmtId="0" fontId="11" fillId="15" borderId="115" xfId="0" applyFont="1" applyFill="1" applyBorder="1" applyAlignment="1"/>
    <xf numFmtId="0" fontId="11" fillId="15" borderId="119" xfId="0" applyFont="1" applyFill="1" applyBorder="1" applyAlignment="1"/>
    <xf numFmtId="0" fontId="11" fillId="15" borderId="120" xfId="0" applyFont="1" applyFill="1" applyBorder="1" applyAlignment="1"/>
    <xf numFmtId="0" fontId="72" fillId="22" borderId="14" xfId="5" applyFont="1" applyBorder="1" applyAlignment="1" applyProtection="1">
      <alignment vertical="center"/>
      <protection locked="0"/>
    </xf>
    <xf numFmtId="0" fontId="72" fillId="22" borderId="14" xfId="5" applyFont="1" applyBorder="1" applyAlignment="1" applyProtection="1">
      <alignment horizontal="left" vertical="top" wrapText="1"/>
      <protection locked="0"/>
    </xf>
    <xf numFmtId="0" fontId="72" fillId="22" borderId="14" xfId="5" applyFont="1" applyBorder="1" applyAlignment="1" applyProtection="1">
      <alignment horizontal="center" vertical="center"/>
      <protection locked="0"/>
    </xf>
    <xf numFmtId="0" fontId="72" fillId="22" borderId="14" xfId="5" applyFont="1" applyBorder="1" applyAlignment="1">
      <alignment horizontal="center"/>
    </xf>
    <xf numFmtId="0" fontId="72" fillId="22" borderId="14" xfId="5" applyFont="1" applyBorder="1" applyAlignment="1"/>
    <xf numFmtId="0" fontId="11" fillId="16" borderId="8" xfId="0" applyFont="1" applyFill="1" applyBorder="1" applyAlignment="1" applyProtection="1">
      <alignment vertical="center"/>
      <protection locked="0"/>
    </xf>
    <xf numFmtId="0" fontId="34" fillId="16" borderId="92" xfId="0" applyNumberFormat="1" applyFont="1" applyFill="1" applyBorder="1" applyAlignment="1" applyProtection="1">
      <alignment horizontal="left" vertical="center"/>
      <protection locked="0"/>
    </xf>
    <xf numFmtId="0" fontId="34" fillId="16" borderId="47" xfId="0" applyNumberFormat="1" applyFont="1" applyFill="1" applyBorder="1" applyAlignment="1" applyProtection="1">
      <alignment horizontal="left" vertical="center"/>
      <protection locked="0"/>
    </xf>
    <xf numFmtId="0" fontId="34" fillId="2" borderId="92" xfId="0" applyNumberFormat="1" applyFont="1" applyFill="1" applyBorder="1" applyAlignment="1" applyProtection="1">
      <alignment horizontal="left" vertical="center"/>
      <protection locked="0"/>
    </xf>
    <xf numFmtId="0" fontId="0" fillId="23" borderId="5" xfId="0" applyFill="1" applyBorder="1"/>
    <xf numFmtId="0" fontId="0" fillId="23" borderId="13" xfId="0" applyFill="1" applyBorder="1" applyAlignment="1">
      <alignment horizontal="center" vertical="top"/>
    </xf>
    <xf numFmtId="0" fontId="0" fillId="23" borderId="13" xfId="0" applyFill="1" applyBorder="1" applyAlignment="1">
      <alignment horizontal="left" vertical="top"/>
    </xf>
    <xf numFmtId="0" fontId="0" fillId="23" borderId="30" xfId="0" applyFill="1" applyBorder="1"/>
    <xf numFmtId="0" fontId="0" fillId="23" borderId="0" xfId="0" applyFill="1"/>
    <xf numFmtId="0" fontId="0" fillId="23" borderId="13" xfId="0" applyFill="1" applyBorder="1" applyAlignment="1" applyProtection="1">
      <alignment horizontal="center"/>
      <protection locked="0"/>
    </xf>
    <xf numFmtId="0" fontId="0" fillId="24" borderId="13" xfId="0" applyFill="1" applyBorder="1" applyAlignment="1">
      <alignment horizontal="left" vertical="top"/>
    </xf>
    <xf numFmtId="0" fontId="0" fillId="21" borderId="5" xfId="0" applyFill="1" applyBorder="1"/>
    <xf numFmtId="0" fontId="0" fillId="21" borderId="13" xfId="0" applyFill="1" applyBorder="1" applyAlignment="1">
      <alignment horizontal="center"/>
    </xf>
    <xf numFmtId="0" fontId="0" fillId="21" borderId="13" xfId="0" applyFill="1" applyBorder="1" applyAlignment="1">
      <alignment horizontal="left" vertical="top"/>
    </xf>
    <xf numFmtId="0" fontId="0" fillId="21" borderId="13" xfId="0" applyFill="1" applyBorder="1" applyAlignment="1">
      <alignment horizontal="center" vertical="top"/>
    </xf>
    <xf numFmtId="0" fontId="0" fillId="21" borderId="30" xfId="0" applyFill="1" applyBorder="1"/>
    <xf numFmtId="0" fontId="0" fillId="21" borderId="0" xfId="0" applyFill="1"/>
    <xf numFmtId="0" fontId="0" fillId="21" borderId="13" xfId="0" applyFill="1" applyBorder="1" applyAlignment="1" applyProtection="1">
      <alignment horizontal="center"/>
      <protection locked="0"/>
    </xf>
    <xf numFmtId="0" fontId="70" fillId="0" borderId="105" xfId="4" applyFont="1" applyBorder="1" applyAlignment="1">
      <alignment horizontal="center" vertical="center" wrapText="1"/>
    </xf>
    <xf numFmtId="0" fontId="70" fillId="0" borderId="108" xfId="4" applyFont="1" applyBorder="1" applyAlignment="1">
      <alignment horizontal="center" vertical="center" wrapText="1"/>
    </xf>
    <xf numFmtId="0" fontId="70" fillId="0" borderId="109" xfId="4" applyFont="1" applyBorder="1" applyAlignment="1">
      <alignment horizontal="center" vertical="center" wrapText="1"/>
    </xf>
    <xf numFmtId="0" fontId="66" fillId="0" borderId="0" xfId="4" applyFont="1" applyAlignment="1">
      <alignment horizontal="center"/>
    </xf>
    <xf numFmtId="0" fontId="70" fillId="0" borderId="105" xfId="4" applyFont="1" applyBorder="1" applyAlignment="1">
      <alignment horizontal="center" vertical="center"/>
    </xf>
    <xf numFmtId="0" fontId="70" fillId="0" borderId="108" xfId="4" applyFont="1" applyBorder="1" applyAlignment="1">
      <alignment horizontal="center" vertical="center"/>
    </xf>
    <xf numFmtId="0" fontId="70" fillId="0" borderId="109" xfId="4" applyFont="1" applyBorder="1" applyAlignment="1">
      <alignment horizontal="center" vertical="center"/>
    </xf>
    <xf numFmtId="0" fontId="42" fillId="13" borderId="27" xfId="2" applyFont="1" applyFill="1" applyBorder="1" applyAlignment="1" applyProtection="1">
      <alignment horizontal="center" vertical="center"/>
      <protection locked="0"/>
    </xf>
    <xf numFmtId="0" fontId="42" fillId="13" borderId="28" xfId="2" applyFont="1" applyFill="1" applyBorder="1" applyAlignment="1" applyProtection="1">
      <alignment horizontal="center" vertical="center"/>
      <protection locked="0"/>
    </xf>
    <xf numFmtId="0" fontId="42" fillId="13" borderId="54" xfId="2" applyFont="1" applyFill="1" applyBorder="1" applyAlignment="1" applyProtection="1">
      <alignment horizontal="center" vertical="center"/>
      <protection locked="0"/>
    </xf>
    <xf numFmtId="0" fontId="42" fillId="13" borderId="56" xfId="2" applyFont="1" applyFill="1" applyBorder="1" applyAlignment="1" applyProtection="1">
      <alignment horizontal="center" vertical="center"/>
      <protection locked="0"/>
    </xf>
    <xf numFmtId="0" fontId="42" fillId="13" borderId="43" xfId="2" applyFont="1" applyFill="1" applyBorder="1" applyAlignment="1" applyProtection="1">
      <alignment horizontal="center" vertical="center"/>
      <protection locked="0"/>
    </xf>
    <xf numFmtId="0" fontId="42" fillId="13" borderId="44" xfId="2" applyFont="1" applyFill="1" applyBorder="1" applyAlignment="1" applyProtection="1">
      <alignment horizontal="center" vertical="center"/>
      <protection locked="0"/>
    </xf>
    <xf numFmtId="0" fontId="42" fillId="13" borderId="58" xfId="2" applyFont="1" applyFill="1" applyBorder="1" applyAlignment="1" applyProtection="1">
      <alignment horizontal="center" vertical="center"/>
      <protection locked="0"/>
    </xf>
    <xf numFmtId="0" fontId="42" fillId="13" borderId="69" xfId="2" applyFont="1" applyFill="1" applyBorder="1" applyAlignment="1" applyProtection="1">
      <alignment horizontal="center" vertical="center"/>
      <protection locked="0"/>
    </xf>
    <xf numFmtId="0" fontId="42" fillId="13" borderId="34" xfId="2" applyFont="1" applyFill="1" applyBorder="1" applyAlignment="1" applyProtection="1">
      <alignment horizontal="center" vertical="center"/>
      <protection locked="0"/>
    </xf>
    <xf numFmtId="0" fontId="42" fillId="13" borderId="5" xfId="2" applyFont="1" applyFill="1" applyBorder="1" applyAlignment="1" applyProtection="1">
      <alignment horizontal="center" vertical="center"/>
      <protection locked="0"/>
    </xf>
    <xf numFmtId="0" fontId="42" fillId="13" borderId="0" xfId="2" applyFont="1" applyFill="1" applyBorder="1" applyAlignment="1" applyProtection="1">
      <alignment horizontal="center" vertical="center"/>
      <protection locked="0"/>
    </xf>
    <xf numFmtId="0" fontId="42" fillId="13" borderId="35" xfId="2" applyFont="1" applyFill="1" applyBorder="1" applyAlignment="1" applyProtection="1">
      <alignment horizontal="center" vertical="center"/>
      <protection locked="0"/>
    </xf>
    <xf numFmtId="0" fontId="42" fillId="13" borderId="31" xfId="2" applyFont="1" applyFill="1" applyBorder="1" applyAlignment="1" applyProtection="1">
      <alignment horizontal="center" vertical="center"/>
      <protection locked="0"/>
    </xf>
    <xf numFmtId="0" fontId="42" fillId="13" borderId="32" xfId="2" applyFont="1" applyFill="1" applyBorder="1" applyAlignment="1" applyProtection="1">
      <alignment horizontal="center" vertical="center"/>
      <protection locked="0"/>
    </xf>
    <xf numFmtId="0" fontId="43" fillId="13" borderId="55" xfId="2" applyFont="1" applyFill="1" applyBorder="1" applyAlignment="1" applyProtection="1">
      <alignment horizontal="center" wrapText="1"/>
      <protection locked="0"/>
    </xf>
    <xf numFmtId="0" fontId="43" fillId="13" borderId="28" xfId="2" applyFont="1" applyFill="1" applyBorder="1" applyAlignment="1" applyProtection="1">
      <alignment horizontal="center" wrapText="1"/>
      <protection locked="0"/>
    </xf>
    <xf numFmtId="0" fontId="43" fillId="13" borderId="29" xfId="2" applyFont="1" applyFill="1" applyBorder="1" applyAlignment="1" applyProtection="1">
      <alignment horizontal="center" wrapText="1"/>
      <protection locked="0"/>
    </xf>
    <xf numFmtId="0" fontId="43" fillId="13" borderId="42" xfId="2" applyFont="1" applyFill="1" applyBorder="1" applyAlignment="1" applyProtection="1">
      <alignment horizontal="center" wrapText="1"/>
      <protection locked="0"/>
    </xf>
    <xf numFmtId="0" fontId="43" fillId="13" borderId="43" xfId="2" applyFont="1" applyFill="1" applyBorder="1" applyAlignment="1" applyProtection="1">
      <alignment horizontal="center" wrapText="1"/>
      <protection locked="0"/>
    </xf>
    <xf numFmtId="0" fontId="43" fillId="13" borderId="57" xfId="2" applyFont="1" applyFill="1" applyBorder="1" applyAlignment="1" applyProtection="1">
      <alignment horizontal="center" wrapText="1"/>
      <protection locked="0"/>
    </xf>
    <xf numFmtId="0" fontId="33" fillId="0" borderId="2" xfId="0" applyFont="1" applyBorder="1" applyAlignment="1" applyProtection="1">
      <alignment horizontal="center" vertical="center" wrapText="1"/>
      <protection locked="0"/>
    </xf>
    <xf numFmtId="0" fontId="72" fillId="22" borderId="14" xfId="5" applyFont="1" applyBorder="1" applyAlignment="1">
      <alignment vertical="center" wrapText="1"/>
    </xf>
    <xf numFmtId="0" fontId="72" fillId="22" borderId="14" xfId="5" applyFont="1" applyBorder="1" applyAlignment="1">
      <alignment horizontal="center" vertical="center" wrapText="1"/>
    </xf>
    <xf numFmtId="0" fontId="26" fillId="0" borderId="0" xfId="0" applyFont="1" applyBorder="1" applyAlignment="1" applyProtection="1">
      <alignment horizontal="justify" vertical="center" wrapText="1"/>
      <protection locked="0"/>
    </xf>
    <xf numFmtId="0" fontId="49" fillId="0" borderId="0" xfId="0" applyFont="1" applyBorder="1" applyAlignment="1" applyProtection="1">
      <alignment horizontal="justify" vertical="center" wrapText="1"/>
      <protection locked="0"/>
    </xf>
    <xf numFmtId="0" fontId="11" fillId="0" borderId="0" xfId="0" applyFont="1" applyBorder="1" applyAlignment="1" applyProtection="1">
      <alignment horizontal="justify" vertical="center"/>
      <protection locked="0"/>
    </xf>
    <xf numFmtId="0" fontId="51" fillId="0" borderId="0" xfId="1" applyFont="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0" fillId="0" borderId="30" xfId="0" applyFont="1" applyFill="1" applyBorder="1" applyAlignment="1" applyProtection="1">
      <alignment horizontal="center"/>
      <protection locked="0"/>
    </xf>
    <xf numFmtId="0" fontId="26" fillId="0" borderId="27" xfId="0" applyFont="1" applyFill="1" applyBorder="1" applyAlignment="1" applyProtection="1">
      <alignment horizontal="justify" vertical="top" wrapText="1"/>
      <protection locked="0"/>
    </xf>
    <xf numFmtId="0" fontId="26" fillId="0" borderId="28" xfId="0" applyFont="1" applyFill="1" applyBorder="1" applyAlignment="1" applyProtection="1">
      <alignment horizontal="justify" vertical="top" wrapText="1"/>
      <protection locked="0"/>
    </xf>
    <xf numFmtId="0" fontId="9" fillId="0" borderId="28" xfId="0" applyFont="1" applyFill="1" applyBorder="1" applyAlignment="1" applyProtection="1">
      <alignment horizontal="justify" vertical="top"/>
      <protection locked="0"/>
    </xf>
    <xf numFmtId="0" fontId="9" fillId="0" borderId="29" xfId="0" applyFont="1" applyFill="1" applyBorder="1" applyAlignment="1" applyProtection="1">
      <alignment horizontal="justify" vertical="top"/>
      <protection locked="0"/>
    </xf>
    <xf numFmtId="0" fontId="51" fillId="0" borderId="31" xfId="1" applyFont="1" applyFill="1" applyBorder="1" applyAlignment="1" applyProtection="1">
      <alignment horizontal="right"/>
      <protection locked="0"/>
    </xf>
    <xf numFmtId="0" fontId="51" fillId="0" borderId="32" xfId="1" applyFont="1" applyFill="1" applyBorder="1" applyAlignment="1" applyProtection="1">
      <alignment horizontal="right"/>
      <protection locked="0"/>
    </xf>
    <xf numFmtId="0" fontId="51" fillId="0" borderId="33" xfId="1" applyFont="1" applyFill="1" applyBorder="1" applyAlignment="1" applyProtection="1">
      <alignment horizontal="right"/>
      <protection locked="0"/>
    </xf>
    <xf numFmtId="0" fontId="9" fillId="0" borderId="27" xfId="0" applyFont="1" applyFill="1" applyBorder="1" applyAlignment="1" applyProtection="1">
      <alignment horizontal="justify" vertical="top" wrapText="1"/>
      <protection locked="0"/>
    </xf>
    <xf numFmtId="0" fontId="9" fillId="0" borderId="28"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5" fillId="14" borderId="6" xfId="2" applyFont="1" applyFill="1" applyBorder="1" applyAlignment="1" applyProtection="1">
      <alignment horizontal="center" vertical="center"/>
      <protection locked="0"/>
    </xf>
    <xf numFmtId="0" fontId="35" fillId="14" borderId="53" xfId="2" applyFont="1" applyFill="1" applyBorder="1" applyAlignment="1" applyProtection="1">
      <alignment horizontal="center" vertical="center"/>
      <protection locked="0"/>
    </xf>
    <xf numFmtId="0" fontId="5" fillId="8" borderId="5" xfId="0" applyFont="1" applyFill="1" applyBorder="1" applyAlignment="1" applyProtection="1">
      <alignment horizontal="center"/>
      <protection locked="0"/>
    </xf>
    <xf numFmtId="0" fontId="5" fillId="8" borderId="0" xfId="0" applyFont="1" applyFill="1" applyBorder="1" applyAlignment="1" applyProtection="1">
      <alignment horizontal="center"/>
      <protection locked="0"/>
    </xf>
    <xf numFmtId="0" fontId="9" fillId="7" borderId="0" xfId="0" applyFont="1" applyFill="1" applyBorder="1" applyAlignment="1" applyProtection="1">
      <alignment horizontal="center" wrapText="1"/>
      <protection locked="0" hidden="1"/>
    </xf>
    <xf numFmtId="0" fontId="0" fillId="5" borderId="0" xfId="0" applyFill="1" applyBorder="1" applyAlignment="1" applyProtection="1">
      <alignment horizontal="center" vertical="center" wrapText="1"/>
      <protection locked="0"/>
    </xf>
    <xf numFmtId="0" fontId="10" fillId="0" borderId="0" xfId="0" applyFont="1" applyFill="1" applyBorder="1" applyAlignment="1">
      <alignment horizontal="center"/>
    </xf>
    <xf numFmtId="0" fontId="0" fillId="7" borderId="0" xfId="0"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22" fillId="7" borderId="0" xfId="1"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23" fillId="0" borderId="67" xfId="0" applyFont="1" applyBorder="1" applyAlignment="1">
      <alignment horizontal="center" vertical="center" wrapText="1"/>
    </xf>
    <xf numFmtId="0" fontId="11" fillId="0" borderId="0" xfId="0" applyFont="1" applyBorder="1" applyAlignment="1">
      <alignment horizontal="justify" vertical="center"/>
    </xf>
    <xf numFmtId="0" fontId="4" fillId="8" borderId="7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25" xfId="0" applyFont="1" applyFill="1" applyBorder="1" applyAlignment="1">
      <alignment horizontal="center" vertical="center" wrapText="1"/>
    </xf>
    <xf numFmtId="0" fontId="63" fillId="5" borderId="22" xfId="0" applyFont="1" applyFill="1" applyBorder="1" applyAlignment="1">
      <alignment horizontal="left"/>
    </xf>
    <xf numFmtId="0" fontId="63" fillId="5" borderId="23" xfId="0" applyFont="1" applyFill="1" applyBorder="1" applyAlignment="1">
      <alignment horizontal="left"/>
    </xf>
    <xf numFmtId="0" fontId="11" fillId="5" borderId="98" xfId="0" applyFont="1" applyFill="1" applyBorder="1" applyAlignment="1">
      <alignment horizontal="left"/>
    </xf>
    <xf numFmtId="0" fontId="11" fillId="5" borderId="99" xfId="0" applyFont="1" applyFill="1" applyBorder="1" applyAlignment="1">
      <alignment horizontal="left"/>
    </xf>
    <xf numFmtId="0" fontId="11" fillId="5" borderId="22" xfId="0" applyFont="1" applyFill="1" applyBorder="1" applyAlignment="1">
      <alignment horizontal="left"/>
    </xf>
    <xf numFmtId="0" fontId="11" fillId="5" borderId="23" xfId="0" applyFont="1" applyFill="1" applyBorder="1" applyAlignment="1">
      <alignment horizontal="left"/>
    </xf>
    <xf numFmtId="0" fontId="63" fillId="5" borderId="94" xfId="0" applyFont="1" applyFill="1" applyBorder="1" applyAlignment="1">
      <alignment horizontal="left"/>
    </xf>
    <xf numFmtId="0" fontId="63" fillId="5" borderId="95" xfId="0" applyFont="1" applyFill="1" applyBorder="1" applyAlignment="1">
      <alignment horizontal="left"/>
    </xf>
    <xf numFmtId="0" fontId="11" fillId="5" borderId="94" xfId="0" applyFont="1" applyFill="1" applyBorder="1" applyAlignment="1">
      <alignment horizontal="left"/>
    </xf>
    <xf numFmtId="0" fontId="11" fillId="5" borderId="95" xfId="0" applyFont="1" applyFill="1" applyBorder="1" applyAlignment="1">
      <alignment horizontal="left"/>
    </xf>
    <xf numFmtId="0" fontId="23" fillId="0" borderId="2" xfId="0" applyFont="1" applyBorder="1" applyAlignment="1">
      <alignment horizontal="center" vertical="center"/>
    </xf>
    <xf numFmtId="0" fontId="11" fillId="0" borderId="28" xfId="0" applyFont="1" applyBorder="1" applyAlignment="1">
      <alignment horizontal="justify" wrapText="1"/>
    </xf>
    <xf numFmtId="0" fontId="11" fillId="0" borderId="0" xfId="0" applyFont="1" applyBorder="1" applyAlignment="1">
      <alignment horizontal="justify" wrapText="1"/>
    </xf>
    <xf numFmtId="0" fontId="11" fillId="0" borderId="32" xfId="0" applyFont="1" applyBorder="1" applyAlignment="1">
      <alignment horizontal="justify" wrapText="1"/>
    </xf>
    <xf numFmtId="0" fontId="5" fillId="8" borderId="9"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5" fillId="12" borderId="39" xfId="0" applyFont="1" applyFill="1" applyBorder="1" applyAlignment="1" applyProtection="1">
      <alignment horizontal="center" vertical="center"/>
      <protection hidden="1"/>
    </xf>
    <xf numFmtId="0" fontId="5" fillId="12" borderId="40" xfId="0" applyFont="1" applyFill="1" applyBorder="1" applyAlignment="1" applyProtection="1">
      <alignment horizontal="center" vertical="center"/>
      <protection hidden="1"/>
    </xf>
    <xf numFmtId="0" fontId="5" fillId="12" borderId="41" xfId="0" applyFont="1" applyFill="1" applyBorder="1" applyAlignment="1" applyProtection="1">
      <alignment horizontal="center" vertical="center"/>
      <protection hidden="1"/>
    </xf>
    <xf numFmtId="0" fontId="5" fillId="14" borderId="36" xfId="2" applyFont="1" applyFill="1" applyBorder="1" applyAlignment="1" applyProtection="1">
      <alignment horizontal="center" vertical="center" wrapText="1"/>
      <protection hidden="1"/>
    </xf>
    <xf numFmtId="0" fontId="5" fillId="14" borderId="37" xfId="2" applyFont="1" applyFill="1" applyBorder="1" applyAlignment="1" applyProtection="1">
      <alignment horizontal="center" vertical="center" wrapText="1"/>
      <protection hidden="1"/>
    </xf>
    <xf numFmtId="0" fontId="5" fillId="14" borderId="38" xfId="2" applyFont="1" applyFill="1" applyBorder="1" applyAlignment="1" applyProtection="1">
      <alignment horizontal="center" vertical="center" wrapText="1"/>
      <protection hidden="1"/>
    </xf>
    <xf numFmtId="0" fontId="32" fillId="13" borderId="45" xfId="2" applyFont="1" applyFill="1" applyBorder="1" applyAlignment="1" applyProtection="1">
      <alignment horizontal="center" vertical="top" wrapText="1"/>
      <protection hidden="1"/>
    </xf>
    <xf numFmtId="0" fontId="32" fillId="13" borderId="64" xfId="2" applyFont="1" applyFill="1" applyBorder="1" applyAlignment="1" applyProtection="1">
      <alignment horizontal="center" vertical="top" wrapText="1"/>
      <protection hidden="1"/>
    </xf>
    <xf numFmtId="0" fontId="32" fillId="13" borderId="45" xfId="2" applyFont="1" applyFill="1" applyBorder="1" applyAlignment="1" applyProtection="1">
      <alignment horizontal="center" vertical="top"/>
      <protection hidden="1"/>
    </xf>
    <xf numFmtId="0" fontId="32" fillId="13" borderId="64" xfId="2" applyFont="1" applyFill="1" applyBorder="1" applyAlignment="1" applyProtection="1">
      <alignment horizontal="center" vertical="top"/>
      <protection hidden="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39" fillId="14" borderId="86" xfId="2" applyFont="1" applyFill="1" applyBorder="1" applyAlignment="1">
      <alignment horizontal="center" vertical="center" wrapText="1"/>
    </xf>
    <xf numFmtId="0" fontId="39" fillId="14" borderId="69" xfId="2" applyFont="1" applyFill="1" applyBorder="1" applyAlignment="1">
      <alignment horizontal="center" vertical="center" wrapText="1"/>
    </xf>
    <xf numFmtId="0" fontId="39" fillId="14" borderId="87" xfId="2" applyFont="1" applyFill="1" applyBorder="1" applyAlignment="1">
      <alignment horizontal="center" vertical="center" wrapText="1"/>
    </xf>
    <xf numFmtId="0" fontId="39" fillId="12" borderId="45" xfId="0" applyFont="1" applyFill="1" applyBorder="1" applyAlignment="1" applyProtection="1">
      <alignment horizontal="center" vertical="center"/>
      <protection locked="0"/>
    </xf>
    <xf numFmtId="0" fontId="29" fillId="2" borderId="65" xfId="2" applyFont="1" applyFill="1" applyBorder="1" applyAlignment="1" applyProtection="1">
      <alignment horizontal="left" vertical="top" wrapText="1" readingOrder="1"/>
      <protection locked="0"/>
    </xf>
    <xf numFmtId="0" fontId="52" fillId="2" borderId="65" xfId="2" applyFont="1" applyFill="1" applyBorder="1" applyAlignment="1" applyProtection="1">
      <alignment horizontal="left" vertical="center" wrapText="1" readingOrder="1"/>
      <protection locked="0"/>
    </xf>
    <xf numFmtId="0" fontId="29" fillId="2" borderId="65" xfId="2" applyFont="1" applyFill="1" applyBorder="1" applyAlignment="1" applyProtection="1">
      <alignment horizontal="center" vertical="top" readingOrder="1"/>
      <protection locked="0"/>
    </xf>
    <xf numFmtId="0" fontId="9" fillId="2" borderId="67" xfId="0" applyFont="1" applyFill="1" applyBorder="1" applyAlignment="1" applyProtection="1">
      <alignment horizontal="justify" vertical="justify" wrapText="1"/>
      <protection locked="0"/>
    </xf>
    <xf numFmtId="0" fontId="59" fillId="0" borderId="116" xfId="0" applyFont="1" applyBorder="1" applyAlignment="1">
      <alignment horizontal="center" vertical="center" wrapText="1"/>
    </xf>
    <xf numFmtId="0" fontId="59" fillId="0" borderId="117" xfId="0" applyFont="1" applyBorder="1" applyAlignment="1">
      <alignment horizontal="center" vertical="center" wrapText="1"/>
    </xf>
    <xf numFmtId="0" fontId="59" fillId="0" borderId="118" xfId="0" applyFont="1" applyBorder="1" applyAlignment="1">
      <alignment horizontal="center" vertical="center" wrapText="1"/>
    </xf>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9" fillId="2" borderId="1" xfId="0" applyFont="1" applyFill="1" applyBorder="1" applyAlignment="1" applyProtection="1">
      <alignment horizontal="justify" vertical="center" wrapText="1"/>
      <protection locked="0"/>
    </xf>
    <xf numFmtId="0" fontId="9" fillId="2" borderId="2"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justify" vertical="center" wrapText="1"/>
      <protection locked="0"/>
    </xf>
    <xf numFmtId="0" fontId="6" fillId="8" borderId="1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0" fillId="7" borderId="18" xfId="0" applyFill="1" applyBorder="1" applyAlignment="1">
      <alignment horizontal="center"/>
    </xf>
    <xf numFmtId="0" fontId="0" fillId="7" borderId="71" xfId="0" applyFill="1" applyBorder="1" applyAlignment="1">
      <alignment horizontal="center"/>
    </xf>
    <xf numFmtId="0" fontId="0" fillId="7" borderId="19" xfId="0" applyFill="1" applyBorder="1" applyAlignment="1">
      <alignment horizontal="center"/>
    </xf>
    <xf numFmtId="0" fontId="0" fillId="5" borderId="18" xfId="0" applyFill="1" applyBorder="1" applyAlignment="1">
      <alignment horizontal="center"/>
    </xf>
    <xf numFmtId="0" fontId="0" fillId="5" borderId="71" xfId="0" applyFill="1" applyBorder="1" applyAlignment="1">
      <alignment horizontal="center"/>
    </xf>
    <xf numFmtId="0" fontId="0" fillId="5" borderId="19" xfId="0" applyFill="1" applyBorder="1" applyAlignment="1">
      <alignment horizontal="center"/>
    </xf>
    <xf numFmtId="0" fontId="0" fillId="21" borderId="18" xfId="0" applyFill="1" applyBorder="1" applyAlignment="1">
      <alignment vertical="top" wrapText="1"/>
    </xf>
    <xf numFmtId="0" fontId="0" fillId="21" borderId="71" xfId="0" applyFill="1" applyBorder="1" applyAlignment="1">
      <alignment vertical="top" wrapText="1"/>
    </xf>
    <xf numFmtId="0" fontId="0" fillId="21" borderId="19" xfId="0" applyFill="1" applyBorder="1" applyAlignment="1">
      <alignment vertical="top" wrapText="1"/>
    </xf>
    <xf numFmtId="0" fontId="0" fillId="7" borderId="18" xfId="0" applyFill="1" applyBorder="1" applyAlignment="1">
      <alignment vertical="top" wrapText="1"/>
    </xf>
    <xf numFmtId="0" fontId="0" fillId="7" borderId="71" xfId="0" applyFill="1" applyBorder="1" applyAlignment="1">
      <alignment vertical="top" wrapText="1"/>
    </xf>
    <xf numFmtId="0" fontId="0" fillId="7" borderId="19" xfId="0" applyFill="1" applyBorder="1" applyAlignment="1">
      <alignment vertical="top" wrapText="1"/>
    </xf>
    <xf numFmtId="0" fontId="0" fillId="5" borderId="18" xfId="0" applyFill="1" applyBorder="1" applyAlignment="1">
      <alignment vertical="top" wrapText="1"/>
    </xf>
    <xf numFmtId="0" fontId="0" fillId="5" borderId="71" xfId="0" applyFill="1" applyBorder="1" applyAlignment="1">
      <alignment vertical="top" wrapText="1"/>
    </xf>
    <xf numFmtId="0" fontId="0" fillId="5" borderId="19" xfId="0" applyFill="1" applyBorder="1" applyAlignment="1">
      <alignment vertical="top" wrapText="1"/>
    </xf>
    <xf numFmtId="0" fontId="0" fillId="7" borderId="71" xfId="0" applyFill="1" applyBorder="1" applyAlignment="1">
      <alignment vertical="top"/>
    </xf>
    <xf numFmtId="0" fontId="0" fillId="7" borderId="19" xfId="0" applyFill="1" applyBorder="1" applyAlignment="1">
      <alignment vertical="top"/>
    </xf>
    <xf numFmtId="0" fontId="0" fillId="5" borderId="71" xfId="0" applyFill="1" applyBorder="1" applyAlignment="1">
      <alignment vertical="top"/>
    </xf>
    <xf numFmtId="0" fontId="0" fillId="5" borderId="19" xfId="0" applyFill="1" applyBorder="1" applyAlignment="1">
      <alignment vertical="top"/>
    </xf>
    <xf numFmtId="0" fontId="0" fillId="23" borderId="18" xfId="0" applyFill="1" applyBorder="1" applyAlignment="1">
      <alignment vertical="top" wrapText="1"/>
    </xf>
    <xf numFmtId="0" fontId="0" fillId="23" borderId="71" xfId="0" applyFill="1" applyBorder="1" applyAlignment="1">
      <alignment vertical="top" wrapText="1"/>
    </xf>
    <xf numFmtId="0" fontId="0" fillId="23" borderId="19" xfId="0" applyFill="1" applyBorder="1" applyAlignment="1">
      <alignment vertical="top" wrapText="1"/>
    </xf>
    <xf numFmtId="0" fontId="0" fillId="5" borderId="18" xfId="0" applyFill="1" applyBorder="1" applyAlignment="1">
      <alignment horizontal="left" vertical="top"/>
    </xf>
    <xf numFmtId="0" fontId="0" fillId="5" borderId="71" xfId="0" applyFill="1" applyBorder="1" applyAlignment="1">
      <alignment horizontal="left" vertical="top"/>
    </xf>
    <xf numFmtId="0" fontId="0" fillId="5" borderId="19" xfId="0" applyFill="1" applyBorder="1" applyAlignment="1">
      <alignment horizontal="left" vertical="top"/>
    </xf>
    <xf numFmtId="0" fontId="0" fillId="5" borderId="18" xfId="0" applyFill="1" applyBorder="1" applyAlignment="1">
      <alignment vertical="top"/>
    </xf>
    <xf numFmtId="0" fontId="0" fillId="7" borderId="18" xfId="0" applyFill="1" applyBorder="1" applyAlignment="1">
      <alignment vertical="top"/>
    </xf>
    <xf numFmtId="0" fontId="0" fillId="5" borderId="18" xfId="0" applyFill="1" applyBorder="1" applyAlignment="1">
      <alignment horizontal="left" vertical="top" wrapText="1"/>
    </xf>
    <xf numFmtId="0" fontId="0" fillId="7" borderId="18" xfId="0" applyFill="1" applyBorder="1" applyAlignment="1">
      <alignment horizontal="left" vertical="top"/>
    </xf>
    <xf numFmtId="0" fontId="0" fillId="7" borderId="71" xfId="0" applyFill="1" applyBorder="1" applyAlignment="1">
      <alignment horizontal="left" vertical="top"/>
    </xf>
    <xf numFmtId="0" fontId="0" fillId="7" borderId="19" xfId="0" applyFill="1" applyBorder="1" applyAlignment="1">
      <alignment horizontal="left" vertical="top"/>
    </xf>
    <xf numFmtId="0" fontId="6" fillId="8" borderId="20"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11" fillId="0" borderId="27" xfId="0" applyFont="1" applyBorder="1" applyAlignment="1">
      <alignment horizontal="justify" vertical="center" wrapText="1"/>
    </xf>
    <xf numFmtId="0" fontId="11" fillId="0" borderId="28" xfId="0" applyFont="1" applyBorder="1" applyAlignment="1">
      <alignment horizontal="justify" vertical="center"/>
    </xf>
    <xf numFmtId="0" fontId="11" fillId="0" borderId="29" xfId="0" applyFont="1" applyBorder="1" applyAlignment="1">
      <alignment horizontal="justify" vertical="center"/>
    </xf>
    <xf numFmtId="0" fontId="11" fillId="0" borderId="5" xfId="0" applyFont="1" applyBorder="1" applyAlignment="1">
      <alignment horizontal="justify" vertical="center"/>
    </xf>
    <xf numFmtId="0" fontId="11" fillId="0" borderId="30" xfId="0" applyFont="1" applyBorder="1" applyAlignment="1">
      <alignment horizontal="justify" vertical="center"/>
    </xf>
    <xf numFmtId="0" fontId="11" fillId="0" borderId="31" xfId="0" applyFont="1" applyBorder="1" applyAlignment="1">
      <alignment horizontal="justify" vertical="center"/>
    </xf>
    <xf numFmtId="0" fontId="11" fillId="0" borderId="32" xfId="0" applyFont="1" applyBorder="1" applyAlignment="1">
      <alignment horizontal="justify" vertical="center"/>
    </xf>
    <xf numFmtId="0" fontId="11" fillId="0" borderId="33" xfId="0" applyFont="1" applyBorder="1" applyAlignment="1">
      <alignment horizontal="justify" vertical="center"/>
    </xf>
    <xf numFmtId="0" fontId="6" fillId="8" borderId="7"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6" fillId="8" borderId="24"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11" xfId="0" applyFont="1" applyFill="1" applyBorder="1" applyAlignment="1">
      <alignment horizontal="center" vertical="center" wrapText="1"/>
    </xf>
  </cellXfs>
  <cellStyles count="6">
    <cellStyle name="20% - Énfasis3" xfId="5" builtinId="38"/>
    <cellStyle name="Hipervínculo" xfId="1" builtinId="8"/>
    <cellStyle name="Hipervínculo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mruColors>
      <color rgb="FF66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lang="es-ES" sz="2800" b="1" i="0" u="none" strike="noStrike" kern="1200" spc="70" baseline="0">
                <a:solidFill>
                  <a:srgbClr val="660066"/>
                </a:solidFill>
                <a:latin typeface="+mn-lt"/>
                <a:ea typeface="+mn-ea"/>
                <a:cs typeface="+mn-cs"/>
              </a:defRPr>
            </a:pPr>
            <a:r>
              <a:rPr lang="es-MX" sz="2800" b="1">
                <a:solidFill>
                  <a:srgbClr val="660066"/>
                </a:solidFill>
              </a:rPr>
              <a:t>MATRIZ DE PRIORIZACIÓN</a:t>
            </a:r>
          </a:p>
        </c:rich>
      </c:tx>
      <c:overlay val="0"/>
      <c:spPr>
        <a:noFill/>
        <a:ln>
          <a:noFill/>
        </a:ln>
        <a:effectLst/>
      </c:spPr>
    </c:title>
    <c:autoTitleDeleted val="0"/>
    <c:plotArea>
      <c:layout>
        <c:manualLayout>
          <c:layoutTarget val="inner"/>
          <c:xMode val="edge"/>
          <c:yMode val="edge"/>
          <c:x val="2.5150468723633856E-2"/>
          <c:y val="5.9009312198317232E-2"/>
          <c:w val="0.9135044128511528"/>
          <c:h val="0.92986310212478696"/>
        </c:manualLayout>
      </c:layout>
      <c:scatterChart>
        <c:scatterStyle val="lineMarker"/>
        <c:varyColors val="0"/>
        <c:ser>
          <c:idx val="0"/>
          <c:order val="0"/>
          <c:marker>
            <c:symbol val="circle"/>
            <c:size val="5"/>
            <c:spPr>
              <a:solidFill>
                <a:schemeClr val="accent4"/>
              </a:solidFill>
              <a:ln w="161925" cap="flat" cmpd="sng" algn="ctr">
                <a:solidFill>
                  <a:schemeClr val="accent4"/>
                </a:solidFill>
                <a:round/>
              </a:ln>
              <a:effectLst/>
            </c:spPr>
          </c:marker>
          <c:dLbls>
            <c:dLbl>
              <c:idx val="0"/>
              <c:tx>
                <c:rich>
                  <a:bodyPr/>
                  <a:lstStyle/>
                  <a:p>
                    <a:fld id="{ABDCE189-C3FC-4EEE-B130-0075CACF3B4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71B-4447-8DA7-10CA696C2E50}"/>
                </c:ext>
              </c:extLst>
            </c:dLbl>
            <c:dLbl>
              <c:idx val="1"/>
              <c:tx>
                <c:rich>
                  <a:bodyPr/>
                  <a:lstStyle/>
                  <a:p>
                    <a:fld id="{35EFE97F-E904-4172-ABBA-AEF23EFAED2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71B-4447-8DA7-10CA696C2E50}"/>
                </c:ext>
              </c:extLst>
            </c:dLbl>
            <c:dLbl>
              <c:idx val="2"/>
              <c:tx>
                <c:rich>
                  <a:bodyPr/>
                  <a:lstStyle/>
                  <a:p>
                    <a:fld id="{53A93304-523D-42C8-869E-EBC57AD7A6D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71B-4447-8DA7-10CA696C2E50}"/>
                </c:ext>
              </c:extLst>
            </c:dLbl>
            <c:dLbl>
              <c:idx val="3"/>
              <c:tx>
                <c:rich>
                  <a:bodyPr/>
                  <a:lstStyle/>
                  <a:p>
                    <a:fld id="{AFD1F2A3-68FC-4E5A-B377-2073126EF7A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71B-4447-8DA7-10CA696C2E50}"/>
                </c:ext>
              </c:extLst>
            </c:dLbl>
            <c:dLbl>
              <c:idx val="4"/>
              <c:tx>
                <c:rich>
                  <a:bodyPr/>
                  <a:lstStyle/>
                  <a:p>
                    <a:fld id="{2A3F9EC6-7F25-4FD6-AAA2-56D03A2C20F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71B-4447-8DA7-10CA696C2E50}"/>
                </c:ext>
              </c:extLst>
            </c:dLbl>
            <c:dLbl>
              <c:idx val="5"/>
              <c:tx>
                <c:rich>
                  <a:bodyPr/>
                  <a:lstStyle/>
                  <a:p>
                    <a:fld id="{E95516D4-2C10-463F-BBD8-35FAC1405E2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71B-4447-8DA7-10CA696C2E50}"/>
                </c:ext>
              </c:extLst>
            </c:dLbl>
            <c:dLbl>
              <c:idx val="6"/>
              <c:tx>
                <c:rich>
                  <a:bodyPr/>
                  <a:lstStyle/>
                  <a:p>
                    <a:fld id="{88C59146-2B1F-4CCD-AE4F-E63855A76E3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71B-4447-8DA7-10CA696C2E50}"/>
                </c:ext>
              </c:extLst>
            </c:dLbl>
            <c:dLbl>
              <c:idx val="7"/>
              <c:tx>
                <c:rich>
                  <a:bodyPr/>
                  <a:lstStyle/>
                  <a:p>
                    <a:fld id="{E06B6052-D7F5-4DB0-838F-27F235F877C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71B-4447-8DA7-10CA696C2E50}"/>
                </c:ext>
              </c:extLst>
            </c:dLbl>
            <c:dLbl>
              <c:idx val="8"/>
              <c:tx>
                <c:rich>
                  <a:bodyPr/>
                  <a:lstStyle/>
                  <a:p>
                    <a:fld id="{6F7A2E0E-A0EB-449C-82C1-73DBC1427C0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71B-4447-8DA7-10CA696C2E50}"/>
                </c:ext>
              </c:extLst>
            </c:dLbl>
            <c:dLbl>
              <c:idx val="9"/>
              <c:tx>
                <c:rich>
                  <a:bodyPr/>
                  <a:lstStyle/>
                  <a:p>
                    <a:fld id="{3E19F04D-3E20-4ACF-B833-D8C6F26AD30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71B-4447-8DA7-10CA696C2E50}"/>
                </c:ext>
              </c:extLst>
            </c:dLbl>
            <c:dLbl>
              <c:idx val="10"/>
              <c:tx>
                <c:rich>
                  <a:bodyPr/>
                  <a:lstStyle/>
                  <a:p>
                    <a:fld id="{FDCE3B59-653D-4E11-B3C6-2F1A2EE0BB6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71B-4447-8DA7-10CA696C2E50}"/>
                </c:ext>
              </c:extLst>
            </c:dLbl>
            <c:dLbl>
              <c:idx val="11"/>
              <c:tx>
                <c:rich>
                  <a:bodyPr/>
                  <a:lstStyle/>
                  <a:p>
                    <a:fld id="{5C061FE4-4E4A-4E7A-A6B1-7B55A13402E6}"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71B-4447-8DA7-10CA696C2E50}"/>
                </c:ext>
              </c:extLst>
            </c:dLbl>
            <c:dLbl>
              <c:idx val="12"/>
              <c:tx>
                <c:rich>
                  <a:bodyPr/>
                  <a:lstStyle/>
                  <a:p>
                    <a:fld id="{FDF56729-7BA2-4C77-95EC-F27F52376F9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71B-4447-8DA7-10CA696C2E50}"/>
                </c:ext>
              </c:extLst>
            </c:dLbl>
            <c:dLbl>
              <c:idx val="13"/>
              <c:tx>
                <c:rich>
                  <a:bodyPr/>
                  <a:lstStyle/>
                  <a:p>
                    <a:fld id="{9FC60A54-A635-4B74-953B-DEBC8849899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71B-4447-8DA7-10CA696C2E50}"/>
                </c:ext>
              </c:extLst>
            </c:dLbl>
            <c:dLbl>
              <c:idx val="14"/>
              <c:tx>
                <c:rich>
                  <a:bodyPr/>
                  <a:lstStyle/>
                  <a:p>
                    <a:fld id="{A67FB129-3234-4319-8A99-E76C27E7E49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71B-4447-8DA7-10CA696C2E50}"/>
                </c:ext>
              </c:extLst>
            </c:dLbl>
            <c:dLbl>
              <c:idx val="15"/>
              <c:tx>
                <c:rich>
                  <a:bodyPr/>
                  <a:lstStyle/>
                  <a:p>
                    <a:fld id="{D6A482C8-6AB9-453F-9E74-476368291D59}"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71B-4447-8DA7-10CA696C2E50}"/>
                </c:ext>
              </c:extLst>
            </c:dLbl>
            <c:dLbl>
              <c:idx val="16"/>
              <c:tx>
                <c:rich>
                  <a:bodyPr/>
                  <a:lstStyle/>
                  <a:p>
                    <a:fld id="{402FC141-085E-480B-9E72-FBD468B9C06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71B-4447-8DA7-10CA696C2E50}"/>
                </c:ext>
              </c:extLst>
            </c:dLbl>
            <c:dLbl>
              <c:idx val="17"/>
              <c:tx>
                <c:rich>
                  <a:bodyPr/>
                  <a:lstStyle/>
                  <a:p>
                    <a:fld id="{002407B6-DA47-4DAB-857F-8E8CDC9F40B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71B-4447-8DA7-10CA696C2E50}"/>
                </c:ext>
              </c:extLst>
            </c:dLbl>
            <c:dLbl>
              <c:idx val="18"/>
              <c:tx>
                <c:rich>
                  <a:bodyPr/>
                  <a:lstStyle/>
                  <a:p>
                    <a:fld id="{10544088-36F0-4686-9C09-08BB555BEA2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71B-4447-8DA7-10CA696C2E50}"/>
                </c:ext>
              </c:extLst>
            </c:dLbl>
            <c:dLbl>
              <c:idx val="19"/>
              <c:tx>
                <c:rich>
                  <a:bodyPr/>
                  <a:lstStyle/>
                  <a:p>
                    <a:fld id="{94DAFAF6-89ED-488B-88F4-13449743E356}"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71B-4447-8DA7-10CA696C2E50}"/>
                </c:ext>
              </c:extLst>
            </c:dLbl>
            <c:dLbl>
              <c:idx val="20"/>
              <c:tx>
                <c:rich>
                  <a:bodyPr/>
                  <a:lstStyle/>
                  <a:p>
                    <a:fld id="{3A7477A1-16E1-4FF1-AD05-C5EBB2DB7CFE}"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71B-4447-8DA7-10CA696C2E50}"/>
                </c:ext>
              </c:extLst>
            </c:dLbl>
            <c:dLbl>
              <c:idx val="21"/>
              <c:tx>
                <c:rich>
                  <a:bodyPr/>
                  <a:lstStyle/>
                  <a:p>
                    <a:fld id="{8D6F3ED3-31E4-4A38-86A5-6C96FA75400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71B-4447-8DA7-10CA696C2E50}"/>
                </c:ext>
              </c:extLst>
            </c:dLbl>
            <c:dLbl>
              <c:idx val="22"/>
              <c:tx>
                <c:rich>
                  <a:bodyPr/>
                  <a:lstStyle/>
                  <a:p>
                    <a:fld id="{44FCD04C-6D2F-411A-A792-AF9D71F3C8D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71B-4447-8DA7-10CA696C2E50}"/>
                </c:ext>
              </c:extLst>
            </c:dLbl>
            <c:dLbl>
              <c:idx val="23"/>
              <c:tx>
                <c:rich>
                  <a:bodyPr/>
                  <a:lstStyle/>
                  <a:p>
                    <a:fld id="{247E8675-BBD7-4134-87B1-44C4035E1B2E}"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71B-4447-8DA7-10CA696C2E50}"/>
                </c:ext>
              </c:extLst>
            </c:dLbl>
            <c:dLbl>
              <c:idx val="24"/>
              <c:tx>
                <c:rich>
                  <a:bodyPr/>
                  <a:lstStyle/>
                  <a:p>
                    <a:fld id="{B29373FF-44A8-45C1-91C4-31AE42AB966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71B-4447-8DA7-10CA696C2E50}"/>
                </c:ext>
              </c:extLst>
            </c:dLbl>
            <c:dLbl>
              <c:idx val="25"/>
              <c:tx>
                <c:rich>
                  <a:bodyPr/>
                  <a:lstStyle/>
                  <a:p>
                    <a:fld id="{6ECEAE88-3A3F-47AF-BCB9-CEE24D68B3B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71B-4447-8DA7-10CA696C2E50}"/>
                </c:ext>
              </c:extLst>
            </c:dLbl>
            <c:dLbl>
              <c:idx val="26"/>
              <c:tx>
                <c:rich>
                  <a:bodyPr/>
                  <a:lstStyle/>
                  <a:p>
                    <a:fld id="{28A066C2-143E-4E53-8B0B-C12FD6F1F174}"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71B-4447-8DA7-10CA696C2E50}"/>
                </c:ext>
              </c:extLst>
            </c:dLbl>
            <c:dLbl>
              <c:idx val="27"/>
              <c:tx>
                <c:rich>
                  <a:bodyPr/>
                  <a:lstStyle/>
                  <a:p>
                    <a:fld id="{A0CD923F-7530-4DCF-AAEA-8ADAF89BC2F4}"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71B-4447-8DA7-10CA696C2E50}"/>
                </c:ext>
              </c:extLst>
            </c:dLbl>
            <c:dLbl>
              <c:idx val="28"/>
              <c:tx>
                <c:rich>
                  <a:bodyPr/>
                  <a:lstStyle/>
                  <a:p>
                    <a:fld id="{269BE107-2E96-44EF-8195-EF9E24B645D9}"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71B-4447-8DA7-10CA696C2E50}"/>
                </c:ext>
              </c:extLst>
            </c:dLbl>
            <c:dLbl>
              <c:idx val="29"/>
              <c:tx>
                <c:rich>
                  <a:bodyPr/>
                  <a:lstStyle/>
                  <a:p>
                    <a:fld id="{2D986A76-6FAC-46C1-9CC0-992086F093A6}"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71B-4447-8DA7-10CA696C2E50}"/>
                </c:ext>
              </c:extLst>
            </c:dLbl>
            <c:dLbl>
              <c:idx val="30"/>
              <c:tx>
                <c:rich>
                  <a:bodyPr/>
                  <a:lstStyle/>
                  <a:p>
                    <a:fld id="{04C2944D-D7A1-4D66-A972-6C5BBFFAA3E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71B-4447-8DA7-10CA696C2E50}"/>
                </c:ext>
              </c:extLst>
            </c:dLbl>
            <c:dLbl>
              <c:idx val="31"/>
              <c:tx>
                <c:rich>
                  <a:bodyPr/>
                  <a:lstStyle/>
                  <a:p>
                    <a:fld id="{F4643B4D-B06E-4062-B7CB-A37526E9623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71B-4447-8DA7-10CA696C2E50}"/>
                </c:ext>
              </c:extLst>
            </c:dLbl>
            <c:dLbl>
              <c:idx val="32"/>
              <c:tx>
                <c:rich>
                  <a:bodyPr/>
                  <a:lstStyle/>
                  <a:p>
                    <a:fld id="{1954732A-8BD6-435F-AD64-EF4C9810790B}"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71B-4447-8DA7-10CA696C2E50}"/>
                </c:ext>
              </c:extLst>
            </c:dLbl>
            <c:dLbl>
              <c:idx val="33"/>
              <c:tx>
                <c:rich>
                  <a:bodyPr/>
                  <a:lstStyle/>
                  <a:p>
                    <a:fld id="{8E11B913-53C6-4BA0-8FA0-600D1744B8FC}"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71B-4447-8DA7-10CA696C2E50}"/>
                </c:ext>
              </c:extLst>
            </c:dLbl>
            <c:dLbl>
              <c:idx val="34"/>
              <c:tx>
                <c:rich>
                  <a:bodyPr/>
                  <a:lstStyle/>
                  <a:p>
                    <a:fld id="{033F9753-3A81-47BC-B006-4ACE71C70A2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71B-4447-8DA7-10CA696C2E50}"/>
                </c:ext>
              </c:extLst>
            </c:dLbl>
            <c:dLbl>
              <c:idx val="35"/>
              <c:tx>
                <c:rich>
                  <a:bodyPr/>
                  <a:lstStyle/>
                  <a:p>
                    <a:fld id="{F074EC1C-3970-48B2-8109-62C2F184A4C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71B-4447-8DA7-10CA696C2E50}"/>
                </c:ext>
              </c:extLst>
            </c:dLbl>
            <c:dLbl>
              <c:idx val="36"/>
              <c:tx>
                <c:rich>
                  <a:bodyPr/>
                  <a:lstStyle/>
                  <a:p>
                    <a:fld id="{BE09E3B4-3A93-468C-8046-8BA7169CC5F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71B-4447-8DA7-10CA696C2E50}"/>
                </c:ext>
              </c:extLst>
            </c:dLbl>
            <c:dLbl>
              <c:idx val="37"/>
              <c:tx>
                <c:rich>
                  <a:bodyPr/>
                  <a:lstStyle/>
                  <a:p>
                    <a:fld id="{D57B8B06-5070-4DF0-AD2D-342853660F2E}"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71B-4447-8DA7-10CA696C2E50}"/>
                </c:ext>
              </c:extLst>
            </c:dLbl>
            <c:dLbl>
              <c:idx val="38"/>
              <c:tx>
                <c:rich>
                  <a:bodyPr/>
                  <a:lstStyle/>
                  <a:p>
                    <a:fld id="{95BB4275-757B-4212-B93C-44D538630AC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071B-4447-8DA7-10CA696C2E50}"/>
                </c:ext>
              </c:extLst>
            </c:dLbl>
            <c:dLbl>
              <c:idx val="39"/>
              <c:tx>
                <c:rich>
                  <a:bodyPr/>
                  <a:lstStyle/>
                  <a:p>
                    <a:fld id="{21CC6F5B-E486-47F7-8798-032AA71E7C7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071B-4447-8DA7-10CA696C2E50}"/>
                </c:ext>
              </c:extLst>
            </c:dLbl>
            <c:dLbl>
              <c:idx val="40"/>
              <c:tx>
                <c:rich>
                  <a:bodyPr/>
                  <a:lstStyle/>
                  <a:p>
                    <a:fld id="{E84CE538-4AA1-44C2-A899-CABA4C5B80C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071B-4447-8DA7-10CA696C2E50}"/>
                </c:ext>
              </c:extLst>
            </c:dLbl>
            <c:dLbl>
              <c:idx val="41"/>
              <c:tx>
                <c:rich>
                  <a:bodyPr/>
                  <a:lstStyle/>
                  <a:p>
                    <a:fld id="{CFCFF98B-267E-4BA0-833B-B6066DDF70FB}"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071B-4447-8DA7-10CA696C2E50}"/>
                </c:ext>
              </c:extLst>
            </c:dLbl>
            <c:dLbl>
              <c:idx val="42"/>
              <c:tx>
                <c:rich>
                  <a:bodyPr/>
                  <a:lstStyle/>
                  <a:p>
                    <a:fld id="{749017C9-FBC1-404D-94C7-5B94EA784F0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071B-4447-8DA7-10CA696C2E50}"/>
                </c:ext>
              </c:extLst>
            </c:dLbl>
            <c:dLbl>
              <c:idx val="43"/>
              <c:tx>
                <c:rich>
                  <a:bodyPr/>
                  <a:lstStyle/>
                  <a:p>
                    <a:fld id="{2072266A-D5A4-40AD-A0A0-B682FAB3D0C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071B-4447-8DA7-10CA696C2E50}"/>
                </c:ext>
              </c:extLst>
            </c:dLbl>
            <c:dLbl>
              <c:idx val="44"/>
              <c:tx>
                <c:rich>
                  <a:bodyPr/>
                  <a:lstStyle/>
                  <a:p>
                    <a:fld id="{EAF8C54C-4BBE-48DD-B234-C7133D0E605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071B-4447-8DA7-10CA696C2E50}"/>
                </c:ext>
              </c:extLst>
            </c:dLbl>
            <c:dLbl>
              <c:idx val="45"/>
              <c:tx>
                <c:rich>
                  <a:bodyPr/>
                  <a:lstStyle/>
                  <a:p>
                    <a:fld id="{8D9C83EF-C750-4925-B1FD-AA41609CE1C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071B-4447-8DA7-10CA696C2E50}"/>
                </c:ext>
              </c:extLst>
            </c:dLbl>
            <c:dLbl>
              <c:idx val="46"/>
              <c:tx>
                <c:rich>
                  <a:bodyPr/>
                  <a:lstStyle/>
                  <a:p>
                    <a:fld id="{B79CC0E5-7F43-48D2-8633-5D1BFB89D68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071B-4447-8DA7-10CA696C2E50}"/>
                </c:ext>
              </c:extLst>
            </c:dLbl>
            <c:dLbl>
              <c:idx val="47"/>
              <c:tx>
                <c:rich>
                  <a:bodyPr/>
                  <a:lstStyle/>
                  <a:p>
                    <a:fld id="{164F39FB-8691-4CED-942F-4C8B7E48DF9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071B-4447-8DA7-10CA696C2E50}"/>
                </c:ext>
              </c:extLst>
            </c:dLbl>
            <c:dLbl>
              <c:idx val="48"/>
              <c:tx>
                <c:rich>
                  <a:bodyPr/>
                  <a:lstStyle/>
                  <a:p>
                    <a:fld id="{E5257F07-AF11-4DDB-B293-9A65145F784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071B-4447-8DA7-10CA696C2E50}"/>
                </c:ext>
              </c:extLst>
            </c:dLbl>
            <c:dLbl>
              <c:idx val="49"/>
              <c:tx>
                <c:rich>
                  <a:bodyPr/>
                  <a:lstStyle/>
                  <a:p>
                    <a:fld id="{5C7922AA-4DFF-4CB2-99E3-89794595E52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071B-4447-8DA7-10CA696C2E50}"/>
                </c:ext>
              </c:extLst>
            </c:dLbl>
            <c:dLbl>
              <c:idx val="50"/>
              <c:tx>
                <c:rich>
                  <a:bodyPr/>
                  <a:lstStyle/>
                  <a:p>
                    <a:fld id="{3E6ACAE6-585B-475C-9258-3FAF727BDDB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071B-4447-8DA7-10CA696C2E50}"/>
                </c:ext>
              </c:extLst>
            </c:dLbl>
            <c:dLbl>
              <c:idx val="51"/>
              <c:tx>
                <c:rich>
                  <a:bodyPr/>
                  <a:lstStyle/>
                  <a:p>
                    <a:fld id="{F7E5440C-642B-4667-85F3-CD3B28FE0ED9}"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071B-4447-8DA7-10CA696C2E50}"/>
                </c:ext>
              </c:extLst>
            </c:dLbl>
            <c:dLbl>
              <c:idx val="52"/>
              <c:tx>
                <c:rich>
                  <a:bodyPr/>
                  <a:lstStyle/>
                  <a:p>
                    <a:fld id="{1CBB65ED-829B-4DFE-BC21-64CB077D40B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071B-4447-8DA7-10CA696C2E50}"/>
                </c:ext>
              </c:extLst>
            </c:dLbl>
            <c:dLbl>
              <c:idx val="53"/>
              <c:tx>
                <c:rich>
                  <a:bodyPr/>
                  <a:lstStyle/>
                  <a:p>
                    <a:fld id="{97C11BDF-F493-4D1C-8F90-14A3EDDDA7B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071B-4447-8DA7-10CA696C2E50}"/>
                </c:ext>
              </c:extLst>
            </c:dLbl>
            <c:dLbl>
              <c:idx val="54"/>
              <c:tx>
                <c:rich>
                  <a:bodyPr/>
                  <a:lstStyle/>
                  <a:p>
                    <a:fld id="{9089B1C4-B664-4778-820C-E0C98D9B4C2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071B-4447-8DA7-10CA696C2E50}"/>
                </c:ext>
              </c:extLst>
            </c:dLbl>
            <c:dLbl>
              <c:idx val="55"/>
              <c:tx>
                <c:rich>
                  <a:bodyPr/>
                  <a:lstStyle/>
                  <a:p>
                    <a:fld id="{2BBE29F7-A68C-42F7-8749-92A7A1ED5F7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071B-4447-8DA7-10CA696C2E50}"/>
                </c:ext>
              </c:extLst>
            </c:dLbl>
            <c:dLbl>
              <c:idx val="56"/>
              <c:tx>
                <c:rich>
                  <a:bodyPr/>
                  <a:lstStyle/>
                  <a:p>
                    <a:fld id="{743A225E-9003-4194-BB86-D9BAF7AC263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071B-4447-8DA7-10CA696C2E50}"/>
                </c:ext>
              </c:extLst>
            </c:dLbl>
            <c:dLbl>
              <c:idx val="57"/>
              <c:tx>
                <c:rich>
                  <a:bodyPr/>
                  <a:lstStyle/>
                  <a:p>
                    <a:fld id="{7211A14E-66EF-4EA0-9D7A-609A5AE3C30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071B-4447-8DA7-10CA696C2E50}"/>
                </c:ext>
              </c:extLst>
            </c:dLbl>
            <c:dLbl>
              <c:idx val="58"/>
              <c:tx>
                <c:rich>
                  <a:bodyPr/>
                  <a:lstStyle/>
                  <a:p>
                    <a:fld id="{EFBE73BA-C344-4C18-927B-EFD382348AF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071B-4447-8DA7-10CA696C2E50}"/>
                </c:ext>
              </c:extLst>
            </c:dLbl>
            <c:dLbl>
              <c:idx val="59"/>
              <c:tx>
                <c:rich>
                  <a:bodyPr/>
                  <a:lstStyle/>
                  <a:p>
                    <a:fld id="{77D1C54D-B137-47E6-8C01-33E7CE0101D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071B-4447-8DA7-10CA696C2E50}"/>
                </c:ext>
              </c:extLst>
            </c:dLbl>
            <c:dLbl>
              <c:idx val="60"/>
              <c:tx>
                <c:rich>
                  <a:bodyPr/>
                  <a:lstStyle/>
                  <a:p>
                    <a:fld id="{ED36CBC1-673C-4D65-A623-8F850ADE3B3C}"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071B-4447-8DA7-10CA696C2E50}"/>
                </c:ext>
              </c:extLst>
            </c:dLbl>
            <c:dLbl>
              <c:idx val="61"/>
              <c:tx>
                <c:rich>
                  <a:bodyPr/>
                  <a:lstStyle/>
                  <a:p>
                    <a:fld id="{00F4AC87-365B-4F0D-9F34-E1F49061B286}"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071B-4447-8DA7-10CA696C2E50}"/>
                </c:ext>
              </c:extLst>
            </c:dLbl>
            <c:dLbl>
              <c:idx val="62"/>
              <c:tx>
                <c:rich>
                  <a:bodyPr/>
                  <a:lstStyle/>
                  <a:p>
                    <a:fld id="{4B9D6D25-EC80-401E-92F1-4AB1BA33D2DC}"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071B-4447-8DA7-10CA696C2E50}"/>
                </c:ext>
              </c:extLst>
            </c:dLbl>
            <c:dLbl>
              <c:idx val="63"/>
              <c:tx>
                <c:rich>
                  <a:bodyPr/>
                  <a:lstStyle/>
                  <a:p>
                    <a:fld id="{5C4573CC-97CE-4E79-A877-E1ED82E8772C}"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071B-4447-8DA7-10CA696C2E50}"/>
                </c:ext>
              </c:extLst>
            </c:dLbl>
            <c:dLbl>
              <c:idx val="64"/>
              <c:tx>
                <c:rich>
                  <a:bodyPr/>
                  <a:lstStyle/>
                  <a:p>
                    <a:fld id="{2F529FFE-6E47-4388-B459-CD86E83E9AE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071B-4447-8DA7-10CA696C2E50}"/>
                </c:ext>
              </c:extLst>
            </c:dLbl>
            <c:dLbl>
              <c:idx val="65"/>
              <c:tx>
                <c:rich>
                  <a:bodyPr/>
                  <a:lstStyle/>
                  <a:p>
                    <a:fld id="{B5B268F9-3BCF-41D0-BF23-EA01A319637B}"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071B-4447-8DA7-10CA696C2E50}"/>
                </c:ext>
              </c:extLst>
            </c:dLbl>
            <c:dLbl>
              <c:idx val="66"/>
              <c:tx>
                <c:rich>
                  <a:bodyPr/>
                  <a:lstStyle/>
                  <a:p>
                    <a:fld id="{B7DFCF7B-BC10-487E-AD92-9D63520696AE}"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071B-4447-8DA7-10CA696C2E50}"/>
                </c:ext>
              </c:extLst>
            </c:dLbl>
            <c:dLbl>
              <c:idx val="67"/>
              <c:tx>
                <c:rich>
                  <a:bodyPr/>
                  <a:lstStyle/>
                  <a:p>
                    <a:fld id="{6F771E97-592D-4F90-879F-312C889A85A3}"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071B-4447-8DA7-10CA696C2E50}"/>
                </c:ext>
              </c:extLst>
            </c:dLbl>
            <c:dLbl>
              <c:idx val="68"/>
              <c:tx>
                <c:rich>
                  <a:bodyPr/>
                  <a:lstStyle/>
                  <a:p>
                    <a:fld id="{C6395A5F-453E-4284-87BA-2162ADC9BCFE}"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071B-4447-8DA7-10CA696C2E50}"/>
                </c:ext>
              </c:extLst>
            </c:dLbl>
            <c:dLbl>
              <c:idx val="69"/>
              <c:tx>
                <c:rich>
                  <a:bodyPr/>
                  <a:lstStyle/>
                  <a:p>
                    <a:fld id="{841C7F14-CC9F-4F68-A9E6-85C615D8CC8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071B-4447-8DA7-10CA696C2E50}"/>
                </c:ext>
              </c:extLst>
            </c:dLbl>
            <c:dLbl>
              <c:idx val="70"/>
              <c:tx>
                <c:rich>
                  <a:bodyPr/>
                  <a:lstStyle/>
                  <a:p>
                    <a:fld id="{397E66CB-F4F4-4BC1-81CA-629541214E0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071B-4447-8DA7-10CA696C2E50}"/>
                </c:ext>
              </c:extLst>
            </c:dLbl>
            <c:dLbl>
              <c:idx val="71"/>
              <c:tx>
                <c:rich>
                  <a:bodyPr/>
                  <a:lstStyle/>
                  <a:p>
                    <a:fld id="{75DF7D50-EEBD-40E5-9B84-BB01E534A1F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071B-4447-8DA7-10CA696C2E50}"/>
                </c:ext>
              </c:extLst>
            </c:dLbl>
            <c:dLbl>
              <c:idx val="72"/>
              <c:tx>
                <c:rich>
                  <a:bodyPr/>
                  <a:lstStyle/>
                  <a:p>
                    <a:fld id="{F5A16819-4032-4F55-8769-32B8BB29BDC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071B-4447-8DA7-10CA696C2E50}"/>
                </c:ext>
              </c:extLst>
            </c:dLbl>
            <c:dLbl>
              <c:idx val="73"/>
              <c:tx>
                <c:rich>
                  <a:bodyPr/>
                  <a:lstStyle/>
                  <a:p>
                    <a:fld id="{4899FFFA-7059-4E62-A379-7AC4B3AFCC96}"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071B-4447-8DA7-10CA696C2E50}"/>
                </c:ext>
              </c:extLst>
            </c:dLbl>
            <c:dLbl>
              <c:idx val="74"/>
              <c:tx>
                <c:rich>
                  <a:bodyPr/>
                  <a:lstStyle/>
                  <a:p>
                    <a:fld id="{03D04666-B69F-4CE2-B3BD-5976FECDCA4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071B-4447-8DA7-10CA696C2E50}"/>
                </c:ext>
              </c:extLst>
            </c:dLbl>
            <c:dLbl>
              <c:idx val="75"/>
              <c:tx>
                <c:rich>
                  <a:bodyPr/>
                  <a:lstStyle/>
                  <a:p>
                    <a:fld id="{C108651A-0E7B-4827-84E6-275921F6E09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071B-4447-8DA7-10CA696C2E50}"/>
                </c:ext>
              </c:extLst>
            </c:dLbl>
            <c:dLbl>
              <c:idx val="76"/>
              <c:tx>
                <c:rich>
                  <a:bodyPr/>
                  <a:lstStyle/>
                  <a:p>
                    <a:fld id="{C7D99930-5EF3-4E4B-AD40-062FD4AFAF7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071B-4447-8DA7-10CA696C2E50}"/>
                </c:ext>
              </c:extLst>
            </c:dLbl>
            <c:dLbl>
              <c:idx val="77"/>
              <c:tx>
                <c:rich>
                  <a:bodyPr/>
                  <a:lstStyle/>
                  <a:p>
                    <a:fld id="{936AF70C-B2BB-40F9-939A-CC42B27D8404}"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071B-4447-8DA7-10CA696C2E50}"/>
                </c:ext>
              </c:extLst>
            </c:dLbl>
            <c:dLbl>
              <c:idx val="78"/>
              <c:tx>
                <c:rich>
                  <a:bodyPr/>
                  <a:lstStyle/>
                  <a:p>
                    <a:fld id="{C317186E-AB35-4662-BDBF-112EC00D4DC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071B-4447-8DA7-10CA696C2E50}"/>
                </c:ext>
              </c:extLst>
            </c:dLbl>
            <c:dLbl>
              <c:idx val="79"/>
              <c:tx>
                <c:rich>
                  <a:bodyPr/>
                  <a:lstStyle/>
                  <a:p>
                    <a:fld id="{808458DC-D736-4AA2-AE17-8530BF159AA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071B-4447-8DA7-10CA696C2E50}"/>
                </c:ext>
              </c:extLst>
            </c:dLbl>
            <c:dLbl>
              <c:idx val="80"/>
              <c:tx>
                <c:rich>
                  <a:bodyPr/>
                  <a:lstStyle/>
                  <a:p>
                    <a:fld id="{54DE1190-63DC-4D9F-B6E6-96D536452D8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071B-4447-8DA7-10CA696C2E50}"/>
                </c:ext>
              </c:extLst>
            </c:dLbl>
            <c:dLbl>
              <c:idx val="81"/>
              <c:tx>
                <c:rich>
                  <a:bodyPr/>
                  <a:lstStyle/>
                  <a:p>
                    <a:fld id="{333FFF26-3A32-4D2E-B6DD-E24B4104A78C}"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071B-4447-8DA7-10CA696C2E50}"/>
                </c:ext>
              </c:extLst>
            </c:dLbl>
            <c:dLbl>
              <c:idx val="82"/>
              <c:tx>
                <c:rich>
                  <a:bodyPr/>
                  <a:lstStyle/>
                  <a:p>
                    <a:fld id="{25DBB310-D83A-44D7-802B-00D16FD5325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071B-4447-8DA7-10CA696C2E50}"/>
                </c:ext>
              </c:extLst>
            </c:dLbl>
            <c:dLbl>
              <c:idx val="83"/>
              <c:tx>
                <c:rich>
                  <a:bodyPr/>
                  <a:lstStyle/>
                  <a:p>
                    <a:fld id="{0A8D91EF-309D-45C5-97A0-5F2A74D37E49}"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071B-4447-8DA7-10CA696C2E50}"/>
                </c:ext>
              </c:extLst>
            </c:dLbl>
            <c:dLbl>
              <c:idx val="84"/>
              <c:tx>
                <c:rich>
                  <a:bodyPr/>
                  <a:lstStyle/>
                  <a:p>
                    <a:fld id="{9C329607-0686-4504-9EC6-90DE20A50CD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071B-4447-8DA7-10CA696C2E50}"/>
                </c:ext>
              </c:extLst>
            </c:dLbl>
            <c:dLbl>
              <c:idx val="85"/>
              <c:tx>
                <c:rich>
                  <a:bodyPr/>
                  <a:lstStyle/>
                  <a:p>
                    <a:fld id="{5C461EDC-3915-4C8F-BCA6-31C60F5221BF}"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071B-4447-8DA7-10CA696C2E50}"/>
                </c:ext>
              </c:extLst>
            </c:dLbl>
            <c:dLbl>
              <c:idx val="86"/>
              <c:tx>
                <c:rich>
                  <a:bodyPr/>
                  <a:lstStyle/>
                  <a:p>
                    <a:fld id="{2C8BAF13-5D94-41B6-A21B-99C15EF5B70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071B-4447-8DA7-10CA696C2E50}"/>
                </c:ext>
              </c:extLst>
            </c:dLbl>
            <c:dLbl>
              <c:idx val="87"/>
              <c:tx>
                <c:rich>
                  <a:bodyPr/>
                  <a:lstStyle/>
                  <a:p>
                    <a:fld id="{6D5BDB8B-2608-446B-9167-C3CEA0682BC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071B-4447-8DA7-10CA696C2E50}"/>
                </c:ext>
              </c:extLst>
            </c:dLbl>
            <c:dLbl>
              <c:idx val="88"/>
              <c:tx>
                <c:rich>
                  <a:bodyPr/>
                  <a:lstStyle/>
                  <a:p>
                    <a:fld id="{F91BEFDC-AB7C-4A4A-BCAD-574F554B87E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071B-4447-8DA7-10CA696C2E50}"/>
                </c:ext>
              </c:extLst>
            </c:dLbl>
            <c:dLbl>
              <c:idx val="89"/>
              <c:tx>
                <c:rich>
                  <a:bodyPr/>
                  <a:lstStyle/>
                  <a:p>
                    <a:fld id="{9823B125-9E84-4FCE-85C7-5DBB7AB9817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071B-4447-8DA7-10CA696C2E50}"/>
                </c:ext>
              </c:extLst>
            </c:dLbl>
            <c:dLbl>
              <c:idx val="90"/>
              <c:tx>
                <c:rich>
                  <a:bodyPr/>
                  <a:lstStyle/>
                  <a:p>
                    <a:fld id="{DBCEF9C0-7FEC-447F-9717-A9FBEE18BA15}"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071B-4447-8DA7-10CA696C2E50}"/>
                </c:ext>
              </c:extLst>
            </c:dLbl>
            <c:dLbl>
              <c:idx val="91"/>
              <c:tx>
                <c:rich>
                  <a:bodyPr/>
                  <a:lstStyle/>
                  <a:p>
                    <a:fld id="{66512E24-225D-4886-BC97-9C34DF13BF2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071B-4447-8DA7-10CA696C2E50}"/>
                </c:ext>
              </c:extLst>
            </c:dLbl>
            <c:dLbl>
              <c:idx val="92"/>
              <c:tx>
                <c:rich>
                  <a:bodyPr/>
                  <a:lstStyle/>
                  <a:p>
                    <a:fld id="{987DD934-5835-41A3-9947-27782AEEBB39}"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071B-4447-8DA7-10CA696C2E50}"/>
                </c:ext>
              </c:extLst>
            </c:dLbl>
            <c:dLbl>
              <c:idx val="93"/>
              <c:tx>
                <c:rich>
                  <a:bodyPr/>
                  <a:lstStyle/>
                  <a:p>
                    <a:fld id="{F8F5FD97-0EB4-4E2F-BB8D-AC695BF27F3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071B-4447-8DA7-10CA696C2E50}"/>
                </c:ext>
              </c:extLst>
            </c:dLbl>
            <c:dLbl>
              <c:idx val="94"/>
              <c:tx>
                <c:rich>
                  <a:bodyPr/>
                  <a:lstStyle/>
                  <a:p>
                    <a:fld id="{12759DB8-8A2F-4263-AB8F-0F5196FEBD1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071B-4447-8DA7-10CA696C2E50}"/>
                </c:ext>
              </c:extLst>
            </c:dLbl>
            <c:dLbl>
              <c:idx val="95"/>
              <c:tx>
                <c:rich>
                  <a:bodyPr/>
                  <a:lstStyle/>
                  <a:p>
                    <a:fld id="{160DC679-FF8A-4E0E-A100-54C993BD7A2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071B-4447-8DA7-10CA696C2E50}"/>
                </c:ext>
              </c:extLst>
            </c:dLbl>
            <c:dLbl>
              <c:idx val="96"/>
              <c:tx>
                <c:rich>
                  <a:bodyPr/>
                  <a:lstStyle/>
                  <a:p>
                    <a:fld id="{FF96A134-0995-4960-8780-FECF70A9377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071B-4447-8DA7-10CA696C2E50}"/>
                </c:ext>
              </c:extLst>
            </c:dLbl>
            <c:dLbl>
              <c:idx val="97"/>
              <c:tx>
                <c:rich>
                  <a:bodyPr/>
                  <a:lstStyle/>
                  <a:p>
                    <a:fld id="{72F47635-4295-484D-B5F2-2AA8DC59F478}"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071B-4447-8DA7-10CA696C2E50}"/>
                </c:ext>
              </c:extLst>
            </c:dLbl>
            <c:dLbl>
              <c:idx val="98"/>
              <c:tx>
                <c:rich>
                  <a:bodyPr/>
                  <a:lstStyle/>
                  <a:p>
                    <a:fld id="{3547D033-AE53-4747-8EA8-596B61C8B4F1}"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071B-4447-8DA7-10CA696C2E50}"/>
                </c:ext>
              </c:extLst>
            </c:dLbl>
            <c:dLbl>
              <c:idx val="99"/>
              <c:tx>
                <c:rich>
                  <a:bodyPr/>
                  <a:lstStyle/>
                  <a:p>
                    <a:fld id="{9D0AF84A-B3EF-4EBC-AF38-D03C23397EE0}"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071B-4447-8DA7-10CA696C2E50}"/>
                </c:ext>
              </c:extLst>
            </c:dLbl>
            <c:dLbl>
              <c:idx val="144"/>
              <c:tx>
                <c:rich>
                  <a:bodyPr/>
                  <a:lstStyle/>
                  <a:p>
                    <a:fld id="{520919B8-D14B-4C8D-ADF7-7FE88ED53BB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A7AC-4134-A043-841B89749582}"/>
                </c:ext>
              </c:extLst>
            </c:dLbl>
            <c:dLbl>
              <c:idx val="145"/>
              <c:tx>
                <c:rich>
                  <a:bodyPr/>
                  <a:lstStyle/>
                  <a:p>
                    <a:fld id="{8E152497-5C47-45EC-AD51-C4867F727D87}"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A7AC-4134-A043-841B89749582}"/>
                </c:ext>
              </c:extLst>
            </c:dLbl>
            <c:dLbl>
              <c:idx val="146"/>
              <c:tx>
                <c:rich>
                  <a:bodyPr/>
                  <a:lstStyle/>
                  <a:p>
                    <a:fld id="{5D7420AF-FC59-4A71-A42E-ED4E301667DA}"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A7AC-4134-A043-841B89749582}"/>
                </c:ext>
              </c:extLst>
            </c:dLbl>
            <c:dLbl>
              <c:idx val="147"/>
              <c:tx>
                <c:rich>
                  <a:bodyPr/>
                  <a:lstStyle/>
                  <a:p>
                    <a:fld id="{59B5984B-FFA7-4AEC-A1FA-578640AF036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A7AC-4134-A043-841B89749582}"/>
                </c:ext>
              </c:extLst>
            </c:dLbl>
            <c:dLbl>
              <c:idx val="148"/>
              <c:tx>
                <c:rich>
                  <a:bodyPr/>
                  <a:lstStyle/>
                  <a:p>
                    <a:fld id="{0CF4DE44-1FAC-4180-8C10-A74D6726B632}"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A7AC-4134-A043-841B89749582}"/>
                </c:ext>
              </c:extLst>
            </c:dLbl>
            <c:dLbl>
              <c:idx val="149"/>
              <c:tx>
                <c:rich>
                  <a:bodyPr/>
                  <a:lstStyle/>
                  <a:p>
                    <a:fld id="{21F6B043-7ABD-4504-BB1C-88CD88D3EA4D}" type="CELLRANGE">
                      <a:rPr lang="es-CO"/>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A7AC-4134-A043-841B89749582}"/>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dk1">
                          <a:lumMod val="35000"/>
                          <a:lumOff val="65000"/>
                        </a:schemeClr>
                      </a:solidFill>
                    </a:ln>
                    <a:effectLst/>
                  </c:spPr>
                </c15:leaderLines>
              </c:ext>
            </c:extLst>
          </c:dLbls>
          <c:xVal>
            <c:numRef>
              <c:f>'Priorización Conjuntos de datos'!$J$14:$J$113</c:f>
              <c:numCache>
                <c:formatCode>General</c:formatCode>
                <c:ptCount val="100"/>
                <c:pt idx="0">
                  <c:v>3.75</c:v>
                </c:pt>
                <c:pt idx="1">
                  <c:v>3.75</c:v>
                </c:pt>
                <c:pt idx="2">
                  <c:v>3.75</c:v>
                </c:pt>
                <c:pt idx="3">
                  <c:v>3.75</c:v>
                </c:pt>
                <c:pt idx="4">
                  <c:v>3.75</c:v>
                </c:pt>
                <c:pt idx="5">
                  <c:v>3.75</c:v>
                </c:pt>
                <c:pt idx="6">
                  <c:v>1</c:v>
                </c:pt>
                <c:pt idx="7">
                  <c:v>1</c:v>
                </c:pt>
                <c:pt idx="8">
                  <c:v>1</c:v>
                </c:pt>
                <c:pt idx="9">
                  <c:v>3.75</c:v>
                </c:pt>
                <c:pt idx="10">
                  <c:v>3</c:v>
                </c:pt>
                <c:pt idx="11">
                  <c:v>3.75</c:v>
                </c:pt>
                <c:pt idx="12">
                  <c:v>3.75</c:v>
                </c:pt>
                <c:pt idx="13">
                  <c:v>2.25</c:v>
                </c:pt>
                <c:pt idx="14">
                  <c:v>3.75</c:v>
                </c:pt>
                <c:pt idx="15">
                  <c:v>3.75</c:v>
                </c:pt>
                <c:pt idx="16">
                  <c:v>2.25</c:v>
                </c:pt>
                <c:pt idx="17">
                  <c:v>1</c:v>
                </c:pt>
                <c:pt idx="18">
                  <c:v>2.25</c:v>
                </c:pt>
                <c:pt idx="19">
                  <c:v>3</c:v>
                </c:pt>
                <c:pt idx="20">
                  <c:v>1</c:v>
                </c:pt>
                <c:pt idx="21">
                  <c:v>1.5</c:v>
                </c:pt>
                <c:pt idx="22">
                  <c:v>3.75</c:v>
                </c:pt>
                <c:pt idx="23">
                  <c:v>1</c:v>
                </c:pt>
                <c:pt idx="24">
                  <c:v>3.75</c:v>
                </c:pt>
                <c:pt idx="25">
                  <c:v>3.75</c:v>
                </c:pt>
                <c:pt idx="26">
                  <c:v>3.75</c:v>
                </c:pt>
                <c:pt idx="27">
                  <c:v>3.75</c:v>
                </c:pt>
                <c:pt idx="28">
                  <c:v>3.75</c:v>
                </c:pt>
                <c:pt idx="29">
                  <c:v>3.75</c:v>
                </c:pt>
                <c:pt idx="30">
                  <c:v>3.75</c:v>
                </c:pt>
                <c:pt idx="31">
                  <c:v>3.75</c:v>
                </c:pt>
                <c:pt idx="32">
                  <c:v>3</c:v>
                </c:pt>
                <c:pt idx="33">
                  <c:v>3.75</c:v>
                </c:pt>
                <c:pt idx="34">
                  <c:v>3.75</c:v>
                </c:pt>
                <c:pt idx="35">
                  <c:v>1</c:v>
                </c:pt>
                <c:pt idx="36">
                  <c:v>1</c:v>
                </c:pt>
                <c:pt idx="37">
                  <c:v>1.5</c:v>
                </c:pt>
                <c:pt idx="38">
                  <c:v>2.25</c:v>
                </c:pt>
                <c:pt idx="39">
                  <c:v>3.75</c:v>
                </c:pt>
                <c:pt idx="40">
                  <c:v>3.75</c:v>
                </c:pt>
                <c:pt idx="41">
                  <c:v>3.75</c:v>
                </c:pt>
                <c:pt idx="42">
                  <c:v>3.75</c:v>
                </c:pt>
                <c:pt idx="43">
                  <c:v>3.75</c:v>
                </c:pt>
                <c:pt idx="44">
                  <c:v>3.75</c:v>
                </c:pt>
                <c:pt idx="45">
                  <c:v>3.75</c:v>
                </c:pt>
                <c:pt idx="46">
                  <c:v>3.75</c:v>
                </c:pt>
                <c:pt idx="47">
                  <c:v>3.75</c:v>
                </c:pt>
                <c:pt idx="48">
                  <c:v>3.75</c:v>
                </c:pt>
                <c:pt idx="49">
                  <c:v>3.75</c:v>
                </c:pt>
                <c:pt idx="50">
                  <c:v>3.75</c:v>
                </c:pt>
                <c:pt idx="51">
                  <c:v>3.75</c:v>
                </c:pt>
                <c:pt idx="52">
                  <c:v>3.75</c:v>
                </c:pt>
                <c:pt idx="53">
                  <c:v>3.75</c:v>
                </c:pt>
                <c:pt idx="54">
                  <c:v>3.75</c:v>
                </c:pt>
                <c:pt idx="55">
                  <c:v>3.75</c:v>
                </c:pt>
                <c:pt idx="56">
                  <c:v>3.75</c:v>
                </c:pt>
                <c:pt idx="57">
                  <c:v>3.75</c:v>
                </c:pt>
                <c:pt idx="58">
                  <c:v>3.75</c:v>
                </c:pt>
                <c:pt idx="59">
                  <c:v>3.75</c:v>
                </c:pt>
                <c:pt idx="60">
                  <c:v>3.75</c:v>
                </c:pt>
                <c:pt idx="61">
                  <c:v>3.75</c:v>
                </c:pt>
                <c:pt idx="62">
                  <c:v>3.75</c:v>
                </c:pt>
                <c:pt idx="63">
                  <c:v>3.75</c:v>
                </c:pt>
                <c:pt idx="64">
                  <c:v>3.75</c:v>
                </c:pt>
                <c:pt idx="65">
                  <c:v>3.75</c:v>
                </c:pt>
                <c:pt idx="66">
                  <c:v>1.5</c:v>
                </c:pt>
                <c:pt idx="67">
                  <c:v>1.5</c:v>
                </c:pt>
                <c:pt idx="68">
                  <c:v>1.5</c:v>
                </c:pt>
                <c:pt idx="69">
                  <c:v>1.5</c:v>
                </c:pt>
                <c:pt idx="70">
                  <c:v>1.5</c:v>
                </c:pt>
                <c:pt idx="71">
                  <c:v>1.5</c:v>
                </c:pt>
                <c:pt idx="72">
                  <c:v>1.5</c:v>
                </c:pt>
                <c:pt idx="73">
                  <c:v>1.5</c:v>
                </c:pt>
                <c:pt idx="74">
                  <c:v>1.5</c:v>
                </c:pt>
                <c:pt idx="75">
                  <c:v>1.5</c:v>
                </c:pt>
                <c:pt idx="76">
                  <c:v>1.5</c:v>
                </c:pt>
                <c:pt idx="77">
                  <c:v>1.5</c:v>
                </c:pt>
                <c:pt idx="78">
                  <c:v>3.75</c:v>
                </c:pt>
                <c:pt idx="79">
                  <c:v>3.75</c:v>
                </c:pt>
                <c:pt idx="80">
                  <c:v>1</c:v>
                </c:pt>
                <c:pt idx="81">
                  <c:v>1.75</c:v>
                </c:pt>
                <c:pt idx="82">
                  <c:v>1.75</c:v>
                </c:pt>
                <c:pt idx="83">
                  <c:v>1.75</c:v>
                </c:pt>
                <c:pt idx="84">
                  <c:v>1.75</c:v>
                </c:pt>
                <c:pt idx="85">
                  <c:v>2.25</c:v>
                </c:pt>
                <c:pt idx="86">
                  <c:v>2.25</c:v>
                </c:pt>
                <c:pt idx="87">
                  <c:v>1.75</c:v>
                </c:pt>
                <c:pt idx="88">
                  <c:v>1.75</c:v>
                </c:pt>
                <c:pt idx="89">
                  <c:v>1.75</c:v>
                </c:pt>
                <c:pt idx="90">
                  <c:v>1.5</c:v>
                </c:pt>
                <c:pt idx="91">
                  <c:v>1.75</c:v>
                </c:pt>
                <c:pt idx="92">
                  <c:v>1.5</c:v>
                </c:pt>
                <c:pt idx="93">
                  <c:v>1.5</c:v>
                </c:pt>
                <c:pt idx="94">
                  <c:v>1.75</c:v>
                </c:pt>
                <c:pt idx="95">
                  <c:v>1.75</c:v>
                </c:pt>
                <c:pt idx="96">
                  <c:v>1.75</c:v>
                </c:pt>
                <c:pt idx="97">
                  <c:v>1.75</c:v>
                </c:pt>
                <c:pt idx="98">
                  <c:v>1.75</c:v>
                </c:pt>
                <c:pt idx="99">
                  <c:v>1.75</c:v>
                </c:pt>
              </c:numCache>
            </c:numRef>
          </c:xVal>
          <c:yVal>
            <c:numRef>
              <c:f>'Priorización Conjuntos de datos'!$K$14:$K$113</c:f>
              <c:numCache>
                <c:formatCode>General</c:formatCode>
                <c:ptCount val="100"/>
                <c:pt idx="0">
                  <c:v>2</c:v>
                </c:pt>
                <c:pt idx="1">
                  <c:v>2</c:v>
                </c:pt>
                <c:pt idx="2">
                  <c:v>2</c:v>
                </c:pt>
                <c:pt idx="3">
                  <c:v>2</c:v>
                </c:pt>
                <c:pt idx="4">
                  <c:v>2</c:v>
                </c:pt>
                <c:pt idx="5">
                  <c:v>2</c:v>
                </c:pt>
                <c:pt idx="6">
                  <c:v>2.4000000000000004</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4</c:v>
                </c:pt>
                <c:pt idx="33">
                  <c:v>2.4000000000000004</c:v>
                </c:pt>
                <c:pt idx="34">
                  <c:v>2</c:v>
                </c:pt>
                <c:pt idx="35">
                  <c:v>2</c:v>
                </c:pt>
                <c:pt idx="36">
                  <c:v>2</c:v>
                </c:pt>
                <c:pt idx="37">
                  <c:v>2</c:v>
                </c:pt>
                <c:pt idx="38">
                  <c:v>2.4000000000000004</c:v>
                </c:pt>
                <c:pt idx="39">
                  <c:v>2</c:v>
                </c:pt>
                <c:pt idx="40">
                  <c:v>2</c:v>
                </c:pt>
                <c:pt idx="41">
                  <c:v>2</c:v>
                </c:pt>
                <c:pt idx="42">
                  <c:v>2</c:v>
                </c:pt>
                <c:pt idx="43">
                  <c:v>2</c:v>
                </c:pt>
                <c:pt idx="44">
                  <c:v>2.4000000000000004</c:v>
                </c:pt>
                <c:pt idx="45">
                  <c:v>2.4000000000000004</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2.4000000000000004</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2.4000000000000004</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1.4000000000000001</c:v>
                </c:pt>
                <c:pt idx="99">
                  <c:v>1.4000000000000001</c:v>
                </c:pt>
              </c:numCache>
            </c:numRef>
          </c:yVal>
          <c:smooth val="0"/>
          <c:extLst>
            <c:ext xmlns:c15="http://schemas.microsoft.com/office/drawing/2012/chart" uri="{02D57815-91ED-43cb-92C2-25804820EDAC}">
              <c15:datalabelsRange>
                <c15:f>'Priorización Conjuntos de datos'!$B$14:$B$113</c15:f>
                <c15:dlblRangeCache>
                  <c:ptCount val="100"/>
                  <c:pt idx="0">
                    <c:v>CODIGO_BARRIO</c:v>
                  </c:pt>
                  <c:pt idx="1">
                    <c:v>NOMBRE_BARRIO</c:v>
                  </c:pt>
                  <c:pt idx="2">
                    <c:v>CODIGO_MANZANA</c:v>
                  </c:pt>
                  <c:pt idx="3">
                    <c:v>CODIGO_PREDIO</c:v>
                  </c:pt>
                  <c:pt idx="4">
                    <c:v>CODIGO_CONSTRUCCION</c:v>
                  </c:pt>
                  <c:pt idx="5">
                    <c:v>CODIGO_RESTO</c:v>
                  </c:pt>
                  <c:pt idx="6">
                    <c:v>MARCA_SECTOR_MAL</c:v>
                  </c:pt>
                  <c:pt idx="7">
                    <c:v>CODIGO_TRADUCTOR</c:v>
                  </c:pt>
                  <c:pt idx="8">
                    <c:v>CODIGO_DIRECCION</c:v>
                  </c:pt>
                  <c:pt idx="9">
                    <c:v>CHIP</c:v>
                  </c:pt>
                  <c:pt idx="10">
                    <c:v>CEDULA_CATASTRAL</c:v>
                  </c:pt>
                  <c:pt idx="11">
                    <c:v>TIPO_PROPIEDAD</c:v>
                  </c:pt>
                  <c:pt idx="12">
                    <c:v>DESCIPCION_TIPO_PROPIEDAD</c:v>
                  </c:pt>
                  <c:pt idx="13">
                    <c:v>FECHA_INCORPORACION</c:v>
                  </c:pt>
                  <c:pt idx="14">
                    <c:v>CLASE_PREDIO</c:v>
                  </c:pt>
                  <c:pt idx="15">
                    <c:v>DIRECCION_REAL</c:v>
                  </c:pt>
                  <c:pt idx="16">
                    <c:v>MARCA_DIRECCION</c:v>
                  </c:pt>
                  <c:pt idx="17">
                    <c:v>CONSECUTIVO</c:v>
                  </c:pt>
                  <c:pt idx="18">
                    <c:v>TIPO_DIRECCION</c:v>
                  </c:pt>
                  <c:pt idx="19">
                    <c:v>DIRECCION</c:v>
                  </c:pt>
                  <c:pt idx="20">
                    <c:v>MARCA_FORMACION</c:v>
                  </c:pt>
                  <c:pt idx="21">
                    <c:v>FECHA_ACTUALIZACION</c:v>
                  </c:pt>
                  <c:pt idx="22">
                    <c:v>VIGENCIA_FORMACION</c:v>
                  </c:pt>
                  <c:pt idx="23">
                    <c:v>CODIGO_FUENTE</c:v>
                  </c:pt>
                  <c:pt idx="24">
                    <c:v>PH</c:v>
                  </c:pt>
                  <c:pt idx="25">
                    <c:v>NPH</c:v>
                  </c:pt>
                  <c:pt idx="26">
                    <c:v>CODIGO_USO</c:v>
                  </c:pt>
                  <c:pt idx="27">
                    <c:v>DESCRIPCION_USO</c:v>
                  </c:pt>
                  <c:pt idx="28">
                    <c:v>AREA_USO</c:v>
                  </c:pt>
                  <c:pt idx="29">
                    <c:v>CODIGO_DESTINO</c:v>
                  </c:pt>
                  <c:pt idx="30">
                    <c:v>DESCRIPCION_DESTINO</c:v>
                  </c:pt>
                  <c:pt idx="31">
                    <c:v>CODIGO_ZONA_FISICA</c:v>
                  </c:pt>
                  <c:pt idx="32">
                    <c:v>DESCRIPCION_ZONA</c:v>
                  </c:pt>
                  <c:pt idx="33">
                    <c:v>ZONA_GEOECONOMICA</c:v>
                  </c:pt>
                  <c:pt idx="34">
                    <c:v>AREA_CONSTRUIDA</c:v>
                  </c:pt>
                  <c:pt idx="35">
                    <c:v> ANO_RESOLUCION_CREACION</c:v>
                  </c:pt>
                  <c:pt idx="36">
                    <c:v> NUMERO_RESOLUCION_CREACION</c:v>
                  </c:pt>
                  <c:pt idx="37">
                    <c:v>MARCA_PH</c:v>
                  </c:pt>
                  <c:pt idx="38">
                    <c:v>MAX_NUM_PISO</c:v>
                  </c:pt>
                  <c:pt idx="39">
                    <c:v>VIVIENDA</c:v>
                  </c:pt>
                  <c:pt idx="40">
                    <c:v>VIGENCIA_ACTUALIZACION</c:v>
                  </c:pt>
                  <c:pt idx="41">
                    <c:v>UNIDAD_CALIFICADA</c:v>
                  </c:pt>
                  <c:pt idx="42">
                    <c:v>FECHA_CALIFICACION</c:v>
                  </c:pt>
                  <c:pt idx="43">
                    <c:v>PUNTAJE</c:v>
                  </c:pt>
                  <c:pt idx="44">
                    <c:v>PISOS</c:v>
                  </c:pt>
                  <c:pt idx="45">
                    <c:v>AVANCE_CONSTRUCCION</c:v>
                  </c:pt>
                  <c:pt idx="46">
                    <c:v>ARMAZON_ESTRUCTURA</c:v>
                  </c:pt>
                  <c:pt idx="47">
                    <c:v>MUROS_ESTRUCTURA</c:v>
                  </c:pt>
                  <c:pt idx="48">
                    <c:v>CUBIERTA_ESTRUCTURA</c:v>
                  </c:pt>
                  <c:pt idx="49">
                    <c:v>CONSERVACION_ESTRUCTURA</c:v>
                  </c:pt>
                  <c:pt idx="50">
                    <c:v>FACHADA_ACABADOS</c:v>
                  </c:pt>
                  <c:pt idx="51">
                    <c:v>CUBIERTA_MUROS_ACABADOS</c:v>
                  </c:pt>
                  <c:pt idx="52">
                    <c:v>PISOS_ACABADOS</c:v>
                  </c:pt>
                  <c:pt idx="53">
                    <c:v>CONSERVACION_ACABADOS</c:v>
                  </c:pt>
                  <c:pt idx="54">
                    <c:v>TAMANO_BANO</c:v>
                  </c:pt>
                  <c:pt idx="55">
                    <c:v>ENCHAPE_BANO</c:v>
                  </c:pt>
                  <c:pt idx="56">
                    <c:v>MOBILIARIO_BANO</c:v>
                  </c:pt>
                  <c:pt idx="57">
                    <c:v>CONSERVACION_BANO</c:v>
                  </c:pt>
                  <c:pt idx="58">
                    <c:v>TAMANO_COCINA</c:v>
                  </c:pt>
                  <c:pt idx="59">
                    <c:v>ENCHAPE_COCINA</c:v>
                  </c:pt>
                  <c:pt idx="60">
                    <c:v>MOBILIARIO_COCINA</c:v>
                  </c:pt>
                  <c:pt idx="61">
                    <c:v>CONSERVACION_COCINA</c:v>
                  </c:pt>
                  <c:pt idx="62">
                    <c:v>COMPLEMENTO_INDUSTRIA</c:v>
                  </c:pt>
                  <c:pt idx="63">
                    <c:v>VETUSTEZ</c:v>
                  </c:pt>
                  <c:pt idx="64">
                    <c:v>ALTURA_CERCHAS</c:v>
                  </c:pt>
                  <c:pt idx="65">
                    <c:v>CLASE_CONSTRUCCION</c:v>
                  </c:pt>
                  <c:pt idx="66">
                    <c:v> BARRIO_IRRADIADOR            </c:v>
                  </c:pt>
                  <c:pt idx="67">
                    <c:v> MANZANA_IRRADIADOR           </c:v>
                  </c:pt>
                  <c:pt idx="68">
                    <c:v> PREDIO_IRRADIADOR            </c:v>
                  </c:pt>
                  <c:pt idx="69">
                    <c:v> CONSTRUCCION_IRRADIADOR      </c:v>
                  </c:pt>
                  <c:pt idx="70">
                    <c:v> RESTO_IRRADIADOR             </c:v>
                  </c:pt>
                  <c:pt idx="71">
                    <c:v> USO_IRRADIADOR               </c:v>
                  </c:pt>
                  <c:pt idx="72">
                    <c:v> UNIDAD_CALIFICADA_IRRADIADOR </c:v>
                  </c:pt>
                  <c:pt idx="73">
                    <c:v> BARRIO_IRRADIADO             </c:v>
                  </c:pt>
                  <c:pt idx="74">
                    <c:v> MANZANA_IRRADIADO            </c:v>
                  </c:pt>
                  <c:pt idx="75">
                    <c:v> PREDIO_IRRADIADO             </c:v>
                  </c:pt>
                  <c:pt idx="76">
                    <c:v> CONSTRUCCION_IRRADIADO       </c:v>
                  </c:pt>
                  <c:pt idx="77">
                    <c:v> RESTO_IRRADIADO              </c:v>
                  </c:pt>
                  <c:pt idx="78">
                    <c:v>PUNTAJE_USO</c:v>
                  </c:pt>
                  <c:pt idx="79">
                    <c:v>TIPO_PH</c:v>
                  </c:pt>
                  <c:pt idx="80">
                    <c:v>CUENTA_MATRIZ</c:v>
                  </c:pt>
                  <c:pt idx="81">
                    <c:v>ANO_RADICACION</c:v>
                  </c:pt>
                  <c:pt idx="82">
                    <c:v>NUMERO_RADICACION</c:v>
                  </c:pt>
                  <c:pt idx="83">
                    <c:v>FECHA_RADICACION</c:v>
                  </c:pt>
                  <c:pt idx="84">
                    <c:v>NUMERO_PASO_ACTUAL</c:v>
                  </c:pt>
                  <c:pt idx="85">
                    <c:v>CODIGO_TRAMITE</c:v>
                  </c:pt>
                  <c:pt idx="86">
                    <c:v>DESCRIPCION_TRAMITE</c:v>
                  </c:pt>
                  <c:pt idx="87">
                    <c:v>CODIGO_DEPENDENCIA</c:v>
                  </c:pt>
                  <c:pt idx="88">
                    <c:v>DESCRIPCION_DEPENDENCIA</c:v>
                  </c:pt>
                  <c:pt idx="89">
                    <c:v>ESTADO_RADICACION</c:v>
                  </c:pt>
                  <c:pt idx="90">
                    <c:v>DESCRIPCION_ ESTADO_RADICACION</c:v>
                  </c:pt>
                  <c:pt idx="91">
                    <c:v>OBSERVACION</c:v>
                  </c:pt>
                  <c:pt idx="92">
                    <c:v>CODIGO_ACTIVIDAD</c:v>
                  </c:pt>
                  <c:pt idx="93">
                    <c:v>DESCRIPCION_ACTIVIDAD</c:v>
                  </c:pt>
                  <c:pt idx="94">
                    <c:v>FECHA_ENTRADA</c:v>
                  </c:pt>
                  <c:pt idx="95">
                    <c:v>FECHA_SALIDA</c:v>
                  </c:pt>
                  <c:pt idx="96">
                    <c:v>DURACION_ESTACION</c:v>
                  </c:pt>
                  <c:pt idx="97">
                    <c:v>DURACION_TOTAL</c:v>
                  </c:pt>
                  <c:pt idx="98">
                    <c:v>CODIGO_CARGO</c:v>
                  </c:pt>
                  <c:pt idx="99">
                    <c:v>USUARIO_BD</c:v>
                  </c:pt>
                </c15:dlblRangeCache>
              </c15:datalabelsRange>
            </c:ext>
            <c:ext xmlns:c16="http://schemas.microsoft.com/office/drawing/2014/chart" uri="{C3380CC4-5D6E-409C-BE32-E72D297353CC}">
              <c16:uniqueId val="{0000006D-A7AC-4134-A043-841B89749582}"/>
            </c:ext>
          </c:extLst>
        </c:ser>
        <c:dLbls>
          <c:showLegendKey val="0"/>
          <c:showVal val="0"/>
          <c:showCatName val="0"/>
          <c:showSerName val="0"/>
          <c:showPercent val="0"/>
          <c:showBubbleSize val="0"/>
        </c:dLbls>
        <c:axId val="219028320"/>
        <c:axId val="219028880"/>
      </c:scatterChart>
      <c:valAx>
        <c:axId val="219028320"/>
        <c:scaling>
          <c:orientation val="minMax"/>
          <c:max val="4"/>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lang="es-ES" sz="2400" b="1" i="0" u="none" strike="noStrike" kern="1200" baseline="0">
                    <a:solidFill>
                      <a:srgbClr val="660066"/>
                    </a:solidFill>
                    <a:latin typeface="+mn-lt"/>
                    <a:ea typeface="+mn-ea"/>
                    <a:cs typeface="+mn-cs"/>
                  </a:defRPr>
                </a:pPr>
                <a:r>
                  <a:rPr lang="es-MX" sz="2400">
                    <a:solidFill>
                      <a:srgbClr val="660066"/>
                    </a:solidFill>
                  </a:rPr>
                  <a:t>IMPACTO</a:t>
                </a:r>
              </a:p>
            </c:rich>
          </c:tx>
          <c:overlay val="0"/>
          <c:spPr>
            <a:noFill/>
            <a:ln>
              <a:noFill/>
            </a:ln>
            <a:effectLst/>
          </c:spPr>
        </c:title>
        <c:numFmt formatCode="General" sourceLinked="1"/>
        <c:majorTickMark val="out"/>
        <c:minorTickMark val="none"/>
        <c:tickLblPos val="nextTo"/>
        <c:spPr>
          <a:noFill/>
          <a:ln w="9525" cap="flat" cmpd="sng" algn="ctr">
            <a:solidFill>
              <a:srgbClr val="660066"/>
            </a:solidFill>
            <a:round/>
          </a:ln>
          <a:effectLst/>
        </c:spPr>
        <c:txPr>
          <a:bodyPr rot="-60000000" spcFirstLastPara="1" vertOverflow="ellipsis" vert="horz" wrap="square" anchor="ctr" anchorCtr="1"/>
          <a:lstStyle/>
          <a:p>
            <a:pPr>
              <a:defRPr lang="es-ES" sz="900" b="0" i="0" u="none" strike="noStrike" kern="1200" baseline="0">
                <a:solidFill>
                  <a:schemeClr val="dk1">
                    <a:lumMod val="50000"/>
                    <a:lumOff val="50000"/>
                  </a:schemeClr>
                </a:solidFill>
                <a:latin typeface="+mn-lt"/>
                <a:ea typeface="+mn-ea"/>
                <a:cs typeface="+mn-cs"/>
              </a:defRPr>
            </a:pPr>
            <a:endParaRPr lang="es-CO"/>
          </a:p>
        </c:txPr>
        <c:crossAx val="219028880"/>
        <c:crosses val="autoZero"/>
        <c:crossBetween val="midCat"/>
      </c:valAx>
      <c:valAx>
        <c:axId val="219028880"/>
        <c:scaling>
          <c:orientation val="minMax"/>
          <c:max val="4"/>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lang="es-ES" sz="2400" b="1" i="0" u="none" strike="noStrike" kern="1200" baseline="0">
                    <a:solidFill>
                      <a:srgbClr val="660066"/>
                    </a:solidFill>
                    <a:latin typeface="+mn-lt"/>
                    <a:ea typeface="+mn-ea"/>
                    <a:cs typeface="+mn-cs"/>
                  </a:defRPr>
                </a:pPr>
                <a:r>
                  <a:rPr lang="en-US" sz="2400">
                    <a:solidFill>
                      <a:srgbClr val="660066"/>
                    </a:solidFill>
                  </a:rPr>
                  <a:t>DIFICULTAD</a:t>
                </a:r>
              </a:p>
            </c:rich>
          </c:tx>
          <c:overlay val="0"/>
          <c:spPr>
            <a:noFill/>
            <a:ln>
              <a:noFill/>
            </a:ln>
            <a:effectLst/>
          </c:spPr>
        </c:title>
        <c:numFmt formatCode="General" sourceLinked="1"/>
        <c:majorTickMark val="none"/>
        <c:minorTickMark val="none"/>
        <c:tickLblPos val="nextTo"/>
        <c:spPr>
          <a:noFill/>
          <a:ln>
            <a:solidFill>
              <a:srgbClr val="660066"/>
            </a:solidFill>
          </a:ln>
          <a:effectLst/>
        </c:spPr>
        <c:txPr>
          <a:bodyPr rot="-60000000" spcFirstLastPara="1" vertOverflow="ellipsis" vert="horz" wrap="square" anchor="ctr" anchorCtr="1"/>
          <a:lstStyle/>
          <a:p>
            <a:pPr>
              <a:defRPr lang="es-ES" sz="900" b="0" i="0" u="none" strike="noStrike" kern="1200" baseline="0">
                <a:solidFill>
                  <a:schemeClr val="dk1">
                    <a:lumMod val="50000"/>
                    <a:lumOff val="50000"/>
                  </a:schemeClr>
                </a:solidFill>
                <a:latin typeface="+mn-lt"/>
                <a:ea typeface="+mn-ea"/>
                <a:cs typeface="+mn-cs"/>
              </a:defRPr>
            </a:pPr>
            <a:endParaRPr lang="es-CO"/>
          </a:p>
        </c:txPr>
        <c:crossAx val="219028320"/>
        <c:crosses val="autoZero"/>
        <c:crossBetween val="midCat"/>
      </c:valAx>
      <c:spPr>
        <a:noFill/>
        <a:ln>
          <a:noFill/>
        </a:ln>
        <a:effectLst/>
      </c:spPr>
    </c:plotArea>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accent4"/>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hyperlink" Target="http://gel.seven4n.com/wiki-seven/?page_id=3721" TargetMode="External"/><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An&#225;lisis Jur&#237;dico Invent. Info.'!A1"/><Relationship Id="rId7" Type="http://schemas.openxmlformats.org/officeDocument/2006/relationships/image" Target="../media/image4.jpeg"/><Relationship Id="rId2" Type="http://schemas.openxmlformats.org/officeDocument/2006/relationships/hyperlink" Target="#'Identificaci&#243;n Inventario Info.'!A1"/><Relationship Id="rId1" Type="http://schemas.openxmlformats.org/officeDocument/2006/relationships/image" Target="../media/image1.png"/><Relationship Id="rId6" Type="http://schemas.openxmlformats.org/officeDocument/2006/relationships/hyperlink" Target="#Estructuraci&#243;n!A1"/><Relationship Id="rId5" Type="http://schemas.openxmlformats.org/officeDocument/2006/relationships/hyperlink" Target="#'Descripci&#243;n de Metadata'!A1"/><Relationship Id="rId4" Type="http://schemas.openxmlformats.org/officeDocument/2006/relationships/hyperlink" Target="#'Identificaci&#243;n Inventario Datos'!A1"/><Relationship Id="rId9"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http://gel.seven4n.com/wiki-seven/?page_id=3712" TargetMode="External"/><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gel.seven4n.com/wiki-seven/?page_id=3714" TargetMode="External"/><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http://gel.seven4n.com/wiki-seven/?page_id=3717" TargetMode="Externa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9.png"/><Relationship Id="rId4"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hyperlink" Target="http://gel.seven4n.com/wiki-seven/?page_id=3717" TargetMode="External"/><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hyperlink" Target="http://gel.seven4n.com/wiki-seven/?page_id=3741" TargetMode="External"/><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1</xdr:row>
      <xdr:rowOff>19051</xdr:rowOff>
    </xdr:from>
    <xdr:to>
      <xdr:col>2</xdr:col>
      <xdr:colOff>1181100</xdr:colOff>
      <xdr:row>1</xdr:row>
      <xdr:rowOff>914071</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190501"/>
          <a:ext cx="3257551" cy="89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540670</xdr:colOff>
      <xdr:row>1</xdr:row>
      <xdr:rowOff>288298</xdr:rowOff>
    </xdr:from>
    <xdr:to>
      <xdr:col>9</xdr:col>
      <xdr:colOff>2131862</xdr:colOff>
      <xdr:row>1</xdr:row>
      <xdr:rowOff>671479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10995758" y="456386"/>
          <a:ext cx="1591192" cy="383181"/>
        </a:xfrm>
        <a:prstGeom prst="rect">
          <a:avLst/>
        </a:prstGeom>
      </xdr:spPr>
    </xdr:pic>
    <xdr:clientData/>
  </xdr:twoCellAnchor>
  <xdr:twoCellAnchor editAs="oneCell">
    <xdr:from>
      <xdr:col>7</xdr:col>
      <xdr:colOff>285190</xdr:colOff>
      <xdr:row>1</xdr:row>
      <xdr:rowOff>177613</xdr:rowOff>
    </xdr:from>
    <xdr:to>
      <xdr:col>9</xdr:col>
      <xdr:colOff>223091</xdr:colOff>
      <xdr:row>1</xdr:row>
      <xdr:rowOff>816193</xdr:rowOff>
    </xdr:to>
    <xdr:pic>
      <xdr:nvPicPr>
        <xdr:cNvPr id="5" name="Picture 2" descr="vive digital logo 2012-01.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54278" y="345701"/>
          <a:ext cx="2347166" cy="6385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161925</xdr:colOff>
      <xdr:row>1</xdr:row>
      <xdr:rowOff>104775</xdr:rowOff>
    </xdr:from>
    <xdr:to>
      <xdr:col>3</xdr:col>
      <xdr:colOff>223775</xdr:colOff>
      <xdr:row>1</xdr:row>
      <xdr:rowOff>911296</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95275"/>
          <a:ext cx="3064606" cy="80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560294</xdr:colOff>
      <xdr:row>2</xdr:row>
      <xdr:rowOff>33618</xdr:rowOff>
    </xdr:from>
    <xdr:to>
      <xdr:col>8</xdr:col>
      <xdr:colOff>907677</xdr:colOff>
      <xdr:row>4</xdr:row>
      <xdr:rowOff>2640</xdr:rowOff>
    </xdr:to>
    <xdr:pic>
      <xdr:nvPicPr>
        <xdr:cNvPr id="3" name="Imagen 2">
          <a:hlinkClick xmlns:r="http://schemas.openxmlformats.org/officeDocument/2006/relationships" r:id="rId2" tooltip="Ayud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75969" y="1186143"/>
          <a:ext cx="347383" cy="330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1342451</xdr:colOff>
      <xdr:row>1</xdr:row>
      <xdr:rowOff>289979</xdr:rowOff>
    </xdr:from>
    <xdr:to>
      <xdr:col>8</xdr:col>
      <xdr:colOff>804526</xdr:colOff>
      <xdr:row>1</xdr:row>
      <xdr:rowOff>673160</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4" cstate="print"/>
        <a:stretch>
          <a:fillRect/>
        </a:stretch>
      </xdr:blipFill>
      <xdr:spPr>
        <a:xfrm>
          <a:off x="10334051" y="480479"/>
          <a:ext cx="1586150" cy="383181"/>
        </a:xfrm>
        <a:prstGeom prst="rect">
          <a:avLst/>
        </a:prstGeom>
      </xdr:spPr>
    </xdr:pic>
    <xdr:clientData/>
  </xdr:twoCellAnchor>
  <xdr:twoCellAnchor editAs="oneCell">
    <xdr:from>
      <xdr:col>6</xdr:col>
      <xdr:colOff>1030941</xdr:colOff>
      <xdr:row>1</xdr:row>
      <xdr:rowOff>201705</xdr:rowOff>
    </xdr:from>
    <xdr:to>
      <xdr:col>7</xdr:col>
      <xdr:colOff>1248989</xdr:colOff>
      <xdr:row>1</xdr:row>
      <xdr:rowOff>840285</xdr:rowOff>
    </xdr:to>
    <xdr:pic>
      <xdr:nvPicPr>
        <xdr:cNvPr id="5" name="Picture 2" descr="vive digital logo 2012-01.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98466" y="392205"/>
          <a:ext cx="2342123" cy="6385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286157</xdr:colOff>
      <xdr:row>9</xdr:row>
      <xdr:rowOff>73625</xdr:rowOff>
    </xdr:to>
    <xdr:sp macro="" textlink="">
      <xdr:nvSpPr>
        <xdr:cNvPr id="2" name="EsriDoNotEdit">
          <a:extLst>
            <a:ext uri="{FF2B5EF4-FFF2-40B4-BE49-F238E27FC236}">
              <a16:creationId xmlns:a16="http://schemas.microsoft.com/office/drawing/2014/main" id="{00000000-0008-0000-0C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61071</xdr:colOff>
      <xdr:row>1</xdr:row>
      <xdr:rowOff>82363</xdr:rowOff>
    </xdr:from>
    <xdr:to>
      <xdr:col>2</xdr:col>
      <xdr:colOff>1467971</xdr:colOff>
      <xdr:row>1</xdr:row>
      <xdr:rowOff>853092</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71" y="82363"/>
          <a:ext cx="2923056" cy="770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173180</xdr:colOff>
      <xdr:row>21</xdr:row>
      <xdr:rowOff>363682</xdr:rowOff>
    </xdr:from>
    <xdr:to>
      <xdr:col>1</xdr:col>
      <xdr:colOff>1298862</xdr:colOff>
      <xdr:row>23</xdr:row>
      <xdr:rowOff>34637</xdr:rowOff>
    </xdr:to>
    <xdr:grpSp>
      <xdr:nvGrpSpPr>
        <xdr:cNvPr id="8" name="Grupo 7">
          <a:extLst>
            <a:ext uri="{FF2B5EF4-FFF2-40B4-BE49-F238E27FC236}">
              <a16:creationId xmlns:a16="http://schemas.microsoft.com/office/drawing/2014/main" id="{00000000-0008-0000-0100-000008000000}"/>
            </a:ext>
          </a:extLst>
        </xdr:cNvPr>
        <xdr:cNvGrpSpPr/>
      </xdr:nvGrpSpPr>
      <xdr:grpSpPr>
        <a:xfrm>
          <a:off x="344630" y="6621607"/>
          <a:ext cx="1125682" cy="1271155"/>
          <a:chOff x="1177636" y="5212773"/>
          <a:chExt cx="1125682" cy="1143000"/>
        </a:xfrm>
        <a:solidFill>
          <a:schemeClr val="accent5"/>
        </a:solidFill>
      </xdr:grpSpPr>
      <xdr:sp macro="" textlink="">
        <xdr:nvSpPr>
          <xdr:cNvPr id="5" name="Elips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CuadroTexto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1420090" y="5212773"/>
            <a:ext cx="612604" cy="9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b="1">
                <a:solidFill>
                  <a:schemeClr val="bg1"/>
                </a:solidFill>
              </a:rPr>
              <a:t>1</a:t>
            </a:r>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489363" y="6026727"/>
            <a:ext cx="535468" cy="26936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solidFill>
              </a:rPr>
              <a:t>Paso</a:t>
            </a:r>
          </a:p>
        </xdr:txBody>
      </xdr:sp>
    </xdr:grpSp>
    <xdr:clientData/>
  </xdr:twoCellAnchor>
  <xdr:twoCellAnchor>
    <xdr:from>
      <xdr:col>1</xdr:col>
      <xdr:colOff>175901</xdr:colOff>
      <xdr:row>26</xdr:row>
      <xdr:rowOff>94260</xdr:rowOff>
    </xdr:from>
    <xdr:to>
      <xdr:col>1</xdr:col>
      <xdr:colOff>1301583</xdr:colOff>
      <xdr:row>27</xdr:row>
      <xdr:rowOff>1180358</xdr:rowOff>
    </xdr:to>
    <xdr:grpSp>
      <xdr:nvGrpSpPr>
        <xdr:cNvPr id="17" name="Grupo 16">
          <a:extLst>
            <a:ext uri="{FF2B5EF4-FFF2-40B4-BE49-F238E27FC236}">
              <a16:creationId xmlns:a16="http://schemas.microsoft.com/office/drawing/2014/main" id="{00000000-0008-0000-0100-000011000000}"/>
            </a:ext>
          </a:extLst>
        </xdr:cNvPr>
        <xdr:cNvGrpSpPr/>
      </xdr:nvGrpSpPr>
      <xdr:grpSpPr>
        <a:xfrm>
          <a:off x="347351" y="8504835"/>
          <a:ext cx="1125682" cy="1276598"/>
          <a:chOff x="1177636" y="5212773"/>
          <a:chExt cx="1125682" cy="1143000"/>
        </a:xfrm>
        <a:solidFill>
          <a:schemeClr val="accent5"/>
        </a:solidFill>
      </xdr:grpSpPr>
      <xdr:sp macro="" textlink="">
        <xdr:nvSpPr>
          <xdr:cNvPr id="18" name="Elipse 17">
            <a:extLst>
              <a:ext uri="{FF2B5EF4-FFF2-40B4-BE49-F238E27FC236}">
                <a16:creationId xmlns:a16="http://schemas.microsoft.com/office/drawing/2014/main" id="{00000000-0008-0000-0100-000012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CuadroTexto 18">
            <a:hlinkClick xmlns:r="http://schemas.openxmlformats.org/officeDocument/2006/relationships" r:id="rId3"/>
            <a:extLst>
              <a:ext uri="{FF2B5EF4-FFF2-40B4-BE49-F238E27FC236}">
                <a16:creationId xmlns:a16="http://schemas.microsoft.com/office/drawing/2014/main" id="{00000000-0008-0000-0100-000013000000}"/>
              </a:ext>
            </a:extLst>
          </xdr:cNvPr>
          <xdr:cNvSpPr txBox="1"/>
        </xdr:nvSpPr>
        <xdr:spPr>
          <a:xfrm>
            <a:off x="1420090" y="5212773"/>
            <a:ext cx="612604" cy="874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b="1">
                <a:solidFill>
                  <a:schemeClr val="bg1"/>
                </a:solidFill>
              </a:rPr>
              <a:t>2</a:t>
            </a:r>
          </a:p>
        </xdr:txBody>
      </xdr:sp>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489363" y="6026727"/>
            <a:ext cx="535468" cy="26936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solidFill>
              </a:rPr>
              <a:t>Paso</a:t>
            </a:r>
          </a:p>
        </xdr:txBody>
      </xdr:sp>
    </xdr:grpSp>
    <xdr:clientData/>
  </xdr:twoCellAnchor>
  <xdr:twoCellAnchor>
    <xdr:from>
      <xdr:col>1</xdr:col>
      <xdr:colOff>175901</xdr:colOff>
      <xdr:row>31</xdr:row>
      <xdr:rowOff>94260</xdr:rowOff>
    </xdr:from>
    <xdr:to>
      <xdr:col>1</xdr:col>
      <xdr:colOff>1301583</xdr:colOff>
      <xdr:row>32</xdr:row>
      <xdr:rowOff>1199030</xdr:rowOff>
    </xdr:to>
    <xdr:grpSp>
      <xdr:nvGrpSpPr>
        <xdr:cNvPr id="21" name="Grupo 20">
          <a:extLst>
            <a:ext uri="{FF2B5EF4-FFF2-40B4-BE49-F238E27FC236}">
              <a16:creationId xmlns:a16="http://schemas.microsoft.com/office/drawing/2014/main" id="{00000000-0008-0000-0100-000015000000}"/>
            </a:ext>
          </a:extLst>
        </xdr:cNvPr>
        <xdr:cNvGrpSpPr/>
      </xdr:nvGrpSpPr>
      <xdr:grpSpPr>
        <a:xfrm>
          <a:off x="347351" y="10428885"/>
          <a:ext cx="1125682" cy="1295270"/>
          <a:chOff x="1177636" y="5212773"/>
          <a:chExt cx="1125682" cy="1143000"/>
        </a:xfrm>
        <a:solidFill>
          <a:schemeClr val="accent5"/>
        </a:solidFill>
      </xdr:grpSpPr>
      <xdr:sp macro="" textlink="">
        <xdr:nvSpPr>
          <xdr:cNvPr id="22" name="Elipse 21">
            <a:extLst>
              <a:ext uri="{FF2B5EF4-FFF2-40B4-BE49-F238E27FC236}">
                <a16:creationId xmlns:a16="http://schemas.microsoft.com/office/drawing/2014/main" id="{00000000-0008-0000-0100-000016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CuadroTexto 22">
            <a:hlinkClick xmlns:r="http://schemas.openxmlformats.org/officeDocument/2006/relationships" r:id="rId4"/>
            <a:extLst>
              <a:ext uri="{FF2B5EF4-FFF2-40B4-BE49-F238E27FC236}">
                <a16:creationId xmlns:a16="http://schemas.microsoft.com/office/drawing/2014/main" id="{00000000-0008-0000-0100-000017000000}"/>
              </a:ext>
            </a:extLst>
          </xdr:cNvPr>
          <xdr:cNvSpPr txBox="1"/>
        </xdr:nvSpPr>
        <xdr:spPr>
          <a:xfrm>
            <a:off x="1420090" y="5212773"/>
            <a:ext cx="612604" cy="870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b="1">
                <a:solidFill>
                  <a:schemeClr val="bg1"/>
                </a:solidFill>
              </a:rPr>
              <a:t>3</a:t>
            </a:r>
          </a:p>
        </xdr:txBody>
      </xdr:sp>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489363" y="6026727"/>
            <a:ext cx="535468" cy="26936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solidFill>
              </a:rPr>
              <a:t>Paso</a:t>
            </a:r>
          </a:p>
        </xdr:txBody>
      </xdr:sp>
    </xdr:grpSp>
    <xdr:clientData/>
  </xdr:twoCellAnchor>
  <xdr:twoCellAnchor>
    <xdr:from>
      <xdr:col>1</xdr:col>
      <xdr:colOff>175901</xdr:colOff>
      <xdr:row>37</xdr:row>
      <xdr:rowOff>94260</xdr:rowOff>
    </xdr:from>
    <xdr:to>
      <xdr:col>1</xdr:col>
      <xdr:colOff>1301583</xdr:colOff>
      <xdr:row>39</xdr:row>
      <xdr:rowOff>3340</xdr:rowOff>
    </xdr:to>
    <xdr:grpSp>
      <xdr:nvGrpSpPr>
        <xdr:cNvPr id="25" name="Grupo 24">
          <a:extLst>
            <a:ext uri="{FF2B5EF4-FFF2-40B4-BE49-F238E27FC236}">
              <a16:creationId xmlns:a16="http://schemas.microsoft.com/office/drawing/2014/main" id="{00000000-0008-0000-0100-000019000000}"/>
            </a:ext>
          </a:extLst>
        </xdr:cNvPr>
        <xdr:cNvGrpSpPr/>
      </xdr:nvGrpSpPr>
      <xdr:grpSpPr>
        <a:xfrm>
          <a:off x="347351" y="12714885"/>
          <a:ext cx="1125682" cy="1280680"/>
          <a:chOff x="1177636" y="5212773"/>
          <a:chExt cx="1125682" cy="1143000"/>
        </a:xfrm>
        <a:solidFill>
          <a:schemeClr val="accent5"/>
        </a:solidFill>
      </xdr:grpSpPr>
      <xdr:sp macro="" textlink="">
        <xdr:nvSpPr>
          <xdr:cNvPr id="26" name="Elipse 25">
            <a:extLst>
              <a:ext uri="{FF2B5EF4-FFF2-40B4-BE49-F238E27FC236}">
                <a16:creationId xmlns:a16="http://schemas.microsoft.com/office/drawing/2014/main" id="{00000000-0008-0000-0100-00001A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CuadroTexto 26">
            <a:hlinkClick xmlns:r="http://schemas.openxmlformats.org/officeDocument/2006/relationships" r:id="rId5"/>
            <a:extLst>
              <a:ext uri="{FF2B5EF4-FFF2-40B4-BE49-F238E27FC236}">
                <a16:creationId xmlns:a16="http://schemas.microsoft.com/office/drawing/2014/main" id="{00000000-0008-0000-0100-00001B000000}"/>
              </a:ext>
            </a:extLst>
          </xdr:cNvPr>
          <xdr:cNvSpPr txBox="1"/>
        </xdr:nvSpPr>
        <xdr:spPr>
          <a:xfrm>
            <a:off x="1420090" y="5212773"/>
            <a:ext cx="612604" cy="870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b="1">
                <a:solidFill>
                  <a:schemeClr val="bg1"/>
                </a:solidFill>
              </a:rPr>
              <a:t>4</a:t>
            </a:r>
          </a:p>
        </xdr:txBody>
      </xdr:sp>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489363" y="6026727"/>
            <a:ext cx="535468" cy="26936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solidFill>
              </a:rPr>
              <a:t>Paso</a:t>
            </a:r>
          </a:p>
        </xdr:txBody>
      </xdr:sp>
    </xdr:grpSp>
    <xdr:clientData/>
  </xdr:twoCellAnchor>
  <xdr:twoCellAnchor>
    <xdr:from>
      <xdr:col>1</xdr:col>
      <xdr:colOff>175901</xdr:colOff>
      <xdr:row>42</xdr:row>
      <xdr:rowOff>94260</xdr:rowOff>
    </xdr:from>
    <xdr:to>
      <xdr:col>1</xdr:col>
      <xdr:colOff>1301583</xdr:colOff>
      <xdr:row>43</xdr:row>
      <xdr:rowOff>1199029</xdr:rowOff>
    </xdr:to>
    <xdr:grpSp>
      <xdr:nvGrpSpPr>
        <xdr:cNvPr id="29" name="Grupo 28">
          <a:extLst>
            <a:ext uri="{FF2B5EF4-FFF2-40B4-BE49-F238E27FC236}">
              <a16:creationId xmlns:a16="http://schemas.microsoft.com/office/drawing/2014/main" id="{00000000-0008-0000-0100-00001D000000}"/>
            </a:ext>
          </a:extLst>
        </xdr:cNvPr>
        <xdr:cNvGrpSpPr/>
      </xdr:nvGrpSpPr>
      <xdr:grpSpPr>
        <a:xfrm>
          <a:off x="347351" y="14638935"/>
          <a:ext cx="1125682" cy="1295269"/>
          <a:chOff x="1177636" y="5212773"/>
          <a:chExt cx="1125682" cy="1143000"/>
        </a:xfrm>
        <a:solidFill>
          <a:schemeClr val="accent5"/>
        </a:solidFill>
      </xdr:grpSpPr>
      <xdr:sp macro="" textlink="">
        <xdr:nvSpPr>
          <xdr:cNvPr id="30" name="Elipse 29">
            <a:extLst>
              <a:ext uri="{FF2B5EF4-FFF2-40B4-BE49-F238E27FC236}">
                <a16:creationId xmlns:a16="http://schemas.microsoft.com/office/drawing/2014/main" id="{00000000-0008-0000-0100-00001E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CuadroTexto 30">
            <a:hlinkClick xmlns:r="http://schemas.openxmlformats.org/officeDocument/2006/relationships" r:id="rId6"/>
            <a:extLst>
              <a:ext uri="{FF2B5EF4-FFF2-40B4-BE49-F238E27FC236}">
                <a16:creationId xmlns:a16="http://schemas.microsoft.com/office/drawing/2014/main" id="{00000000-0008-0000-0100-00001F000000}"/>
              </a:ext>
            </a:extLst>
          </xdr:cNvPr>
          <xdr:cNvSpPr txBox="1"/>
        </xdr:nvSpPr>
        <xdr:spPr>
          <a:xfrm>
            <a:off x="1420090" y="5212773"/>
            <a:ext cx="612604" cy="870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b="1">
                <a:solidFill>
                  <a:schemeClr val="bg1"/>
                </a:solidFill>
              </a:rPr>
              <a:t>5</a:t>
            </a:r>
          </a:p>
        </xdr:txBody>
      </xdr:sp>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489363" y="6026727"/>
            <a:ext cx="535468" cy="26936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solidFill>
              </a:rPr>
              <a:t>Paso</a:t>
            </a:r>
          </a:p>
        </xdr:txBody>
      </xdr:sp>
    </xdr:grpSp>
    <xdr:clientData/>
  </xdr:twoCellAnchor>
  <xdr:twoCellAnchor editAs="oneCell">
    <xdr:from>
      <xdr:col>10</xdr:col>
      <xdr:colOff>336179</xdr:colOff>
      <xdr:row>48</xdr:row>
      <xdr:rowOff>145677</xdr:rowOff>
    </xdr:from>
    <xdr:to>
      <xdr:col>10</xdr:col>
      <xdr:colOff>569212</xdr:colOff>
      <xdr:row>48</xdr:row>
      <xdr:rowOff>369795</xdr:rowOff>
    </xdr:to>
    <xdr:pic>
      <xdr:nvPicPr>
        <xdr:cNvPr id="33" name="Imagen 3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94797" y="16988118"/>
          <a:ext cx="233033" cy="224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33617</xdr:colOff>
      <xdr:row>11</xdr:row>
      <xdr:rowOff>156884</xdr:rowOff>
    </xdr:from>
    <xdr:to>
      <xdr:col>1</xdr:col>
      <xdr:colOff>123264</xdr:colOff>
      <xdr:row>11</xdr:row>
      <xdr:rowOff>257737</xdr:rowOff>
    </xdr:to>
    <xdr:sp macro="" textlink="">
      <xdr:nvSpPr>
        <xdr:cNvPr id="34" name="Elipse 33">
          <a:extLst>
            <a:ext uri="{FF2B5EF4-FFF2-40B4-BE49-F238E27FC236}">
              <a16:creationId xmlns:a16="http://schemas.microsoft.com/office/drawing/2014/main" id="{00000000-0008-0000-0100-000022000000}"/>
            </a:ext>
          </a:extLst>
        </xdr:cNvPr>
        <xdr:cNvSpPr/>
      </xdr:nvSpPr>
      <xdr:spPr>
        <a:xfrm flipH="1" flipV="1">
          <a:off x="201705" y="3485031"/>
          <a:ext cx="89647" cy="100853"/>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40340</xdr:colOff>
      <xdr:row>14</xdr:row>
      <xdr:rowOff>40342</xdr:rowOff>
    </xdr:from>
    <xdr:to>
      <xdr:col>1</xdr:col>
      <xdr:colOff>129987</xdr:colOff>
      <xdr:row>14</xdr:row>
      <xdr:rowOff>141195</xdr:rowOff>
    </xdr:to>
    <xdr:sp macro="" textlink="">
      <xdr:nvSpPr>
        <xdr:cNvPr id="35" name="Elipse 34">
          <a:extLst>
            <a:ext uri="{FF2B5EF4-FFF2-40B4-BE49-F238E27FC236}">
              <a16:creationId xmlns:a16="http://schemas.microsoft.com/office/drawing/2014/main" id="{00000000-0008-0000-0100-000023000000}"/>
            </a:ext>
          </a:extLst>
        </xdr:cNvPr>
        <xdr:cNvSpPr/>
      </xdr:nvSpPr>
      <xdr:spPr>
        <a:xfrm flipH="1" flipV="1">
          <a:off x="208428" y="4533901"/>
          <a:ext cx="89647" cy="100853"/>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670097</xdr:colOff>
      <xdr:row>1</xdr:row>
      <xdr:rowOff>245156</xdr:rowOff>
    </xdr:from>
    <xdr:to>
      <xdr:col>12</xdr:col>
      <xdr:colOff>894172</xdr:colOff>
      <xdr:row>1</xdr:row>
      <xdr:rowOff>628337</xdr:rowOff>
    </xdr:to>
    <xdr:pic>
      <xdr:nvPicPr>
        <xdr:cNvPr id="36" name="Imagen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8" cstate="print"/>
        <a:stretch>
          <a:fillRect/>
        </a:stretch>
      </xdr:blipFill>
      <xdr:spPr>
        <a:xfrm>
          <a:off x="8715921" y="435656"/>
          <a:ext cx="1591192" cy="383181"/>
        </a:xfrm>
        <a:prstGeom prst="rect">
          <a:avLst/>
        </a:prstGeom>
      </xdr:spPr>
    </xdr:pic>
    <xdr:clientData/>
  </xdr:twoCellAnchor>
  <xdr:twoCellAnchor editAs="oneCell">
    <xdr:from>
      <xdr:col>7</xdr:col>
      <xdr:colOff>336176</xdr:colOff>
      <xdr:row>1</xdr:row>
      <xdr:rowOff>134471</xdr:rowOff>
    </xdr:from>
    <xdr:to>
      <xdr:col>10</xdr:col>
      <xdr:colOff>475783</xdr:colOff>
      <xdr:row>1</xdr:row>
      <xdr:rowOff>773051</xdr:rowOff>
    </xdr:to>
    <xdr:pic>
      <xdr:nvPicPr>
        <xdr:cNvPr id="37" name="Picture 2" descr="vive digital logo 2012-01.jpg">
          <a:extLst>
            <a:ext uri="{FF2B5EF4-FFF2-40B4-BE49-F238E27FC236}">
              <a16:creationId xmlns:a16="http://schemas.microsoft.com/office/drawing/2014/main" id="{00000000-0008-0000-0100-000025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74441" y="324971"/>
          <a:ext cx="2347166" cy="638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61071</xdr:colOff>
      <xdr:row>1</xdr:row>
      <xdr:rowOff>82363</xdr:rowOff>
    </xdr:from>
    <xdr:to>
      <xdr:col>3</xdr:col>
      <xdr:colOff>717177</xdr:colOff>
      <xdr:row>1</xdr:row>
      <xdr:rowOff>853092</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71" y="82363"/>
          <a:ext cx="2919694" cy="770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672352</xdr:colOff>
      <xdr:row>1</xdr:row>
      <xdr:rowOff>267568</xdr:rowOff>
    </xdr:from>
    <xdr:to>
      <xdr:col>12</xdr:col>
      <xdr:colOff>739544</xdr:colOff>
      <xdr:row>1</xdr:row>
      <xdr:rowOff>650749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9771528" y="458068"/>
          <a:ext cx="1591192" cy="383181"/>
        </a:xfrm>
        <a:prstGeom prst="rect">
          <a:avLst/>
        </a:prstGeom>
      </xdr:spPr>
    </xdr:pic>
    <xdr:clientData/>
  </xdr:twoCellAnchor>
  <xdr:twoCellAnchor editAs="oneCell">
    <xdr:from>
      <xdr:col>8</xdr:col>
      <xdr:colOff>459440</xdr:colOff>
      <xdr:row>1</xdr:row>
      <xdr:rowOff>179294</xdr:rowOff>
    </xdr:from>
    <xdr:to>
      <xdr:col>10</xdr:col>
      <xdr:colOff>587842</xdr:colOff>
      <xdr:row>1</xdr:row>
      <xdr:rowOff>817874</xdr:rowOff>
    </xdr:to>
    <xdr:pic>
      <xdr:nvPicPr>
        <xdr:cNvPr id="4" name="Picture 2" descr="vive digital logo 2012-01.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39852" y="369794"/>
          <a:ext cx="2347166" cy="638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161925</xdr:colOff>
      <xdr:row>1</xdr:row>
      <xdr:rowOff>104775</xdr:rowOff>
    </xdr:from>
    <xdr:to>
      <xdr:col>2</xdr:col>
      <xdr:colOff>37660</xdr:colOff>
      <xdr:row>1</xdr:row>
      <xdr:rowOff>911296</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95275"/>
          <a:ext cx="3047560" cy="80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762000</xdr:colOff>
      <xdr:row>2</xdr:row>
      <xdr:rowOff>70438</xdr:rowOff>
    </xdr:from>
    <xdr:to>
      <xdr:col>12</xdr:col>
      <xdr:colOff>36022</xdr:colOff>
      <xdr:row>4</xdr:row>
      <xdr:rowOff>45943</xdr:rowOff>
    </xdr:to>
    <xdr:pic>
      <xdr:nvPicPr>
        <xdr:cNvPr id="3" name="Imagen 2">
          <a:hlinkClick xmlns:r="http://schemas.openxmlformats.org/officeDocument/2006/relationships" r:id="rId2" tooltip="Ayuda"/>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60275" y="1222963"/>
          <a:ext cx="340822" cy="337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322716</xdr:colOff>
      <xdr:row>1</xdr:row>
      <xdr:rowOff>267568</xdr:rowOff>
    </xdr:from>
    <xdr:to>
      <xdr:col>11</xdr:col>
      <xdr:colOff>849348</xdr:colOff>
      <xdr:row>1</xdr:row>
      <xdr:rowOff>650749</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cstate="print"/>
        <a:stretch>
          <a:fillRect/>
        </a:stretch>
      </xdr:blipFill>
      <xdr:spPr>
        <a:xfrm>
          <a:off x="23554191" y="458068"/>
          <a:ext cx="1593432" cy="383181"/>
        </a:xfrm>
        <a:prstGeom prst="rect">
          <a:avLst/>
        </a:prstGeom>
      </xdr:spPr>
    </xdr:pic>
    <xdr:clientData/>
  </xdr:twoCellAnchor>
  <xdr:twoCellAnchor editAs="oneCell">
    <xdr:from>
      <xdr:col>8</xdr:col>
      <xdr:colOff>627530</xdr:colOff>
      <xdr:row>1</xdr:row>
      <xdr:rowOff>156883</xdr:rowOff>
    </xdr:from>
    <xdr:to>
      <xdr:col>10</xdr:col>
      <xdr:colOff>128402</xdr:colOff>
      <xdr:row>1</xdr:row>
      <xdr:rowOff>795463</xdr:rowOff>
    </xdr:to>
    <xdr:pic>
      <xdr:nvPicPr>
        <xdr:cNvPr id="5" name="Picture 2" descr="vive digital logo 2012-01.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011030" y="347383"/>
          <a:ext cx="2348847" cy="638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0</xdr:row>
      <xdr:rowOff>104775</xdr:rowOff>
    </xdr:from>
    <xdr:to>
      <xdr:col>3</xdr:col>
      <xdr:colOff>716937</xdr:colOff>
      <xdr:row>0</xdr:row>
      <xdr:rowOff>930346</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4775"/>
          <a:ext cx="3060087" cy="825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952501</xdr:colOff>
      <xdr:row>1</xdr:row>
      <xdr:rowOff>81642</xdr:rowOff>
    </xdr:from>
    <xdr:to>
      <xdr:col>16</xdr:col>
      <xdr:colOff>1299884</xdr:colOff>
      <xdr:row>3</xdr:row>
      <xdr:rowOff>43540</xdr:rowOff>
    </xdr:to>
    <xdr:pic>
      <xdr:nvPicPr>
        <xdr:cNvPr id="3" name="Imagen 2">
          <a:hlinkClick xmlns:r="http://schemas.openxmlformats.org/officeDocument/2006/relationships" r:id="rId2" tooltip="Ayud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678651" y="1043667"/>
          <a:ext cx="347383" cy="333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1548160</xdr:colOff>
      <xdr:row>0</xdr:row>
      <xdr:rowOff>233150</xdr:rowOff>
    </xdr:from>
    <xdr:to>
      <xdr:col>16</xdr:col>
      <xdr:colOff>1084671</xdr:colOff>
      <xdr:row>0</xdr:row>
      <xdr:rowOff>616331</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4" cstate="print"/>
        <a:stretch>
          <a:fillRect/>
        </a:stretch>
      </xdr:blipFill>
      <xdr:spPr>
        <a:xfrm>
          <a:off x="18216910" y="233150"/>
          <a:ext cx="1593911" cy="383181"/>
        </a:xfrm>
        <a:prstGeom prst="rect">
          <a:avLst/>
        </a:prstGeom>
      </xdr:spPr>
    </xdr:pic>
    <xdr:clientData/>
  </xdr:twoCellAnchor>
  <xdr:twoCellAnchor editAs="oneCell">
    <xdr:from>
      <xdr:col>15</xdr:col>
      <xdr:colOff>0</xdr:colOff>
      <xdr:row>0</xdr:row>
      <xdr:rowOff>122465</xdr:rowOff>
    </xdr:from>
    <xdr:to>
      <xdr:col>16</xdr:col>
      <xdr:colOff>318567</xdr:colOff>
      <xdr:row>0</xdr:row>
      <xdr:rowOff>761045</xdr:rowOff>
    </xdr:to>
    <xdr:pic>
      <xdr:nvPicPr>
        <xdr:cNvPr id="5" name="Picture 2" descr="vive digital logo 2012-01.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668750" y="122465"/>
          <a:ext cx="2375967" cy="6385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11</xdr:row>
      <xdr:rowOff>103909</xdr:rowOff>
    </xdr:from>
    <xdr:to>
      <xdr:col>21</xdr:col>
      <xdr:colOff>38101</xdr:colOff>
      <xdr:row>52</xdr:row>
      <xdr:rowOff>27709</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161925</xdr:colOff>
      <xdr:row>1</xdr:row>
      <xdr:rowOff>104775</xdr:rowOff>
    </xdr:from>
    <xdr:to>
      <xdr:col>2</xdr:col>
      <xdr:colOff>519867</xdr:colOff>
      <xdr:row>1</xdr:row>
      <xdr:rowOff>911296</xdr:rowOff>
    </xdr:to>
    <xdr:pic>
      <xdr:nvPicPr>
        <xdr:cNvPr id="11" name="Imagen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3064401" cy="80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1404938</xdr:colOff>
      <xdr:row>2</xdr:row>
      <xdr:rowOff>119063</xdr:rowOff>
    </xdr:from>
    <xdr:to>
      <xdr:col>20</xdr:col>
      <xdr:colOff>1752321</xdr:colOff>
      <xdr:row>4</xdr:row>
      <xdr:rowOff>67354</xdr:rowOff>
    </xdr:to>
    <xdr:pic>
      <xdr:nvPicPr>
        <xdr:cNvPr id="12" name="Imagen 11">
          <a:hlinkClick xmlns:r="http://schemas.openxmlformats.org/officeDocument/2006/relationships" r:id="rId3" tooltip="Ayuda"/>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99188" y="1071563"/>
          <a:ext cx="347383" cy="329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1409686</xdr:colOff>
      <xdr:row>1</xdr:row>
      <xdr:rowOff>220707</xdr:rowOff>
    </xdr:from>
    <xdr:to>
      <xdr:col>20</xdr:col>
      <xdr:colOff>1206279</xdr:colOff>
      <xdr:row>1</xdr:row>
      <xdr:rowOff>603888</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cstate="print"/>
        <a:stretch>
          <a:fillRect/>
        </a:stretch>
      </xdr:blipFill>
      <xdr:spPr>
        <a:xfrm>
          <a:off x="30538868" y="411207"/>
          <a:ext cx="1580368" cy="383181"/>
        </a:xfrm>
        <a:prstGeom prst="rect">
          <a:avLst/>
        </a:prstGeom>
      </xdr:spPr>
    </xdr:pic>
    <xdr:clientData/>
  </xdr:twoCellAnchor>
  <xdr:twoCellAnchor editAs="oneCell">
    <xdr:from>
      <xdr:col>18</xdr:col>
      <xdr:colOff>190500</xdr:colOff>
      <xdr:row>1</xdr:row>
      <xdr:rowOff>138546</xdr:rowOff>
    </xdr:from>
    <xdr:to>
      <xdr:col>19</xdr:col>
      <xdr:colOff>1048304</xdr:colOff>
      <xdr:row>1</xdr:row>
      <xdr:rowOff>777126</xdr:rowOff>
    </xdr:to>
    <xdr:pic>
      <xdr:nvPicPr>
        <xdr:cNvPr id="13" name="Picture 2" descr="vive digital logo 2012-01.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830318" y="329046"/>
          <a:ext cx="2347166" cy="63858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0.52453</cdr:x>
      <cdr:y>0.06614</cdr:y>
    </cdr:from>
    <cdr:to>
      <cdr:x>0.52559</cdr:x>
      <cdr:y>0.93061</cdr:y>
    </cdr:to>
    <cdr:cxnSp macro="">
      <cdr:nvCxnSpPr>
        <cdr:cNvPr id="3" name="Conector recto 2">
          <a:extLst xmlns:a="http://schemas.openxmlformats.org/drawingml/2006/main">
            <a:ext uri="{FF2B5EF4-FFF2-40B4-BE49-F238E27FC236}">
              <a16:creationId xmlns:a16="http://schemas.microsoft.com/office/drawing/2014/main" id="{DFB3C211-A438-4764-8F28-6C43D698654B}"/>
            </a:ext>
          </a:extLst>
        </cdr:cNvPr>
        <cdr:cNvCxnSpPr/>
      </cdr:nvCxnSpPr>
      <cdr:spPr>
        <a:xfrm xmlns:a="http://schemas.openxmlformats.org/drawingml/2006/main">
          <a:off x="5909054" y="634423"/>
          <a:ext cx="11941" cy="8291715"/>
        </a:xfrm>
        <a:prstGeom xmlns:a="http://schemas.openxmlformats.org/drawingml/2006/main" prst="line">
          <a:avLst/>
        </a:prstGeom>
        <a:ln xmlns:a="http://schemas.openxmlformats.org/drawingml/2006/main" w="57150"/>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0.06354</cdr:x>
      <cdr:y>0.49479</cdr:y>
    </cdr:from>
    <cdr:to>
      <cdr:x>0.98384</cdr:x>
      <cdr:y>0.49514</cdr:y>
    </cdr:to>
    <cdr:cxnSp macro="">
      <cdr:nvCxnSpPr>
        <cdr:cNvPr id="5" name="Conector recto 4">
          <a:extLst xmlns:a="http://schemas.openxmlformats.org/drawingml/2006/main">
            <a:ext uri="{FF2B5EF4-FFF2-40B4-BE49-F238E27FC236}">
              <a16:creationId xmlns:a16="http://schemas.microsoft.com/office/drawing/2014/main" id="{2AD1C3C7-ECE8-4E0C-B4B5-01C08D2576EA}"/>
            </a:ext>
          </a:extLst>
        </cdr:cNvPr>
        <cdr:cNvCxnSpPr/>
      </cdr:nvCxnSpPr>
      <cdr:spPr>
        <a:xfrm xmlns:a="http://schemas.openxmlformats.org/drawingml/2006/main">
          <a:off x="711619" y="4274577"/>
          <a:ext cx="10306208" cy="3014"/>
        </a:xfrm>
        <a:prstGeom xmlns:a="http://schemas.openxmlformats.org/drawingml/2006/main" prst="line">
          <a:avLst/>
        </a:prstGeom>
        <a:ln xmlns:a="http://schemas.openxmlformats.org/drawingml/2006/main" w="57150"/>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161925</xdr:colOff>
      <xdr:row>1</xdr:row>
      <xdr:rowOff>104775</xdr:rowOff>
    </xdr:from>
    <xdr:to>
      <xdr:col>5</xdr:col>
      <xdr:colOff>1746109</xdr:colOff>
      <xdr:row>1</xdr:row>
      <xdr:rowOff>911296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04775"/>
          <a:ext cx="3048000" cy="80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xdr:row>
      <xdr:rowOff>44824</xdr:rowOff>
    </xdr:from>
    <xdr:to>
      <xdr:col>8</xdr:col>
      <xdr:colOff>343541</xdr:colOff>
      <xdr:row>3</xdr:row>
      <xdr:rowOff>183615</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87854" y="1199030"/>
          <a:ext cx="347383" cy="329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680350</xdr:colOff>
      <xdr:row>1</xdr:row>
      <xdr:rowOff>278774</xdr:rowOff>
    </xdr:from>
    <xdr:to>
      <xdr:col>8</xdr:col>
      <xdr:colOff>2277678</xdr:colOff>
      <xdr:row>1</xdr:row>
      <xdr:rowOff>661955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cstate="print"/>
        <a:stretch>
          <a:fillRect/>
        </a:stretch>
      </xdr:blipFill>
      <xdr:spPr>
        <a:xfrm>
          <a:off x="9184814" y="469274"/>
          <a:ext cx="1592793" cy="383181"/>
        </a:xfrm>
        <a:prstGeom prst="rect">
          <a:avLst/>
        </a:prstGeom>
      </xdr:spPr>
    </xdr:pic>
    <xdr:clientData/>
  </xdr:twoCellAnchor>
  <xdr:twoCellAnchor editAs="oneCell">
    <xdr:from>
      <xdr:col>6</xdr:col>
      <xdr:colOff>2588556</xdr:colOff>
      <xdr:row>1</xdr:row>
      <xdr:rowOff>179294</xdr:rowOff>
    </xdr:from>
    <xdr:to>
      <xdr:col>8</xdr:col>
      <xdr:colOff>450968</xdr:colOff>
      <xdr:row>1</xdr:row>
      <xdr:rowOff>817874</xdr:rowOff>
    </xdr:to>
    <xdr:pic>
      <xdr:nvPicPr>
        <xdr:cNvPr id="5" name="Picture 2" descr="vive digital logo 2012-01.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6270" y="369794"/>
          <a:ext cx="2339162" cy="6385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161925</xdr:colOff>
      <xdr:row>1</xdr:row>
      <xdr:rowOff>104775</xdr:rowOff>
    </xdr:from>
    <xdr:to>
      <xdr:col>2</xdr:col>
      <xdr:colOff>639856</xdr:colOff>
      <xdr:row>1</xdr:row>
      <xdr:rowOff>911296</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95275"/>
          <a:ext cx="3059206" cy="80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727362</xdr:colOff>
      <xdr:row>2</xdr:row>
      <xdr:rowOff>86591</xdr:rowOff>
    </xdr:from>
    <xdr:to>
      <xdr:col>17</xdr:col>
      <xdr:colOff>1074745</xdr:colOff>
      <xdr:row>4</xdr:row>
      <xdr:rowOff>53932</xdr:rowOff>
    </xdr:to>
    <xdr:pic>
      <xdr:nvPicPr>
        <xdr:cNvPr id="3" name="Imagen 2">
          <a:hlinkClick xmlns:r="http://schemas.openxmlformats.org/officeDocument/2006/relationships" r:id="rId2" tooltip="Ayud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559162" y="1239116"/>
          <a:ext cx="347383" cy="329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321115</xdr:colOff>
      <xdr:row>1</xdr:row>
      <xdr:rowOff>303588</xdr:rowOff>
    </xdr:from>
    <xdr:to>
      <xdr:col>17</xdr:col>
      <xdr:colOff>742093</xdr:colOff>
      <xdr:row>1</xdr:row>
      <xdr:rowOff>686769</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stretch>
          <a:fillRect/>
        </a:stretch>
      </xdr:blipFill>
      <xdr:spPr>
        <a:xfrm>
          <a:off x="24981340" y="494088"/>
          <a:ext cx="1592553" cy="383181"/>
        </a:xfrm>
        <a:prstGeom prst="rect">
          <a:avLst/>
        </a:prstGeom>
      </xdr:spPr>
    </xdr:pic>
    <xdr:clientData/>
  </xdr:twoCellAnchor>
  <xdr:twoCellAnchor editAs="oneCell">
    <xdr:from>
      <xdr:col>13</xdr:col>
      <xdr:colOff>734786</xdr:colOff>
      <xdr:row>1</xdr:row>
      <xdr:rowOff>190501</xdr:rowOff>
    </xdr:from>
    <xdr:to>
      <xdr:col>16</xdr:col>
      <xdr:colOff>142808</xdr:colOff>
      <xdr:row>1</xdr:row>
      <xdr:rowOff>829081</xdr:rowOff>
    </xdr:to>
    <xdr:pic>
      <xdr:nvPicPr>
        <xdr:cNvPr id="5" name="Picture 2" descr="vive digital logo 2012-01.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451786" y="381001"/>
          <a:ext cx="2351247" cy="638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gdidata.blob.core.windows.net/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persons/person.xml><?xml version="1.0" encoding="utf-8"?>
<personList xmlns="http://schemas.microsoft.com/office/spreadsheetml/2018/threadedcomments" xmlns:x="http://schemas.openxmlformats.org/spreadsheetml/2006/main">
  <person displayName="Diego Ricardo Ibarra Rodriguez" id="{B254DACC-EC40-4EA5-9419-5DFB6B80DEA9}" userId="S::dibarra@catastrobogota.gov.co::842f93af-e064-4d61-9c5c-ce157d287ac8" providerId="AD"/>
</personList>
</file>

<file path=xl/theme/theme1.xml><?xml version="1.0" encoding="utf-8"?>
<a:theme xmlns:a="http://schemas.openxmlformats.org/drawingml/2006/main" name="Wiki">
  <a:themeElements>
    <a:clrScheme name="Personalizado 2">
      <a:dk1>
        <a:sysClr val="windowText" lastClr="000000"/>
      </a:dk1>
      <a:lt1>
        <a:sysClr val="window" lastClr="FFFFFF"/>
      </a:lt1>
      <a:dk2>
        <a:srgbClr val="44546A"/>
      </a:dk2>
      <a:lt2>
        <a:srgbClr val="E7E6E6"/>
      </a:lt2>
      <a:accent1>
        <a:srgbClr val="C8B4D2"/>
      </a:accent1>
      <a:accent2>
        <a:srgbClr val="82378C"/>
      </a:accent2>
      <a:accent3>
        <a:srgbClr val="963282"/>
      </a:accent3>
      <a:accent4>
        <a:srgbClr val="C8C8C8"/>
      </a:accent4>
      <a:accent5>
        <a:srgbClr val="50285F"/>
      </a:accent5>
      <a:accent6>
        <a:srgbClr val="A56EB4"/>
      </a:accent6>
      <a:hlink>
        <a:srgbClr val="0563C1"/>
      </a:hlink>
      <a:folHlink>
        <a:srgbClr val="954F72"/>
      </a:folHlink>
    </a:clrScheme>
    <a:fontScheme name="Fuentes PGEL">
      <a:majorFont>
        <a:latin typeface="Helvetica Inserat LT Std"/>
        <a:ea typeface=""/>
        <a:cs typeface=""/>
      </a:majorFont>
      <a:minorFont>
        <a:latin typeface="Helvetica LT St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iki" id="{CC27EAA7-802D-47F8-9F7D-9EC3E9D68473}" vid="{EBDFA81D-016D-490B-9F2F-2703FDF7EEAC}"/>
    </a:ext>
  </a:extLst>
</a:theme>
</file>

<file path=xl/threadedComments/threadedComment1.xml><?xml version="1.0" encoding="utf-8"?>
<ThreadedComments xmlns="http://schemas.microsoft.com/office/spreadsheetml/2018/threadedcomments" xmlns:x="http://schemas.openxmlformats.org/spreadsheetml/2006/main">
  <threadedComment ref="C69" dT="2019-09-06T16:22:46.39" personId="{B254DACC-EC40-4EA5-9419-5DFB6B80DEA9}" id="{D7961014-E02A-4551-9415-ECC20BE6328B}">
    <text>Variable repetida en el ítem 25</text>
  </threadedComment>
  <threadedComment ref="C70" dT="2019-09-06T16:23:08.81" personId="{B254DACC-EC40-4EA5-9419-5DFB6B80DEA9}" id="{6DEDA1C4-3622-4B06-BE14-27D2D7F152C2}">
    <text>Variable repetida en el ítem 32</text>
  </threadedComment>
  <threadedComment ref="C71" dT="2019-09-06T16:24:06.01" personId="{B254DACC-EC40-4EA5-9419-5DFB6B80DEA9}" id="{9839097D-4676-4C56-8C74-67491358528F}">
    <text>Falta incluir esta variable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gel.seven4n.com/wiki-seven/?page_id=3714" TargetMode="External"/><Relationship Id="rId7" Type="http://schemas.openxmlformats.org/officeDocument/2006/relationships/hyperlink" Target="http://gel.seven4n.com/wiki-seven/?page_id=3721" TargetMode="External"/><Relationship Id="rId2" Type="http://schemas.openxmlformats.org/officeDocument/2006/relationships/hyperlink" Target="http://gel.seven4n.com/wiki-seven/?page_id=306" TargetMode="External"/><Relationship Id="rId1" Type="http://schemas.openxmlformats.org/officeDocument/2006/relationships/hyperlink" Target="http://gel.seven4n.com/wiki-seven/?page_id=304" TargetMode="External"/><Relationship Id="rId6" Type="http://schemas.openxmlformats.org/officeDocument/2006/relationships/hyperlink" Target="http://gel.seven4n.com/wiki-seven/?page_id=3741" TargetMode="External"/><Relationship Id="rId5" Type="http://schemas.openxmlformats.org/officeDocument/2006/relationships/hyperlink" Target="http://gel.seven4n.com/wiki-seven/?page_id=3717" TargetMode="External"/><Relationship Id="rId4" Type="http://schemas.openxmlformats.org/officeDocument/2006/relationships/hyperlink" Target="http://gel.seven4n.com/wiki-seven/?page_id=3712"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contactenos@catastrobogota.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6"/>
  <sheetViews>
    <sheetView zoomScale="73" zoomScaleNormal="73" workbookViewId="0">
      <selection activeCell="C161" sqref="C161"/>
    </sheetView>
  </sheetViews>
  <sheetFormatPr baseColWidth="10" defaultRowHeight="12.75"/>
  <cols>
    <col min="1" max="1" width="32.625" style="304" customWidth="1"/>
    <col min="2" max="2" width="11" style="305"/>
    <col min="3" max="3" width="32.625" style="304" bestFit="1" customWidth="1"/>
    <col min="4" max="4" width="11" style="304" customWidth="1"/>
    <col min="5" max="5" width="16.5" style="304" customWidth="1"/>
    <col min="6" max="6" width="65.125" style="304" customWidth="1"/>
    <col min="7" max="7" width="29" style="306" customWidth="1"/>
    <col min="8" max="8" width="21.5" style="306" customWidth="1"/>
    <col min="9" max="256" width="11" style="304"/>
    <col min="257" max="257" width="32.625" style="304" customWidth="1"/>
    <col min="258" max="258" width="11" style="304"/>
    <col min="259" max="259" width="32.625" style="304" bestFit="1" customWidth="1"/>
    <col min="260" max="260" width="11" style="304"/>
    <col min="261" max="261" width="16.5" style="304" customWidth="1"/>
    <col min="262" max="262" width="93.5" style="304" bestFit="1" customWidth="1"/>
    <col min="263" max="263" width="29" style="304" customWidth="1"/>
    <col min="264" max="264" width="21.5" style="304" customWidth="1"/>
    <col min="265" max="512" width="11" style="304"/>
    <col min="513" max="513" width="32.625" style="304" customWidth="1"/>
    <col min="514" max="514" width="11" style="304"/>
    <col min="515" max="515" width="32.625" style="304" bestFit="1" customWidth="1"/>
    <col min="516" max="516" width="11" style="304"/>
    <col min="517" max="517" width="16.5" style="304" customWidth="1"/>
    <col min="518" max="518" width="93.5" style="304" bestFit="1" customWidth="1"/>
    <col min="519" max="519" width="29" style="304" customWidth="1"/>
    <col min="520" max="520" width="21.5" style="304" customWidth="1"/>
    <col min="521" max="768" width="11" style="304"/>
    <col min="769" max="769" width="32.625" style="304" customWidth="1"/>
    <col min="770" max="770" width="11" style="304"/>
    <col min="771" max="771" width="32.625" style="304" bestFit="1" customWidth="1"/>
    <col min="772" max="772" width="11" style="304"/>
    <col min="773" max="773" width="16.5" style="304" customWidth="1"/>
    <col min="774" max="774" width="93.5" style="304" bestFit="1" customWidth="1"/>
    <col min="775" max="775" width="29" style="304" customWidth="1"/>
    <col min="776" max="776" width="21.5" style="304" customWidth="1"/>
    <col min="777" max="1024" width="11" style="304"/>
    <col min="1025" max="1025" width="32.625" style="304" customWidth="1"/>
    <col min="1026" max="1026" width="11" style="304"/>
    <col min="1027" max="1027" width="32.625" style="304" bestFit="1" customWidth="1"/>
    <col min="1028" max="1028" width="11" style="304"/>
    <col min="1029" max="1029" width="16.5" style="304" customWidth="1"/>
    <col min="1030" max="1030" width="93.5" style="304" bestFit="1" customWidth="1"/>
    <col min="1031" max="1031" width="29" style="304" customWidth="1"/>
    <col min="1032" max="1032" width="21.5" style="304" customWidth="1"/>
    <col min="1033" max="1280" width="11" style="304"/>
    <col min="1281" max="1281" width="32.625" style="304" customWidth="1"/>
    <col min="1282" max="1282" width="11" style="304"/>
    <col min="1283" max="1283" width="32.625" style="304" bestFit="1" customWidth="1"/>
    <col min="1284" max="1284" width="11" style="304"/>
    <col min="1285" max="1285" width="16.5" style="304" customWidth="1"/>
    <col min="1286" max="1286" width="93.5" style="304" bestFit="1" customWidth="1"/>
    <col min="1287" max="1287" width="29" style="304" customWidth="1"/>
    <col min="1288" max="1288" width="21.5" style="304" customWidth="1"/>
    <col min="1289" max="1536" width="11" style="304"/>
    <col min="1537" max="1537" width="32.625" style="304" customWidth="1"/>
    <col min="1538" max="1538" width="11" style="304"/>
    <col min="1539" max="1539" width="32.625" style="304" bestFit="1" customWidth="1"/>
    <col min="1540" max="1540" width="11" style="304"/>
    <col min="1541" max="1541" width="16.5" style="304" customWidth="1"/>
    <col min="1542" max="1542" width="93.5" style="304" bestFit="1" customWidth="1"/>
    <col min="1543" max="1543" width="29" style="304" customWidth="1"/>
    <col min="1544" max="1544" width="21.5" style="304" customWidth="1"/>
    <col min="1545" max="1792" width="11" style="304"/>
    <col min="1793" max="1793" width="32.625" style="304" customWidth="1"/>
    <col min="1794" max="1794" width="11" style="304"/>
    <col min="1795" max="1795" width="32.625" style="304" bestFit="1" customWidth="1"/>
    <col min="1796" max="1796" width="11" style="304"/>
    <col min="1797" max="1797" width="16.5" style="304" customWidth="1"/>
    <col min="1798" max="1798" width="93.5" style="304" bestFit="1" customWidth="1"/>
    <col min="1799" max="1799" width="29" style="304" customWidth="1"/>
    <col min="1800" max="1800" width="21.5" style="304" customWidth="1"/>
    <col min="1801" max="2048" width="11" style="304"/>
    <col min="2049" max="2049" width="32.625" style="304" customWidth="1"/>
    <col min="2050" max="2050" width="11" style="304"/>
    <col min="2051" max="2051" width="32.625" style="304" bestFit="1" customWidth="1"/>
    <col min="2052" max="2052" width="11" style="304"/>
    <col min="2053" max="2053" width="16.5" style="304" customWidth="1"/>
    <col min="2054" max="2054" width="93.5" style="304" bestFit="1" customWidth="1"/>
    <col min="2055" max="2055" width="29" style="304" customWidth="1"/>
    <col min="2056" max="2056" width="21.5" style="304" customWidth="1"/>
    <col min="2057" max="2304" width="11" style="304"/>
    <col min="2305" max="2305" width="32.625" style="304" customWidth="1"/>
    <col min="2306" max="2306" width="11" style="304"/>
    <col min="2307" max="2307" width="32.625" style="304" bestFit="1" customWidth="1"/>
    <col min="2308" max="2308" width="11" style="304"/>
    <col min="2309" max="2309" width="16.5" style="304" customWidth="1"/>
    <col min="2310" max="2310" width="93.5" style="304" bestFit="1" customWidth="1"/>
    <col min="2311" max="2311" width="29" style="304" customWidth="1"/>
    <col min="2312" max="2312" width="21.5" style="304" customWidth="1"/>
    <col min="2313" max="2560" width="11" style="304"/>
    <col min="2561" max="2561" width="32.625" style="304" customWidth="1"/>
    <col min="2562" max="2562" width="11" style="304"/>
    <col min="2563" max="2563" width="32.625" style="304" bestFit="1" customWidth="1"/>
    <col min="2564" max="2564" width="11" style="304"/>
    <col min="2565" max="2565" width="16.5" style="304" customWidth="1"/>
    <col min="2566" max="2566" width="93.5" style="304" bestFit="1" customWidth="1"/>
    <col min="2567" max="2567" width="29" style="304" customWidth="1"/>
    <col min="2568" max="2568" width="21.5" style="304" customWidth="1"/>
    <col min="2569" max="2816" width="11" style="304"/>
    <col min="2817" max="2817" width="32.625" style="304" customWidth="1"/>
    <col min="2818" max="2818" width="11" style="304"/>
    <col min="2819" max="2819" width="32.625" style="304" bestFit="1" customWidth="1"/>
    <col min="2820" max="2820" width="11" style="304"/>
    <col min="2821" max="2821" width="16.5" style="304" customWidth="1"/>
    <col min="2822" max="2822" width="93.5" style="304" bestFit="1" customWidth="1"/>
    <col min="2823" max="2823" width="29" style="304" customWidth="1"/>
    <col min="2824" max="2824" width="21.5" style="304" customWidth="1"/>
    <col min="2825" max="3072" width="11" style="304"/>
    <col min="3073" max="3073" width="32.625" style="304" customWidth="1"/>
    <col min="3074" max="3074" width="11" style="304"/>
    <col min="3075" max="3075" width="32.625" style="304" bestFit="1" customWidth="1"/>
    <col min="3076" max="3076" width="11" style="304"/>
    <col min="3077" max="3077" width="16.5" style="304" customWidth="1"/>
    <col min="3078" max="3078" width="93.5" style="304" bestFit="1" customWidth="1"/>
    <col min="3079" max="3079" width="29" style="304" customWidth="1"/>
    <col min="3080" max="3080" width="21.5" style="304" customWidth="1"/>
    <col min="3081" max="3328" width="11" style="304"/>
    <col min="3329" max="3329" width="32.625" style="304" customWidth="1"/>
    <col min="3330" max="3330" width="11" style="304"/>
    <col min="3331" max="3331" width="32.625" style="304" bestFit="1" customWidth="1"/>
    <col min="3332" max="3332" width="11" style="304"/>
    <col min="3333" max="3333" width="16.5" style="304" customWidth="1"/>
    <col min="3334" max="3334" width="93.5" style="304" bestFit="1" customWidth="1"/>
    <col min="3335" max="3335" width="29" style="304" customWidth="1"/>
    <col min="3336" max="3336" width="21.5" style="304" customWidth="1"/>
    <col min="3337" max="3584" width="11" style="304"/>
    <col min="3585" max="3585" width="32.625" style="304" customWidth="1"/>
    <col min="3586" max="3586" width="11" style="304"/>
    <col min="3587" max="3587" width="32.625" style="304" bestFit="1" customWidth="1"/>
    <col min="3588" max="3588" width="11" style="304"/>
    <col min="3589" max="3589" width="16.5" style="304" customWidth="1"/>
    <col min="3590" max="3590" width="93.5" style="304" bestFit="1" customWidth="1"/>
    <col min="3591" max="3591" width="29" style="304" customWidth="1"/>
    <col min="3592" max="3592" width="21.5" style="304" customWidth="1"/>
    <col min="3593" max="3840" width="11" style="304"/>
    <col min="3841" max="3841" width="32.625" style="304" customWidth="1"/>
    <col min="3842" max="3842" width="11" style="304"/>
    <col min="3843" max="3843" width="32.625" style="304" bestFit="1" customWidth="1"/>
    <col min="3844" max="3844" width="11" style="304"/>
    <col min="3845" max="3845" width="16.5" style="304" customWidth="1"/>
    <col min="3846" max="3846" width="93.5" style="304" bestFit="1" customWidth="1"/>
    <col min="3847" max="3847" width="29" style="304" customWidth="1"/>
    <col min="3848" max="3848" width="21.5" style="304" customWidth="1"/>
    <col min="3849" max="4096" width="11" style="304"/>
    <col min="4097" max="4097" width="32.625" style="304" customWidth="1"/>
    <col min="4098" max="4098" width="11" style="304"/>
    <col min="4099" max="4099" width="32.625" style="304" bestFit="1" customWidth="1"/>
    <col min="4100" max="4100" width="11" style="304"/>
    <col min="4101" max="4101" width="16.5" style="304" customWidth="1"/>
    <col min="4102" max="4102" width="93.5" style="304" bestFit="1" customWidth="1"/>
    <col min="4103" max="4103" width="29" style="304" customWidth="1"/>
    <col min="4104" max="4104" width="21.5" style="304" customWidth="1"/>
    <col min="4105" max="4352" width="11" style="304"/>
    <col min="4353" max="4353" width="32.625" style="304" customWidth="1"/>
    <col min="4354" max="4354" width="11" style="304"/>
    <col min="4355" max="4355" width="32.625" style="304" bestFit="1" customWidth="1"/>
    <col min="4356" max="4356" width="11" style="304"/>
    <col min="4357" max="4357" width="16.5" style="304" customWidth="1"/>
    <col min="4358" max="4358" width="93.5" style="304" bestFit="1" customWidth="1"/>
    <col min="4359" max="4359" width="29" style="304" customWidth="1"/>
    <col min="4360" max="4360" width="21.5" style="304" customWidth="1"/>
    <col min="4361" max="4608" width="11" style="304"/>
    <col min="4609" max="4609" width="32.625" style="304" customWidth="1"/>
    <col min="4610" max="4610" width="11" style="304"/>
    <col min="4611" max="4611" width="32.625" style="304" bestFit="1" customWidth="1"/>
    <col min="4612" max="4612" width="11" style="304"/>
    <col min="4613" max="4613" width="16.5" style="304" customWidth="1"/>
    <col min="4614" max="4614" width="93.5" style="304" bestFit="1" customWidth="1"/>
    <col min="4615" max="4615" width="29" style="304" customWidth="1"/>
    <col min="4616" max="4616" width="21.5" style="304" customWidth="1"/>
    <col min="4617" max="4864" width="11" style="304"/>
    <col min="4865" max="4865" width="32.625" style="304" customWidth="1"/>
    <col min="4866" max="4866" width="11" style="304"/>
    <col min="4867" max="4867" width="32.625" style="304" bestFit="1" customWidth="1"/>
    <col min="4868" max="4868" width="11" style="304"/>
    <col min="4869" max="4869" width="16.5" style="304" customWidth="1"/>
    <col min="4870" max="4870" width="93.5" style="304" bestFit="1" customWidth="1"/>
    <col min="4871" max="4871" width="29" style="304" customWidth="1"/>
    <col min="4872" max="4872" width="21.5" style="304" customWidth="1"/>
    <col min="4873" max="5120" width="11" style="304"/>
    <col min="5121" max="5121" width="32.625" style="304" customWidth="1"/>
    <col min="5122" max="5122" width="11" style="304"/>
    <col min="5123" max="5123" width="32.625" style="304" bestFit="1" customWidth="1"/>
    <col min="5124" max="5124" width="11" style="304"/>
    <col min="5125" max="5125" width="16.5" style="304" customWidth="1"/>
    <col min="5126" max="5126" width="93.5" style="304" bestFit="1" customWidth="1"/>
    <col min="5127" max="5127" width="29" style="304" customWidth="1"/>
    <col min="5128" max="5128" width="21.5" style="304" customWidth="1"/>
    <col min="5129" max="5376" width="11" style="304"/>
    <col min="5377" max="5377" width="32.625" style="304" customWidth="1"/>
    <col min="5378" max="5378" width="11" style="304"/>
    <col min="5379" max="5379" width="32.625" style="304" bestFit="1" customWidth="1"/>
    <col min="5380" max="5380" width="11" style="304"/>
    <col min="5381" max="5381" width="16.5" style="304" customWidth="1"/>
    <col min="5382" max="5382" width="93.5" style="304" bestFit="1" customWidth="1"/>
    <col min="5383" max="5383" width="29" style="304" customWidth="1"/>
    <col min="5384" max="5384" width="21.5" style="304" customWidth="1"/>
    <col min="5385" max="5632" width="11" style="304"/>
    <col min="5633" max="5633" width="32.625" style="304" customWidth="1"/>
    <col min="5634" max="5634" width="11" style="304"/>
    <col min="5635" max="5635" width="32.625" style="304" bestFit="1" customWidth="1"/>
    <col min="5636" max="5636" width="11" style="304"/>
    <col min="5637" max="5637" width="16.5" style="304" customWidth="1"/>
    <col min="5638" max="5638" width="93.5" style="304" bestFit="1" customWidth="1"/>
    <col min="5639" max="5639" width="29" style="304" customWidth="1"/>
    <col min="5640" max="5640" width="21.5" style="304" customWidth="1"/>
    <col min="5641" max="5888" width="11" style="304"/>
    <col min="5889" max="5889" width="32.625" style="304" customWidth="1"/>
    <col min="5890" max="5890" width="11" style="304"/>
    <col min="5891" max="5891" width="32.625" style="304" bestFit="1" customWidth="1"/>
    <col min="5892" max="5892" width="11" style="304"/>
    <col min="5893" max="5893" width="16.5" style="304" customWidth="1"/>
    <col min="5894" max="5894" width="93.5" style="304" bestFit="1" customWidth="1"/>
    <col min="5895" max="5895" width="29" style="304" customWidth="1"/>
    <col min="5896" max="5896" width="21.5" style="304" customWidth="1"/>
    <col min="5897" max="6144" width="11" style="304"/>
    <col min="6145" max="6145" width="32.625" style="304" customWidth="1"/>
    <col min="6146" max="6146" width="11" style="304"/>
    <col min="6147" max="6147" width="32.625" style="304" bestFit="1" customWidth="1"/>
    <col min="6148" max="6148" width="11" style="304"/>
    <col min="6149" max="6149" width="16.5" style="304" customWidth="1"/>
    <col min="6150" max="6150" width="93.5" style="304" bestFit="1" customWidth="1"/>
    <col min="6151" max="6151" width="29" style="304" customWidth="1"/>
    <col min="6152" max="6152" width="21.5" style="304" customWidth="1"/>
    <col min="6153" max="6400" width="11" style="304"/>
    <col min="6401" max="6401" width="32.625" style="304" customWidth="1"/>
    <col min="6402" max="6402" width="11" style="304"/>
    <col min="6403" max="6403" width="32.625" style="304" bestFit="1" customWidth="1"/>
    <col min="6404" max="6404" width="11" style="304"/>
    <col min="6405" max="6405" width="16.5" style="304" customWidth="1"/>
    <col min="6406" max="6406" width="93.5" style="304" bestFit="1" customWidth="1"/>
    <col min="6407" max="6407" width="29" style="304" customWidth="1"/>
    <col min="6408" max="6408" width="21.5" style="304" customWidth="1"/>
    <col min="6409" max="6656" width="11" style="304"/>
    <col min="6657" max="6657" width="32.625" style="304" customWidth="1"/>
    <col min="6658" max="6658" width="11" style="304"/>
    <col min="6659" max="6659" width="32.625" style="304" bestFit="1" customWidth="1"/>
    <col min="6660" max="6660" width="11" style="304"/>
    <col min="6661" max="6661" width="16.5" style="304" customWidth="1"/>
    <col min="6662" max="6662" width="93.5" style="304" bestFit="1" customWidth="1"/>
    <col min="6663" max="6663" width="29" style="304" customWidth="1"/>
    <col min="6664" max="6664" width="21.5" style="304" customWidth="1"/>
    <col min="6665" max="6912" width="11" style="304"/>
    <col min="6913" max="6913" width="32.625" style="304" customWidth="1"/>
    <col min="6914" max="6914" width="11" style="304"/>
    <col min="6915" max="6915" width="32.625" style="304" bestFit="1" customWidth="1"/>
    <col min="6916" max="6916" width="11" style="304"/>
    <col min="6917" max="6917" width="16.5" style="304" customWidth="1"/>
    <col min="6918" max="6918" width="93.5" style="304" bestFit="1" customWidth="1"/>
    <col min="6919" max="6919" width="29" style="304" customWidth="1"/>
    <col min="6920" max="6920" width="21.5" style="304" customWidth="1"/>
    <col min="6921" max="7168" width="11" style="304"/>
    <col min="7169" max="7169" width="32.625" style="304" customWidth="1"/>
    <col min="7170" max="7170" width="11" style="304"/>
    <col min="7171" max="7171" width="32.625" style="304" bestFit="1" customWidth="1"/>
    <col min="7172" max="7172" width="11" style="304"/>
    <col min="7173" max="7173" width="16.5" style="304" customWidth="1"/>
    <col min="7174" max="7174" width="93.5" style="304" bestFit="1" customWidth="1"/>
    <col min="7175" max="7175" width="29" style="304" customWidth="1"/>
    <col min="7176" max="7176" width="21.5" style="304" customWidth="1"/>
    <col min="7177" max="7424" width="11" style="304"/>
    <col min="7425" max="7425" width="32.625" style="304" customWidth="1"/>
    <col min="7426" max="7426" width="11" style="304"/>
    <col min="7427" max="7427" width="32.625" style="304" bestFit="1" customWidth="1"/>
    <col min="7428" max="7428" width="11" style="304"/>
    <col min="7429" max="7429" width="16.5" style="304" customWidth="1"/>
    <col min="7430" max="7430" width="93.5" style="304" bestFit="1" customWidth="1"/>
    <col min="7431" max="7431" width="29" style="304" customWidth="1"/>
    <col min="7432" max="7432" width="21.5" style="304" customWidth="1"/>
    <col min="7433" max="7680" width="11" style="304"/>
    <col min="7681" max="7681" width="32.625" style="304" customWidth="1"/>
    <col min="7682" max="7682" width="11" style="304"/>
    <col min="7683" max="7683" width="32.625" style="304" bestFit="1" customWidth="1"/>
    <col min="7684" max="7684" width="11" style="304"/>
    <col min="7685" max="7685" width="16.5" style="304" customWidth="1"/>
    <col min="7686" max="7686" width="93.5" style="304" bestFit="1" customWidth="1"/>
    <col min="7687" max="7687" width="29" style="304" customWidth="1"/>
    <col min="7688" max="7688" width="21.5" style="304" customWidth="1"/>
    <col min="7689" max="7936" width="11" style="304"/>
    <col min="7937" max="7937" width="32.625" style="304" customWidth="1"/>
    <col min="7938" max="7938" width="11" style="304"/>
    <col min="7939" max="7939" width="32.625" style="304" bestFit="1" customWidth="1"/>
    <col min="7940" max="7940" width="11" style="304"/>
    <col min="7941" max="7941" width="16.5" style="304" customWidth="1"/>
    <col min="7942" max="7942" width="93.5" style="304" bestFit="1" customWidth="1"/>
    <col min="7943" max="7943" width="29" style="304" customWidth="1"/>
    <col min="7944" max="7944" width="21.5" style="304" customWidth="1"/>
    <col min="7945" max="8192" width="11" style="304"/>
    <col min="8193" max="8193" width="32.625" style="304" customWidth="1"/>
    <col min="8194" max="8194" width="11" style="304"/>
    <col min="8195" max="8195" width="32.625" style="304" bestFit="1" customWidth="1"/>
    <col min="8196" max="8196" width="11" style="304"/>
    <col min="8197" max="8197" width="16.5" style="304" customWidth="1"/>
    <col min="8198" max="8198" width="93.5" style="304" bestFit="1" customWidth="1"/>
    <col min="8199" max="8199" width="29" style="304" customWidth="1"/>
    <col min="8200" max="8200" width="21.5" style="304" customWidth="1"/>
    <col min="8201" max="8448" width="11" style="304"/>
    <col min="8449" max="8449" width="32.625" style="304" customWidth="1"/>
    <col min="8450" max="8450" width="11" style="304"/>
    <col min="8451" max="8451" width="32.625" style="304" bestFit="1" customWidth="1"/>
    <col min="8452" max="8452" width="11" style="304"/>
    <col min="8453" max="8453" width="16.5" style="304" customWidth="1"/>
    <col min="8454" max="8454" width="93.5" style="304" bestFit="1" customWidth="1"/>
    <col min="8455" max="8455" width="29" style="304" customWidth="1"/>
    <col min="8456" max="8456" width="21.5" style="304" customWidth="1"/>
    <col min="8457" max="8704" width="11" style="304"/>
    <col min="8705" max="8705" width="32.625" style="304" customWidth="1"/>
    <col min="8706" max="8706" width="11" style="304"/>
    <col min="8707" max="8707" width="32.625" style="304" bestFit="1" customWidth="1"/>
    <col min="8708" max="8708" width="11" style="304"/>
    <col min="8709" max="8709" width="16.5" style="304" customWidth="1"/>
    <col min="8710" max="8710" width="93.5" style="304" bestFit="1" customWidth="1"/>
    <col min="8711" max="8711" width="29" style="304" customWidth="1"/>
    <col min="8712" max="8712" width="21.5" style="304" customWidth="1"/>
    <col min="8713" max="8960" width="11" style="304"/>
    <col min="8961" max="8961" width="32.625" style="304" customWidth="1"/>
    <col min="8962" max="8962" width="11" style="304"/>
    <col min="8963" max="8963" width="32.625" style="304" bestFit="1" customWidth="1"/>
    <col min="8964" max="8964" width="11" style="304"/>
    <col min="8965" max="8965" width="16.5" style="304" customWidth="1"/>
    <col min="8966" max="8966" width="93.5" style="304" bestFit="1" customWidth="1"/>
    <col min="8967" max="8967" width="29" style="304" customWidth="1"/>
    <col min="8968" max="8968" width="21.5" style="304" customWidth="1"/>
    <col min="8969" max="9216" width="11" style="304"/>
    <col min="9217" max="9217" width="32.625" style="304" customWidth="1"/>
    <col min="9218" max="9218" width="11" style="304"/>
    <col min="9219" max="9219" width="32.625" style="304" bestFit="1" customWidth="1"/>
    <col min="9220" max="9220" width="11" style="304"/>
    <col min="9221" max="9221" width="16.5" style="304" customWidth="1"/>
    <col min="9222" max="9222" width="93.5" style="304" bestFit="1" customWidth="1"/>
    <col min="9223" max="9223" width="29" style="304" customWidth="1"/>
    <col min="9224" max="9224" width="21.5" style="304" customWidth="1"/>
    <col min="9225" max="9472" width="11" style="304"/>
    <col min="9473" max="9473" width="32.625" style="304" customWidth="1"/>
    <col min="9474" max="9474" width="11" style="304"/>
    <col min="9475" max="9475" width="32.625" style="304" bestFit="1" customWidth="1"/>
    <col min="9476" max="9476" width="11" style="304"/>
    <col min="9477" max="9477" width="16.5" style="304" customWidth="1"/>
    <col min="9478" max="9478" width="93.5" style="304" bestFit="1" customWidth="1"/>
    <col min="9479" max="9479" width="29" style="304" customWidth="1"/>
    <col min="9480" max="9480" width="21.5" style="304" customWidth="1"/>
    <col min="9481" max="9728" width="11" style="304"/>
    <col min="9729" max="9729" width="32.625" style="304" customWidth="1"/>
    <col min="9730" max="9730" width="11" style="304"/>
    <col min="9731" max="9731" width="32.625" style="304" bestFit="1" customWidth="1"/>
    <col min="9732" max="9732" width="11" style="304"/>
    <col min="9733" max="9733" width="16.5" style="304" customWidth="1"/>
    <col min="9734" max="9734" width="93.5" style="304" bestFit="1" customWidth="1"/>
    <col min="9735" max="9735" width="29" style="304" customWidth="1"/>
    <col min="9736" max="9736" width="21.5" style="304" customWidth="1"/>
    <col min="9737" max="9984" width="11" style="304"/>
    <col min="9985" max="9985" width="32.625" style="304" customWidth="1"/>
    <col min="9986" max="9986" width="11" style="304"/>
    <col min="9987" max="9987" width="32.625" style="304" bestFit="1" customWidth="1"/>
    <col min="9988" max="9988" width="11" style="304"/>
    <col min="9989" max="9989" width="16.5" style="304" customWidth="1"/>
    <col min="9990" max="9990" width="93.5" style="304" bestFit="1" customWidth="1"/>
    <col min="9991" max="9991" width="29" style="304" customWidth="1"/>
    <col min="9992" max="9992" width="21.5" style="304" customWidth="1"/>
    <col min="9993" max="10240" width="11" style="304"/>
    <col min="10241" max="10241" width="32.625" style="304" customWidth="1"/>
    <col min="10242" max="10242" width="11" style="304"/>
    <col min="10243" max="10243" width="32.625" style="304" bestFit="1" customWidth="1"/>
    <col min="10244" max="10244" width="11" style="304"/>
    <col min="10245" max="10245" width="16.5" style="304" customWidth="1"/>
    <col min="10246" max="10246" width="93.5" style="304" bestFit="1" customWidth="1"/>
    <col min="10247" max="10247" width="29" style="304" customWidth="1"/>
    <col min="10248" max="10248" width="21.5" style="304" customWidth="1"/>
    <col min="10249" max="10496" width="11" style="304"/>
    <col min="10497" max="10497" width="32.625" style="304" customWidth="1"/>
    <col min="10498" max="10498" width="11" style="304"/>
    <col min="10499" max="10499" width="32.625" style="304" bestFit="1" customWidth="1"/>
    <col min="10500" max="10500" width="11" style="304"/>
    <col min="10501" max="10501" width="16.5" style="304" customWidth="1"/>
    <col min="10502" max="10502" width="93.5" style="304" bestFit="1" customWidth="1"/>
    <col min="10503" max="10503" width="29" style="304" customWidth="1"/>
    <col min="10504" max="10504" width="21.5" style="304" customWidth="1"/>
    <col min="10505" max="10752" width="11" style="304"/>
    <col min="10753" max="10753" width="32.625" style="304" customWidth="1"/>
    <col min="10754" max="10754" width="11" style="304"/>
    <col min="10755" max="10755" width="32.625" style="304" bestFit="1" customWidth="1"/>
    <col min="10756" max="10756" width="11" style="304"/>
    <col min="10757" max="10757" width="16.5" style="304" customWidth="1"/>
    <col min="10758" max="10758" width="93.5" style="304" bestFit="1" customWidth="1"/>
    <col min="10759" max="10759" width="29" style="304" customWidth="1"/>
    <col min="10760" max="10760" width="21.5" style="304" customWidth="1"/>
    <col min="10761" max="11008" width="11" style="304"/>
    <col min="11009" max="11009" width="32.625" style="304" customWidth="1"/>
    <col min="11010" max="11010" width="11" style="304"/>
    <col min="11011" max="11011" width="32.625" style="304" bestFit="1" customWidth="1"/>
    <col min="11012" max="11012" width="11" style="304"/>
    <col min="11013" max="11013" width="16.5" style="304" customWidth="1"/>
    <col min="11014" max="11014" width="93.5" style="304" bestFit="1" customWidth="1"/>
    <col min="11015" max="11015" width="29" style="304" customWidth="1"/>
    <col min="11016" max="11016" width="21.5" style="304" customWidth="1"/>
    <col min="11017" max="11264" width="11" style="304"/>
    <col min="11265" max="11265" width="32.625" style="304" customWidth="1"/>
    <col min="11266" max="11266" width="11" style="304"/>
    <col min="11267" max="11267" width="32.625" style="304" bestFit="1" customWidth="1"/>
    <col min="11268" max="11268" width="11" style="304"/>
    <col min="11269" max="11269" width="16.5" style="304" customWidth="1"/>
    <col min="11270" max="11270" width="93.5" style="304" bestFit="1" customWidth="1"/>
    <col min="11271" max="11271" width="29" style="304" customWidth="1"/>
    <col min="11272" max="11272" width="21.5" style="304" customWidth="1"/>
    <col min="11273" max="11520" width="11" style="304"/>
    <col min="11521" max="11521" width="32.625" style="304" customWidth="1"/>
    <col min="11522" max="11522" width="11" style="304"/>
    <col min="11523" max="11523" width="32.625" style="304" bestFit="1" customWidth="1"/>
    <col min="11524" max="11524" width="11" style="304"/>
    <col min="11525" max="11525" width="16.5" style="304" customWidth="1"/>
    <col min="11526" max="11526" width="93.5" style="304" bestFit="1" customWidth="1"/>
    <col min="11527" max="11527" width="29" style="304" customWidth="1"/>
    <col min="11528" max="11528" width="21.5" style="304" customWidth="1"/>
    <col min="11529" max="11776" width="11" style="304"/>
    <col min="11777" max="11777" width="32.625" style="304" customWidth="1"/>
    <col min="11778" max="11778" width="11" style="304"/>
    <col min="11779" max="11779" width="32.625" style="304" bestFit="1" customWidth="1"/>
    <col min="11780" max="11780" width="11" style="304"/>
    <col min="11781" max="11781" width="16.5" style="304" customWidth="1"/>
    <col min="11782" max="11782" width="93.5" style="304" bestFit="1" customWidth="1"/>
    <col min="11783" max="11783" width="29" style="304" customWidth="1"/>
    <col min="11784" max="11784" width="21.5" style="304" customWidth="1"/>
    <col min="11785" max="12032" width="11" style="304"/>
    <col min="12033" max="12033" width="32.625" style="304" customWidth="1"/>
    <col min="12034" max="12034" width="11" style="304"/>
    <col min="12035" max="12035" width="32.625" style="304" bestFit="1" customWidth="1"/>
    <col min="12036" max="12036" width="11" style="304"/>
    <col min="12037" max="12037" width="16.5" style="304" customWidth="1"/>
    <col min="12038" max="12038" width="93.5" style="304" bestFit="1" customWidth="1"/>
    <col min="12039" max="12039" width="29" style="304" customWidth="1"/>
    <col min="12040" max="12040" width="21.5" style="304" customWidth="1"/>
    <col min="12041" max="12288" width="11" style="304"/>
    <col min="12289" max="12289" width="32.625" style="304" customWidth="1"/>
    <col min="12290" max="12290" width="11" style="304"/>
    <col min="12291" max="12291" width="32.625" style="304" bestFit="1" customWidth="1"/>
    <col min="12292" max="12292" width="11" style="304"/>
    <col min="12293" max="12293" width="16.5" style="304" customWidth="1"/>
    <col min="12294" max="12294" width="93.5" style="304" bestFit="1" customWidth="1"/>
    <col min="12295" max="12295" width="29" style="304" customWidth="1"/>
    <col min="12296" max="12296" width="21.5" style="304" customWidth="1"/>
    <col min="12297" max="12544" width="11" style="304"/>
    <col min="12545" max="12545" width="32.625" style="304" customWidth="1"/>
    <col min="12546" max="12546" width="11" style="304"/>
    <col min="12547" max="12547" width="32.625" style="304" bestFit="1" customWidth="1"/>
    <col min="12548" max="12548" width="11" style="304"/>
    <col min="12549" max="12549" width="16.5" style="304" customWidth="1"/>
    <col min="12550" max="12550" width="93.5" style="304" bestFit="1" customWidth="1"/>
    <col min="12551" max="12551" width="29" style="304" customWidth="1"/>
    <col min="12552" max="12552" width="21.5" style="304" customWidth="1"/>
    <col min="12553" max="12800" width="11" style="304"/>
    <col min="12801" max="12801" width="32.625" style="304" customWidth="1"/>
    <col min="12802" max="12802" width="11" style="304"/>
    <col min="12803" max="12803" width="32.625" style="304" bestFit="1" customWidth="1"/>
    <col min="12804" max="12804" width="11" style="304"/>
    <col min="12805" max="12805" width="16.5" style="304" customWidth="1"/>
    <col min="12806" max="12806" width="93.5" style="304" bestFit="1" customWidth="1"/>
    <col min="12807" max="12807" width="29" style="304" customWidth="1"/>
    <col min="12808" max="12808" width="21.5" style="304" customWidth="1"/>
    <col min="12809" max="13056" width="11" style="304"/>
    <col min="13057" max="13057" width="32.625" style="304" customWidth="1"/>
    <col min="13058" max="13058" width="11" style="304"/>
    <col min="13059" max="13059" width="32.625" style="304" bestFit="1" customWidth="1"/>
    <col min="13060" max="13060" width="11" style="304"/>
    <col min="13061" max="13061" width="16.5" style="304" customWidth="1"/>
    <col min="13062" max="13062" width="93.5" style="304" bestFit="1" customWidth="1"/>
    <col min="13063" max="13063" width="29" style="304" customWidth="1"/>
    <col min="13064" max="13064" width="21.5" style="304" customWidth="1"/>
    <col min="13065" max="13312" width="11" style="304"/>
    <col min="13313" max="13313" width="32.625" style="304" customWidth="1"/>
    <col min="13314" max="13314" width="11" style="304"/>
    <col min="13315" max="13315" width="32.625" style="304" bestFit="1" customWidth="1"/>
    <col min="13316" max="13316" width="11" style="304"/>
    <col min="13317" max="13317" width="16.5" style="304" customWidth="1"/>
    <col min="13318" max="13318" width="93.5" style="304" bestFit="1" customWidth="1"/>
    <col min="13319" max="13319" width="29" style="304" customWidth="1"/>
    <col min="13320" max="13320" width="21.5" style="304" customWidth="1"/>
    <col min="13321" max="13568" width="11" style="304"/>
    <col min="13569" max="13569" width="32.625" style="304" customWidth="1"/>
    <col min="13570" max="13570" width="11" style="304"/>
    <col min="13571" max="13571" width="32.625" style="304" bestFit="1" customWidth="1"/>
    <col min="13572" max="13572" width="11" style="304"/>
    <col min="13573" max="13573" width="16.5" style="304" customWidth="1"/>
    <col min="13574" max="13574" width="93.5" style="304" bestFit="1" customWidth="1"/>
    <col min="13575" max="13575" width="29" style="304" customWidth="1"/>
    <col min="13576" max="13576" width="21.5" style="304" customWidth="1"/>
    <col min="13577" max="13824" width="11" style="304"/>
    <col min="13825" max="13825" width="32.625" style="304" customWidth="1"/>
    <col min="13826" max="13826" width="11" style="304"/>
    <col min="13827" max="13827" width="32.625" style="304" bestFit="1" customWidth="1"/>
    <col min="13828" max="13828" width="11" style="304"/>
    <col min="13829" max="13829" width="16.5" style="304" customWidth="1"/>
    <col min="13830" max="13830" width="93.5" style="304" bestFit="1" customWidth="1"/>
    <col min="13831" max="13831" width="29" style="304" customWidth="1"/>
    <col min="13832" max="13832" width="21.5" style="304" customWidth="1"/>
    <col min="13833" max="14080" width="11" style="304"/>
    <col min="14081" max="14081" width="32.625" style="304" customWidth="1"/>
    <col min="14082" max="14082" width="11" style="304"/>
    <col min="14083" max="14083" width="32.625" style="304" bestFit="1" customWidth="1"/>
    <col min="14084" max="14084" width="11" style="304"/>
    <col min="14085" max="14085" width="16.5" style="304" customWidth="1"/>
    <col min="14086" max="14086" width="93.5" style="304" bestFit="1" customWidth="1"/>
    <col min="14087" max="14087" width="29" style="304" customWidth="1"/>
    <col min="14088" max="14088" width="21.5" style="304" customWidth="1"/>
    <col min="14089" max="14336" width="11" style="304"/>
    <col min="14337" max="14337" width="32.625" style="304" customWidth="1"/>
    <col min="14338" max="14338" width="11" style="304"/>
    <col min="14339" max="14339" width="32.625" style="304" bestFit="1" customWidth="1"/>
    <col min="14340" max="14340" width="11" style="304"/>
    <col min="14341" max="14341" width="16.5" style="304" customWidth="1"/>
    <col min="14342" max="14342" width="93.5" style="304" bestFit="1" customWidth="1"/>
    <col min="14343" max="14343" width="29" style="304" customWidth="1"/>
    <col min="14344" max="14344" width="21.5" style="304" customWidth="1"/>
    <col min="14345" max="14592" width="11" style="304"/>
    <col min="14593" max="14593" width="32.625" style="304" customWidth="1"/>
    <col min="14594" max="14594" width="11" style="304"/>
    <col min="14595" max="14595" width="32.625" style="304" bestFit="1" customWidth="1"/>
    <col min="14596" max="14596" width="11" style="304"/>
    <col min="14597" max="14597" width="16.5" style="304" customWidth="1"/>
    <col min="14598" max="14598" width="93.5" style="304" bestFit="1" customWidth="1"/>
    <col min="14599" max="14599" width="29" style="304" customWidth="1"/>
    <col min="14600" max="14600" width="21.5" style="304" customWidth="1"/>
    <col min="14601" max="14848" width="11" style="304"/>
    <col min="14849" max="14849" width="32.625" style="304" customWidth="1"/>
    <col min="14850" max="14850" width="11" style="304"/>
    <col min="14851" max="14851" width="32.625" style="304" bestFit="1" customWidth="1"/>
    <col min="14852" max="14852" width="11" style="304"/>
    <col min="14853" max="14853" width="16.5" style="304" customWidth="1"/>
    <col min="14854" max="14854" width="93.5" style="304" bestFit="1" customWidth="1"/>
    <col min="14855" max="14855" width="29" style="304" customWidth="1"/>
    <col min="14856" max="14856" width="21.5" style="304" customWidth="1"/>
    <col min="14857" max="15104" width="11" style="304"/>
    <col min="15105" max="15105" width="32.625" style="304" customWidth="1"/>
    <col min="15106" max="15106" width="11" style="304"/>
    <col min="15107" max="15107" width="32.625" style="304" bestFit="1" customWidth="1"/>
    <col min="15108" max="15108" width="11" style="304"/>
    <col min="15109" max="15109" width="16.5" style="304" customWidth="1"/>
    <col min="15110" max="15110" width="93.5" style="304" bestFit="1" customWidth="1"/>
    <col min="15111" max="15111" width="29" style="304" customWidth="1"/>
    <col min="15112" max="15112" width="21.5" style="304" customWidth="1"/>
    <col min="15113" max="15360" width="11" style="304"/>
    <col min="15361" max="15361" width="32.625" style="304" customWidth="1"/>
    <col min="15362" max="15362" width="11" style="304"/>
    <col min="15363" max="15363" width="32.625" style="304" bestFit="1" customWidth="1"/>
    <col min="15364" max="15364" width="11" style="304"/>
    <col min="15365" max="15365" width="16.5" style="304" customWidth="1"/>
    <col min="15366" max="15366" width="93.5" style="304" bestFit="1" customWidth="1"/>
    <col min="15367" max="15367" width="29" style="304" customWidth="1"/>
    <col min="15368" max="15368" width="21.5" style="304" customWidth="1"/>
    <col min="15369" max="15616" width="11" style="304"/>
    <col min="15617" max="15617" width="32.625" style="304" customWidth="1"/>
    <col min="15618" max="15618" width="11" style="304"/>
    <col min="15619" max="15619" width="32.625" style="304" bestFit="1" customWidth="1"/>
    <col min="15620" max="15620" width="11" style="304"/>
    <col min="15621" max="15621" width="16.5" style="304" customWidth="1"/>
    <col min="15622" max="15622" width="93.5" style="304" bestFit="1" customWidth="1"/>
    <col min="15623" max="15623" width="29" style="304" customWidth="1"/>
    <col min="15624" max="15624" width="21.5" style="304" customWidth="1"/>
    <col min="15625" max="15872" width="11" style="304"/>
    <col min="15873" max="15873" width="32.625" style="304" customWidth="1"/>
    <col min="15874" max="15874" width="11" style="304"/>
    <col min="15875" max="15875" width="32.625" style="304" bestFit="1" customWidth="1"/>
    <col min="15876" max="15876" width="11" style="304"/>
    <col min="15877" max="15877" width="16.5" style="304" customWidth="1"/>
    <col min="15878" max="15878" width="93.5" style="304" bestFit="1" customWidth="1"/>
    <col min="15879" max="15879" width="29" style="304" customWidth="1"/>
    <col min="15880" max="15880" width="21.5" style="304" customWidth="1"/>
    <col min="15881" max="16128" width="11" style="304"/>
    <col min="16129" max="16129" width="32.625" style="304" customWidth="1"/>
    <col min="16130" max="16130" width="11" style="304"/>
    <col min="16131" max="16131" width="32.625" style="304" bestFit="1" customWidth="1"/>
    <col min="16132" max="16132" width="11" style="304"/>
    <col min="16133" max="16133" width="16.5" style="304" customWidth="1"/>
    <col min="16134" max="16134" width="93.5" style="304" bestFit="1" customWidth="1"/>
    <col min="16135" max="16135" width="29" style="304" customWidth="1"/>
    <col min="16136" max="16136" width="21.5" style="304" customWidth="1"/>
    <col min="16137" max="16384" width="11" style="304"/>
  </cols>
  <sheetData>
    <row r="1" spans="1:8" ht="15.75">
      <c r="C1" s="382" t="s">
        <v>2432</v>
      </c>
      <c r="D1" s="382"/>
      <c r="E1" s="382"/>
      <c r="F1" s="382"/>
    </row>
    <row r="2" spans="1:8" ht="15.75">
      <c r="C2" s="382" t="s">
        <v>2433</v>
      </c>
      <c r="D2" s="382"/>
      <c r="E2" s="382"/>
      <c r="F2" s="382"/>
    </row>
    <row r="3" spans="1:8" ht="15">
      <c r="C3" s="307"/>
      <c r="D3" s="307"/>
      <c r="E3" s="307"/>
      <c r="F3" s="307"/>
    </row>
    <row r="4" spans="1:8" ht="15.75">
      <c r="C4" s="382" t="s">
        <v>2434</v>
      </c>
      <c r="D4" s="382"/>
      <c r="E4" s="382"/>
      <c r="F4" s="382"/>
    </row>
    <row r="6" spans="1:8">
      <c r="C6" s="308"/>
      <c r="D6" s="308"/>
    </row>
    <row r="7" spans="1:8">
      <c r="C7" s="309"/>
    </row>
    <row r="8" spans="1:8" ht="13.5" thickBot="1"/>
    <row r="9" spans="1:8" ht="33.75" customHeight="1" thickTop="1">
      <c r="A9" s="310" t="s">
        <v>2435</v>
      </c>
      <c r="B9" s="310" t="s">
        <v>2436</v>
      </c>
      <c r="C9" s="310" t="s">
        <v>2437</v>
      </c>
      <c r="D9" s="310" t="s">
        <v>2438</v>
      </c>
      <c r="E9" s="310" t="s">
        <v>2439</v>
      </c>
      <c r="F9" s="310" t="s">
        <v>2437</v>
      </c>
      <c r="G9" s="310" t="s">
        <v>2440</v>
      </c>
      <c r="H9" s="310" t="s">
        <v>2441</v>
      </c>
    </row>
    <row r="10" spans="1:8" ht="12.75" customHeight="1">
      <c r="A10" s="379" t="s">
        <v>2442</v>
      </c>
      <c r="B10" s="311">
        <v>1</v>
      </c>
      <c r="C10" s="312" t="s">
        <v>1935</v>
      </c>
      <c r="D10" s="313" t="s">
        <v>2443</v>
      </c>
      <c r="E10" s="314" t="s">
        <v>2444</v>
      </c>
      <c r="F10" s="314" t="s">
        <v>2445</v>
      </c>
      <c r="G10" s="315" t="s">
        <v>1727</v>
      </c>
      <c r="H10" s="316" t="s">
        <v>2446</v>
      </c>
    </row>
    <row r="11" spans="1:8" ht="12.75" customHeight="1">
      <c r="A11" s="380"/>
      <c r="B11" s="311">
        <v>2</v>
      </c>
      <c r="C11" s="312" t="s">
        <v>1936</v>
      </c>
      <c r="D11" s="313" t="s">
        <v>2443</v>
      </c>
      <c r="E11" s="314" t="s">
        <v>2447</v>
      </c>
      <c r="F11" s="314" t="s">
        <v>2448</v>
      </c>
      <c r="G11" s="315" t="s">
        <v>1727</v>
      </c>
      <c r="H11" s="316" t="s">
        <v>2446</v>
      </c>
    </row>
    <row r="12" spans="1:8" ht="12.75" customHeight="1">
      <c r="A12" s="380"/>
      <c r="B12" s="311">
        <v>3</v>
      </c>
      <c r="C12" s="312" t="s">
        <v>1937</v>
      </c>
      <c r="D12" s="313" t="s">
        <v>2443</v>
      </c>
      <c r="E12" s="314" t="s">
        <v>2447</v>
      </c>
      <c r="F12" s="314" t="s">
        <v>2449</v>
      </c>
      <c r="G12" s="315" t="s">
        <v>1727</v>
      </c>
      <c r="H12" s="316" t="s">
        <v>2446</v>
      </c>
    </row>
    <row r="13" spans="1:8" ht="12.75" customHeight="1">
      <c r="A13" s="380"/>
      <c r="B13" s="311">
        <v>4</v>
      </c>
      <c r="C13" s="312" t="s">
        <v>1938</v>
      </c>
      <c r="D13" s="313" t="s">
        <v>2443</v>
      </c>
      <c r="E13" s="314" t="s">
        <v>2450</v>
      </c>
      <c r="F13" s="314" t="s">
        <v>2451</v>
      </c>
      <c r="G13" s="315" t="s">
        <v>1727</v>
      </c>
      <c r="H13" s="316" t="s">
        <v>2446</v>
      </c>
    </row>
    <row r="14" spans="1:8" ht="12.75" customHeight="1">
      <c r="A14" s="380"/>
      <c r="B14" s="311">
        <v>5</v>
      </c>
      <c r="C14" s="312" t="s">
        <v>1939</v>
      </c>
      <c r="D14" s="313" t="s">
        <v>2443</v>
      </c>
      <c r="E14" s="314" t="s">
        <v>2452</v>
      </c>
      <c r="F14" s="314" t="s">
        <v>2453</v>
      </c>
      <c r="G14" s="315" t="s">
        <v>1727</v>
      </c>
      <c r="H14" s="316" t="s">
        <v>2446</v>
      </c>
    </row>
    <row r="15" spans="1:8" ht="12.75" customHeight="1">
      <c r="A15" s="380"/>
      <c r="B15" s="317">
        <v>6</v>
      </c>
      <c r="C15" s="318" t="s">
        <v>2410</v>
      </c>
      <c r="D15" s="319" t="s">
        <v>2443</v>
      </c>
      <c r="E15" s="318" t="s">
        <v>2454</v>
      </c>
      <c r="F15" s="318" t="s">
        <v>2455</v>
      </c>
      <c r="G15" s="320" t="s">
        <v>1727</v>
      </c>
      <c r="H15" s="321" t="s">
        <v>2446</v>
      </c>
    </row>
    <row r="16" spans="1:8" ht="12.75" customHeight="1">
      <c r="A16" s="380"/>
      <c r="B16" s="311">
        <v>7</v>
      </c>
      <c r="C16" s="314" t="s">
        <v>1955</v>
      </c>
      <c r="D16" s="313" t="s">
        <v>2443</v>
      </c>
      <c r="E16" s="314" t="s">
        <v>2456</v>
      </c>
      <c r="F16" s="314" t="s">
        <v>2457</v>
      </c>
      <c r="G16" s="315" t="s">
        <v>1727</v>
      </c>
      <c r="H16" s="316" t="s">
        <v>2446</v>
      </c>
    </row>
    <row r="17" spans="1:8" ht="12.75" customHeight="1">
      <c r="A17" s="380"/>
      <c r="B17" s="311">
        <v>8</v>
      </c>
      <c r="C17" s="314" t="s">
        <v>1973</v>
      </c>
      <c r="D17" s="313" t="s">
        <v>2443</v>
      </c>
      <c r="E17" s="314" t="s">
        <v>2458</v>
      </c>
      <c r="F17" s="314" t="s">
        <v>2459</v>
      </c>
      <c r="G17" s="315" t="s">
        <v>1727</v>
      </c>
      <c r="H17" s="316" t="s">
        <v>2446</v>
      </c>
    </row>
    <row r="18" spans="1:8" ht="12.75" customHeight="1">
      <c r="A18" s="380"/>
      <c r="B18" s="311">
        <v>9</v>
      </c>
      <c r="C18" s="314" t="s">
        <v>1974</v>
      </c>
      <c r="D18" s="313" t="s">
        <v>2443</v>
      </c>
      <c r="E18" s="314" t="s">
        <v>2460</v>
      </c>
      <c r="F18" s="314" t="s">
        <v>2461</v>
      </c>
      <c r="G18" s="313"/>
      <c r="H18" s="322"/>
    </row>
    <row r="19" spans="1:8" ht="13.5" customHeight="1">
      <c r="A19" s="380"/>
      <c r="B19" s="311">
        <v>10</v>
      </c>
      <c r="C19" s="314" t="s">
        <v>1975</v>
      </c>
      <c r="D19" s="313"/>
      <c r="E19" s="314" t="s">
        <v>2462</v>
      </c>
      <c r="F19" s="314" t="s">
        <v>2463</v>
      </c>
      <c r="G19" s="313"/>
      <c r="H19" s="322"/>
    </row>
    <row r="20" spans="1:8" ht="13.5" customHeight="1">
      <c r="A20" s="380"/>
      <c r="B20" s="323">
        <v>11</v>
      </c>
      <c r="C20" s="324" t="s">
        <v>2408</v>
      </c>
      <c r="D20" s="325"/>
      <c r="E20" s="324" t="s">
        <v>2464</v>
      </c>
      <c r="F20" s="324" t="s">
        <v>2409</v>
      </c>
      <c r="G20" s="325"/>
      <c r="H20" s="326"/>
    </row>
    <row r="21" spans="1:8" ht="12.75" customHeight="1">
      <c r="A21" s="381"/>
      <c r="B21" s="311">
        <v>12</v>
      </c>
      <c r="C21" s="314" t="s">
        <v>1976</v>
      </c>
      <c r="D21" s="313"/>
      <c r="E21" s="314" t="s">
        <v>2465</v>
      </c>
      <c r="F21" s="314" t="s">
        <v>2466</v>
      </c>
      <c r="G21" s="315" t="s">
        <v>1727</v>
      </c>
      <c r="H21" s="316" t="s">
        <v>2446</v>
      </c>
    </row>
    <row r="22" spans="1:8" ht="12.75" customHeight="1">
      <c r="A22" s="379" t="s">
        <v>2467</v>
      </c>
      <c r="B22" s="311">
        <v>1</v>
      </c>
      <c r="C22" s="314" t="s">
        <v>1940</v>
      </c>
      <c r="D22" s="313" t="s">
        <v>2443</v>
      </c>
      <c r="E22" s="314" t="s">
        <v>2468</v>
      </c>
      <c r="F22" s="314" t="s">
        <v>2469</v>
      </c>
      <c r="G22" s="315" t="s">
        <v>1727</v>
      </c>
      <c r="H22" s="316" t="s">
        <v>2446</v>
      </c>
    </row>
    <row r="23" spans="1:8" ht="12.75" customHeight="1">
      <c r="A23" s="380"/>
      <c r="B23" s="317">
        <v>2</v>
      </c>
      <c r="C23" s="318" t="s">
        <v>2417</v>
      </c>
      <c r="D23" s="319" t="s">
        <v>2443</v>
      </c>
      <c r="E23" s="318" t="s">
        <v>2470</v>
      </c>
      <c r="F23" s="327" t="s">
        <v>2471</v>
      </c>
      <c r="G23" s="320" t="s">
        <v>1727</v>
      </c>
      <c r="H23" s="321" t="s">
        <v>2446</v>
      </c>
    </row>
    <row r="24" spans="1:8" ht="12.75" customHeight="1">
      <c r="A24" s="380"/>
      <c r="B24" s="317">
        <v>3</v>
      </c>
      <c r="C24" s="318" t="s">
        <v>2472</v>
      </c>
      <c r="D24" s="319" t="s">
        <v>2443</v>
      </c>
      <c r="E24" s="318" t="s">
        <v>2473</v>
      </c>
      <c r="F24" s="328" t="s">
        <v>2407</v>
      </c>
      <c r="G24" s="320" t="s">
        <v>1727</v>
      </c>
      <c r="H24" s="321" t="s">
        <v>2446</v>
      </c>
    </row>
    <row r="25" spans="1:8" ht="12.75" customHeight="1">
      <c r="A25" s="380"/>
      <c r="B25" s="332">
        <v>4</v>
      </c>
      <c r="C25" s="314" t="s">
        <v>1942</v>
      </c>
      <c r="D25" s="313" t="s">
        <v>2443</v>
      </c>
      <c r="E25" s="314" t="s">
        <v>2454</v>
      </c>
      <c r="F25" s="314" t="s">
        <v>2474</v>
      </c>
      <c r="G25" s="313"/>
      <c r="H25" s="322"/>
    </row>
    <row r="26" spans="1:8" ht="12.75" customHeight="1">
      <c r="A26" s="380"/>
      <c r="B26" s="311">
        <v>5</v>
      </c>
      <c r="C26" s="314" t="s">
        <v>1943</v>
      </c>
      <c r="D26" s="313" t="s">
        <v>2443</v>
      </c>
      <c r="E26" s="329" t="s">
        <v>2475</v>
      </c>
      <c r="F26" s="314" t="s">
        <v>2476</v>
      </c>
      <c r="G26" s="313"/>
      <c r="H26" s="322"/>
    </row>
    <row r="27" spans="1:8" ht="12.75" customHeight="1">
      <c r="A27" s="380"/>
      <c r="B27" s="311">
        <v>6</v>
      </c>
      <c r="C27" s="314" t="s">
        <v>1944</v>
      </c>
      <c r="D27" s="313" t="s">
        <v>2443</v>
      </c>
      <c r="E27" s="314" t="s">
        <v>2477</v>
      </c>
      <c r="F27" s="314" t="s">
        <v>2478</v>
      </c>
      <c r="G27" s="315" t="s">
        <v>1727</v>
      </c>
      <c r="H27" s="316" t="s">
        <v>2446</v>
      </c>
    </row>
    <row r="28" spans="1:8" ht="12.75" customHeight="1">
      <c r="A28" s="380"/>
      <c r="B28" s="311">
        <v>7</v>
      </c>
      <c r="C28" s="314" t="s">
        <v>1945</v>
      </c>
      <c r="D28" s="313" t="s">
        <v>2443</v>
      </c>
      <c r="E28" s="329" t="s">
        <v>2479</v>
      </c>
      <c r="F28" s="314" t="s">
        <v>2480</v>
      </c>
      <c r="G28" s="313"/>
      <c r="H28" s="322"/>
    </row>
    <row r="29" spans="1:8" ht="12.75" customHeight="1">
      <c r="A29" s="380"/>
      <c r="B29" s="332">
        <v>8</v>
      </c>
      <c r="C29" s="314" t="s">
        <v>1946</v>
      </c>
      <c r="D29" s="313" t="s">
        <v>2443</v>
      </c>
      <c r="E29" s="329" t="s">
        <v>2479</v>
      </c>
      <c r="F29" s="314" t="s">
        <v>2481</v>
      </c>
      <c r="G29" s="313"/>
      <c r="H29" s="322"/>
    </row>
    <row r="30" spans="1:8" ht="12.75" customHeight="1">
      <c r="A30" s="380"/>
      <c r="B30" s="332">
        <v>9</v>
      </c>
      <c r="C30" s="314" t="s">
        <v>1947</v>
      </c>
      <c r="D30" s="313" t="s">
        <v>2443</v>
      </c>
      <c r="E30" s="329" t="s">
        <v>2482</v>
      </c>
      <c r="F30" s="314" t="s">
        <v>2483</v>
      </c>
      <c r="G30" s="313"/>
      <c r="H30" s="322"/>
    </row>
    <row r="31" spans="1:8" ht="12.75" customHeight="1">
      <c r="A31" s="380"/>
      <c r="B31" s="311">
        <v>10</v>
      </c>
      <c r="C31" s="314" t="s">
        <v>1948</v>
      </c>
      <c r="D31" s="313" t="s">
        <v>2443</v>
      </c>
      <c r="E31" s="314" t="s">
        <v>2484</v>
      </c>
      <c r="F31" s="314" t="s">
        <v>2485</v>
      </c>
      <c r="G31" s="315" t="s">
        <v>1727</v>
      </c>
      <c r="H31" s="316" t="s">
        <v>2446</v>
      </c>
    </row>
    <row r="32" spans="1:8" ht="12.75" customHeight="1">
      <c r="A32" s="380"/>
      <c r="B32" s="311">
        <v>11</v>
      </c>
      <c r="C32" s="314" t="s">
        <v>1953</v>
      </c>
      <c r="D32" s="313" t="s">
        <v>2443</v>
      </c>
      <c r="E32" s="314" t="s">
        <v>2468</v>
      </c>
      <c r="F32" s="314" t="s">
        <v>2486</v>
      </c>
      <c r="G32" s="315" t="s">
        <v>1727</v>
      </c>
      <c r="H32" s="316" t="s">
        <v>2446</v>
      </c>
    </row>
    <row r="33" spans="1:8" ht="12.75" customHeight="1">
      <c r="A33" s="380"/>
      <c r="B33" s="311">
        <v>12</v>
      </c>
      <c r="C33" s="314" t="s">
        <v>1954</v>
      </c>
      <c r="D33" s="313" t="s">
        <v>2443</v>
      </c>
      <c r="E33" s="314" t="s">
        <v>2468</v>
      </c>
      <c r="F33" s="329" t="s">
        <v>2487</v>
      </c>
      <c r="G33" s="313"/>
      <c r="H33" s="322"/>
    </row>
    <row r="34" spans="1:8" ht="12.75" customHeight="1">
      <c r="A34" s="380"/>
      <c r="B34" s="332">
        <v>13</v>
      </c>
      <c r="C34" s="314" t="s">
        <v>1955</v>
      </c>
      <c r="D34" s="313" t="s">
        <v>2443</v>
      </c>
      <c r="E34" s="314" t="s">
        <v>2456</v>
      </c>
      <c r="F34" s="314" t="s">
        <v>2488</v>
      </c>
      <c r="G34" s="315" t="s">
        <v>1727</v>
      </c>
      <c r="H34" s="316" t="s">
        <v>2446</v>
      </c>
    </row>
    <row r="35" spans="1:8" ht="12.75" customHeight="1">
      <c r="A35" s="380"/>
      <c r="B35" s="311">
        <v>14</v>
      </c>
      <c r="C35" s="314" t="s">
        <v>1956</v>
      </c>
      <c r="D35" s="313" t="s">
        <v>2443</v>
      </c>
      <c r="E35" s="314" t="s">
        <v>2468</v>
      </c>
      <c r="F35" s="314" t="s">
        <v>2489</v>
      </c>
      <c r="G35" s="315" t="s">
        <v>1727</v>
      </c>
      <c r="H35" s="316" t="s">
        <v>2446</v>
      </c>
    </row>
    <row r="36" spans="1:8" ht="12.75" customHeight="1">
      <c r="A36" s="380"/>
      <c r="B36" s="311">
        <v>15</v>
      </c>
      <c r="C36" s="314" t="s">
        <v>1957</v>
      </c>
      <c r="D36" s="313" t="s">
        <v>2443</v>
      </c>
      <c r="E36" s="314" t="s">
        <v>2477</v>
      </c>
      <c r="F36" s="314" t="s">
        <v>2490</v>
      </c>
      <c r="G36" s="313"/>
      <c r="H36" s="322"/>
    </row>
    <row r="37" spans="1:8" ht="12.75" customHeight="1">
      <c r="A37" s="380"/>
      <c r="B37" s="332">
        <v>16</v>
      </c>
      <c r="C37" s="348" t="s">
        <v>1958</v>
      </c>
      <c r="D37" s="313"/>
      <c r="E37" s="314" t="s">
        <v>2491</v>
      </c>
      <c r="F37" s="314" t="s">
        <v>2492</v>
      </c>
      <c r="G37" s="313"/>
      <c r="H37" s="322"/>
    </row>
    <row r="38" spans="1:8" ht="12.75" customHeight="1">
      <c r="A38" s="380"/>
      <c r="B38" s="311">
        <v>17</v>
      </c>
      <c r="C38" s="314" t="s">
        <v>1959</v>
      </c>
      <c r="D38" s="313"/>
      <c r="E38" s="314" t="s">
        <v>2468</v>
      </c>
      <c r="F38" s="314" t="s">
        <v>2493</v>
      </c>
      <c r="G38" s="313"/>
      <c r="H38" s="322"/>
    </row>
    <row r="39" spans="1:8" ht="12.75" customHeight="1">
      <c r="A39" s="380"/>
      <c r="B39" s="311">
        <v>18</v>
      </c>
      <c r="C39" s="314" t="s">
        <v>1960</v>
      </c>
      <c r="D39" s="313"/>
      <c r="E39" s="314" t="s">
        <v>2456</v>
      </c>
      <c r="F39" s="314" t="s">
        <v>2494</v>
      </c>
      <c r="G39" s="313"/>
      <c r="H39" s="322"/>
    </row>
    <row r="40" spans="1:8" ht="12.75" customHeight="1">
      <c r="A40" s="380"/>
      <c r="B40" s="311">
        <v>19</v>
      </c>
      <c r="C40" s="314" t="s">
        <v>1961</v>
      </c>
      <c r="D40" s="313"/>
      <c r="E40" s="314" t="s">
        <v>2468</v>
      </c>
      <c r="F40" s="314" t="s">
        <v>2495</v>
      </c>
      <c r="G40" s="313"/>
      <c r="H40" s="322"/>
    </row>
    <row r="41" spans="1:8" ht="12.75" customHeight="1">
      <c r="A41" s="380"/>
      <c r="B41" s="311">
        <v>20</v>
      </c>
      <c r="C41" s="314" t="s">
        <v>1962</v>
      </c>
      <c r="D41" s="313"/>
      <c r="E41" s="314" t="s">
        <v>2468</v>
      </c>
      <c r="F41" s="329" t="s">
        <v>2496</v>
      </c>
      <c r="G41" s="313"/>
      <c r="H41" s="322"/>
    </row>
    <row r="42" spans="1:8" ht="12.75" customHeight="1">
      <c r="A42" s="380"/>
      <c r="B42" s="311">
        <v>21</v>
      </c>
      <c r="C42" s="314" t="s">
        <v>1963</v>
      </c>
      <c r="D42" s="313"/>
      <c r="E42" s="314" t="s">
        <v>2484</v>
      </c>
      <c r="F42" s="314" t="s">
        <v>2497</v>
      </c>
      <c r="G42" s="315" t="s">
        <v>1727</v>
      </c>
      <c r="H42" s="316" t="s">
        <v>2446</v>
      </c>
    </row>
    <row r="43" spans="1:8" ht="12.75" customHeight="1">
      <c r="A43" s="380"/>
      <c r="B43" s="311">
        <v>22</v>
      </c>
      <c r="C43" s="314" t="s">
        <v>1965</v>
      </c>
      <c r="D43" s="313"/>
      <c r="E43" s="314" t="s">
        <v>2468</v>
      </c>
      <c r="F43" s="314" t="s">
        <v>2498</v>
      </c>
      <c r="G43" s="313"/>
      <c r="H43" s="322"/>
    </row>
    <row r="44" spans="1:8" ht="12.75" customHeight="1">
      <c r="A44" s="380"/>
      <c r="B44" s="332">
        <v>23</v>
      </c>
      <c r="C44" s="314" t="s">
        <v>1966</v>
      </c>
      <c r="D44" s="313"/>
      <c r="E44" s="329" t="s">
        <v>2479</v>
      </c>
      <c r="F44" s="314" t="s">
        <v>2499</v>
      </c>
      <c r="G44" s="315" t="s">
        <v>1727</v>
      </c>
      <c r="H44" s="316" t="s">
        <v>2446</v>
      </c>
    </row>
    <row r="45" spans="1:8" ht="12.75" customHeight="1">
      <c r="A45" s="380"/>
      <c r="B45" s="332">
        <v>24</v>
      </c>
      <c r="C45" s="314" t="s">
        <v>1967</v>
      </c>
      <c r="D45" s="313"/>
      <c r="E45" s="329" t="s">
        <v>2479</v>
      </c>
      <c r="F45" s="314" t="s">
        <v>2500</v>
      </c>
      <c r="G45" s="313"/>
      <c r="H45" s="322"/>
    </row>
    <row r="46" spans="1:8" ht="12.75" customHeight="1">
      <c r="A46" s="380"/>
      <c r="B46" s="332">
        <v>25</v>
      </c>
      <c r="C46" s="314" t="s">
        <v>1968</v>
      </c>
      <c r="D46" s="313"/>
      <c r="E46" s="314" t="s">
        <v>2501</v>
      </c>
      <c r="F46" s="314" t="s">
        <v>2502</v>
      </c>
      <c r="G46" s="313"/>
      <c r="H46" s="322"/>
    </row>
    <row r="47" spans="1:8" ht="12.75" customHeight="1">
      <c r="A47" s="380"/>
      <c r="B47" s="311">
        <v>26</v>
      </c>
      <c r="C47" s="314" t="s">
        <v>1969</v>
      </c>
      <c r="D47" s="313"/>
      <c r="E47" s="314" t="s">
        <v>2468</v>
      </c>
      <c r="F47" s="314" t="s">
        <v>2503</v>
      </c>
      <c r="G47" s="313"/>
      <c r="H47" s="322"/>
    </row>
    <row r="48" spans="1:8" ht="12.75" customHeight="1">
      <c r="A48" s="380"/>
      <c r="B48" s="311">
        <v>27</v>
      </c>
      <c r="C48" s="314" t="s">
        <v>1970</v>
      </c>
      <c r="D48" s="313"/>
      <c r="E48" s="314" t="s">
        <v>2504</v>
      </c>
      <c r="F48" s="329" t="s">
        <v>2505</v>
      </c>
      <c r="G48" s="313"/>
      <c r="H48" s="322"/>
    </row>
    <row r="49" spans="1:8" ht="12.75" customHeight="1">
      <c r="A49" s="380"/>
      <c r="B49" s="311">
        <v>28</v>
      </c>
      <c r="C49" s="330" t="s">
        <v>1971</v>
      </c>
      <c r="D49" s="313"/>
      <c r="E49" s="331" t="s">
        <v>2479</v>
      </c>
      <c r="F49" s="314"/>
      <c r="G49" s="313"/>
      <c r="H49" s="322"/>
    </row>
    <row r="50" spans="1:8" ht="13.5" customHeight="1">
      <c r="A50" s="381"/>
      <c r="B50" s="311">
        <v>29</v>
      </c>
      <c r="C50" s="330" t="s">
        <v>1972</v>
      </c>
      <c r="D50" s="313"/>
      <c r="E50" s="331" t="s">
        <v>2479</v>
      </c>
      <c r="F50" s="314"/>
      <c r="G50" s="313"/>
      <c r="H50" s="322"/>
    </row>
    <row r="51" spans="1:8" ht="12.75" customHeight="1">
      <c r="A51" s="379" t="s">
        <v>2506</v>
      </c>
      <c r="B51" s="311">
        <v>1</v>
      </c>
      <c r="C51" s="314" t="s">
        <v>1977</v>
      </c>
      <c r="D51" s="313" t="s">
        <v>2443</v>
      </c>
      <c r="E51" s="314" t="s">
        <v>2468</v>
      </c>
      <c r="F51" s="329" t="s">
        <v>2507</v>
      </c>
      <c r="G51" s="313"/>
      <c r="H51" s="322"/>
    </row>
    <row r="52" spans="1:8" ht="12.75" customHeight="1">
      <c r="A52" s="380"/>
      <c r="B52" s="311">
        <v>2</v>
      </c>
      <c r="C52" s="314" t="s">
        <v>1978</v>
      </c>
      <c r="D52" s="313" t="s">
        <v>2443</v>
      </c>
      <c r="E52" s="314" t="s">
        <v>2508</v>
      </c>
      <c r="F52" s="314" t="s">
        <v>2509</v>
      </c>
      <c r="G52" s="313"/>
      <c r="H52" s="322"/>
    </row>
    <row r="53" spans="1:8" ht="12.75" customHeight="1">
      <c r="A53" s="380"/>
      <c r="B53" s="311">
        <v>3</v>
      </c>
      <c r="C53" s="314" t="s">
        <v>1979</v>
      </c>
      <c r="D53" s="313" t="s">
        <v>2443</v>
      </c>
      <c r="E53" s="314" t="s">
        <v>2484</v>
      </c>
      <c r="F53" s="314" t="s">
        <v>2510</v>
      </c>
      <c r="G53" s="313"/>
      <c r="H53" s="322"/>
    </row>
    <row r="54" spans="1:8" ht="12.75" customHeight="1">
      <c r="A54" s="380"/>
      <c r="B54" s="311">
        <v>4</v>
      </c>
      <c r="C54" s="314" t="s">
        <v>1980</v>
      </c>
      <c r="D54" s="313" t="s">
        <v>2443</v>
      </c>
      <c r="E54" s="314" t="s">
        <v>2456</v>
      </c>
      <c r="F54" s="314" t="s">
        <v>2511</v>
      </c>
      <c r="G54" s="313"/>
      <c r="H54" s="322"/>
    </row>
    <row r="55" spans="1:8" ht="12.75" customHeight="1">
      <c r="A55" s="380"/>
      <c r="B55" s="311">
        <v>5</v>
      </c>
      <c r="C55" s="314" t="s">
        <v>1981</v>
      </c>
      <c r="D55" s="313"/>
      <c r="E55" s="314" t="s">
        <v>2458</v>
      </c>
      <c r="F55" s="314" t="s">
        <v>2512</v>
      </c>
      <c r="G55" s="313"/>
      <c r="H55" s="322"/>
    </row>
    <row r="56" spans="1:8" ht="12.75" customHeight="1">
      <c r="A56" s="380"/>
      <c r="B56" s="311">
        <v>6</v>
      </c>
      <c r="C56" s="314" t="s">
        <v>1982</v>
      </c>
      <c r="D56" s="313"/>
      <c r="E56" s="314" t="s">
        <v>2458</v>
      </c>
      <c r="F56" s="314" t="s">
        <v>2513</v>
      </c>
      <c r="G56" s="313"/>
      <c r="H56" s="322"/>
    </row>
    <row r="57" spans="1:8" ht="12.75" customHeight="1">
      <c r="A57" s="380"/>
      <c r="B57" s="311">
        <v>7</v>
      </c>
      <c r="C57" s="314" t="s">
        <v>1968</v>
      </c>
      <c r="D57" s="313"/>
      <c r="E57" s="314" t="s">
        <v>2501</v>
      </c>
      <c r="F57" s="314" t="s">
        <v>2514</v>
      </c>
      <c r="G57" s="313"/>
      <c r="H57" s="322"/>
    </row>
    <row r="58" spans="1:8" ht="12.75" customHeight="1">
      <c r="A58" s="380"/>
      <c r="B58" s="311">
        <v>8</v>
      </c>
      <c r="C58" s="314" t="s">
        <v>1983</v>
      </c>
      <c r="D58" s="313" t="s">
        <v>2443</v>
      </c>
      <c r="E58" s="314" t="s">
        <v>2468</v>
      </c>
      <c r="F58" s="314" t="s">
        <v>2515</v>
      </c>
      <c r="G58" s="313"/>
      <c r="H58" s="322"/>
    </row>
    <row r="59" spans="1:8" ht="12.75" customHeight="1">
      <c r="A59" s="380"/>
      <c r="B59" s="332">
        <v>9</v>
      </c>
      <c r="C59" s="314" t="s">
        <v>1949</v>
      </c>
      <c r="D59" s="313"/>
      <c r="E59" s="314" t="s">
        <v>2504</v>
      </c>
      <c r="F59" s="314" t="s">
        <v>2516</v>
      </c>
      <c r="G59" s="313"/>
      <c r="H59" s="322"/>
    </row>
    <row r="60" spans="1:8" ht="12.75" customHeight="1">
      <c r="A60" s="380"/>
      <c r="B60" s="332">
        <v>10</v>
      </c>
      <c r="C60" s="314" t="s">
        <v>1950</v>
      </c>
      <c r="D60" s="313"/>
      <c r="E60" s="314" t="s">
        <v>2517</v>
      </c>
      <c r="F60" s="314" t="s">
        <v>2518</v>
      </c>
      <c r="G60" s="313"/>
      <c r="H60" s="322"/>
    </row>
    <row r="61" spans="1:8" ht="12.75" customHeight="1">
      <c r="A61" s="380"/>
      <c r="B61" s="332">
        <v>11</v>
      </c>
      <c r="C61" s="314" t="s">
        <v>1951</v>
      </c>
      <c r="D61" s="313"/>
      <c r="E61" s="314" t="s">
        <v>2447</v>
      </c>
      <c r="F61" s="314" t="s">
        <v>2519</v>
      </c>
      <c r="G61" s="313"/>
      <c r="H61" s="322"/>
    </row>
    <row r="62" spans="1:8" ht="12.75" customHeight="1">
      <c r="A62" s="380"/>
      <c r="B62" s="332">
        <v>12</v>
      </c>
      <c r="C62" s="314" t="s">
        <v>1952</v>
      </c>
      <c r="D62" s="313"/>
      <c r="E62" s="314" t="s">
        <v>2477</v>
      </c>
      <c r="F62" s="314" t="s">
        <v>2520</v>
      </c>
      <c r="G62" s="313"/>
      <c r="H62" s="322"/>
    </row>
    <row r="63" spans="1:8" ht="12.75" customHeight="1">
      <c r="A63" s="380"/>
      <c r="B63" s="332">
        <v>13</v>
      </c>
      <c r="C63" s="314" t="s">
        <v>1964</v>
      </c>
      <c r="D63" s="313"/>
      <c r="E63" s="314" t="s">
        <v>2458</v>
      </c>
      <c r="F63" s="314" t="s">
        <v>2521</v>
      </c>
      <c r="G63" s="313"/>
      <c r="H63" s="322"/>
    </row>
    <row r="64" spans="1:8" ht="12.75" customHeight="1">
      <c r="A64" s="380"/>
      <c r="B64" s="332">
        <v>14</v>
      </c>
      <c r="C64" s="314" t="s">
        <v>1965</v>
      </c>
      <c r="D64" s="313"/>
      <c r="E64" s="314" t="s">
        <v>2468</v>
      </c>
      <c r="F64" s="314" t="s">
        <v>2498</v>
      </c>
      <c r="G64" s="313"/>
      <c r="H64" s="322"/>
    </row>
    <row r="65" spans="1:8" ht="13.5" customHeight="1">
      <c r="A65" s="381"/>
      <c r="B65" s="333">
        <v>15</v>
      </c>
      <c r="C65" s="314" t="s">
        <v>1942</v>
      </c>
      <c r="D65" s="313"/>
      <c r="E65" s="314" t="s">
        <v>2454</v>
      </c>
      <c r="F65" s="314" t="s">
        <v>2474</v>
      </c>
      <c r="G65" s="313"/>
      <c r="H65" s="322"/>
    </row>
    <row r="66" spans="1:8" ht="18" customHeight="1">
      <c r="A66" s="379" t="s">
        <v>2522</v>
      </c>
      <c r="B66" s="311">
        <v>1</v>
      </c>
      <c r="C66" s="314" t="s">
        <v>1948</v>
      </c>
      <c r="D66" s="313" t="s">
        <v>2443</v>
      </c>
      <c r="E66" s="314" t="s">
        <v>2484</v>
      </c>
      <c r="F66" s="314" t="s">
        <v>2523</v>
      </c>
      <c r="G66" s="315" t="s">
        <v>1727</v>
      </c>
      <c r="H66" s="316" t="s">
        <v>2446</v>
      </c>
    </row>
    <row r="67" spans="1:8">
      <c r="A67" s="380"/>
      <c r="B67" s="311">
        <v>2</v>
      </c>
      <c r="C67" s="314" t="s">
        <v>1947</v>
      </c>
      <c r="D67" s="313" t="s">
        <v>2443</v>
      </c>
      <c r="E67" s="314" t="s">
        <v>2482</v>
      </c>
      <c r="F67" s="314" t="s">
        <v>2524</v>
      </c>
      <c r="G67" s="313"/>
      <c r="H67" s="322"/>
    </row>
    <row r="68" spans="1:8">
      <c r="A68" s="380"/>
      <c r="B68" s="311">
        <v>3</v>
      </c>
      <c r="C68" s="314" t="s">
        <v>1984</v>
      </c>
      <c r="D68" s="313" t="s">
        <v>2443</v>
      </c>
      <c r="E68" s="314" t="s">
        <v>2525</v>
      </c>
      <c r="F68" s="314" t="s">
        <v>2526</v>
      </c>
      <c r="G68" s="313"/>
      <c r="H68" s="322"/>
    </row>
    <row r="69" spans="1:8">
      <c r="A69" s="380"/>
      <c r="B69" s="332">
        <v>4</v>
      </c>
      <c r="C69" s="314" t="s">
        <v>1945</v>
      </c>
      <c r="D69" s="313" t="s">
        <v>2443</v>
      </c>
      <c r="E69" s="314" t="s">
        <v>2479</v>
      </c>
      <c r="F69" s="314" t="s">
        <v>2480</v>
      </c>
      <c r="G69" s="313"/>
      <c r="H69" s="322"/>
    </row>
    <row r="70" spans="1:8">
      <c r="A70" s="380"/>
      <c r="B70" s="311">
        <v>5</v>
      </c>
      <c r="C70" s="314" t="s">
        <v>1946</v>
      </c>
      <c r="D70" s="313" t="s">
        <v>2443</v>
      </c>
      <c r="E70" s="314" t="s">
        <v>2479</v>
      </c>
      <c r="F70" s="314" t="s">
        <v>2481</v>
      </c>
      <c r="G70" s="313"/>
      <c r="H70" s="322"/>
    </row>
    <row r="71" spans="1:8">
      <c r="A71" s="380"/>
      <c r="B71" s="311">
        <v>6</v>
      </c>
      <c r="C71" s="314" t="s">
        <v>1966</v>
      </c>
      <c r="D71" s="313"/>
      <c r="E71" s="314" t="s">
        <v>2479</v>
      </c>
      <c r="F71" s="314" t="s">
        <v>2499</v>
      </c>
      <c r="G71" s="315" t="s">
        <v>1727</v>
      </c>
      <c r="H71" s="316" t="s">
        <v>2446</v>
      </c>
    </row>
    <row r="72" spans="1:8" ht="13.5" customHeight="1">
      <c r="A72" s="381"/>
      <c r="B72" s="311">
        <v>7</v>
      </c>
      <c r="C72" s="314" t="s">
        <v>1967</v>
      </c>
      <c r="D72" s="313"/>
      <c r="E72" s="314" t="s">
        <v>2479</v>
      </c>
      <c r="F72" s="314" t="s">
        <v>2500</v>
      </c>
      <c r="G72" s="313"/>
      <c r="H72" s="322"/>
    </row>
    <row r="73" spans="1:8" ht="12.75" customHeight="1">
      <c r="A73" s="383" t="s">
        <v>2527</v>
      </c>
      <c r="B73" s="311">
        <v>1</v>
      </c>
      <c r="C73" s="334" t="s">
        <v>1985</v>
      </c>
      <c r="D73" s="313" t="s">
        <v>2443</v>
      </c>
      <c r="E73" s="314" t="s">
        <v>2450</v>
      </c>
      <c r="F73" s="314" t="s">
        <v>2528</v>
      </c>
      <c r="G73" s="315" t="s">
        <v>1727</v>
      </c>
      <c r="H73" s="316" t="s">
        <v>2446</v>
      </c>
    </row>
    <row r="74" spans="1:8" ht="12.75" customHeight="1">
      <c r="A74" s="384"/>
      <c r="B74" s="311">
        <v>2</v>
      </c>
      <c r="C74" s="314" t="s">
        <v>1986</v>
      </c>
      <c r="D74" s="313" t="s">
        <v>2443</v>
      </c>
      <c r="E74" s="314" t="s">
        <v>2473</v>
      </c>
      <c r="F74" s="314" t="s">
        <v>2529</v>
      </c>
      <c r="G74" s="315" t="s">
        <v>1727</v>
      </c>
      <c r="H74" s="316" t="s">
        <v>2446</v>
      </c>
    </row>
    <row r="75" spans="1:8" ht="12.75" customHeight="1">
      <c r="A75" s="384"/>
      <c r="B75" s="323">
        <v>3</v>
      </c>
      <c r="C75" s="335" t="s">
        <v>1987</v>
      </c>
      <c r="D75" s="325" t="s">
        <v>2443</v>
      </c>
      <c r="E75" s="335" t="s">
        <v>2468</v>
      </c>
      <c r="F75" s="335" t="s">
        <v>2530</v>
      </c>
      <c r="G75" s="336"/>
      <c r="H75" s="337" t="s">
        <v>2446</v>
      </c>
    </row>
    <row r="76" spans="1:8" ht="12.75" customHeight="1">
      <c r="A76" s="384"/>
      <c r="B76" s="311">
        <v>4</v>
      </c>
      <c r="C76" s="314" t="s">
        <v>1988</v>
      </c>
      <c r="D76" s="313" t="s">
        <v>2443</v>
      </c>
      <c r="E76" s="314" t="s">
        <v>2468</v>
      </c>
      <c r="F76" s="314" t="s">
        <v>2531</v>
      </c>
      <c r="G76" s="315" t="s">
        <v>1727</v>
      </c>
      <c r="H76" s="316" t="s">
        <v>2446</v>
      </c>
    </row>
    <row r="77" spans="1:8" ht="13.5" customHeight="1">
      <c r="A77" s="385"/>
      <c r="B77" s="323">
        <v>5</v>
      </c>
      <c r="C77" s="335" t="s">
        <v>1989</v>
      </c>
      <c r="D77" s="325" t="s">
        <v>2443</v>
      </c>
      <c r="E77" s="335" t="s">
        <v>2468</v>
      </c>
      <c r="F77" s="335" t="s">
        <v>2532</v>
      </c>
      <c r="G77" s="336"/>
      <c r="H77" s="337" t="s">
        <v>2446</v>
      </c>
    </row>
    <row r="78" spans="1:8" ht="13.5" customHeight="1">
      <c r="A78" s="383" t="s">
        <v>2533</v>
      </c>
      <c r="B78" s="311">
        <v>1</v>
      </c>
      <c r="C78" s="312" t="s">
        <v>1941</v>
      </c>
      <c r="D78" s="313" t="s">
        <v>2443</v>
      </c>
      <c r="E78" s="314" t="s">
        <v>2447</v>
      </c>
      <c r="F78" s="314" t="s">
        <v>2534</v>
      </c>
      <c r="G78" s="315" t="s">
        <v>1727</v>
      </c>
      <c r="H78" s="316" t="s">
        <v>2446</v>
      </c>
    </row>
    <row r="79" spans="1:8" ht="12.75" customHeight="1">
      <c r="A79" s="385"/>
      <c r="B79" s="311">
        <v>2</v>
      </c>
      <c r="C79" s="314" t="s">
        <v>1990</v>
      </c>
      <c r="D79" s="313" t="s">
        <v>2443</v>
      </c>
      <c r="E79" s="314" t="s">
        <v>2473</v>
      </c>
      <c r="F79" s="314" t="s">
        <v>2407</v>
      </c>
      <c r="G79" s="315" t="s">
        <v>1727</v>
      </c>
      <c r="H79" s="316" t="s">
        <v>2446</v>
      </c>
    </row>
    <row r="80" spans="1:8" ht="12.75" customHeight="1">
      <c r="A80" s="380" t="s">
        <v>2535</v>
      </c>
      <c r="B80" s="311">
        <v>1</v>
      </c>
      <c r="C80" s="314" t="s">
        <v>1991</v>
      </c>
      <c r="D80" s="313" t="s">
        <v>2443</v>
      </c>
      <c r="E80" s="314" t="s">
        <v>2473</v>
      </c>
      <c r="F80" s="314" t="s">
        <v>2536</v>
      </c>
      <c r="G80" s="313"/>
      <c r="H80" s="322"/>
    </row>
    <row r="81" spans="1:8" ht="12.75" customHeight="1">
      <c r="A81" s="380"/>
      <c r="B81" s="311">
        <v>2</v>
      </c>
      <c r="C81" s="314" t="s">
        <v>1992</v>
      </c>
      <c r="D81" s="313" t="s">
        <v>2443</v>
      </c>
      <c r="E81" s="314" t="s">
        <v>2504</v>
      </c>
      <c r="F81" s="314" t="s">
        <v>2537</v>
      </c>
      <c r="G81" s="313"/>
      <c r="H81" s="322"/>
    </row>
    <row r="82" spans="1:8" ht="13.5" customHeight="1">
      <c r="A82" s="380"/>
      <c r="B82" s="311">
        <v>3</v>
      </c>
      <c r="C82" s="314" t="s">
        <v>1963</v>
      </c>
      <c r="D82" s="313"/>
      <c r="E82" s="314" t="s">
        <v>2484</v>
      </c>
      <c r="F82" s="314" t="s">
        <v>2538</v>
      </c>
      <c r="G82" s="315" t="s">
        <v>1727</v>
      </c>
      <c r="H82" s="316" t="s">
        <v>2446</v>
      </c>
    </row>
    <row r="83" spans="1:8" ht="13.5" customHeight="1">
      <c r="A83" s="381"/>
      <c r="B83" s="311">
        <v>4</v>
      </c>
      <c r="C83" s="314" t="s">
        <v>1993</v>
      </c>
      <c r="D83" s="313"/>
      <c r="E83" s="314" t="s">
        <v>2484</v>
      </c>
      <c r="F83" s="314" t="s">
        <v>2539</v>
      </c>
      <c r="G83" s="315" t="s">
        <v>1727</v>
      </c>
      <c r="H83" s="316" t="s">
        <v>2446</v>
      </c>
    </row>
    <row r="84" spans="1:8" ht="12.75" customHeight="1">
      <c r="A84" s="379" t="s">
        <v>2540</v>
      </c>
      <c r="B84" s="311">
        <v>1</v>
      </c>
      <c r="C84" s="334" t="s">
        <v>1994</v>
      </c>
      <c r="D84" s="313" t="s">
        <v>2443</v>
      </c>
      <c r="E84" s="314" t="s">
        <v>2468</v>
      </c>
      <c r="F84" s="314" t="s">
        <v>2541</v>
      </c>
      <c r="G84" s="315" t="s">
        <v>1727</v>
      </c>
      <c r="H84" s="316" t="s">
        <v>2446</v>
      </c>
    </row>
    <row r="85" spans="1:8" ht="12.75" customHeight="1">
      <c r="A85" s="380"/>
      <c r="B85" s="311">
        <v>2</v>
      </c>
      <c r="C85" s="314" t="s">
        <v>1995</v>
      </c>
      <c r="D85" s="313" t="s">
        <v>2443</v>
      </c>
      <c r="E85" s="329" t="s">
        <v>2479</v>
      </c>
      <c r="F85" s="314" t="s">
        <v>2542</v>
      </c>
      <c r="G85" s="315" t="s">
        <v>1727</v>
      </c>
      <c r="H85" s="316" t="s">
        <v>2446</v>
      </c>
    </row>
    <row r="86" spans="1:8" ht="12.75" customHeight="1">
      <c r="A86" s="380"/>
      <c r="B86" s="311">
        <v>9</v>
      </c>
      <c r="C86" s="314" t="s">
        <v>1996</v>
      </c>
      <c r="D86" s="313" t="s">
        <v>2443</v>
      </c>
      <c r="E86" s="314" t="s">
        <v>2477</v>
      </c>
      <c r="F86" s="314" t="s">
        <v>2543</v>
      </c>
      <c r="G86" s="315" t="s">
        <v>1727</v>
      </c>
      <c r="H86" s="316" t="s">
        <v>2446</v>
      </c>
    </row>
    <row r="87" spans="1:8" ht="12.75" customHeight="1">
      <c r="A87" s="380"/>
      <c r="B87" s="311">
        <v>3</v>
      </c>
      <c r="C87" s="314" t="s">
        <v>1997</v>
      </c>
      <c r="D87" s="313" t="s">
        <v>2443</v>
      </c>
      <c r="E87" s="314" t="s">
        <v>2484</v>
      </c>
      <c r="F87" s="314" t="s">
        <v>2544</v>
      </c>
      <c r="G87" s="313"/>
      <c r="H87" s="322"/>
    </row>
    <row r="88" spans="1:8" ht="12.75" customHeight="1">
      <c r="A88" s="380"/>
      <c r="B88" s="332">
        <v>4</v>
      </c>
      <c r="C88" s="314" t="s">
        <v>1996</v>
      </c>
      <c r="D88" s="313" t="s">
        <v>2443</v>
      </c>
      <c r="E88" s="314" t="s">
        <v>2477</v>
      </c>
      <c r="F88" s="314" t="s">
        <v>2545</v>
      </c>
      <c r="G88" s="313" t="s">
        <v>1727</v>
      </c>
      <c r="H88" s="322" t="s">
        <v>2446</v>
      </c>
    </row>
    <row r="89" spans="1:8" ht="12.75" customHeight="1">
      <c r="A89" s="380"/>
      <c r="B89" s="311">
        <v>5</v>
      </c>
      <c r="C89" s="314" t="s">
        <v>1998</v>
      </c>
      <c r="D89" s="313" t="s">
        <v>2443</v>
      </c>
      <c r="E89" s="314" t="s">
        <v>2546</v>
      </c>
      <c r="F89" s="314" t="s">
        <v>2547</v>
      </c>
      <c r="G89" s="315" t="s">
        <v>1727</v>
      </c>
      <c r="H89" s="316" t="s">
        <v>2446</v>
      </c>
    </row>
    <row r="90" spans="1:8" ht="12.75" customHeight="1">
      <c r="A90" s="380"/>
      <c r="B90" s="311">
        <v>6</v>
      </c>
      <c r="C90" s="314" t="s">
        <v>1999</v>
      </c>
      <c r="D90" s="313" t="s">
        <v>2443</v>
      </c>
      <c r="E90" s="314" t="s">
        <v>2504</v>
      </c>
      <c r="F90" s="314" t="s">
        <v>2083</v>
      </c>
      <c r="G90" s="313"/>
      <c r="H90" s="322"/>
    </row>
    <row r="91" spans="1:8" ht="12.75" customHeight="1">
      <c r="A91" s="380"/>
      <c r="B91" s="311">
        <v>7</v>
      </c>
      <c r="C91" s="314" t="s">
        <v>2000</v>
      </c>
      <c r="D91" s="313" t="s">
        <v>2443</v>
      </c>
      <c r="E91" s="314" t="s">
        <v>2491</v>
      </c>
      <c r="F91" s="314" t="s">
        <v>2548</v>
      </c>
      <c r="G91" s="313"/>
      <c r="H91" s="322"/>
    </row>
    <row r="92" spans="1:8" ht="12.75" customHeight="1">
      <c r="A92" s="380"/>
      <c r="B92" s="311">
        <v>8</v>
      </c>
      <c r="C92" s="314" t="s">
        <v>2549</v>
      </c>
      <c r="D92" s="315" t="s">
        <v>2443</v>
      </c>
      <c r="E92" s="329" t="s">
        <v>2550</v>
      </c>
      <c r="F92" s="329" t="s">
        <v>2551</v>
      </c>
      <c r="G92" s="313"/>
      <c r="H92" s="322"/>
    </row>
    <row r="93" spans="1:8" ht="12.75" customHeight="1">
      <c r="A93" s="380"/>
      <c r="B93" s="311">
        <v>9</v>
      </c>
      <c r="C93" s="314" t="s">
        <v>2552</v>
      </c>
      <c r="D93" s="315" t="s">
        <v>2443</v>
      </c>
      <c r="E93" s="329" t="s">
        <v>2508</v>
      </c>
      <c r="F93" s="329" t="s">
        <v>2553</v>
      </c>
      <c r="G93" s="313"/>
      <c r="H93" s="322"/>
    </row>
    <row r="94" spans="1:8" ht="12.75" customHeight="1">
      <c r="A94" s="380"/>
      <c r="B94" s="311">
        <v>10</v>
      </c>
      <c r="C94" s="314" t="s">
        <v>2001</v>
      </c>
      <c r="D94" s="313"/>
      <c r="E94" s="329" t="s">
        <v>2479</v>
      </c>
      <c r="F94" s="314" t="s">
        <v>2554</v>
      </c>
      <c r="G94" s="313"/>
      <c r="H94" s="322"/>
    </row>
    <row r="95" spans="1:8" ht="12.75" customHeight="1">
      <c r="A95" s="380"/>
      <c r="B95" s="311">
        <v>11</v>
      </c>
      <c r="C95" s="314" t="s">
        <v>2002</v>
      </c>
      <c r="D95" s="313"/>
      <c r="E95" s="314" t="s">
        <v>2450</v>
      </c>
      <c r="F95" s="314" t="s">
        <v>2555</v>
      </c>
      <c r="G95" s="315" t="s">
        <v>1727</v>
      </c>
      <c r="H95" s="316" t="s">
        <v>2446</v>
      </c>
    </row>
    <row r="96" spans="1:8" ht="12.75" customHeight="1">
      <c r="A96" s="380"/>
      <c r="B96" s="311">
        <v>12</v>
      </c>
      <c r="C96" s="314" t="s">
        <v>2003</v>
      </c>
      <c r="D96" s="313"/>
      <c r="E96" s="314" t="s">
        <v>2450</v>
      </c>
      <c r="F96" s="314" t="s">
        <v>2556</v>
      </c>
      <c r="G96" s="315" t="s">
        <v>1727</v>
      </c>
      <c r="H96" s="316" t="s">
        <v>2446</v>
      </c>
    </row>
    <row r="97" spans="1:8" ht="12.75" customHeight="1">
      <c r="A97" s="380"/>
      <c r="B97" s="311">
        <v>13</v>
      </c>
      <c r="C97" s="314" t="s">
        <v>2004</v>
      </c>
      <c r="D97" s="313"/>
      <c r="E97" s="314" t="s">
        <v>2450</v>
      </c>
      <c r="F97" s="314" t="s">
        <v>2557</v>
      </c>
      <c r="G97" s="315" t="s">
        <v>1727</v>
      </c>
      <c r="H97" s="316" t="s">
        <v>2446</v>
      </c>
    </row>
    <row r="98" spans="1:8" ht="12.75" customHeight="1">
      <c r="A98" s="380"/>
      <c r="B98" s="311">
        <v>14</v>
      </c>
      <c r="C98" s="314" t="s">
        <v>2005</v>
      </c>
      <c r="D98" s="313"/>
      <c r="E98" s="314" t="s">
        <v>2450</v>
      </c>
      <c r="F98" s="314" t="s">
        <v>2558</v>
      </c>
      <c r="G98" s="315" t="s">
        <v>1727</v>
      </c>
      <c r="H98" s="316" t="s">
        <v>2446</v>
      </c>
    </row>
    <row r="99" spans="1:8" ht="12.75" customHeight="1">
      <c r="A99" s="380"/>
      <c r="B99" s="311">
        <v>15</v>
      </c>
      <c r="C99" s="314" t="s">
        <v>2006</v>
      </c>
      <c r="D99" s="313"/>
      <c r="E99" s="314" t="s">
        <v>2450</v>
      </c>
      <c r="F99" s="314" t="s">
        <v>2559</v>
      </c>
      <c r="G99" s="315" t="s">
        <v>1727</v>
      </c>
      <c r="H99" s="316" t="s">
        <v>2446</v>
      </c>
    </row>
    <row r="100" spans="1:8" ht="12.75" customHeight="1">
      <c r="A100" s="380"/>
      <c r="B100" s="311">
        <v>16</v>
      </c>
      <c r="C100" s="314" t="s">
        <v>2007</v>
      </c>
      <c r="D100" s="313"/>
      <c r="E100" s="314" t="s">
        <v>2450</v>
      </c>
      <c r="F100" s="314" t="s">
        <v>2560</v>
      </c>
      <c r="G100" s="315" t="s">
        <v>1727</v>
      </c>
      <c r="H100" s="316" t="s">
        <v>2446</v>
      </c>
    </row>
    <row r="101" spans="1:8" ht="12.75" customHeight="1">
      <c r="A101" s="380"/>
      <c r="B101" s="311">
        <v>17</v>
      </c>
      <c r="C101" s="314" t="s">
        <v>2008</v>
      </c>
      <c r="D101" s="313"/>
      <c r="E101" s="314" t="s">
        <v>2450</v>
      </c>
      <c r="F101" s="314" t="s">
        <v>2561</v>
      </c>
      <c r="G101" s="315" t="s">
        <v>1727</v>
      </c>
      <c r="H101" s="316" t="s">
        <v>2446</v>
      </c>
    </row>
    <row r="102" spans="1:8" ht="12.75" customHeight="1">
      <c r="A102" s="380"/>
      <c r="B102" s="311">
        <v>18</v>
      </c>
      <c r="C102" s="314" t="s">
        <v>2009</v>
      </c>
      <c r="D102" s="313"/>
      <c r="E102" s="314" t="s">
        <v>2450</v>
      </c>
      <c r="F102" s="314" t="s">
        <v>2562</v>
      </c>
      <c r="G102" s="315" t="s">
        <v>1727</v>
      </c>
      <c r="H102" s="316" t="s">
        <v>2446</v>
      </c>
    </row>
    <row r="103" spans="1:8" ht="12.75" customHeight="1">
      <c r="A103" s="380"/>
      <c r="B103" s="311">
        <v>19</v>
      </c>
      <c r="C103" s="314" t="s">
        <v>2010</v>
      </c>
      <c r="D103" s="313"/>
      <c r="E103" s="314" t="s">
        <v>2450</v>
      </c>
      <c r="F103" s="314" t="s">
        <v>2563</v>
      </c>
      <c r="G103" s="315" t="s">
        <v>1727</v>
      </c>
      <c r="H103" s="316" t="s">
        <v>2446</v>
      </c>
    </row>
    <row r="104" spans="1:8" ht="12.75" customHeight="1">
      <c r="A104" s="380"/>
      <c r="B104" s="311">
        <v>20</v>
      </c>
      <c r="C104" s="314" t="s">
        <v>2011</v>
      </c>
      <c r="D104" s="313"/>
      <c r="E104" s="314" t="s">
        <v>2450</v>
      </c>
      <c r="F104" s="314" t="s">
        <v>2564</v>
      </c>
      <c r="G104" s="315" t="s">
        <v>1727</v>
      </c>
      <c r="H104" s="316" t="s">
        <v>2446</v>
      </c>
    </row>
    <row r="105" spans="1:8" ht="12.75" customHeight="1">
      <c r="A105" s="380"/>
      <c r="B105" s="311">
        <v>21</v>
      </c>
      <c r="C105" s="314" t="s">
        <v>2012</v>
      </c>
      <c r="D105" s="313"/>
      <c r="E105" s="314" t="s">
        <v>2450</v>
      </c>
      <c r="F105" s="314" t="s">
        <v>2565</v>
      </c>
      <c r="G105" s="315" t="s">
        <v>1727</v>
      </c>
      <c r="H105" s="316" t="s">
        <v>2446</v>
      </c>
    </row>
    <row r="106" spans="1:8" ht="12.75" customHeight="1">
      <c r="A106" s="380"/>
      <c r="B106" s="311">
        <v>22</v>
      </c>
      <c r="C106" s="314" t="s">
        <v>2013</v>
      </c>
      <c r="D106" s="313"/>
      <c r="E106" s="314" t="s">
        <v>2450</v>
      </c>
      <c r="F106" s="314" t="s">
        <v>2566</v>
      </c>
      <c r="G106" s="315" t="s">
        <v>1727</v>
      </c>
      <c r="H106" s="316" t="s">
        <v>2446</v>
      </c>
    </row>
    <row r="107" spans="1:8" ht="12.75" customHeight="1">
      <c r="A107" s="380"/>
      <c r="B107" s="311">
        <v>23</v>
      </c>
      <c r="C107" s="314" t="s">
        <v>2014</v>
      </c>
      <c r="D107" s="313"/>
      <c r="E107" s="314" t="s">
        <v>2450</v>
      </c>
      <c r="F107" s="314" t="s">
        <v>2567</v>
      </c>
      <c r="G107" s="315" t="s">
        <v>1727</v>
      </c>
      <c r="H107" s="316" t="s">
        <v>2446</v>
      </c>
    </row>
    <row r="108" spans="1:8" ht="12.75" customHeight="1">
      <c r="A108" s="380"/>
      <c r="B108" s="311">
        <v>24</v>
      </c>
      <c r="C108" s="314" t="s">
        <v>2015</v>
      </c>
      <c r="D108" s="313"/>
      <c r="E108" s="314" t="s">
        <v>2450</v>
      </c>
      <c r="F108" s="314" t="s">
        <v>2568</v>
      </c>
      <c r="G108" s="315" t="s">
        <v>1727</v>
      </c>
      <c r="H108" s="316" t="s">
        <v>2446</v>
      </c>
    </row>
    <row r="109" spans="1:8" ht="12.75" customHeight="1">
      <c r="A109" s="380"/>
      <c r="B109" s="311">
        <v>25</v>
      </c>
      <c r="C109" s="314" t="s">
        <v>2016</v>
      </c>
      <c r="D109" s="313"/>
      <c r="E109" s="314" t="s">
        <v>2450</v>
      </c>
      <c r="F109" s="314" t="s">
        <v>2569</v>
      </c>
      <c r="G109" s="315" t="s">
        <v>1727</v>
      </c>
      <c r="H109" s="316" t="s">
        <v>2446</v>
      </c>
    </row>
    <row r="110" spans="1:8" ht="12.75" customHeight="1">
      <c r="A110" s="380"/>
      <c r="B110" s="311">
        <v>26</v>
      </c>
      <c r="C110" s="314" t="s">
        <v>2017</v>
      </c>
      <c r="D110" s="313"/>
      <c r="E110" s="314" t="s">
        <v>2450</v>
      </c>
      <c r="F110" s="314" t="s">
        <v>2570</v>
      </c>
      <c r="G110" s="315" t="s">
        <v>1727</v>
      </c>
      <c r="H110" s="316" t="s">
        <v>2446</v>
      </c>
    </row>
    <row r="111" spans="1:8" ht="12.75" customHeight="1">
      <c r="A111" s="380"/>
      <c r="B111" s="311">
        <v>27</v>
      </c>
      <c r="C111" s="314" t="s">
        <v>2018</v>
      </c>
      <c r="D111" s="313"/>
      <c r="E111" s="314" t="s">
        <v>2450</v>
      </c>
      <c r="F111" s="314" t="s">
        <v>2571</v>
      </c>
      <c r="G111" s="315" t="s">
        <v>1727</v>
      </c>
      <c r="H111" s="316" t="s">
        <v>2446</v>
      </c>
    </row>
    <row r="112" spans="1:8" ht="12.75" customHeight="1">
      <c r="A112" s="380"/>
      <c r="B112" s="338">
        <v>28</v>
      </c>
      <c r="C112" s="339" t="s">
        <v>2019</v>
      </c>
      <c r="D112" s="339" t="s">
        <v>2443</v>
      </c>
      <c r="E112" s="339" t="s">
        <v>2484</v>
      </c>
      <c r="F112" s="339" t="s">
        <v>2572</v>
      </c>
      <c r="G112" s="339" t="s">
        <v>1727</v>
      </c>
      <c r="H112" s="339" t="s">
        <v>2446</v>
      </c>
    </row>
    <row r="113" spans="1:8" ht="15" customHeight="1">
      <c r="A113" s="380"/>
      <c r="B113" s="311">
        <v>29</v>
      </c>
      <c r="C113" s="314" t="s">
        <v>2020</v>
      </c>
      <c r="D113" s="313"/>
      <c r="E113" s="314" t="s">
        <v>2450</v>
      </c>
      <c r="F113" s="314"/>
      <c r="G113" s="315" t="s">
        <v>1727</v>
      </c>
      <c r="H113" s="316" t="s">
        <v>2446</v>
      </c>
    </row>
    <row r="114" spans="1:8" ht="12.75" customHeight="1">
      <c r="A114" s="380"/>
      <c r="B114" s="311">
        <v>30</v>
      </c>
      <c r="C114" s="314" t="s">
        <v>2021</v>
      </c>
      <c r="D114" s="313"/>
      <c r="E114" s="314" t="s">
        <v>2468</v>
      </c>
      <c r="F114" s="314" t="s">
        <v>2573</v>
      </c>
      <c r="G114" s="315" t="s">
        <v>1727</v>
      </c>
      <c r="H114" s="316" t="s">
        <v>2446</v>
      </c>
    </row>
    <row r="115" spans="1:8" ht="12.75" customHeight="1">
      <c r="A115" s="380"/>
      <c r="B115" s="311">
        <v>31</v>
      </c>
      <c r="C115" s="314" t="s">
        <v>2574</v>
      </c>
      <c r="D115" s="313"/>
      <c r="E115" s="314" t="s">
        <v>2444</v>
      </c>
      <c r="F115" s="329" t="s">
        <v>2575</v>
      </c>
      <c r="G115" s="313"/>
      <c r="H115" s="322"/>
    </row>
    <row r="116" spans="1:8" ht="12.75" customHeight="1">
      <c r="A116" s="380"/>
      <c r="B116" s="311">
        <v>32</v>
      </c>
      <c r="C116" s="314" t="s">
        <v>2576</v>
      </c>
      <c r="D116" s="313"/>
      <c r="E116" s="314" t="s">
        <v>2447</v>
      </c>
      <c r="F116" s="329" t="s">
        <v>2577</v>
      </c>
      <c r="G116" s="313"/>
      <c r="H116" s="322"/>
    </row>
    <row r="117" spans="1:8" ht="12.75" customHeight="1">
      <c r="A117" s="380"/>
      <c r="B117" s="311">
        <v>33</v>
      </c>
      <c r="C117" s="314" t="s">
        <v>2578</v>
      </c>
      <c r="D117" s="313"/>
      <c r="E117" s="314" t="s">
        <v>2447</v>
      </c>
      <c r="F117" s="329" t="s">
        <v>2579</v>
      </c>
      <c r="G117" s="313"/>
      <c r="H117" s="322"/>
    </row>
    <row r="118" spans="1:8" ht="12.75" customHeight="1">
      <c r="A118" s="380"/>
      <c r="B118" s="311">
        <v>34</v>
      </c>
      <c r="C118" s="314" t="s">
        <v>2580</v>
      </c>
      <c r="D118" s="313"/>
      <c r="E118" s="314" t="s">
        <v>2450</v>
      </c>
      <c r="F118" s="329" t="s">
        <v>2581</v>
      </c>
      <c r="G118" s="313"/>
      <c r="H118" s="322"/>
    </row>
    <row r="119" spans="1:8" ht="13.5" customHeight="1">
      <c r="A119" s="381"/>
      <c r="B119" s="311">
        <v>35</v>
      </c>
      <c r="C119" s="314" t="s">
        <v>2582</v>
      </c>
      <c r="D119" s="313"/>
      <c r="E119" s="314" t="s">
        <v>2452</v>
      </c>
      <c r="F119" s="329" t="s">
        <v>2583</v>
      </c>
      <c r="G119" s="313"/>
      <c r="H119" s="322"/>
    </row>
    <row r="120" spans="1:8" ht="12.75" customHeight="1">
      <c r="A120" s="379" t="s">
        <v>2584</v>
      </c>
      <c r="B120" s="311">
        <v>1</v>
      </c>
      <c r="C120" s="314" t="s">
        <v>2036</v>
      </c>
      <c r="D120" s="313" t="s">
        <v>2443</v>
      </c>
      <c r="E120" s="314" t="s">
        <v>2491</v>
      </c>
      <c r="F120" s="340" t="s">
        <v>2585</v>
      </c>
      <c r="G120" s="313"/>
      <c r="H120" s="322"/>
    </row>
    <row r="121" spans="1:8" ht="12.75" customHeight="1">
      <c r="A121" s="380"/>
      <c r="B121" s="311">
        <v>2</v>
      </c>
      <c r="C121" s="314" t="s">
        <v>2037</v>
      </c>
      <c r="D121" s="313" t="s">
        <v>2443</v>
      </c>
      <c r="E121" s="314" t="s">
        <v>2473</v>
      </c>
      <c r="F121" s="314" t="s">
        <v>2586</v>
      </c>
      <c r="G121" s="313"/>
      <c r="H121" s="322"/>
    </row>
    <row r="122" spans="1:8" ht="12.75" customHeight="1">
      <c r="A122" s="380"/>
      <c r="B122" s="311">
        <v>3</v>
      </c>
      <c r="C122" s="314" t="s">
        <v>2038</v>
      </c>
      <c r="D122" s="313" t="s">
        <v>2443</v>
      </c>
      <c r="E122" s="314" t="s">
        <v>2587</v>
      </c>
      <c r="F122" s="314" t="s">
        <v>2588</v>
      </c>
      <c r="G122" s="313"/>
      <c r="H122" s="322"/>
    </row>
    <row r="123" spans="1:8" ht="12.75" customHeight="1">
      <c r="A123" s="380"/>
      <c r="B123" s="311">
        <v>4</v>
      </c>
      <c r="C123" s="314" t="s">
        <v>2039</v>
      </c>
      <c r="D123" s="313" t="s">
        <v>2443</v>
      </c>
      <c r="E123" s="314" t="s">
        <v>2589</v>
      </c>
      <c r="F123" s="314" t="s">
        <v>2590</v>
      </c>
      <c r="G123" s="313"/>
      <c r="H123" s="322"/>
    </row>
    <row r="124" spans="1:8" ht="12.75" customHeight="1">
      <c r="A124" s="380"/>
      <c r="B124" s="311">
        <v>5</v>
      </c>
      <c r="C124" s="314" t="s">
        <v>2040</v>
      </c>
      <c r="D124" s="313" t="s">
        <v>2443</v>
      </c>
      <c r="E124" s="314" t="s">
        <v>2589</v>
      </c>
      <c r="F124" s="314" t="s">
        <v>2591</v>
      </c>
      <c r="G124" s="313"/>
      <c r="H124" s="322"/>
    </row>
    <row r="125" spans="1:8" ht="12.75" customHeight="1">
      <c r="A125" s="380"/>
      <c r="B125" s="311">
        <v>6</v>
      </c>
      <c r="C125" s="314" t="s">
        <v>2041</v>
      </c>
      <c r="D125" s="313"/>
      <c r="E125" s="314" t="s">
        <v>2592</v>
      </c>
      <c r="F125" s="314" t="s">
        <v>2593</v>
      </c>
      <c r="G125" s="313"/>
      <c r="H125" s="322"/>
    </row>
    <row r="126" spans="1:8" ht="12.75" customHeight="1">
      <c r="A126" s="380"/>
      <c r="B126" s="311">
        <v>7</v>
      </c>
      <c r="C126" s="314" t="s">
        <v>2042</v>
      </c>
      <c r="D126" s="313"/>
      <c r="E126" s="314" t="s">
        <v>2592</v>
      </c>
      <c r="F126" s="314" t="s">
        <v>2594</v>
      </c>
      <c r="G126" s="313"/>
      <c r="H126" s="322"/>
    </row>
    <row r="127" spans="1:8" ht="12.75" customHeight="1">
      <c r="A127" s="380"/>
      <c r="B127" s="332">
        <v>8</v>
      </c>
      <c r="C127" s="314" t="s">
        <v>1949</v>
      </c>
      <c r="D127" s="313" t="s">
        <v>2443</v>
      </c>
      <c r="E127" s="314" t="s">
        <v>2504</v>
      </c>
      <c r="F127" s="314" t="s">
        <v>2516</v>
      </c>
      <c r="G127" s="313"/>
      <c r="H127" s="322"/>
    </row>
    <row r="128" spans="1:8" ht="12.75" customHeight="1">
      <c r="A128" s="380"/>
      <c r="B128" s="332">
        <v>9</v>
      </c>
      <c r="C128" s="314" t="s">
        <v>1950</v>
      </c>
      <c r="D128" s="313" t="s">
        <v>2443</v>
      </c>
      <c r="E128" s="314" t="s">
        <v>2517</v>
      </c>
      <c r="F128" s="314" t="s">
        <v>2518</v>
      </c>
      <c r="G128" s="313"/>
      <c r="H128" s="322"/>
    </row>
    <row r="129" spans="1:8" ht="12.75" customHeight="1">
      <c r="A129" s="380"/>
      <c r="B129" s="332">
        <v>10</v>
      </c>
      <c r="C129" s="314" t="s">
        <v>1951</v>
      </c>
      <c r="D129" s="313" t="s">
        <v>2443</v>
      </c>
      <c r="E129" s="314" t="s">
        <v>2447</v>
      </c>
      <c r="F129" s="314" t="s">
        <v>2519</v>
      </c>
      <c r="G129" s="313"/>
      <c r="H129" s="322"/>
    </row>
    <row r="130" spans="1:8" ht="12.75" customHeight="1">
      <c r="A130" s="380"/>
      <c r="B130" s="332">
        <v>11</v>
      </c>
      <c r="C130" s="314" t="s">
        <v>1952</v>
      </c>
      <c r="D130" s="313" t="s">
        <v>2443</v>
      </c>
      <c r="E130" s="314" t="s">
        <v>2477</v>
      </c>
      <c r="F130" s="314" t="s">
        <v>2520</v>
      </c>
      <c r="G130" s="313"/>
      <c r="H130" s="322"/>
    </row>
    <row r="131" spans="1:8" ht="12.75" customHeight="1">
      <c r="A131" s="380"/>
      <c r="B131" s="332">
        <v>12</v>
      </c>
      <c r="C131" s="314" t="s">
        <v>1964</v>
      </c>
      <c r="D131" s="313"/>
      <c r="E131" s="314" t="s">
        <v>2458</v>
      </c>
      <c r="F131" s="314" t="s">
        <v>2521</v>
      </c>
      <c r="G131" s="313"/>
      <c r="H131" s="322"/>
    </row>
    <row r="132" spans="1:8" ht="12.75" customHeight="1">
      <c r="A132" s="380"/>
      <c r="B132" s="332">
        <v>13</v>
      </c>
      <c r="C132" s="314" t="s">
        <v>1965</v>
      </c>
      <c r="D132" s="313"/>
      <c r="E132" s="314" t="s">
        <v>2468</v>
      </c>
      <c r="F132" s="314" t="s">
        <v>2498</v>
      </c>
      <c r="G132" s="313"/>
      <c r="H132" s="322"/>
    </row>
    <row r="133" spans="1:8" ht="12.75" customHeight="1">
      <c r="A133" s="380"/>
      <c r="B133" s="332">
        <v>14</v>
      </c>
      <c r="C133" s="314" t="s">
        <v>1999</v>
      </c>
      <c r="D133" s="313"/>
      <c r="E133" s="314" t="s">
        <v>2504</v>
      </c>
      <c r="F133" s="314" t="s">
        <v>2595</v>
      </c>
      <c r="G133" s="313"/>
      <c r="H133" s="322"/>
    </row>
    <row r="134" spans="1:8" ht="12.75" customHeight="1">
      <c r="A134" s="380"/>
      <c r="B134" s="311">
        <v>15</v>
      </c>
      <c r="C134" s="314" t="s">
        <v>2043</v>
      </c>
      <c r="D134" s="313"/>
      <c r="E134" s="314" t="s">
        <v>2504</v>
      </c>
      <c r="F134" s="314" t="s">
        <v>2596</v>
      </c>
      <c r="G134" s="313"/>
      <c r="H134" s="322"/>
    </row>
    <row r="135" spans="1:8" ht="12.75" customHeight="1">
      <c r="A135" s="380"/>
      <c r="B135" s="311">
        <v>16</v>
      </c>
      <c r="C135" s="314" t="s">
        <v>2044</v>
      </c>
      <c r="D135" s="313"/>
      <c r="E135" s="314" t="s">
        <v>2592</v>
      </c>
      <c r="F135" s="314" t="s">
        <v>2597</v>
      </c>
      <c r="G135" s="313"/>
      <c r="H135" s="322"/>
    </row>
    <row r="136" spans="1:8" ht="13.5" customHeight="1">
      <c r="A136" s="381"/>
      <c r="B136" s="311">
        <v>17</v>
      </c>
      <c r="C136" s="314" t="s">
        <v>2045</v>
      </c>
      <c r="D136" s="313"/>
      <c r="E136" s="314" t="s">
        <v>2592</v>
      </c>
      <c r="F136" s="314" t="s">
        <v>2598</v>
      </c>
      <c r="G136" s="313"/>
      <c r="H136" s="322"/>
    </row>
    <row r="137" spans="1:8" ht="12.75" customHeight="1">
      <c r="A137" s="379" t="s">
        <v>2599</v>
      </c>
      <c r="B137" s="311">
        <v>1</v>
      </c>
      <c r="C137" s="314" t="s">
        <v>2046</v>
      </c>
      <c r="D137" s="313" t="s">
        <v>2443</v>
      </c>
      <c r="E137" s="314" t="s">
        <v>2504</v>
      </c>
      <c r="F137" s="314" t="s">
        <v>2600</v>
      </c>
      <c r="G137" s="313"/>
      <c r="H137" s="322"/>
    </row>
    <row r="138" spans="1:8" ht="12.75" customHeight="1">
      <c r="A138" s="380"/>
      <c r="B138" s="311">
        <v>2</v>
      </c>
      <c r="C138" s="314" t="s">
        <v>2047</v>
      </c>
      <c r="D138" s="313" t="s">
        <v>2443</v>
      </c>
      <c r="E138" s="314" t="s">
        <v>2468</v>
      </c>
      <c r="F138" s="314" t="s">
        <v>2601</v>
      </c>
      <c r="G138" s="315" t="s">
        <v>1727</v>
      </c>
      <c r="H138" s="316" t="s">
        <v>2446</v>
      </c>
    </row>
    <row r="139" spans="1:8" ht="12.75" customHeight="1">
      <c r="A139" s="380"/>
      <c r="B139" s="311">
        <v>3</v>
      </c>
      <c r="C139" s="314" t="s">
        <v>2048</v>
      </c>
      <c r="D139" s="313" t="s">
        <v>2443</v>
      </c>
      <c r="E139" s="314" t="s">
        <v>2456</v>
      </c>
      <c r="F139" s="314" t="s">
        <v>2602</v>
      </c>
      <c r="G139" s="315" t="s">
        <v>1727</v>
      </c>
      <c r="H139" s="316" t="s">
        <v>2446</v>
      </c>
    </row>
    <row r="140" spans="1:8" ht="13.5" customHeight="1">
      <c r="A140" s="381"/>
      <c r="B140" s="332">
        <v>4</v>
      </c>
      <c r="C140" s="314" t="s">
        <v>1974</v>
      </c>
      <c r="D140" s="313" t="s">
        <v>2443</v>
      </c>
      <c r="E140" s="314" t="s">
        <v>2460</v>
      </c>
      <c r="F140" s="314" t="s">
        <v>2603</v>
      </c>
      <c r="G140" s="313"/>
      <c r="H140" s="322"/>
    </row>
    <row r="141" spans="1:8" ht="13.5" customHeight="1">
      <c r="A141" s="341" t="s">
        <v>2604</v>
      </c>
      <c r="B141" s="311">
        <v>1</v>
      </c>
      <c r="C141" s="314" t="s">
        <v>2049</v>
      </c>
      <c r="D141" s="313" t="s">
        <v>2443</v>
      </c>
      <c r="E141" s="314" t="s">
        <v>2458</v>
      </c>
      <c r="F141" s="314" t="s">
        <v>2605</v>
      </c>
      <c r="G141" s="313"/>
      <c r="H141" s="322"/>
    </row>
    <row r="142" spans="1:8" ht="12.75" customHeight="1">
      <c r="A142" s="379" t="s">
        <v>2606</v>
      </c>
      <c r="B142" s="332">
        <v>1</v>
      </c>
      <c r="C142" s="314" t="s">
        <v>2074</v>
      </c>
      <c r="D142" s="313" t="s">
        <v>2443</v>
      </c>
      <c r="E142" s="314" t="s">
        <v>2607</v>
      </c>
      <c r="F142" s="314" t="s">
        <v>2608</v>
      </c>
      <c r="G142" s="315" t="s">
        <v>1727</v>
      </c>
      <c r="H142" s="316" t="s">
        <v>2446</v>
      </c>
    </row>
    <row r="143" spans="1:8" ht="13.5" customHeight="1">
      <c r="A143" s="381"/>
      <c r="B143" s="311">
        <v>2</v>
      </c>
      <c r="C143" s="314" t="s">
        <v>2075</v>
      </c>
      <c r="D143" s="313" t="s">
        <v>2443</v>
      </c>
      <c r="E143" s="314" t="s">
        <v>2473</v>
      </c>
      <c r="F143" s="314" t="s">
        <v>2609</v>
      </c>
      <c r="G143" s="313"/>
      <c r="H143" s="322"/>
    </row>
    <row r="144" spans="1:8" ht="12.75" customHeight="1">
      <c r="A144" s="379" t="s">
        <v>2076</v>
      </c>
      <c r="B144" s="333">
        <v>1</v>
      </c>
      <c r="C144" s="314" t="s">
        <v>2074</v>
      </c>
      <c r="D144" s="313" t="s">
        <v>2443</v>
      </c>
      <c r="E144" s="314" t="s">
        <v>2607</v>
      </c>
      <c r="F144" s="314" t="s">
        <v>2608</v>
      </c>
      <c r="G144" s="315" t="s">
        <v>1727</v>
      </c>
      <c r="H144" s="316" t="s">
        <v>2446</v>
      </c>
    </row>
    <row r="145" spans="1:8" ht="13.5" customHeight="1">
      <c r="A145" s="381"/>
      <c r="B145" s="311">
        <v>2</v>
      </c>
      <c r="C145" s="314" t="s">
        <v>2076</v>
      </c>
      <c r="D145" s="313" t="s">
        <v>2443</v>
      </c>
      <c r="E145" s="314" t="s">
        <v>2444</v>
      </c>
      <c r="F145" s="314" t="s">
        <v>2610</v>
      </c>
      <c r="G145" s="313"/>
      <c r="H145" s="322"/>
    </row>
    <row r="146" spans="1:8" ht="12.75" customHeight="1">
      <c r="A146" s="379" t="s">
        <v>2611</v>
      </c>
      <c r="B146" s="332">
        <v>1</v>
      </c>
      <c r="C146" s="314" t="s">
        <v>1994</v>
      </c>
      <c r="D146" s="313" t="s">
        <v>2443</v>
      </c>
      <c r="E146" s="314" t="s">
        <v>2468</v>
      </c>
      <c r="F146" s="314" t="s">
        <v>2541</v>
      </c>
      <c r="G146" s="315" t="s">
        <v>1727</v>
      </c>
      <c r="H146" s="316" t="s">
        <v>2446</v>
      </c>
    </row>
    <row r="147" spans="1:8" ht="12.75" customHeight="1">
      <c r="A147" s="380"/>
      <c r="B147" s="323">
        <v>2</v>
      </c>
      <c r="C147" s="335" t="s">
        <v>2077</v>
      </c>
      <c r="D147" s="325" t="s">
        <v>2443</v>
      </c>
      <c r="E147" s="335" t="s">
        <v>2546</v>
      </c>
      <c r="F147" s="335" t="s">
        <v>2547</v>
      </c>
      <c r="G147" s="336"/>
      <c r="H147" s="337" t="s">
        <v>2446</v>
      </c>
    </row>
    <row r="148" spans="1:8" ht="12.75" customHeight="1">
      <c r="A148" s="380"/>
      <c r="B148" s="332">
        <v>3</v>
      </c>
      <c r="C148" s="314" t="s">
        <v>1966</v>
      </c>
      <c r="D148" s="313" t="s">
        <v>2443</v>
      </c>
      <c r="E148" s="314" t="s">
        <v>2592</v>
      </c>
      <c r="F148" s="314" t="s">
        <v>2542</v>
      </c>
      <c r="G148" s="315" t="s">
        <v>1727</v>
      </c>
      <c r="H148" s="316" t="s">
        <v>2446</v>
      </c>
    </row>
    <row r="149" spans="1:8" ht="12.75" customHeight="1">
      <c r="A149" s="380"/>
      <c r="B149" s="332">
        <v>4</v>
      </c>
      <c r="C149" s="314" t="s">
        <v>1967</v>
      </c>
      <c r="D149" s="313" t="s">
        <v>2443</v>
      </c>
      <c r="E149" s="314" t="s">
        <v>2612</v>
      </c>
      <c r="F149" s="314" t="s">
        <v>2613</v>
      </c>
      <c r="G149" s="313"/>
      <c r="H149" s="322"/>
    </row>
    <row r="150" spans="1:8" ht="12.75" customHeight="1">
      <c r="A150" s="380"/>
      <c r="B150" s="332">
        <v>5</v>
      </c>
      <c r="C150" s="314" t="s">
        <v>1957</v>
      </c>
      <c r="D150" s="313"/>
      <c r="E150" s="314" t="s">
        <v>2477</v>
      </c>
      <c r="F150" s="314" t="s">
        <v>2614</v>
      </c>
      <c r="G150" s="313"/>
      <c r="H150" s="322"/>
    </row>
    <row r="151" spans="1:8" ht="12.75" customHeight="1">
      <c r="A151" s="380"/>
      <c r="B151" s="332">
        <v>6</v>
      </c>
      <c r="C151" s="314" t="s">
        <v>2078</v>
      </c>
      <c r="D151" s="313"/>
      <c r="E151" s="314" t="s">
        <v>2484</v>
      </c>
      <c r="F151" s="314" t="s">
        <v>2615</v>
      </c>
      <c r="G151" s="313"/>
      <c r="H151" s="322"/>
    </row>
    <row r="152" spans="1:8" ht="12.75" customHeight="1">
      <c r="A152" s="380"/>
      <c r="B152" s="332">
        <v>7</v>
      </c>
      <c r="C152" s="314" t="s">
        <v>2079</v>
      </c>
      <c r="D152" s="313"/>
      <c r="E152" s="314" t="s">
        <v>2517</v>
      </c>
      <c r="F152" s="314" t="s">
        <v>2616</v>
      </c>
      <c r="G152" s="313"/>
      <c r="H152" s="322"/>
    </row>
    <row r="153" spans="1:8" ht="12.75" customHeight="1">
      <c r="A153" s="380"/>
      <c r="B153" s="332">
        <v>8</v>
      </c>
      <c r="C153" s="314" t="s">
        <v>2080</v>
      </c>
      <c r="D153" s="313"/>
      <c r="E153" s="314" t="s">
        <v>2477</v>
      </c>
      <c r="F153" s="314" t="s">
        <v>2617</v>
      </c>
      <c r="G153" s="313"/>
      <c r="H153" s="322"/>
    </row>
    <row r="154" spans="1:8" ht="13.5" customHeight="1">
      <c r="A154" s="381"/>
      <c r="B154" s="332">
        <v>9</v>
      </c>
      <c r="C154" s="314" t="s">
        <v>2081</v>
      </c>
      <c r="D154" s="313" t="s">
        <v>2443</v>
      </c>
      <c r="E154" s="314" t="s">
        <v>2484</v>
      </c>
      <c r="F154" s="314" t="s">
        <v>2618</v>
      </c>
      <c r="G154" s="313"/>
      <c r="H154" s="322"/>
    </row>
    <row r="155" spans="1:8" ht="12.75" customHeight="1">
      <c r="A155" s="379" t="s">
        <v>2619</v>
      </c>
      <c r="B155" s="311">
        <v>1</v>
      </c>
      <c r="C155" s="314" t="s">
        <v>2079</v>
      </c>
      <c r="D155" s="313" t="s">
        <v>2443</v>
      </c>
      <c r="E155" s="314" t="s">
        <v>2620</v>
      </c>
      <c r="F155" s="314" t="s">
        <v>2621</v>
      </c>
      <c r="G155" s="313"/>
      <c r="H155" s="322"/>
    </row>
    <row r="156" spans="1:8" ht="12.75" customHeight="1">
      <c r="A156" s="380"/>
      <c r="B156" s="311">
        <v>2</v>
      </c>
      <c r="C156" s="314" t="s">
        <v>2078</v>
      </c>
      <c r="D156" s="313" t="s">
        <v>2443</v>
      </c>
      <c r="E156" s="314" t="s">
        <v>2484</v>
      </c>
      <c r="F156" s="314" t="s">
        <v>2622</v>
      </c>
      <c r="G156" s="313"/>
      <c r="H156" s="322"/>
    </row>
    <row r="157" spans="1:8" ht="12.75" customHeight="1">
      <c r="A157" s="380"/>
      <c r="B157" s="311">
        <v>3</v>
      </c>
      <c r="C157" s="314" t="s">
        <v>2081</v>
      </c>
      <c r="D157" s="313" t="s">
        <v>2443</v>
      </c>
      <c r="E157" s="314" t="s">
        <v>2484</v>
      </c>
      <c r="F157" s="314" t="s">
        <v>2618</v>
      </c>
      <c r="G157" s="313"/>
      <c r="H157" s="322"/>
    </row>
    <row r="158" spans="1:8" ht="12.75" customHeight="1">
      <c r="A158" s="380"/>
      <c r="B158" s="311">
        <v>4</v>
      </c>
      <c r="C158" s="314" t="s">
        <v>2080</v>
      </c>
      <c r="D158" s="313" t="s">
        <v>2443</v>
      </c>
      <c r="E158" s="314" t="s">
        <v>2477</v>
      </c>
      <c r="F158" s="314" t="s">
        <v>2623</v>
      </c>
      <c r="G158" s="313"/>
      <c r="H158" s="322"/>
    </row>
    <row r="159" spans="1:8">
      <c r="A159" s="380"/>
      <c r="B159" s="332">
        <v>5</v>
      </c>
      <c r="C159" s="314" t="s">
        <v>2074</v>
      </c>
      <c r="D159" s="313"/>
      <c r="E159" s="314" t="s">
        <v>2607</v>
      </c>
      <c r="F159" s="314" t="s">
        <v>2624</v>
      </c>
      <c r="G159" s="315" t="s">
        <v>1727</v>
      </c>
      <c r="H159" s="316" t="s">
        <v>2446</v>
      </c>
    </row>
    <row r="160" spans="1:8" ht="13.5" customHeight="1">
      <c r="A160" s="380"/>
      <c r="B160" s="332">
        <v>6</v>
      </c>
      <c r="C160" s="314" t="s">
        <v>2076</v>
      </c>
      <c r="D160" s="313"/>
      <c r="E160" s="314" t="s">
        <v>2444</v>
      </c>
      <c r="F160" s="314" t="s">
        <v>2625</v>
      </c>
      <c r="G160" s="313"/>
      <c r="H160" s="322"/>
    </row>
    <row r="161" spans="1:8" ht="13.5" thickBot="1">
      <c r="A161" s="380"/>
      <c r="B161" s="342">
        <v>7</v>
      </c>
      <c r="C161" s="343" t="s">
        <v>2082</v>
      </c>
      <c r="D161" s="344" t="s">
        <v>2443</v>
      </c>
      <c r="E161" s="343" t="s">
        <v>2612</v>
      </c>
      <c r="F161" s="343" t="s">
        <v>2626</v>
      </c>
      <c r="G161" s="344"/>
      <c r="H161" s="345"/>
    </row>
    <row r="162" spans="1:8" ht="13.5" thickTop="1">
      <c r="D162" s="306"/>
    </row>
    <row r="163" spans="1:8">
      <c r="D163" s="306"/>
    </row>
    <row r="164" spans="1:8" ht="18.75">
      <c r="C164" s="346" t="s">
        <v>2627</v>
      </c>
      <c r="D164" s="306"/>
    </row>
    <row r="165" spans="1:8">
      <c r="C165" s="347" t="s">
        <v>2628</v>
      </c>
      <c r="D165" s="306"/>
    </row>
    <row r="166" spans="1:8">
      <c r="D166" s="306"/>
    </row>
    <row r="167" spans="1:8">
      <c r="A167" s="304" t="s">
        <v>2629</v>
      </c>
      <c r="D167" s="306"/>
    </row>
    <row r="168" spans="1:8">
      <c r="A168" s="304" t="s">
        <v>2630</v>
      </c>
      <c r="B168" s="305">
        <v>158</v>
      </c>
      <c r="D168" s="306"/>
    </row>
    <row r="169" spans="1:8">
      <c r="A169" s="304" t="s">
        <v>2631</v>
      </c>
      <c r="B169" s="305">
        <v>4</v>
      </c>
      <c r="D169" s="306"/>
    </row>
    <row r="170" spans="1:8">
      <c r="A170" s="304" t="s">
        <v>2632</v>
      </c>
      <c r="B170" s="305">
        <v>4</v>
      </c>
      <c r="D170" s="306"/>
    </row>
    <row r="171" spans="1:8">
      <c r="A171" s="304" t="s">
        <v>2633</v>
      </c>
      <c r="D171" s="306"/>
    </row>
    <row r="172" spans="1:8">
      <c r="A172" s="304" t="s">
        <v>2634</v>
      </c>
      <c r="D172" s="306"/>
    </row>
    <row r="173" spans="1:8">
      <c r="D173" s="306"/>
    </row>
    <row r="174" spans="1:8">
      <c r="D174" s="306"/>
    </row>
    <row r="175" spans="1:8">
      <c r="D175" s="306"/>
    </row>
    <row r="176" spans="1:8">
      <c r="D176" s="306"/>
    </row>
    <row r="177" spans="4:4">
      <c r="D177" s="306"/>
    </row>
    <row r="178" spans="4:4">
      <c r="D178" s="306"/>
    </row>
    <row r="179" spans="4:4">
      <c r="D179" s="306"/>
    </row>
    <row r="180" spans="4:4">
      <c r="D180" s="306"/>
    </row>
    <row r="181" spans="4:4">
      <c r="D181" s="306"/>
    </row>
    <row r="182" spans="4:4">
      <c r="D182" s="306"/>
    </row>
    <row r="183" spans="4:4">
      <c r="D183" s="306"/>
    </row>
    <row r="184" spans="4:4">
      <c r="D184" s="306"/>
    </row>
    <row r="185" spans="4:4">
      <c r="D185" s="306"/>
    </row>
    <row r="186" spans="4:4">
      <c r="D186" s="306"/>
    </row>
    <row r="187" spans="4:4">
      <c r="D187" s="306"/>
    </row>
    <row r="188" spans="4:4">
      <c r="D188" s="306"/>
    </row>
    <row r="189" spans="4:4">
      <c r="D189" s="306"/>
    </row>
    <row r="190" spans="4:4">
      <c r="D190" s="306"/>
    </row>
    <row r="191" spans="4:4">
      <c r="D191" s="306"/>
    </row>
    <row r="192" spans="4:4">
      <c r="D192" s="306"/>
    </row>
    <row r="193" spans="4:4">
      <c r="D193" s="306"/>
    </row>
    <row r="194" spans="4:4">
      <c r="D194" s="306"/>
    </row>
    <row r="195" spans="4:4">
      <c r="D195" s="306"/>
    </row>
    <row r="196" spans="4:4">
      <c r="D196" s="306"/>
    </row>
    <row r="197" spans="4:4">
      <c r="D197" s="306"/>
    </row>
    <row r="198" spans="4:4">
      <c r="D198" s="306"/>
    </row>
    <row r="199" spans="4:4">
      <c r="D199" s="306"/>
    </row>
    <row r="200" spans="4:4">
      <c r="D200" s="306"/>
    </row>
    <row r="201" spans="4:4">
      <c r="D201" s="306"/>
    </row>
    <row r="202" spans="4:4">
      <c r="D202" s="306"/>
    </row>
    <row r="203" spans="4:4">
      <c r="D203" s="306"/>
    </row>
    <row r="204" spans="4:4">
      <c r="D204" s="306"/>
    </row>
    <row r="205" spans="4:4">
      <c r="D205" s="306"/>
    </row>
    <row r="206" spans="4:4">
      <c r="D206" s="306"/>
    </row>
    <row r="207" spans="4:4">
      <c r="D207" s="306"/>
    </row>
    <row r="208" spans="4:4">
      <c r="D208" s="306"/>
    </row>
    <row r="209" spans="4:4">
      <c r="D209" s="306"/>
    </row>
    <row r="210" spans="4:4">
      <c r="D210" s="306"/>
    </row>
    <row r="211" spans="4:4">
      <c r="D211" s="306"/>
    </row>
    <row r="212" spans="4:4">
      <c r="D212" s="306"/>
    </row>
    <row r="213" spans="4:4">
      <c r="D213" s="306"/>
    </row>
    <row r="214" spans="4:4">
      <c r="D214" s="306"/>
    </row>
    <row r="215" spans="4:4">
      <c r="D215" s="306"/>
    </row>
    <row r="216" spans="4:4">
      <c r="D216" s="306"/>
    </row>
    <row r="217" spans="4:4">
      <c r="D217" s="306"/>
    </row>
    <row r="218" spans="4:4">
      <c r="D218" s="306"/>
    </row>
    <row r="219" spans="4:4">
      <c r="D219" s="306"/>
    </row>
    <row r="220" spans="4:4">
      <c r="D220" s="306"/>
    </row>
    <row r="221" spans="4:4">
      <c r="D221" s="306"/>
    </row>
    <row r="222" spans="4:4">
      <c r="D222" s="306"/>
    </row>
    <row r="223" spans="4:4">
      <c r="D223" s="306"/>
    </row>
    <row r="224" spans="4:4">
      <c r="D224" s="306"/>
    </row>
    <row r="225" spans="4:4">
      <c r="D225" s="306"/>
    </row>
    <row r="226" spans="4:4">
      <c r="D226" s="306"/>
    </row>
    <row r="227" spans="4:4">
      <c r="D227" s="306"/>
    </row>
    <row r="228" spans="4:4">
      <c r="D228" s="306"/>
    </row>
    <row r="229" spans="4:4">
      <c r="D229" s="306"/>
    </row>
    <row r="230" spans="4:4">
      <c r="D230" s="306"/>
    </row>
    <row r="231" spans="4:4">
      <c r="D231" s="306"/>
    </row>
    <row r="232" spans="4:4">
      <c r="D232" s="306"/>
    </row>
    <row r="233" spans="4:4">
      <c r="D233" s="306"/>
    </row>
    <row r="234" spans="4:4">
      <c r="D234" s="306"/>
    </row>
    <row r="235" spans="4:4">
      <c r="D235" s="306"/>
    </row>
    <row r="236" spans="4:4">
      <c r="D236" s="306"/>
    </row>
    <row r="237" spans="4:4">
      <c r="D237" s="306"/>
    </row>
    <row r="238" spans="4:4">
      <c r="D238" s="306"/>
    </row>
    <row r="239" spans="4:4">
      <c r="D239" s="306"/>
    </row>
    <row r="240" spans="4:4">
      <c r="D240" s="306"/>
    </row>
    <row r="241" spans="4:4">
      <c r="D241" s="306"/>
    </row>
    <row r="242" spans="4:4">
      <c r="D242" s="306"/>
    </row>
    <row r="243" spans="4:4">
      <c r="D243" s="306"/>
    </row>
    <row r="244" spans="4:4">
      <c r="D244" s="306"/>
    </row>
    <row r="245" spans="4:4">
      <c r="D245" s="306"/>
    </row>
    <row r="246" spans="4:4">
      <c r="D246" s="306"/>
    </row>
    <row r="247" spans="4:4">
      <c r="D247" s="306"/>
    </row>
    <row r="248" spans="4:4">
      <c r="D248" s="306"/>
    </row>
    <row r="249" spans="4:4">
      <c r="D249" s="306"/>
    </row>
    <row r="250" spans="4:4">
      <c r="D250" s="306"/>
    </row>
    <row r="251" spans="4:4">
      <c r="D251" s="306"/>
    </row>
    <row r="252" spans="4:4">
      <c r="D252" s="306"/>
    </row>
    <row r="253" spans="4:4">
      <c r="D253" s="306"/>
    </row>
    <row r="254" spans="4:4">
      <c r="D254" s="306"/>
    </row>
    <row r="255" spans="4:4">
      <c r="D255" s="306"/>
    </row>
    <row r="256" spans="4:4">
      <c r="D256" s="306"/>
    </row>
    <row r="257" spans="4:4">
      <c r="D257" s="306"/>
    </row>
    <row r="258" spans="4:4">
      <c r="D258" s="306"/>
    </row>
    <row r="259" spans="4:4">
      <c r="D259" s="306"/>
    </row>
    <row r="260" spans="4:4">
      <c r="D260" s="306"/>
    </row>
    <row r="261" spans="4:4">
      <c r="D261" s="306"/>
    </row>
    <row r="262" spans="4:4">
      <c r="D262" s="306"/>
    </row>
    <row r="263" spans="4:4">
      <c r="D263" s="306"/>
    </row>
    <row r="264" spans="4:4">
      <c r="D264" s="306"/>
    </row>
    <row r="265" spans="4:4">
      <c r="D265" s="306"/>
    </row>
    <row r="266" spans="4:4">
      <c r="D266" s="306"/>
    </row>
    <row r="267" spans="4:4">
      <c r="D267" s="306"/>
    </row>
    <row r="268" spans="4:4">
      <c r="D268" s="306"/>
    </row>
    <row r="269" spans="4:4">
      <c r="D269" s="306"/>
    </row>
    <row r="270" spans="4:4">
      <c r="D270" s="306"/>
    </row>
    <row r="271" spans="4:4">
      <c r="D271" s="306"/>
    </row>
    <row r="272" spans="4:4">
      <c r="D272" s="306"/>
    </row>
    <row r="273" spans="4:4">
      <c r="D273" s="306"/>
    </row>
    <row r="274" spans="4:4">
      <c r="D274" s="306"/>
    </row>
    <row r="275" spans="4:4">
      <c r="D275" s="306"/>
    </row>
    <row r="276" spans="4:4">
      <c r="D276" s="306"/>
    </row>
    <row r="277" spans="4:4">
      <c r="D277" s="306"/>
    </row>
    <row r="278" spans="4:4">
      <c r="D278" s="306"/>
    </row>
    <row r="279" spans="4:4">
      <c r="D279" s="306"/>
    </row>
    <row r="280" spans="4:4">
      <c r="D280" s="306"/>
    </row>
    <row r="281" spans="4:4">
      <c r="D281" s="306"/>
    </row>
    <row r="282" spans="4:4">
      <c r="D282" s="306"/>
    </row>
    <row r="283" spans="4:4">
      <c r="D283" s="306"/>
    </row>
    <row r="284" spans="4:4">
      <c r="D284" s="306"/>
    </row>
    <row r="285" spans="4:4">
      <c r="D285" s="306"/>
    </row>
    <row r="286" spans="4:4">
      <c r="D286" s="306"/>
    </row>
    <row r="287" spans="4:4">
      <c r="D287" s="306"/>
    </row>
    <row r="288" spans="4:4">
      <c r="D288" s="306"/>
    </row>
    <row r="289" spans="4:4">
      <c r="D289" s="306"/>
    </row>
    <row r="290" spans="4:4">
      <c r="D290" s="306"/>
    </row>
    <row r="291" spans="4:4">
      <c r="D291" s="306"/>
    </row>
    <row r="292" spans="4:4">
      <c r="D292" s="306"/>
    </row>
    <row r="293" spans="4:4">
      <c r="D293" s="306"/>
    </row>
    <row r="294" spans="4:4">
      <c r="D294" s="306"/>
    </row>
    <row r="295" spans="4:4">
      <c r="D295" s="306"/>
    </row>
    <row r="296" spans="4:4">
      <c r="D296" s="306"/>
    </row>
    <row r="297" spans="4:4">
      <c r="D297" s="306"/>
    </row>
    <row r="298" spans="4:4">
      <c r="D298" s="306"/>
    </row>
    <row r="299" spans="4:4">
      <c r="D299" s="306"/>
    </row>
    <row r="300" spans="4:4">
      <c r="D300" s="306"/>
    </row>
    <row r="301" spans="4:4">
      <c r="D301" s="306"/>
    </row>
    <row r="302" spans="4:4">
      <c r="D302" s="306"/>
    </row>
    <row r="303" spans="4:4">
      <c r="D303" s="306"/>
    </row>
    <row r="304" spans="4:4">
      <c r="D304" s="306"/>
    </row>
    <row r="305" spans="4:4">
      <c r="D305" s="306"/>
    </row>
    <row r="306" spans="4:4">
      <c r="D306" s="306"/>
    </row>
    <row r="307" spans="4:4">
      <c r="D307" s="306"/>
    </row>
    <row r="308" spans="4:4">
      <c r="D308" s="306"/>
    </row>
    <row r="309" spans="4:4">
      <c r="D309" s="306"/>
    </row>
    <row r="310" spans="4:4">
      <c r="D310" s="306"/>
    </row>
    <row r="311" spans="4:4">
      <c r="D311" s="306"/>
    </row>
    <row r="312" spans="4:4">
      <c r="D312" s="306"/>
    </row>
    <row r="313" spans="4:4">
      <c r="D313" s="306"/>
    </row>
    <row r="314" spans="4:4">
      <c r="D314" s="306"/>
    </row>
    <row r="315" spans="4:4">
      <c r="D315" s="306"/>
    </row>
    <row r="316" spans="4:4">
      <c r="D316" s="306"/>
    </row>
    <row r="317" spans="4:4">
      <c r="D317" s="306"/>
    </row>
    <row r="318" spans="4:4">
      <c r="D318" s="306"/>
    </row>
    <row r="319" spans="4:4">
      <c r="D319" s="306"/>
    </row>
    <row r="320" spans="4:4">
      <c r="D320" s="306"/>
    </row>
    <row r="321" spans="4:4">
      <c r="D321" s="306"/>
    </row>
    <row r="322" spans="4:4">
      <c r="D322" s="306"/>
    </row>
    <row r="323" spans="4:4">
      <c r="D323" s="306"/>
    </row>
    <row r="324" spans="4:4">
      <c r="D324" s="306"/>
    </row>
    <row r="325" spans="4:4">
      <c r="D325" s="306"/>
    </row>
    <row r="326" spans="4:4">
      <c r="D326" s="306"/>
    </row>
    <row r="327" spans="4:4">
      <c r="D327" s="306"/>
    </row>
    <row r="328" spans="4:4">
      <c r="D328" s="306"/>
    </row>
    <row r="329" spans="4:4">
      <c r="D329" s="306"/>
    </row>
    <row r="330" spans="4:4">
      <c r="D330" s="306"/>
    </row>
    <row r="331" spans="4:4">
      <c r="D331" s="306"/>
    </row>
    <row r="332" spans="4:4">
      <c r="D332" s="306"/>
    </row>
    <row r="333" spans="4:4">
      <c r="D333" s="306"/>
    </row>
    <row r="334" spans="4:4">
      <c r="D334" s="306"/>
    </row>
    <row r="335" spans="4:4">
      <c r="D335" s="306"/>
    </row>
    <row r="336" spans="4:4">
      <c r="D336" s="306"/>
    </row>
    <row r="337" spans="4:4">
      <c r="D337" s="306"/>
    </row>
    <row r="338" spans="4:4">
      <c r="D338" s="306"/>
    </row>
    <row r="339" spans="4:4">
      <c r="D339" s="306"/>
    </row>
    <row r="340" spans="4:4">
      <c r="D340" s="306"/>
    </row>
    <row r="341" spans="4:4">
      <c r="D341" s="306"/>
    </row>
    <row r="342" spans="4:4">
      <c r="D342" s="306"/>
    </row>
    <row r="343" spans="4:4">
      <c r="D343" s="306"/>
    </row>
    <row r="344" spans="4:4">
      <c r="D344" s="306"/>
    </row>
    <row r="345" spans="4:4">
      <c r="D345" s="306"/>
    </row>
    <row r="346" spans="4:4">
      <c r="D346" s="306"/>
    </row>
    <row r="347" spans="4:4">
      <c r="D347" s="306"/>
    </row>
    <row r="348" spans="4:4">
      <c r="D348" s="306"/>
    </row>
    <row r="349" spans="4:4">
      <c r="D349" s="306"/>
    </row>
    <row r="350" spans="4:4">
      <c r="D350" s="306"/>
    </row>
    <row r="351" spans="4:4">
      <c r="D351" s="306"/>
    </row>
    <row r="352" spans="4:4">
      <c r="D352" s="306"/>
    </row>
    <row r="353" spans="4:4">
      <c r="D353" s="306"/>
    </row>
    <row r="354" spans="4:4">
      <c r="D354" s="306"/>
    </row>
    <row r="355" spans="4:4">
      <c r="D355" s="306"/>
    </row>
    <row r="356" spans="4:4">
      <c r="D356" s="306"/>
    </row>
    <row r="357" spans="4:4">
      <c r="D357" s="306"/>
    </row>
    <row r="358" spans="4:4">
      <c r="D358" s="306"/>
    </row>
    <row r="359" spans="4:4">
      <c r="D359" s="306"/>
    </row>
    <row r="360" spans="4:4">
      <c r="D360" s="306"/>
    </row>
    <row r="361" spans="4:4">
      <c r="D361" s="306"/>
    </row>
    <row r="362" spans="4:4">
      <c r="D362" s="306"/>
    </row>
    <row r="363" spans="4:4">
      <c r="D363" s="306"/>
    </row>
    <row r="364" spans="4:4">
      <c r="D364" s="306"/>
    </row>
    <row r="365" spans="4:4">
      <c r="D365" s="306"/>
    </row>
    <row r="366" spans="4:4">
      <c r="D366" s="306"/>
    </row>
    <row r="367" spans="4:4">
      <c r="D367" s="306"/>
    </row>
    <row r="368" spans="4:4">
      <c r="D368" s="306"/>
    </row>
    <row r="369" spans="4:4">
      <c r="D369" s="306"/>
    </row>
    <row r="370" spans="4:4">
      <c r="D370" s="306"/>
    </row>
    <row r="371" spans="4:4">
      <c r="D371" s="306"/>
    </row>
    <row r="372" spans="4:4">
      <c r="D372" s="306"/>
    </row>
    <row r="373" spans="4:4">
      <c r="D373" s="306"/>
    </row>
    <row r="374" spans="4:4">
      <c r="D374" s="306"/>
    </row>
    <row r="375" spans="4:4">
      <c r="D375" s="306"/>
    </row>
    <row r="376" spans="4:4">
      <c r="D376" s="306"/>
    </row>
    <row r="377" spans="4:4">
      <c r="D377" s="306"/>
    </row>
    <row r="378" spans="4:4">
      <c r="D378" s="306"/>
    </row>
    <row r="379" spans="4:4">
      <c r="D379" s="306"/>
    </row>
    <row r="380" spans="4:4">
      <c r="D380" s="306"/>
    </row>
    <row r="381" spans="4:4">
      <c r="D381" s="306"/>
    </row>
    <row r="382" spans="4:4">
      <c r="D382" s="306"/>
    </row>
    <row r="383" spans="4:4">
      <c r="D383" s="306"/>
    </row>
    <row r="384" spans="4:4">
      <c r="D384" s="306"/>
    </row>
    <row r="385" spans="4:4">
      <c r="D385" s="306"/>
    </row>
    <row r="386" spans="4:4">
      <c r="D386" s="306"/>
    </row>
    <row r="387" spans="4:4">
      <c r="D387" s="306"/>
    </row>
    <row r="388" spans="4:4">
      <c r="D388" s="306"/>
    </row>
    <row r="389" spans="4:4">
      <c r="D389" s="306"/>
    </row>
    <row r="390" spans="4:4">
      <c r="D390" s="306"/>
    </row>
    <row r="391" spans="4:4">
      <c r="D391" s="306"/>
    </row>
    <row r="392" spans="4:4">
      <c r="D392" s="306"/>
    </row>
    <row r="393" spans="4:4">
      <c r="D393" s="306"/>
    </row>
    <row r="394" spans="4:4">
      <c r="D394" s="306"/>
    </row>
    <row r="395" spans="4:4">
      <c r="D395" s="306"/>
    </row>
    <row r="396" spans="4:4">
      <c r="D396" s="306"/>
    </row>
    <row r="397" spans="4:4">
      <c r="D397" s="306"/>
    </row>
    <row r="398" spans="4:4">
      <c r="D398" s="306"/>
    </row>
    <row r="399" spans="4:4">
      <c r="D399" s="306"/>
    </row>
    <row r="400" spans="4:4">
      <c r="D400" s="306"/>
    </row>
    <row r="401" spans="4:4">
      <c r="D401" s="306"/>
    </row>
    <row r="402" spans="4:4">
      <c r="D402" s="306"/>
    </row>
    <row r="403" spans="4:4">
      <c r="D403" s="306"/>
    </row>
    <row r="404" spans="4:4">
      <c r="D404" s="306"/>
    </row>
    <row r="405" spans="4:4">
      <c r="D405" s="306"/>
    </row>
    <row r="406" spans="4:4">
      <c r="D406" s="306"/>
    </row>
    <row r="407" spans="4:4">
      <c r="D407" s="306"/>
    </row>
    <row r="408" spans="4:4">
      <c r="D408" s="306"/>
    </row>
    <row r="409" spans="4:4">
      <c r="D409" s="306"/>
    </row>
    <row r="410" spans="4:4">
      <c r="D410" s="306"/>
    </row>
    <row r="411" spans="4:4">
      <c r="D411" s="306"/>
    </row>
    <row r="412" spans="4:4">
      <c r="D412" s="306"/>
    </row>
    <row r="413" spans="4:4">
      <c r="D413" s="306"/>
    </row>
    <row r="414" spans="4:4">
      <c r="D414" s="306"/>
    </row>
    <row r="415" spans="4:4">
      <c r="D415" s="306"/>
    </row>
    <row r="416" spans="4:4">
      <c r="D416" s="306"/>
    </row>
    <row r="417" spans="4:4">
      <c r="D417" s="306"/>
    </row>
    <row r="418" spans="4:4">
      <c r="D418" s="306"/>
    </row>
    <row r="419" spans="4:4">
      <c r="D419" s="306"/>
    </row>
    <row r="420" spans="4:4">
      <c r="D420" s="306"/>
    </row>
    <row r="421" spans="4:4">
      <c r="D421" s="306"/>
    </row>
    <row r="422" spans="4:4">
      <c r="D422" s="306"/>
    </row>
    <row r="423" spans="4:4">
      <c r="D423" s="306"/>
    </row>
    <row r="424" spans="4:4">
      <c r="D424" s="306"/>
    </row>
    <row r="425" spans="4:4">
      <c r="D425" s="306"/>
    </row>
    <row r="426" spans="4:4">
      <c r="D426" s="306"/>
    </row>
    <row r="427" spans="4:4">
      <c r="D427" s="306"/>
    </row>
    <row r="428" spans="4:4">
      <c r="D428" s="306"/>
    </row>
    <row r="429" spans="4:4">
      <c r="D429" s="306"/>
    </row>
    <row r="430" spans="4:4">
      <c r="D430" s="306"/>
    </row>
    <row r="431" spans="4:4">
      <c r="D431" s="306"/>
    </row>
    <row r="432" spans="4:4">
      <c r="D432" s="306"/>
    </row>
    <row r="433" spans="4:4">
      <c r="D433" s="306"/>
    </row>
    <row r="434" spans="4:4">
      <c r="D434" s="306"/>
    </row>
    <row r="435" spans="4:4">
      <c r="D435" s="306"/>
    </row>
    <row r="436" spans="4:4">
      <c r="D436" s="306"/>
    </row>
    <row r="437" spans="4:4">
      <c r="D437" s="306"/>
    </row>
    <row r="438" spans="4:4">
      <c r="D438" s="306"/>
    </row>
    <row r="439" spans="4:4">
      <c r="D439" s="306"/>
    </row>
    <row r="440" spans="4:4">
      <c r="D440" s="306"/>
    </row>
    <row r="441" spans="4:4">
      <c r="D441" s="306"/>
    </row>
    <row r="442" spans="4:4">
      <c r="D442" s="306"/>
    </row>
    <row r="443" spans="4:4">
      <c r="D443" s="306"/>
    </row>
    <row r="444" spans="4:4">
      <c r="D444" s="306"/>
    </row>
    <row r="445" spans="4:4">
      <c r="D445" s="306"/>
    </row>
    <row r="446" spans="4:4">
      <c r="D446" s="306"/>
    </row>
    <row r="447" spans="4:4">
      <c r="D447" s="306"/>
    </row>
    <row r="448" spans="4:4">
      <c r="D448" s="306"/>
    </row>
    <row r="449" spans="4:4">
      <c r="D449" s="306"/>
    </row>
    <row r="450" spans="4:4">
      <c r="D450" s="306"/>
    </row>
    <row r="451" spans="4:4">
      <c r="D451" s="306"/>
    </row>
    <row r="452" spans="4:4">
      <c r="D452" s="306"/>
    </row>
    <row r="453" spans="4:4">
      <c r="D453" s="306"/>
    </row>
    <row r="454" spans="4:4">
      <c r="D454" s="306"/>
    </row>
    <row r="455" spans="4:4">
      <c r="D455" s="306"/>
    </row>
    <row r="456" spans="4:4">
      <c r="D456" s="306"/>
    </row>
    <row r="457" spans="4:4">
      <c r="D457" s="306"/>
    </row>
    <row r="458" spans="4:4">
      <c r="D458" s="306"/>
    </row>
    <row r="459" spans="4:4">
      <c r="D459" s="306"/>
    </row>
    <row r="460" spans="4:4">
      <c r="D460" s="306"/>
    </row>
    <row r="461" spans="4:4">
      <c r="D461" s="306"/>
    </row>
    <row r="462" spans="4:4">
      <c r="D462" s="306"/>
    </row>
    <row r="463" spans="4:4">
      <c r="D463" s="306"/>
    </row>
    <row r="464" spans="4:4">
      <c r="D464" s="306"/>
    </row>
    <row r="465" spans="4:4">
      <c r="D465" s="306"/>
    </row>
    <row r="466" spans="4:4">
      <c r="D466" s="306"/>
    </row>
    <row r="467" spans="4:4">
      <c r="D467" s="306"/>
    </row>
    <row r="468" spans="4:4">
      <c r="D468" s="306"/>
    </row>
    <row r="469" spans="4:4">
      <c r="D469" s="306"/>
    </row>
    <row r="470" spans="4:4">
      <c r="D470" s="306"/>
    </row>
    <row r="471" spans="4:4">
      <c r="D471" s="306"/>
    </row>
    <row r="472" spans="4:4">
      <c r="D472" s="306"/>
    </row>
    <row r="473" spans="4:4">
      <c r="D473" s="306"/>
    </row>
    <row r="474" spans="4:4">
      <c r="D474" s="306"/>
    </row>
    <row r="475" spans="4:4">
      <c r="D475" s="306"/>
    </row>
    <row r="476" spans="4:4">
      <c r="D476" s="306"/>
    </row>
    <row r="477" spans="4:4">
      <c r="D477" s="306"/>
    </row>
    <row r="478" spans="4:4">
      <c r="D478" s="306"/>
    </row>
    <row r="479" spans="4:4">
      <c r="D479" s="306"/>
    </row>
    <row r="480" spans="4:4">
      <c r="D480" s="306"/>
    </row>
    <row r="481" spans="4:4">
      <c r="D481" s="306"/>
    </row>
    <row r="482" spans="4:4">
      <c r="D482" s="306"/>
    </row>
    <row r="483" spans="4:4">
      <c r="D483" s="306"/>
    </row>
    <row r="484" spans="4:4">
      <c r="D484" s="306"/>
    </row>
    <row r="485" spans="4:4">
      <c r="D485" s="306"/>
    </row>
    <row r="486" spans="4:4">
      <c r="D486" s="306"/>
    </row>
    <row r="487" spans="4:4">
      <c r="D487" s="306"/>
    </row>
    <row r="488" spans="4:4">
      <c r="D488" s="306"/>
    </row>
    <row r="489" spans="4:4">
      <c r="D489" s="306"/>
    </row>
    <row r="490" spans="4:4">
      <c r="D490" s="306"/>
    </row>
    <row r="491" spans="4:4">
      <c r="D491" s="306"/>
    </row>
    <row r="492" spans="4:4">
      <c r="D492" s="306"/>
    </row>
    <row r="493" spans="4:4">
      <c r="D493" s="306"/>
    </row>
    <row r="494" spans="4:4">
      <c r="D494" s="306"/>
    </row>
    <row r="495" spans="4:4">
      <c r="D495" s="306"/>
    </row>
    <row r="496" spans="4:4">
      <c r="D496" s="306"/>
    </row>
    <row r="497" spans="4:4">
      <c r="D497" s="306"/>
    </row>
    <row r="498" spans="4:4">
      <c r="D498" s="306"/>
    </row>
    <row r="499" spans="4:4">
      <c r="D499" s="306"/>
    </row>
    <row r="500" spans="4:4">
      <c r="D500" s="306"/>
    </row>
    <row r="501" spans="4:4">
      <c r="D501" s="306"/>
    </row>
    <row r="502" spans="4:4">
      <c r="D502" s="306"/>
    </row>
    <row r="503" spans="4:4">
      <c r="D503" s="306"/>
    </row>
    <row r="504" spans="4:4">
      <c r="D504" s="306"/>
    </row>
    <row r="505" spans="4:4">
      <c r="D505" s="306"/>
    </row>
    <row r="506" spans="4:4">
      <c r="D506" s="306"/>
    </row>
    <row r="507" spans="4:4">
      <c r="D507" s="306"/>
    </row>
    <row r="508" spans="4:4">
      <c r="D508" s="306"/>
    </row>
    <row r="509" spans="4:4">
      <c r="D509" s="306"/>
    </row>
    <row r="510" spans="4:4">
      <c r="D510" s="306"/>
    </row>
    <row r="511" spans="4:4">
      <c r="D511" s="306"/>
    </row>
    <row r="512" spans="4:4">
      <c r="D512" s="306"/>
    </row>
    <row r="513" spans="4:4">
      <c r="D513" s="306"/>
    </row>
    <row r="514" spans="4:4">
      <c r="D514" s="306"/>
    </row>
    <row r="515" spans="4:4">
      <c r="D515" s="306"/>
    </row>
    <row r="516" spans="4:4">
      <c r="D516" s="306"/>
    </row>
    <row r="517" spans="4:4">
      <c r="D517" s="306"/>
    </row>
    <row r="518" spans="4:4">
      <c r="D518" s="306"/>
    </row>
    <row r="519" spans="4:4">
      <c r="D519" s="306"/>
    </row>
    <row r="520" spans="4:4">
      <c r="D520" s="306"/>
    </row>
    <row r="521" spans="4:4">
      <c r="D521" s="306"/>
    </row>
    <row r="522" spans="4:4">
      <c r="D522" s="306"/>
    </row>
    <row r="523" spans="4:4">
      <c r="D523" s="306"/>
    </row>
    <row r="524" spans="4:4">
      <c r="D524" s="306"/>
    </row>
    <row r="525" spans="4:4">
      <c r="D525" s="306"/>
    </row>
    <row r="526" spans="4:4">
      <c r="D526" s="306"/>
    </row>
    <row r="527" spans="4:4">
      <c r="D527" s="306"/>
    </row>
    <row r="528" spans="4:4">
      <c r="D528" s="306"/>
    </row>
    <row r="529" spans="4:4">
      <c r="D529" s="306"/>
    </row>
    <row r="530" spans="4:4">
      <c r="D530" s="306"/>
    </row>
    <row r="531" spans="4:4">
      <c r="D531" s="306"/>
    </row>
    <row r="532" spans="4:4">
      <c r="D532" s="306"/>
    </row>
    <row r="533" spans="4:4">
      <c r="D533" s="306"/>
    </row>
    <row r="534" spans="4:4">
      <c r="D534" s="306"/>
    </row>
    <row r="535" spans="4:4">
      <c r="D535" s="306"/>
    </row>
    <row r="536" spans="4:4">
      <c r="D536" s="306"/>
    </row>
    <row r="537" spans="4:4">
      <c r="D537" s="306"/>
    </row>
    <row r="538" spans="4:4">
      <c r="D538" s="306"/>
    </row>
    <row r="539" spans="4:4">
      <c r="D539" s="306"/>
    </row>
    <row r="540" spans="4:4">
      <c r="D540" s="306"/>
    </row>
    <row r="541" spans="4:4">
      <c r="D541" s="306"/>
    </row>
    <row r="542" spans="4:4">
      <c r="D542" s="306"/>
    </row>
    <row r="543" spans="4:4">
      <c r="D543" s="306"/>
    </row>
    <row r="544" spans="4:4">
      <c r="D544" s="306"/>
    </row>
    <row r="545" spans="4:4">
      <c r="D545" s="306"/>
    </row>
    <row r="546" spans="4:4">
      <c r="D546" s="306"/>
    </row>
    <row r="547" spans="4:4">
      <c r="D547" s="306"/>
    </row>
    <row r="548" spans="4:4">
      <c r="D548" s="306"/>
    </row>
    <row r="549" spans="4:4">
      <c r="D549" s="306"/>
    </row>
    <row r="550" spans="4:4">
      <c r="D550" s="306"/>
    </row>
    <row r="551" spans="4:4">
      <c r="D551" s="306"/>
    </row>
    <row r="552" spans="4:4">
      <c r="D552" s="306"/>
    </row>
    <row r="553" spans="4:4">
      <c r="D553" s="306"/>
    </row>
    <row r="554" spans="4:4">
      <c r="D554" s="306"/>
    </row>
    <row r="555" spans="4:4">
      <c r="D555" s="306"/>
    </row>
    <row r="556" spans="4:4">
      <c r="D556" s="306"/>
    </row>
    <row r="557" spans="4:4">
      <c r="D557" s="306"/>
    </row>
    <row r="558" spans="4:4">
      <c r="D558" s="306"/>
    </row>
    <row r="559" spans="4:4">
      <c r="D559" s="306"/>
    </row>
    <row r="560" spans="4:4">
      <c r="D560" s="306"/>
    </row>
    <row r="561" spans="4:4">
      <c r="D561" s="306"/>
    </row>
    <row r="562" spans="4:4">
      <c r="D562" s="306"/>
    </row>
    <row r="563" spans="4:4">
      <c r="D563" s="306"/>
    </row>
    <row r="564" spans="4:4">
      <c r="D564" s="306"/>
    </row>
    <row r="565" spans="4:4">
      <c r="D565" s="306"/>
    </row>
    <row r="566" spans="4:4">
      <c r="D566" s="306"/>
    </row>
    <row r="567" spans="4:4">
      <c r="D567" s="306"/>
    </row>
    <row r="568" spans="4:4">
      <c r="D568" s="306"/>
    </row>
    <row r="569" spans="4:4">
      <c r="D569" s="306"/>
    </row>
    <row r="570" spans="4:4">
      <c r="D570" s="306"/>
    </row>
    <row r="571" spans="4:4">
      <c r="D571" s="306"/>
    </row>
    <row r="572" spans="4:4">
      <c r="D572" s="306"/>
    </row>
    <row r="573" spans="4:4">
      <c r="D573" s="306"/>
    </row>
    <row r="574" spans="4:4">
      <c r="D574" s="306"/>
    </row>
    <row r="575" spans="4:4">
      <c r="D575" s="306"/>
    </row>
    <row r="576" spans="4:4">
      <c r="D576" s="306"/>
    </row>
    <row r="577" spans="4:4">
      <c r="D577" s="306"/>
    </row>
    <row r="578" spans="4:4">
      <c r="D578" s="306"/>
    </row>
    <row r="579" spans="4:4">
      <c r="D579" s="306"/>
    </row>
    <row r="580" spans="4:4">
      <c r="D580" s="306"/>
    </row>
    <row r="581" spans="4:4">
      <c r="D581" s="306"/>
    </row>
    <row r="582" spans="4:4">
      <c r="D582" s="306"/>
    </row>
    <row r="583" spans="4:4">
      <c r="D583" s="306"/>
    </row>
    <row r="584" spans="4:4">
      <c r="D584" s="306"/>
    </row>
    <row r="585" spans="4:4">
      <c r="D585" s="306"/>
    </row>
    <row r="586" spans="4:4">
      <c r="D586" s="306"/>
    </row>
    <row r="587" spans="4:4">
      <c r="D587" s="306"/>
    </row>
    <row r="588" spans="4:4">
      <c r="D588" s="306"/>
    </row>
    <row r="589" spans="4:4">
      <c r="D589" s="306"/>
    </row>
    <row r="590" spans="4:4">
      <c r="D590" s="306"/>
    </row>
    <row r="591" spans="4:4">
      <c r="D591" s="306"/>
    </row>
    <row r="592" spans="4:4">
      <c r="D592" s="306"/>
    </row>
    <row r="593" spans="4:4">
      <c r="D593" s="306"/>
    </row>
    <row r="594" spans="4:4">
      <c r="D594" s="306"/>
    </row>
    <row r="595" spans="4:4">
      <c r="D595" s="306"/>
    </row>
    <row r="596" spans="4:4">
      <c r="D596" s="306"/>
    </row>
    <row r="597" spans="4:4">
      <c r="D597" s="306"/>
    </row>
    <row r="598" spans="4:4">
      <c r="D598" s="306"/>
    </row>
    <row r="599" spans="4:4">
      <c r="D599" s="306"/>
    </row>
    <row r="600" spans="4:4">
      <c r="D600" s="306"/>
    </row>
    <row r="601" spans="4:4">
      <c r="D601" s="306"/>
    </row>
    <row r="602" spans="4:4">
      <c r="D602" s="306"/>
    </row>
    <row r="603" spans="4:4">
      <c r="D603" s="306"/>
    </row>
    <row r="604" spans="4:4">
      <c r="D604" s="306"/>
    </row>
    <row r="605" spans="4:4">
      <c r="D605" s="306"/>
    </row>
    <row r="606" spans="4:4">
      <c r="D606" s="306"/>
    </row>
  </sheetData>
  <mergeCells count="17">
    <mergeCell ref="A120:A136"/>
    <mergeCell ref="C1:F1"/>
    <mergeCell ref="C2:F2"/>
    <mergeCell ref="C4:F4"/>
    <mergeCell ref="A10:A21"/>
    <mergeCell ref="A22:A50"/>
    <mergeCell ref="A51:A65"/>
    <mergeCell ref="A66:A72"/>
    <mergeCell ref="A73:A77"/>
    <mergeCell ref="A78:A79"/>
    <mergeCell ref="A80:A83"/>
    <mergeCell ref="A84:A119"/>
    <mergeCell ref="A137:A140"/>
    <mergeCell ref="A142:A143"/>
    <mergeCell ref="A144:A145"/>
    <mergeCell ref="A146:A154"/>
    <mergeCell ref="A155:A161"/>
  </mergeCells>
  <dataValidations count="1">
    <dataValidation allowBlank="1" showInputMessage="1" showErrorMessage="1" prompt="Descripción breve del contenido del campo." sqref="F23:F24 JB23:JB24 SX23:SX24 ACT23:ACT24 AMP23:AMP24 AWL23:AWL24 BGH23:BGH24 BQD23:BQD24 BZZ23:BZZ24 CJV23:CJV24 CTR23:CTR24 DDN23:DDN24 DNJ23:DNJ24 DXF23:DXF24 EHB23:EHB24 EQX23:EQX24 FAT23:FAT24 FKP23:FKP24 FUL23:FUL24 GEH23:GEH24 GOD23:GOD24 GXZ23:GXZ24 HHV23:HHV24 HRR23:HRR24 IBN23:IBN24 ILJ23:ILJ24 IVF23:IVF24 JFB23:JFB24 JOX23:JOX24 JYT23:JYT24 KIP23:KIP24 KSL23:KSL24 LCH23:LCH24 LMD23:LMD24 LVZ23:LVZ24 MFV23:MFV24 MPR23:MPR24 MZN23:MZN24 NJJ23:NJJ24 NTF23:NTF24 ODB23:ODB24 OMX23:OMX24 OWT23:OWT24 PGP23:PGP24 PQL23:PQL24 QAH23:QAH24 QKD23:QKD24 QTZ23:QTZ24 RDV23:RDV24 RNR23:RNR24 RXN23:RXN24 SHJ23:SHJ24 SRF23:SRF24 TBB23:TBB24 TKX23:TKX24 TUT23:TUT24 UEP23:UEP24 UOL23:UOL24 UYH23:UYH24 VID23:VID24 VRZ23:VRZ24 WBV23:WBV24 WLR23:WLR24 WVN23:WVN24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xr:uid="{00000000-0002-0000-0000-000000000000}"/>
  </dataValidations>
  <pageMargins left="1.08" right="0.75" top="1" bottom="1" header="0" footer="0"/>
  <pageSetup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J59"/>
  <sheetViews>
    <sheetView topLeftCell="A16" zoomScale="90" zoomScaleNormal="90" zoomScalePageLayoutView="70" workbookViewId="0">
      <selection activeCell="M15" sqref="E15:M15"/>
    </sheetView>
  </sheetViews>
  <sheetFormatPr baseColWidth="10" defaultRowHeight="14.25"/>
  <cols>
    <col min="1" max="1" width="2.25" customWidth="1"/>
    <col min="2" max="2" width="33.875" customWidth="1"/>
    <col min="3" max="3" width="16.875" customWidth="1"/>
    <col min="4" max="4" width="18.75" customWidth="1"/>
    <col min="5" max="5" width="34.625" customWidth="1"/>
    <col min="6" max="6" width="22.25" customWidth="1"/>
    <col min="7" max="7" width="32.375" customWidth="1"/>
    <col min="8" max="8" width="21.25" customWidth="1"/>
    <col min="9" max="9" width="34.625" customWidth="1"/>
    <col min="10" max="10" width="16.125" customWidth="1"/>
    <col min="11" max="11" width="21.125" customWidth="1"/>
    <col min="12" max="12" width="27.5" customWidth="1"/>
    <col min="13" max="13" width="15.5" customWidth="1"/>
    <col min="14" max="14" width="12.5" customWidth="1"/>
    <col min="15" max="15" width="13.375" customWidth="1"/>
    <col min="16" max="16" width="12.75" customWidth="1"/>
    <col min="17" max="17" width="15.375" customWidth="1"/>
    <col min="18" max="18" width="14.25" customWidth="1"/>
    <col min="19" max="19" width="2.375" customWidth="1"/>
    <col min="20" max="22" width="17.875" customWidth="1"/>
    <col min="25" max="25" width="21.25" customWidth="1"/>
    <col min="26" max="26" width="25" customWidth="1"/>
    <col min="29" max="32" width="15" hidden="1" customWidth="1"/>
    <col min="33" max="33" width="17" hidden="1" customWidth="1"/>
    <col min="34" max="36" width="15" hidden="1" customWidth="1"/>
  </cols>
  <sheetData>
    <row r="1" spans="1:36" ht="15" thickBot="1">
      <c r="A1" s="60"/>
      <c r="B1" s="61"/>
      <c r="C1" s="61"/>
      <c r="D1" s="61"/>
      <c r="E1" s="61"/>
      <c r="F1" s="61"/>
      <c r="G1" s="61"/>
      <c r="H1" s="61"/>
      <c r="I1" s="61"/>
      <c r="J1" s="61"/>
      <c r="K1" s="61"/>
      <c r="L1" s="61"/>
      <c r="M1" s="61"/>
      <c r="N1" s="61"/>
      <c r="O1" s="61"/>
      <c r="P1" s="61"/>
      <c r="Q1" s="61"/>
      <c r="R1" s="61"/>
      <c r="S1" s="62"/>
    </row>
    <row r="2" spans="1:36" ht="75.75" customHeight="1" thickBot="1">
      <c r="A2" s="63"/>
      <c r="B2" s="1"/>
      <c r="C2" s="2"/>
      <c r="D2" s="500" t="s">
        <v>1925</v>
      </c>
      <c r="E2" s="500"/>
      <c r="F2" s="500"/>
      <c r="G2" s="500"/>
      <c r="H2" s="500"/>
      <c r="I2" s="500"/>
      <c r="J2" s="500"/>
      <c r="K2" s="500"/>
      <c r="L2" s="500"/>
      <c r="M2" s="500"/>
      <c r="N2" s="500"/>
      <c r="O2" s="500"/>
      <c r="P2" s="500"/>
      <c r="Q2" s="500"/>
      <c r="R2" s="501"/>
      <c r="S2" s="65"/>
    </row>
    <row r="3" spans="1:36">
      <c r="A3" s="63"/>
      <c r="B3" s="28"/>
      <c r="C3" s="28"/>
      <c r="D3" s="28"/>
      <c r="E3" s="28"/>
      <c r="F3" s="28"/>
      <c r="G3" s="28"/>
      <c r="H3" s="28"/>
      <c r="I3" s="28"/>
      <c r="J3" s="28"/>
      <c r="K3" s="28"/>
      <c r="L3" s="28"/>
      <c r="M3" s="28"/>
      <c r="N3" s="28"/>
      <c r="O3" s="28"/>
      <c r="P3" s="28"/>
      <c r="Q3" s="28"/>
      <c r="R3" s="28"/>
      <c r="S3" s="65"/>
    </row>
    <row r="4" spans="1:36">
      <c r="A4" s="63"/>
      <c r="B4" s="28"/>
      <c r="C4" s="28"/>
      <c r="D4" s="28"/>
      <c r="E4" s="28"/>
      <c r="F4" s="28"/>
      <c r="G4" s="28"/>
      <c r="H4" s="28"/>
      <c r="I4" s="28"/>
      <c r="J4" s="28"/>
      <c r="K4" s="28"/>
      <c r="L4" s="28"/>
      <c r="M4" s="28"/>
      <c r="N4" s="28"/>
      <c r="O4" s="28"/>
      <c r="P4" s="28"/>
      <c r="Q4" s="28"/>
      <c r="R4" s="28"/>
      <c r="S4" s="65"/>
    </row>
    <row r="5" spans="1:36">
      <c r="A5" s="63"/>
      <c r="B5" s="28"/>
      <c r="C5" s="28"/>
      <c r="D5" s="28"/>
      <c r="E5" s="28"/>
      <c r="F5" s="28"/>
      <c r="G5" s="28"/>
      <c r="H5" s="28"/>
      <c r="I5" s="28"/>
      <c r="J5" s="28"/>
      <c r="K5" s="28"/>
      <c r="L5" s="28"/>
      <c r="M5" s="28"/>
      <c r="N5" s="28"/>
      <c r="O5" s="28"/>
      <c r="P5" s="28"/>
      <c r="Q5" s="28"/>
      <c r="R5" s="28"/>
      <c r="S5" s="65"/>
    </row>
    <row r="6" spans="1:36" ht="15" thickBot="1">
      <c r="A6" s="63"/>
      <c r="B6" s="28"/>
      <c r="C6" s="28"/>
      <c r="D6" s="28"/>
      <c r="E6" s="28"/>
      <c r="F6" s="28"/>
      <c r="G6" s="28"/>
      <c r="H6" s="28"/>
      <c r="I6" s="28"/>
      <c r="J6" s="28"/>
      <c r="K6" s="28"/>
      <c r="L6" s="28"/>
      <c r="M6" s="28"/>
      <c r="N6" s="28"/>
      <c r="O6" s="28"/>
      <c r="P6" s="28"/>
      <c r="Q6" s="28"/>
      <c r="R6" s="28"/>
      <c r="S6" s="65"/>
    </row>
    <row r="7" spans="1:36" ht="35.25" customHeight="1" thickBot="1">
      <c r="A7" s="63"/>
      <c r="B7" s="28"/>
      <c r="C7" s="28"/>
      <c r="D7" s="28"/>
      <c r="E7" s="28"/>
      <c r="F7" s="502" t="s">
        <v>1926</v>
      </c>
      <c r="G7" s="503"/>
      <c r="H7" s="503"/>
      <c r="I7" s="503"/>
      <c r="J7" s="504"/>
      <c r="K7" s="28"/>
      <c r="L7" s="28"/>
      <c r="M7" s="28"/>
      <c r="N7" s="28"/>
      <c r="O7" s="28"/>
      <c r="P7" s="28"/>
      <c r="Q7" s="28"/>
      <c r="R7" s="28"/>
      <c r="S7" s="65"/>
    </row>
    <row r="8" spans="1:36">
      <c r="A8" s="63"/>
      <c r="B8" s="28"/>
      <c r="C8" s="28"/>
      <c r="D8" s="28"/>
      <c r="E8" s="28"/>
      <c r="F8" s="28"/>
      <c r="G8" s="28"/>
      <c r="H8" s="28"/>
      <c r="I8" s="28"/>
      <c r="J8" s="28"/>
      <c r="K8" s="28"/>
      <c r="L8" s="28"/>
      <c r="M8" s="28"/>
      <c r="N8" s="28"/>
      <c r="O8" s="28"/>
      <c r="P8" s="28"/>
      <c r="Q8" s="28"/>
      <c r="R8" s="28"/>
      <c r="S8" s="65"/>
    </row>
    <row r="9" spans="1:36">
      <c r="A9" s="63"/>
      <c r="B9" s="28"/>
      <c r="C9" s="28"/>
      <c r="D9" s="28"/>
      <c r="E9" s="28"/>
      <c r="F9" s="28"/>
      <c r="G9" s="28"/>
      <c r="H9" s="28"/>
      <c r="I9" s="28"/>
      <c r="J9" s="28"/>
      <c r="K9" s="28"/>
      <c r="L9" s="28"/>
      <c r="M9" s="28"/>
      <c r="N9" s="28"/>
      <c r="O9" s="28"/>
      <c r="P9" s="28"/>
      <c r="Q9" s="28"/>
      <c r="R9" s="28"/>
      <c r="S9" s="65"/>
    </row>
    <row r="10" spans="1:36">
      <c r="A10" s="63"/>
      <c r="B10" s="28"/>
      <c r="C10" s="28"/>
      <c r="D10" s="28"/>
      <c r="E10" s="28"/>
      <c r="F10" s="28"/>
      <c r="G10" s="28"/>
      <c r="H10" s="28"/>
      <c r="I10" s="28"/>
      <c r="J10" s="28"/>
      <c r="K10" s="28"/>
      <c r="L10" s="28"/>
      <c r="M10" s="28"/>
      <c r="N10" s="28"/>
      <c r="O10" s="28"/>
      <c r="P10" s="28"/>
      <c r="Q10" s="28"/>
      <c r="R10" s="28"/>
      <c r="S10" s="65"/>
    </row>
    <row r="11" spans="1:36" ht="16.5" customHeight="1">
      <c r="A11" s="63"/>
      <c r="B11" s="28"/>
      <c r="C11" s="28"/>
      <c r="D11" s="28"/>
      <c r="E11" s="28"/>
      <c r="F11" s="28"/>
      <c r="G11" s="28"/>
      <c r="H11" s="28"/>
      <c r="I11" s="28"/>
      <c r="J11" s="28"/>
      <c r="K11" s="28"/>
      <c r="L11" s="28"/>
      <c r="M11" s="28"/>
      <c r="N11" s="28"/>
      <c r="O11" s="28"/>
      <c r="P11" s="28"/>
      <c r="Q11" s="28"/>
      <c r="R11" s="28"/>
      <c r="S11" s="65"/>
    </row>
    <row r="12" spans="1:36" ht="16.5" customHeight="1">
      <c r="A12" s="63"/>
      <c r="B12" s="28"/>
      <c r="C12" s="28"/>
      <c r="D12" s="28"/>
      <c r="E12" s="451" t="s">
        <v>1738</v>
      </c>
      <c r="F12" s="506"/>
      <c r="G12" s="506"/>
      <c r="H12" s="506"/>
      <c r="I12" s="506"/>
      <c r="J12" s="506"/>
      <c r="K12" s="506"/>
      <c r="L12" s="506"/>
      <c r="M12" s="507"/>
      <c r="N12" s="28"/>
      <c r="O12" s="28"/>
      <c r="P12" s="28"/>
      <c r="Q12" s="28"/>
      <c r="R12" s="28"/>
      <c r="S12" s="65"/>
      <c r="AC12" s="21" t="s">
        <v>1793</v>
      </c>
      <c r="AD12" s="21" t="s">
        <v>1927</v>
      </c>
      <c r="AE12" s="21" t="s">
        <v>1731</v>
      </c>
      <c r="AF12" s="21" t="s">
        <v>1732</v>
      </c>
      <c r="AG12" s="21" t="s">
        <v>1796</v>
      </c>
      <c r="AH12" s="21" t="s">
        <v>1735</v>
      </c>
      <c r="AI12" s="21" t="s">
        <v>1736</v>
      </c>
      <c r="AJ12" s="21" t="s">
        <v>1737</v>
      </c>
    </row>
    <row r="13" spans="1:36" ht="30">
      <c r="A13" s="63"/>
      <c r="B13" s="28"/>
      <c r="C13" s="28"/>
      <c r="D13" s="28"/>
      <c r="E13" s="505"/>
      <c r="F13" s="508" t="s">
        <v>1723</v>
      </c>
      <c r="G13" s="509"/>
      <c r="H13" s="260" t="s">
        <v>1794</v>
      </c>
      <c r="I13" s="260" t="s">
        <v>1795</v>
      </c>
      <c r="J13" s="260" t="s">
        <v>1732</v>
      </c>
      <c r="K13" s="260" t="s">
        <v>1796</v>
      </c>
      <c r="L13" s="260" t="s">
        <v>1792</v>
      </c>
      <c r="M13" s="260" t="s">
        <v>1797</v>
      </c>
      <c r="N13" s="28"/>
      <c r="O13" s="28"/>
      <c r="P13" s="28"/>
      <c r="Q13" s="28"/>
      <c r="R13" s="28"/>
      <c r="S13" s="65"/>
      <c r="AC13" s="31" t="s">
        <v>1739</v>
      </c>
      <c r="AD13" s="31" t="s">
        <v>1739</v>
      </c>
      <c r="AE13" s="31" t="s">
        <v>1739</v>
      </c>
      <c r="AF13" s="31" t="s">
        <v>1739</v>
      </c>
      <c r="AG13" s="31" t="s">
        <v>1739</v>
      </c>
      <c r="AH13" s="31" t="s">
        <v>1739</v>
      </c>
      <c r="AI13" s="31" t="s">
        <v>1739</v>
      </c>
      <c r="AJ13" s="31" t="s">
        <v>1739</v>
      </c>
    </row>
    <row r="14" spans="1:36" ht="303.75" customHeight="1">
      <c r="A14" s="63"/>
      <c r="B14" s="28"/>
      <c r="C14" s="28"/>
      <c r="D14" s="28"/>
      <c r="E14" s="12" t="s">
        <v>2085</v>
      </c>
      <c r="F14" s="498" t="s">
        <v>2637</v>
      </c>
      <c r="G14" s="499"/>
      <c r="H14" s="263" t="s">
        <v>1766</v>
      </c>
      <c r="I14" s="264" t="s">
        <v>2370</v>
      </c>
      <c r="J14" s="263" t="s">
        <v>1741</v>
      </c>
      <c r="K14" s="263" t="s">
        <v>1742</v>
      </c>
      <c r="L14" s="263" t="s">
        <v>2085</v>
      </c>
      <c r="M14" s="263" t="s">
        <v>1756</v>
      </c>
      <c r="N14" s="28"/>
      <c r="O14" s="28"/>
      <c r="P14" s="28"/>
      <c r="Q14" s="28"/>
      <c r="R14" s="28"/>
      <c r="S14" s="65"/>
      <c r="AC14" s="34" t="s">
        <v>1828</v>
      </c>
      <c r="AD14" s="32" t="s">
        <v>1917</v>
      </c>
      <c r="AE14" s="32" t="s">
        <v>1767</v>
      </c>
      <c r="AF14" s="32" t="s">
        <v>1741</v>
      </c>
      <c r="AG14" s="32" t="s">
        <v>1742</v>
      </c>
      <c r="AH14" s="32" t="s">
        <v>1744</v>
      </c>
      <c r="AI14" s="32" t="s">
        <v>1754</v>
      </c>
      <c r="AJ14" s="32" t="s">
        <v>1744</v>
      </c>
    </row>
    <row r="15" spans="1:36">
      <c r="A15" s="63"/>
      <c r="B15" s="28"/>
      <c r="C15" s="28"/>
      <c r="D15" s="28"/>
      <c r="E15" s="28"/>
      <c r="F15" s="28"/>
      <c r="G15" s="28"/>
      <c r="H15" s="28"/>
      <c r="I15" s="28"/>
      <c r="J15" s="28"/>
      <c r="K15" s="28"/>
      <c r="L15" s="28"/>
      <c r="M15" s="28"/>
      <c r="N15" s="28"/>
      <c r="O15" s="28"/>
      <c r="P15" s="28"/>
      <c r="Q15" s="28"/>
      <c r="R15" s="28"/>
      <c r="S15" s="65"/>
      <c r="AC15" s="32"/>
      <c r="AD15" s="32"/>
      <c r="AE15" s="32"/>
      <c r="AF15" s="32"/>
      <c r="AG15" s="32"/>
      <c r="AH15" s="32"/>
      <c r="AI15" s="32" t="s">
        <v>1786</v>
      </c>
      <c r="AJ15" s="32"/>
    </row>
    <row r="16" spans="1:36">
      <c r="A16" s="63"/>
      <c r="B16" s="28"/>
      <c r="C16" s="28"/>
      <c r="D16" s="28"/>
      <c r="E16" s="28"/>
      <c r="F16" s="28"/>
      <c r="G16" s="28"/>
      <c r="H16" s="28"/>
      <c r="I16" s="28"/>
      <c r="J16" s="28"/>
      <c r="K16" s="28"/>
      <c r="L16" s="28"/>
      <c r="M16" s="28"/>
      <c r="N16" s="28"/>
      <c r="O16" s="28"/>
      <c r="P16" s="28"/>
      <c r="Q16" s="28"/>
      <c r="R16" s="28"/>
      <c r="S16" s="65"/>
      <c r="AC16" s="32"/>
      <c r="AD16" s="32"/>
      <c r="AE16" s="32"/>
      <c r="AF16" s="32"/>
      <c r="AG16" s="32"/>
      <c r="AH16" s="32"/>
      <c r="AI16" s="32" t="s">
        <v>1787</v>
      </c>
      <c r="AJ16" s="32"/>
    </row>
    <row r="17" spans="1:36">
      <c r="A17" s="63"/>
      <c r="B17" s="28"/>
      <c r="C17" s="28"/>
      <c r="D17" s="28"/>
      <c r="E17" s="28"/>
      <c r="F17" s="28"/>
      <c r="G17" s="28"/>
      <c r="H17" s="28"/>
      <c r="I17" s="28"/>
      <c r="J17" s="28"/>
      <c r="K17" s="28"/>
      <c r="L17" s="28"/>
      <c r="M17" s="28"/>
      <c r="N17" s="28"/>
      <c r="O17" s="28"/>
      <c r="P17" s="28"/>
      <c r="Q17" s="28"/>
      <c r="R17" s="28"/>
      <c r="S17" s="65"/>
      <c r="AC17" s="32"/>
      <c r="AD17" s="32"/>
      <c r="AE17" s="32"/>
      <c r="AF17" s="32"/>
      <c r="AG17" s="32"/>
      <c r="AH17" s="32"/>
      <c r="AI17" s="32" t="s">
        <v>1773</v>
      </c>
      <c r="AJ17" s="32"/>
    </row>
    <row r="18" spans="1:36">
      <c r="A18" s="63"/>
      <c r="B18" s="28"/>
      <c r="C18" s="28"/>
      <c r="D18" s="28"/>
      <c r="E18" s="28"/>
      <c r="F18" s="28"/>
      <c r="G18" s="28"/>
      <c r="H18" s="28"/>
      <c r="I18" s="28"/>
      <c r="J18" s="28"/>
      <c r="K18" s="28"/>
      <c r="L18" s="28"/>
      <c r="M18" s="28"/>
      <c r="N18" s="28"/>
      <c r="O18" s="28"/>
      <c r="P18" s="28"/>
      <c r="Q18" s="28"/>
      <c r="R18" s="28"/>
      <c r="S18" s="65"/>
      <c r="AC18" s="32"/>
      <c r="AD18" s="32"/>
      <c r="AE18" s="32"/>
      <c r="AF18" s="32"/>
      <c r="AG18" s="32"/>
      <c r="AH18" s="32"/>
      <c r="AI18" s="33"/>
      <c r="AJ18" s="32"/>
    </row>
    <row r="19" spans="1:36">
      <c r="A19" s="63"/>
      <c r="B19" s="28"/>
      <c r="C19" s="28"/>
      <c r="D19" s="28"/>
      <c r="E19" s="28"/>
      <c r="F19" s="28"/>
      <c r="G19" s="28"/>
      <c r="H19" s="28"/>
      <c r="I19" s="28"/>
      <c r="J19" s="28"/>
      <c r="K19" s="28"/>
      <c r="L19" s="28"/>
      <c r="M19" s="28"/>
      <c r="N19" s="28"/>
      <c r="O19" s="28"/>
      <c r="P19" s="28"/>
      <c r="Q19" s="28"/>
      <c r="R19" s="28"/>
      <c r="S19" s="65"/>
      <c r="AC19" s="17"/>
      <c r="AD19" s="17"/>
      <c r="AE19" s="17"/>
      <c r="AF19" s="17"/>
      <c r="AG19" s="17"/>
      <c r="AH19" s="17"/>
      <c r="AI19" s="17"/>
      <c r="AJ19" s="17"/>
    </row>
    <row r="20" spans="1:36">
      <c r="A20" s="63"/>
      <c r="B20" s="28"/>
      <c r="C20" s="28"/>
      <c r="D20" s="28"/>
      <c r="E20" s="28"/>
      <c r="F20" s="28"/>
      <c r="G20" s="28"/>
      <c r="H20" s="28"/>
      <c r="I20" s="28"/>
      <c r="J20" s="28"/>
      <c r="K20" s="28"/>
      <c r="L20" s="28"/>
      <c r="M20" s="28"/>
      <c r="N20" s="28"/>
      <c r="O20" s="28"/>
      <c r="P20" s="28"/>
      <c r="Q20" s="28"/>
      <c r="R20" s="28"/>
      <c r="S20" s="65"/>
      <c r="AC20" s="17"/>
      <c r="AD20" s="17"/>
      <c r="AE20" s="17"/>
      <c r="AF20" s="17"/>
      <c r="AG20" s="17"/>
      <c r="AH20" s="17"/>
      <c r="AI20" s="17"/>
      <c r="AJ20" s="17"/>
    </row>
    <row r="21" spans="1:36" ht="15">
      <c r="A21" s="63"/>
      <c r="B21" s="510" t="s">
        <v>1738</v>
      </c>
      <c r="C21" s="511" t="s">
        <v>1928</v>
      </c>
      <c r="D21" s="511"/>
      <c r="E21" s="511"/>
      <c r="F21" s="511"/>
      <c r="G21" s="511"/>
      <c r="H21" s="511"/>
      <c r="I21" s="511"/>
      <c r="J21" s="511"/>
      <c r="K21" s="511"/>
      <c r="L21" s="511"/>
      <c r="M21" s="511"/>
      <c r="N21" s="511"/>
      <c r="O21" s="511"/>
      <c r="P21" s="511"/>
      <c r="Q21" s="511"/>
      <c r="R21" s="511"/>
      <c r="S21" s="65"/>
      <c r="AC21" s="17"/>
      <c r="AD21" s="17"/>
      <c r="AE21" s="17"/>
      <c r="AF21" s="17"/>
      <c r="AG21" s="17"/>
      <c r="AH21" s="17"/>
      <c r="AI21" s="17"/>
      <c r="AJ21" s="17"/>
    </row>
    <row r="22" spans="1:36" ht="15" customHeight="1">
      <c r="A22" s="63"/>
      <c r="B22" s="510"/>
      <c r="C22" s="511" t="s">
        <v>1801</v>
      </c>
      <c r="D22" s="511"/>
      <c r="E22" s="511"/>
      <c r="F22" s="511" t="s">
        <v>1802</v>
      </c>
      <c r="G22" s="512" t="s">
        <v>1803</v>
      </c>
      <c r="H22" s="512" t="s">
        <v>1804</v>
      </c>
      <c r="I22" s="511" t="s">
        <v>1805</v>
      </c>
      <c r="J22" s="514" t="s">
        <v>1807</v>
      </c>
      <c r="K22" s="515"/>
      <c r="L22" s="515"/>
      <c r="M22" s="515"/>
      <c r="N22" s="516"/>
      <c r="O22" s="512" t="s">
        <v>1806</v>
      </c>
      <c r="P22" s="512" t="s">
        <v>1811</v>
      </c>
      <c r="Q22" s="514" t="s">
        <v>1908</v>
      </c>
      <c r="R22" s="516"/>
      <c r="S22" s="65"/>
      <c r="AC22" s="17"/>
      <c r="AD22" s="17"/>
      <c r="AE22" s="17"/>
      <c r="AF22" s="17"/>
      <c r="AG22" s="17"/>
      <c r="AH22" s="17"/>
      <c r="AI22" s="17"/>
      <c r="AJ22" s="17"/>
    </row>
    <row r="23" spans="1:36" ht="30" customHeight="1">
      <c r="A23" s="63"/>
      <c r="B23" s="451"/>
      <c r="C23" s="262" t="s">
        <v>1798</v>
      </c>
      <c r="D23" s="262" t="s">
        <v>1799</v>
      </c>
      <c r="E23" s="262" t="s">
        <v>1800</v>
      </c>
      <c r="F23" s="512"/>
      <c r="G23" s="513"/>
      <c r="H23" s="513"/>
      <c r="I23" s="512"/>
      <c r="J23" s="261" t="s">
        <v>1907</v>
      </c>
      <c r="K23" s="262" t="s">
        <v>1808</v>
      </c>
      <c r="L23" s="262" t="s">
        <v>1809</v>
      </c>
      <c r="M23" s="262" t="s">
        <v>1810</v>
      </c>
      <c r="N23" s="262" t="s">
        <v>1811</v>
      </c>
      <c r="O23" s="513"/>
      <c r="P23" s="513"/>
      <c r="Q23" s="262" t="s">
        <v>1790</v>
      </c>
      <c r="R23" s="262" t="s">
        <v>1812</v>
      </c>
      <c r="S23" s="65"/>
      <c r="AC23" s="17"/>
      <c r="AD23" s="17"/>
      <c r="AE23" s="17"/>
      <c r="AF23" s="17"/>
      <c r="AG23" s="17"/>
      <c r="AH23" s="17"/>
      <c r="AI23" s="17"/>
      <c r="AJ23" s="17"/>
    </row>
    <row r="24" spans="1:36">
      <c r="A24" s="63"/>
      <c r="B24" s="12" t="str">
        <f>E14</f>
        <v>Predio</v>
      </c>
      <c r="C24" s="13"/>
      <c r="D24" s="12"/>
      <c r="E24" s="12"/>
      <c r="F24" s="12"/>
      <c r="G24" s="12"/>
      <c r="H24" s="12"/>
      <c r="I24" s="12"/>
      <c r="J24" s="12"/>
      <c r="K24" s="12"/>
      <c r="L24" s="12"/>
      <c r="M24" s="12"/>
      <c r="N24" s="12"/>
      <c r="O24" s="12"/>
      <c r="P24" s="12"/>
      <c r="Q24" s="12"/>
      <c r="R24" s="12"/>
      <c r="S24" s="65"/>
      <c r="AC24" s="17"/>
      <c r="AD24" s="17"/>
      <c r="AE24" s="17"/>
      <c r="AF24" s="17"/>
      <c r="AG24" s="17"/>
      <c r="AH24" s="17"/>
      <c r="AI24" s="17"/>
      <c r="AJ24" s="17"/>
    </row>
    <row r="25" spans="1:36">
      <c r="A25" s="63"/>
      <c r="B25" s="14" t="e">
        <f>#REF!</f>
        <v>#REF!</v>
      </c>
      <c r="C25" s="26"/>
      <c r="D25" s="14"/>
      <c r="E25" s="14"/>
      <c r="F25" s="14"/>
      <c r="G25" s="14"/>
      <c r="H25" s="14"/>
      <c r="I25" s="14"/>
      <c r="J25" s="14"/>
      <c r="K25" s="14"/>
      <c r="L25" s="14"/>
      <c r="M25" s="14"/>
      <c r="N25" s="14"/>
      <c r="O25" s="14"/>
      <c r="P25" s="14"/>
      <c r="Q25" s="14"/>
      <c r="R25" s="14"/>
      <c r="S25" s="65"/>
    </row>
    <row r="26" spans="1:36">
      <c r="A26" s="63"/>
      <c r="B26" s="12"/>
      <c r="C26" s="13"/>
      <c r="D26" s="12"/>
      <c r="E26" s="12"/>
      <c r="F26" s="12"/>
      <c r="G26" s="12"/>
      <c r="H26" s="12"/>
      <c r="I26" s="12"/>
      <c r="J26" s="12"/>
      <c r="K26" s="12"/>
      <c r="L26" s="12"/>
      <c r="M26" s="12"/>
      <c r="N26" s="12"/>
      <c r="O26" s="12"/>
      <c r="P26" s="12"/>
      <c r="Q26" s="12"/>
      <c r="R26" s="12"/>
      <c r="S26" s="65"/>
    </row>
    <row r="27" spans="1:36">
      <c r="A27" s="63"/>
      <c r="B27" s="14"/>
      <c r="C27" s="26"/>
      <c r="D27" s="14"/>
      <c r="E27" s="14"/>
      <c r="F27" s="14"/>
      <c r="G27" s="14"/>
      <c r="H27" s="14"/>
      <c r="I27" s="14"/>
      <c r="J27" s="14"/>
      <c r="K27" s="14"/>
      <c r="L27" s="14"/>
      <c r="M27" s="14"/>
      <c r="N27" s="14"/>
      <c r="O27" s="14"/>
      <c r="P27" s="14"/>
      <c r="Q27" s="14"/>
      <c r="R27" s="14"/>
      <c r="S27" s="65"/>
    </row>
    <row r="28" spans="1:36">
      <c r="A28" s="63"/>
      <c r="B28" s="12"/>
      <c r="C28" s="13"/>
      <c r="D28" s="12"/>
      <c r="E28" s="12"/>
      <c r="F28" s="12"/>
      <c r="G28" s="12"/>
      <c r="H28" s="12"/>
      <c r="I28" s="12"/>
      <c r="J28" s="12"/>
      <c r="K28" s="12"/>
      <c r="L28" s="12"/>
      <c r="M28" s="12"/>
      <c r="N28" s="12"/>
      <c r="O28" s="12"/>
      <c r="P28" s="12"/>
      <c r="Q28" s="12"/>
      <c r="R28" s="12"/>
      <c r="S28" s="65"/>
    </row>
    <row r="29" spans="1:36">
      <c r="A29" s="63"/>
      <c r="B29" s="14"/>
      <c r="C29" s="26"/>
      <c r="D29" s="14"/>
      <c r="E29" s="14"/>
      <c r="F29" s="14"/>
      <c r="G29" s="14"/>
      <c r="H29" s="14"/>
      <c r="I29" s="14"/>
      <c r="J29" s="14"/>
      <c r="K29" s="14"/>
      <c r="L29" s="14"/>
      <c r="M29" s="14"/>
      <c r="N29" s="14"/>
      <c r="O29" s="14"/>
      <c r="P29" s="14"/>
      <c r="Q29" s="14"/>
      <c r="R29" s="14"/>
      <c r="S29" s="65"/>
    </row>
    <row r="30" spans="1:36">
      <c r="A30" s="63"/>
      <c r="B30" s="12"/>
      <c r="C30" s="13"/>
      <c r="D30" s="12"/>
      <c r="E30" s="12"/>
      <c r="F30" s="12"/>
      <c r="G30" s="12"/>
      <c r="H30" s="12"/>
      <c r="I30" s="12"/>
      <c r="J30" s="12"/>
      <c r="K30" s="12"/>
      <c r="L30" s="12"/>
      <c r="M30" s="12"/>
      <c r="N30" s="12"/>
      <c r="O30" s="12"/>
      <c r="P30" s="12"/>
      <c r="Q30" s="12"/>
      <c r="R30" s="12"/>
      <c r="S30" s="65"/>
    </row>
    <row r="31" spans="1:36">
      <c r="A31" s="63"/>
      <c r="B31" s="14"/>
      <c r="C31" s="26"/>
      <c r="D31" s="14"/>
      <c r="E31" s="14"/>
      <c r="F31" s="14"/>
      <c r="G31" s="14"/>
      <c r="H31" s="14"/>
      <c r="I31" s="14"/>
      <c r="J31" s="14"/>
      <c r="K31" s="14"/>
      <c r="L31" s="14"/>
      <c r="M31" s="14"/>
      <c r="N31" s="14"/>
      <c r="O31" s="14"/>
      <c r="P31" s="14"/>
      <c r="Q31" s="14"/>
      <c r="R31" s="14"/>
      <c r="S31" s="65"/>
    </row>
    <row r="32" spans="1:36">
      <c r="A32" s="63"/>
      <c r="B32" s="12"/>
      <c r="C32" s="13"/>
      <c r="D32" s="12"/>
      <c r="E32" s="12"/>
      <c r="F32" s="12"/>
      <c r="G32" s="12"/>
      <c r="H32" s="12"/>
      <c r="I32" s="12"/>
      <c r="J32" s="12"/>
      <c r="K32" s="12"/>
      <c r="L32" s="12"/>
      <c r="M32" s="12"/>
      <c r="N32" s="12"/>
      <c r="O32" s="12"/>
      <c r="P32" s="12"/>
      <c r="Q32" s="12"/>
      <c r="R32" s="12"/>
      <c r="S32" s="65"/>
    </row>
    <row r="33" spans="1:19">
      <c r="A33" s="63"/>
      <c r="B33" s="14"/>
      <c r="C33" s="26"/>
      <c r="D33" s="14"/>
      <c r="E33" s="14"/>
      <c r="F33" s="14"/>
      <c r="G33" s="14"/>
      <c r="H33" s="14"/>
      <c r="I33" s="14"/>
      <c r="J33" s="14"/>
      <c r="K33" s="14"/>
      <c r="L33" s="14"/>
      <c r="M33" s="14"/>
      <c r="N33" s="14"/>
      <c r="O33" s="14"/>
      <c r="P33" s="14"/>
      <c r="Q33" s="14"/>
      <c r="R33" s="14"/>
      <c r="S33" s="65"/>
    </row>
    <row r="34" spans="1:19">
      <c r="A34" s="63"/>
      <c r="B34" s="12"/>
      <c r="C34" s="13"/>
      <c r="D34" s="12"/>
      <c r="E34" s="12"/>
      <c r="F34" s="12"/>
      <c r="G34" s="12"/>
      <c r="H34" s="12"/>
      <c r="I34" s="12"/>
      <c r="J34" s="12"/>
      <c r="K34" s="12"/>
      <c r="L34" s="12"/>
      <c r="M34" s="12"/>
      <c r="N34" s="12"/>
      <c r="O34" s="12"/>
      <c r="P34" s="12"/>
      <c r="Q34" s="12"/>
      <c r="R34" s="12"/>
      <c r="S34" s="65"/>
    </row>
    <row r="35" spans="1:19">
      <c r="A35" s="63"/>
      <c r="B35" s="14"/>
      <c r="C35" s="26"/>
      <c r="D35" s="14"/>
      <c r="E35" s="14"/>
      <c r="F35" s="14"/>
      <c r="G35" s="14"/>
      <c r="H35" s="14"/>
      <c r="I35" s="14"/>
      <c r="J35" s="14"/>
      <c r="K35" s="14"/>
      <c r="L35" s="14"/>
      <c r="M35" s="14"/>
      <c r="N35" s="14"/>
      <c r="O35" s="14"/>
      <c r="P35" s="14"/>
      <c r="Q35" s="14"/>
      <c r="R35" s="14"/>
      <c r="S35" s="65"/>
    </row>
    <row r="36" spans="1:19">
      <c r="A36" s="63"/>
      <c r="B36" s="12"/>
      <c r="C36" s="13"/>
      <c r="D36" s="12"/>
      <c r="E36" s="12"/>
      <c r="F36" s="12"/>
      <c r="G36" s="12"/>
      <c r="H36" s="12"/>
      <c r="I36" s="12"/>
      <c r="J36" s="12"/>
      <c r="K36" s="12"/>
      <c r="L36" s="12"/>
      <c r="M36" s="12"/>
      <c r="N36" s="12"/>
      <c r="O36" s="12"/>
      <c r="P36" s="12"/>
      <c r="Q36" s="12"/>
      <c r="R36" s="12"/>
      <c r="S36" s="65"/>
    </row>
    <row r="37" spans="1:19">
      <c r="A37" s="63"/>
      <c r="B37" s="14"/>
      <c r="C37" s="26"/>
      <c r="D37" s="14"/>
      <c r="E37" s="14"/>
      <c r="F37" s="14"/>
      <c r="G37" s="14"/>
      <c r="H37" s="14"/>
      <c r="I37" s="14"/>
      <c r="J37" s="14"/>
      <c r="K37" s="14"/>
      <c r="L37" s="14"/>
      <c r="M37" s="14"/>
      <c r="N37" s="14"/>
      <c r="O37" s="14"/>
      <c r="P37" s="14"/>
      <c r="Q37" s="14"/>
      <c r="R37" s="14"/>
      <c r="S37" s="65"/>
    </row>
    <row r="38" spans="1:19">
      <c r="A38" s="63"/>
      <c r="B38" s="12"/>
      <c r="C38" s="13"/>
      <c r="D38" s="12"/>
      <c r="E38" s="12"/>
      <c r="F38" s="12"/>
      <c r="G38" s="12"/>
      <c r="H38" s="12"/>
      <c r="I38" s="12"/>
      <c r="J38" s="12"/>
      <c r="K38" s="12"/>
      <c r="L38" s="12"/>
      <c r="M38" s="12"/>
      <c r="N38" s="12"/>
      <c r="O38" s="12"/>
      <c r="P38" s="12"/>
      <c r="Q38" s="12"/>
      <c r="R38" s="12"/>
      <c r="S38" s="65"/>
    </row>
    <row r="39" spans="1:19">
      <c r="A39" s="63"/>
      <c r="B39" s="14"/>
      <c r="C39" s="26"/>
      <c r="D39" s="14"/>
      <c r="E39" s="14"/>
      <c r="F39" s="14"/>
      <c r="G39" s="14"/>
      <c r="H39" s="14"/>
      <c r="I39" s="14"/>
      <c r="J39" s="14"/>
      <c r="K39" s="14"/>
      <c r="L39" s="14"/>
      <c r="M39" s="14"/>
      <c r="N39" s="14"/>
      <c r="O39" s="14"/>
      <c r="P39" s="14"/>
      <c r="Q39" s="14"/>
      <c r="R39" s="14"/>
      <c r="S39" s="65"/>
    </row>
    <row r="40" spans="1:19">
      <c r="A40" s="63"/>
      <c r="B40" s="12"/>
      <c r="C40" s="13"/>
      <c r="D40" s="12"/>
      <c r="E40" s="12"/>
      <c r="F40" s="12"/>
      <c r="G40" s="12"/>
      <c r="H40" s="12"/>
      <c r="I40" s="12"/>
      <c r="J40" s="12"/>
      <c r="K40" s="12"/>
      <c r="L40" s="12"/>
      <c r="M40" s="12"/>
      <c r="N40" s="12"/>
      <c r="O40" s="12"/>
      <c r="P40" s="12"/>
      <c r="Q40" s="12"/>
      <c r="R40" s="12"/>
      <c r="S40" s="65"/>
    </row>
    <row r="41" spans="1:19">
      <c r="A41" s="63"/>
      <c r="B41" s="14"/>
      <c r="C41" s="26"/>
      <c r="D41" s="14"/>
      <c r="E41" s="14"/>
      <c r="F41" s="14"/>
      <c r="G41" s="14"/>
      <c r="H41" s="14"/>
      <c r="I41" s="14"/>
      <c r="J41" s="14"/>
      <c r="K41" s="14"/>
      <c r="L41" s="14"/>
      <c r="M41" s="14"/>
      <c r="N41" s="14"/>
      <c r="O41" s="14"/>
      <c r="P41" s="14"/>
      <c r="Q41" s="14"/>
      <c r="R41" s="14"/>
      <c r="S41" s="65"/>
    </row>
    <row r="42" spans="1:19">
      <c r="A42" s="63"/>
      <c r="B42" s="12"/>
      <c r="C42" s="13"/>
      <c r="D42" s="12"/>
      <c r="E42" s="12"/>
      <c r="F42" s="12"/>
      <c r="G42" s="12"/>
      <c r="H42" s="12"/>
      <c r="I42" s="12"/>
      <c r="J42" s="12"/>
      <c r="K42" s="12"/>
      <c r="L42" s="12"/>
      <c r="M42" s="12"/>
      <c r="N42" s="12"/>
      <c r="O42" s="12"/>
      <c r="P42" s="12"/>
      <c r="Q42" s="12"/>
      <c r="R42" s="12"/>
      <c r="S42" s="65"/>
    </row>
    <row r="43" spans="1:19">
      <c r="A43" s="63"/>
      <c r="B43" s="14"/>
      <c r="C43" s="26"/>
      <c r="D43" s="14"/>
      <c r="E43" s="14"/>
      <c r="F43" s="14"/>
      <c r="G43" s="14"/>
      <c r="H43" s="14"/>
      <c r="I43" s="14"/>
      <c r="J43" s="14"/>
      <c r="K43" s="14"/>
      <c r="L43" s="14"/>
      <c r="M43" s="14"/>
      <c r="N43" s="14"/>
      <c r="O43" s="14"/>
      <c r="P43" s="14"/>
      <c r="Q43" s="14"/>
      <c r="R43" s="14"/>
      <c r="S43" s="65"/>
    </row>
    <row r="44" spans="1:19">
      <c r="A44" s="63"/>
      <c r="B44" s="12"/>
      <c r="C44" s="13"/>
      <c r="D44" s="12"/>
      <c r="E44" s="12"/>
      <c r="F44" s="12"/>
      <c r="G44" s="12"/>
      <c r="H44" s="12"/>
      <c r="I44" s="12"/>
      <c r="J44" s="12"/>
      <c r="K44" s="12"/>
      <c r="L44" s="12"/>
      <c r="M44" s="12"/>
      <c r="N44" s="12"/>
      <c r="O44" s="12"/>
      <c r="P44" s="12"/>
      <c r="Q44" s="12"/>
      <c r="R44" s="12"/>
      <c r="S44" s="65"/>
    </row>
    <row r="45" spans="1:19">
      <c r="A45" s="63"/>
      <c r="B45" s="14"/>
      <c r="C45" s="26"/>
      <c r="D45" s="14"/>
      <c r="E45" s="14"/>
      <c r="F45" s="14"/>
      <c r="G45" s="14"/>
      <c r="H45" s="14"/>
      <c r="I45" s="14"/>
      <c r="J45" s="14"/>
      <c r="K45" s="14"/>
      <c r="L45" s="14"/>
      <c r="M45" s="14"/>
      <c r="N45" s="14"/>
      <c r="O45" s="14"/>
      <c r="P45" s="14"/>
      <c r="Q45" s="14"/>
      <c r="R45" s="14"/>
      <c r="S45" s="65"/>
    </row>
    <row r="46" spans="1:19">
      <c r="A46" s="63"/>
      <c r="B46" s="12"/>
      <c r="C46" s="13"/>
      <c r="D46" s="12"/>
      <c r="E46" s="12"/>
      <c r="F46" s="12"/>
      <c r="G46" s="12"/>
      <c r="H46" s="12"/>
      <c r="I46" s="12"/>
      <c r="J46" s="12"/>
      <c r="K46" s="12"/>
      <c r="L46" s="12"/>
      <c r="M46" s="12"/>
      <c r="N46" s="12"/>
      <c r="O46" s="12"/>
      <c r="P46" s="12"/>
      <c r="Q46" s="12"/>
      <c r="R46" s="12"/>
      <c r="S46" s="65"/>
    </row>
    <row r="47" spans="1:19">
      <c r="A47" s="63"/>
      <c r="B47" s="14"/>
      <c r="C47" s="26"/>
      <c r="D47" s="14"/>
      <c r="E47" s="14"/>
      <c r="F47" s="14"/>
      <c r="G47" s="14"/>
      <c r="H47" s="14"/>
      <c r="I47" s="14"/>
      <c r="J47" s="14"/>
      <c r="K47" s="14"/>
      <c r="L47" s="14"/>
      <c r="M47" s="14"/>
      <c r="N47" s="14"/>
      <c r="O47" s="14"/>
      <c r="P47" s="14"/>
      <c r="Q47" s="14"/>
      <c r="R47" s="14"/>
      <c r="S47" s="65"/>
    </row>
    <row r="48" spans="1:19">
      <c r="A48" s="63"/>
      <c r="B48" s="12"/>
      <c r="C48" s="13"/>
      <c r="D48" s="12"/>
      <c r="E48" s="12"/>
      <c r="F48" s="12"/>
      <c r="G48" s="12"/>
      <c r="H48" s="12"/>
      <c r="I48" s="12"/>
      <c r="J48" s="12"/>
      <c r="K48" s="12"/>
      <c r="L48" s="12"/>
      <c r="M48" s="12"/>
      <c r="N48" s="12"/>
      <c r="O48" s="12"/>
      <c r="P48" s="12"/>
      <c r="Q48" s="12"/>
      <c r="R48" s="12"/>
      <c r="S48" s="65"/>
    </row>
    <row r="49" spans="1:19">
      <c r="A49" s="63"/>
      <c r="B49" s="14"/>
      <c r="C49" s="26"/>
      <c r="D49" s="14"/>
      <c r="E49" s="14"/>
      <c r="F49" s="14"/>
      <c r="G49" s="14"/>
      <c r="H49" s="14"/>
      <c r="I49" s="14"/>
      <c r="J49" s="14"/>
      <c r="K49" s="14"/>
      <c r="L49" s="14"/>
      <c r="M49" s="14"/>
      <c r="N49" s="14"/>
      <c r="O49" s="14"/>
      <c r="P49" s="14"/>
      <c r="Q49" s="14"/>
      <c r="R49" s="14"/>
      <c r="S49" s="65"/>
    </row>
    <row r="50" spans="1:19">
      <c r="A50" s="63"/>
      <c r="B50" s="12"/>
      <c r="C50" s="13"/>
      <c r="D50" s="12"/>
      <c r="E50" s="12"/>
      <c r="F50" s="12"/>
      <c r="G50" s="12"/>
      <c r="H50" s="12"/>
      <c r="I50" s="12"/>
      <c r="J50" s="12"/>
      <c r="K50" s="12"/>
      <c r="L50" s="12"/>
      <c r="M50" s="12"/>
      <c r="N50" s="12"/>
      <c r="O50" s="12"/>
      <c r="P50" s="12"/>
      <c r="Q50" s="12"/>
      <c r="R50" s="12"/>
      <c r="S50" s="65"/>
    </row>
    <row r="51" spans="1:19">
      <c r="A51" s="63"/>
      <c r="B51" s="14"/>
      <c r="C51" s="26"/>
      <c r="D51" s="14"/>
      <c r="E51" s="14"/>
      <c r="F51" s="14"/>
      <c r="G51" s="14"/>
      <c r="H51" s="14"/>
      <c r="I51" s="14"/>
      <c r="J51" s="14"/>
      <c r="K51" s="14"/>
      <c r="L51" s="14"/>
      <c r="M51" s="14"/>
      <c r="N51" s="14"/>
      <c r="O51" s="14"/>
      <c r="P51" s="14"/>
      <c r="Q51" s="14"/>
      <c r="R51" s="14"/>
      <c r="S51" s="65"/>
    </row>
    <row r="52" spans="1:19">
      <c r="A52" s="63"/>
      <c r="B52" s="12"/>
      <c r="C52" s="13"/>
      <c r="D52" s="12"/>
      <c r="E52" s="12"/>
      <c r="F52" s="12"/>
      <c r="G52" s="12"/>
      <c r="H52" s="12"/>
      <c r="I52" s="12"/>
      <c r="J52" s="12"/>
      <c r="K52" s="12"/>
      <c r="L52" s="12"/>
      <c r="M52" s="12"/>
      <c r="N52" s="12"/>
      <c r="O52" s="12"/>
      <c r="P52" s="12"/>
      <c r="Q52" s="12"/>
      <c r="R52" s="12"/>
      <c r="S52" s="65"/>
    </row>
    <row r="53" spans="1:19">
      <c r="A53" s="63"/>
      <c r="B53" s="14"/>
      <c r="C53" s="26"/>
      <c r="D53" s="14"/>
      <c r="E53" s="14"/>
      <c r="F53" s="14"/>
      <c r="G53" s="14"/>
      <c r="H53" s="14"/>
      <c r="I53" s="14"/>
      <c r="J53" s="14"/>
      <c r="K53" s="14"/>
      <c r="L53" s="14"/>
      <c r="M53" s="14"/>
      <c r="N53" s="14"/>
      <c r="O53" s="14"/>
      <c r="P53" s="14"/>
      <c r="Q53" s="14"/>
      <c r="R53" s="14"/>
      <c r="S53" s="65"/>
    </row>
    <row r="54" spans="1:19">
      <c r="A54" s="63"/>
      <c r="B54" s="12"/>
      <c r="C54" s="13"/>
      <c r="D54" s="12"/>
      <c r="E54" s="12"/>
      <c r="F54" s="12"/>
      <c r="G54" s="12"/>
      <c r="H54" s="12"/>
      <c r="I54" s="12"/>
      <c r="J54" s="12"/>
      <c r="K54" s="12"/>
      <c r="L54" s="12"/>
      <c r="M54" s="12"/>
      <c r="N54" s="12"/>
      <c r="O54" s="12"/>
      <c r="P54" s="12"/>
      <c r="Q54" s="12"/>
      <c r="R54" s="12"/>
      <c r="S54" s="65"/>
    </row>
    <row r="55" spans="1:19">
      <c r="A55" s="63"/>
      <c r="B55" s="14"/>
      <c r="C55" s="26"/>
      <c r="D55" s="14"/>
      <c r="E55" s="14"/>
      <c r="F55" s="14"/>
      <c r="G55" s="14"/>
      <c r="H55" s="14"/>
      <c r="I55" s="14"/>
      <c r="J55" s="14"/>
      <c r="K55" s="14"/>
      <c r="L55" s="14"/>
      <c r="M55" s="14"/>
      <c r="N55" s="14"/>
      <c r="O55" s="14"/>
      <c r="P55" s="14"/>
      <c r="Q55" s="14"/>
      <c r="R55" s="14"/>
      <c r="S55" s="65"/>
    </row>
    <row r="56" spans="1:19">
      <c r="A56" s="63"/>
      <c r="B56" s="12"/>
      <c r="C56" s="13"/>
      <c r="D56" s="12"/>
      <c r="E56" s="12"/>
      <c r="F56" s="12"/>
      <c r="G56" s="12"/>
      <c r="H56" s="12"/>
      <c r="I56" s="12"/>
      <c r="J56" s="12"/>
      <c r="K56" s="12"/>
      <c r="L56" s="12"/>
      <c r="M56" s="12"/>
      <c r="N56" s="12"/>
      <c r="O56" s="12"/>
      <c r="P56" s="12"/>
      <c r="Q56" s="12"/>
      <c r="R56" s="12"/>
      <c r="S56" s="65"/>
    </row>
    <row r="57" spans="1:19">
      <c r="A57" s="63"/>
      <c r="B57" s="14"/>
      <c r="C57" s="26"/>
      <c r="D57" s="14"/>
      <c r="E57" s="14"/>
      <c r="F57" s="14"/>
      <c r="G57" s="14"/>
      <c r="H57" s="14"/>
      <c r="I57" s="14"/>
      <c r="J57" s="14"/>
      <c r="K57" s="14"/>
      <c r="L57" s="14"/>
      <c r="M57" s="14"/>
      <c r="N57" s="14"/>
      <c r="O57" s="14"/>
      <c r="P57" s="14"/>
      <c r="Q57" s="14"/>
      <c r="R57" s="14"/>
      <c r="S57" s="65"/>
    </row>
    <row r="58" spans="1:19">
      <c r="A58" s="63"/>
      <c r="B58" s="12"/>
      <c r="C58" s="13"/>
      <c r="D58" s="12"/>
      <c r="E58" s="12"/>
      <c r="F58" s="12"/>
      <c r="G58" s="12"/>
      <c r="H58" s="12"/>
      <c r="I58" s="12"/>
      <c r="J58" s="12"/>
      <c r="K58" s="12"/>
      <c r="L58" s="12"/>
      <c r="M58" s="12"/>
      <c r="N58" s="12"/>
      <c r="O58" s="12"/>
      <c r="P58" s="12"/>
      <c r="Q58" s="12"/>
      <c r="R58" s="12"/>
      <c r="S58" s="65"/>
    </row>
    <row r="59" spans="1:19" ht="15" thickBot="1">
      <c r="A59" s="66"/>
      <c r="B59" s="67"/>
      <c r="C59" s="67"/>
      <c r="D59" s="67"/>
      <c r="E59" s="67"/>
      <c r="F59" s="67"/>
      <c r="G59" s="67"/>
      <c r="H59" s="67"/>
      <c r="I59" s="67"/>
      <c r="J59" s="67"/>
      <c r="K59" s="67"/>
      <c r="L59" s="67"/>
      <c r="M59" s="67"/>
      <c r="N59" s="67"/>
      <c r="O59" s="67"/>
      <c r="P59" s="67"/>
      <c r="Q59" s="67"/>
      <c r="R59" s="67"/>
      <c r="S59" s="68"/>
    </row>
  </sheetData>
  <mergeCells count="17">
    <mergeCell ref="B21:B23"/>
    <mergeCell ref="C21:R21"/>
    <mergeCell ref="C22:E22"/>
    <mergeCell ref="F22:F23"/>
    <mergeCell ref="G22:G23"/>
    <mergeCell ref="H22:H23"/>
    <mergeCell ref="I22:I23"/>
    <mergeCell ref="J22:N22"/>
    <mergeCell ref="O22:O23"/>
    <mergeCell ref="P22:P23"/>
    <mergeCell ref="Q22:R22"/>
    <mergeCell ref="F14:G14"/>
    <mergeCell ref="D2:R2"/>
    <mergeCell ref="F7:J7"/>
    <mergeCell ref="E12:E13"/>
    <mergeCell ref="F12:M12"/>
    <mergeCell ref="F13:G13"/>
  </mergeCells>
  <dataValidations count="22">
    <dataValidation allowBlank="1" showInputMessage="1" showErrorMessage="1" prompt="Fecha desde la cual se tienen en cuenta datos para el conjunto de datos" sqref="E24:E58" xr:uid="{00000000-0002-0000-0900-000000000000}"/>
    <dataValidation allowBlank="1" showInputMessage="1" showErrorMessage="1" prompt="Fecha de la carga del conjunto de datos en el catálogo de datos" sqref="C24:C58" xr:uid="{00000000-0002-0000-0900-000001000000}"/>
    <dataValidation allowBlank="1" showInputMessage="1" showErrorMessage="1" prompt="Fecha de última actualización del conjunto de datos en el catálogo de datos" sqref="D24:D58" xr:uid="{00000000-0002-0000-0900-000002000000}"/>
    <dataValidation type="list" allowBlank="1" showInputMessage="1" showErrorMessage="1" prompt="Frecuencia con la que se acutalizan los datos del conjunto de datos" sqref="F24:F58" xr:uid="{00000000-0002-0000-0900-000003000000}">
      <formula1>$AJ$13:$AJ$14</formula1>
    </dataValidation>
    <dataValidation allowBlank="1" showInputMessage="1" showErrorMessage="1" prompt="Número de la última versión del conjunto de datos" sqref="G24:G58" xr:uid="{00000000-0002-0000-0900-000004000000}"/>
    <dataValidation type="list" allowBlank="1" showInputMessage="1" showErrorMessage="1" prompt="Formatos en los que se encuentra disponible el conjunto de datos" sqref="H24:H58" xr:uid="{00000000-0002-0000-0900-000005000000}">
      <formula1>$AI$13:$AI$17</formula1>
    </dataValidation>
    <dataValidation allowBlank="1" showInputMessage="1" showErrorMessage="1" prompt="Tamaño del conjunto de datos en kB" sqref="I24:I58" xr:uid="{00000000-0002-0000-0900-000006000000}"/>
    <dataValidation allowBlank="1" showInputMessage="1" showErrorMessage="1" prompt="URL en el que el conjunto de datos puede ser descargado" sqref="J24:J58" xr:uid="{00000000-0002-0000-0900-000007000000}"/>
    <dataValidation allowBlank="1" showInputMessage="1" showErrorMessage="1" prompt="URL de acceso al esquema o diccionario de datos del conjunto de datos" sqref="K24:K58" xr:uid="{00000000-0002-0000-0900-000008000000}"/>
    <dataValidation allowBlank="1" showInputMessage="1" showErrorMessage="1" prompt="URL a documentación adicional sobre el conjunto de datos" sqref="L24:L58" xr:uid="{00000000-0002-0000-0900-000009000000}"/>
    <dataValidation allowBlank="1" showInputMessage="1" showErrorMessage="1" prompt="URL a sitio web de la entidad que describe el programa relacionado con el conjunto de datos" sqref="M24:M58" xr:uid="{00000000-0002-0000-0900-00000A000000}"/>
    <dataValidation allowBlank="1" showInputMessage="1" showErrorMessage="1" prompt="URL de enlace a la descripción y detalles de la licencia" sqref="N24:N58" xr:uid="{00000000-0002-0000-0900-00000B000000}"/>
    <dataValidation allowBlank="1" showInputMessage="1" showErrorMessage="1" prompt="Palabras clave del contenido del conjunto de datos" sqref="O24:O58" xr:uid="{00000000-0002-0000-0900-00000C000000}"/>
    <dataValidation allowBlank="1" showInputMessage="1" showErrorMessage="1" prompt="Tipo de licencia" sqref="P24:P58" xr:uid="{00000000-0002-0000-0900-00000D000000}"/>
    <dataValidation allowBlank="1" showInputMessage="1" showErrorMessage="1" prompt="Nombre de la persona que administra el conjunto de datos" sqref="Q24:Q58" xr:uid="{00000000-0002-0000-0900-00000E000000}"/>
    <dataValidation allowBlank="1" showInputMessage="1" showErrorMessage="1" prompt="Email de la persona que administra el conjunto de datos" sqref="R24:R58" xr:uid="{00000000-0002-0000-0900-00000F000000}"/>
    <dataValidation allowBlank="1" showInputMessage="1" showErrorMessage="1" prompt="Descripción/resumen del conjunto de datos" sqref="F14:G14" xr:uid="{00000000-0002-0000-0900-000010000000}"/>
    <dataValidation allowBlank="1" showInputMessage="1" showErrorMessage="1" prompt="Entidad y dependencia que origina el conjunto de datos" sqref="I14" xr:uid="{00000000-0002-0000-0900-000011000000}"/>
    <dataValidation type="list" allowBlank="1" showInputMessage="1" showErrorMessage="1" prompt="Idioma de los datos del conjunto de datos" sqref="J14" xr:uid="{00000000-0002-0000-0900-000012000000}">
      <formula1>$AF$13:$AF$14</formula1>
    </dataValidation>
    <dataValidation type="list" allowBlank="1" showInputMessage="1" showErrorMessage="1" prompt="Nombre(s) de categoría(s) o grupo(s) al cual pertenece el conjunto de datos" sqref="H14" xr:uid="{00000000-0002-0000-0900-000013000000}">
      <formula1>$AD$14:$AD$14</formula1>
    </dataValidation>
    <dataValidation type="list" allowBlank="1" showInputMessage="1" showErrorMessage="1" prompt="Audiencia objetivo del conjunto de datos" sqref="K14" xr:uid="{00000000-0002-0000-0900-000014000000}">
      <formula1>$AG$13:$AG$14</formula1>
    </dataValidation>
    <dataValidation type="list" allowBlank="1" showInputMessage="1" showErrorMessage="1" prompt="Identifica la catalogación de la información a nivel: Nacional, Departamental, Municipal, Distrital, Local o Internacional." sqref="M14" xr:uid="{00000000-0002-0000-0900-000015000000}">
      <formula1>$AE$13:$AE$14</formula1>
    </dataValidation>
  </dataValidation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AE84"/>
  <sheetViews>
    <sheetView tabSelected="1" topLeftCell="A52" zoomScale="80" zoomScaleNormal="80" zoomScalePageLayoutView="70" workbookViewId="0">
      <selection activeCell="C69" sqref="C69"/>
    </sheetView>
  </sheetViews>
  <sheetFormatPr baseColWidth="10" defaultRowHeight="14.25"/>
  <cols>
    <col min="1" max="1" width="2.375" customWidth="1"/>
    <col min="2" max="2" width="8.625" customWidth="1"/>
    <col min="3" max="3" width="30.75" customWidth="1"/>
    <col min="4" max="4" width="12.625" customWidth="1"/>
    <col min="5" max="5" width="7.25" customWidth="1"/>
    <col min="6" max="6" width="8.375" customWidth="1"/>
    <col min="7" max="8" width="27.875" customWidth="1"/>
    <col min="9" max="9" width="38.5" customWidth="1"/>
    <col min="10" max="10" width="2.25" customWidth="1"/>
    <col min="11" max="11" width="23.125" customWidth="1"/>
    <col min="12" max="12" width="14" customWidth="1"/>
    <col min="13" max="13" width="14.25" customWidth="1"/>
    <col min="14" max="17" width="17.875" customWidth="1"/>
    <col min="20" max="20" width="21.25" customWidth="1"/>
    <col min="21" max="21" width="25" customWidth="1"/>
    <col min="24" max="27" width="15" hidden="1" customWidth="1"/>
    <col min="28" max="28" width="17" hidden="1" customWidth="1"/>
    <col min="29" max="31" width="15" hidden="1" customWidth="1"/>
  </cols>
  <sheetData>
    <row r="1" spans="1:31" ht="15" thickBot="1">
      <c r="A1" s="60"/>
      <c r="B1" s="61"/>
      <c r="C1" s="61"/>
      <c r="D1" s="61"/>
      <c r="E1" s="61"/>
      <c r="F1" s="61"/>
      <c r="G1" s="61"/>
      <c r="H1" s="61"/>
      <c r="I1" s="61"/>
      <c r="J1" s="62"/>
    </row>
    <row r="2" spans="1:31" ht="75.75" customHeight="1" thickBot="1">
      <c r="A2" s="63"/>
      <c r="B2" s="1"/>
      <c r="C2" s="2"/>
      <c r="D2" s="176" t="s">
        <v>1906</v>
      </c>
      <c r="E2" s="176"/>
      <c r="F2" s="176"/>
      <c r="G2" s="176"/>
      <c r="H2" s="176"/>
      <c r="I2" s="177"/>
      <c r="J2" s="64"/>
      <c r="K2" s="10"/>
      <c r="L2" s="10"/>
      <c r="M2" s="10"/>
    </row>
    <row r="3" spans="1:31">
      <c r="A3" s="63"/>
      <c r="B3" s="28"/>
      <c r="C3" s="28"/>
      <c r="D3" s="28"/>
      <c r="E3" s="28"/>
      <c r="F3" s="28"/>
      <c r="G3" s="28"/>
      <c r="H3" s="28"/>
      <c r="I3" s="28"/>
      <c r="J3" s="65"/>
    </row>
    <row r="4" spans="1:31" ht="15" thickBot="1">
      <c r="A4" s="63"/>
      <c r="B4" s="28"/>
      <c r="C4" s="28"/>
      <c r="D4" s="28"/>
      <c r="E4" s="28"/>
      <c r="F4" s="28"/>
      <c r="G4" s="28"/>
      <c r="H4" s="28"/>
      <c r="I4" s="28"/>
      <c r="J4" s="65"/>
    </row>
    <row r="5" spans="1:31" ht="30" customHeight="1">
      <c r="A5" s="63"/>
      <c r="B5" s="28"/>
      <c r="C5" s="551" t="s">
        <v>1929</v>
      </c>
      <c r="D5" s="552"/>
      <c r="E5" s="552"/>
      <c r="F5" s="552"/>
      <c r="G5" s="553"/>
      <c r="H5" s="277"/>
      <c r="I5" s="28"/>
      <c r="J5" s="65"/>
    </row>
    <row r="6" spans="1:31" ht="22.5" customHeight="1">
      <c r="A6" s="63"/>
      <c r="B6" s="28"/>
      <c r="C6" s="554"/>
      <c r="D6" s="447"/>
      <c r="E6" s="447"/>
      <c r="F6" s="447"/>
      <c r="G6" s="555"/>
      <c r="H6" s="277"/>
      <c r="I6" s="96"/>
      <c r="J6" s="97"/>
      <c r="K6" s="27"/>
      <c r="L6" s="27"/>
    </row>
    <row r="7" spans="1:31" ht="22.5" customHeight="1" thickBot="1">
      <c r="A7" s="63"/>
      <c r="B7" s="28"/>
      <c r="C7" s="556"/>
      <c r="D7" s="557"/>
      <c r="E7" s="557"/>
      <c r="F7" s="557"/>
      <c r="G7" s="558"/>
      <c r="H7" s="277"/>
      <c r="I7" s="28"/>
      <c r="J7" s="65"/>
    </row>
    <row r="8" spans="1:31">
      <c r="A8" s="63"/>
      <c r="B8" s="28"/>
      <c r="C8" s="28"/>
      <c r="D8" s="28"/>
      <c r="E8" s="28"/>
      <c r="F8" s="28"/>
      <c r="G8" s="28"/>
      <c r="H8" s="28"/>
      <c r="I8" s="28"/>
      <c r="J8" s="65"/>
      <c r="X8" s="15" t="s">
        <v>1739</v>
      </c>
      <c r="Y8" s="15" t="s">
        <v>1739</v>
      </c>
      <c r="Z8" s="15" t="s">
        <v>1739</v>
      </c>
      <c r="AA8" s="15" t="s">
        <v>1739</v>
      </c>
      <c r="AB8" s="15" t="s">
        <v>1739</v>
      </c>
      <c r="AC8" s="15" t="s">
        <v>1739</v>
      </c>
      <c r="AD8" s="15" t="s">
        <v>1739</v>
      </c>
      <c r="AE8" s="15" t="s">
        <v>1739</v>
      </c>
    </row>
    <row r="9" spans="1:31" ht="15">
      <c r="A9" s="63"/>
      <c r="B9" s="28"/>
      <c r="C9" s="224" t="s">
        <v>2099</v>
      </c>
      <c r="D9" s="28"/>
      <c r="E9" s="98"/>
      <c r="F9" s="28"/>
      <c r="G9" s="28"/>
      <c r="H9" s="28"/>
      <c r="I9" s="28"/>
      <c r="J9" s="65"/>
      <c r="X9" s="25" t="s">
        <v>1828</v>
      </c>
      <c r="Y9" s="16" t="s">
        <v>1917</v>
      </c>
      <c r="Z9" s="17" t="s">
        <v>1767</v>
      </c>
      <c r="AA9" s="17" t="s">
        <v>1741</v>
      </c>
      <c r="AB9" s="17" t="s">
        <v>1742</v>
      </c>
      <c r="AC9" s="17" t="s">
        <v>1744</v>
      </c>
      <c r="AD9" s="16" t="s">
        <v>1754</v>
      </c>
      <c r="AE9" s="17" t="s">
        <v>1744</v>
      </c>
    </row>
    <row r="10" spans="1:31">
      <c r="A10" s="63"/>
      <c r="B10" s="28"/>
      <c r="C10" s="28"/>
      <c r="D10" s="28"/>
      <c r="E10" s="28"/>
      <c r="F10" s="28"/>
      <c r="G10" s="28"/>
      <c r="H10" s="28"/>
      <c r="I10" s="28"/>
      <c r="J10" s="65"/>
      <c r="X10" s="25" t="s">
        <v>1829</v>
      </c>
      <c r="Y10" s="18" t="s">
        <v>1745</v>
      </c>
      <c r="Z10" s="17" t="s">
        <v>1740</v>
      </c>
      <c r="AA10" s="17" t="s">
        <v>1750</v>
      </c>
      <c r="AB10" s="17" t="s">
        <v>1751</v>
      </c>
      <c r="AC10" s="17" t="s">
        <v>1753</v>
      </c>
      <c r="AD10" s="16" t="s">
        <v>1760</v>
      </c>
      <c r="AE10" s="17" t="s">
        <v>1753</v>
      </c>
    </row>
    <row r="11" spans="1:31" ht="77.25" customHeight="1">
      <c r="A11" s="63"/>
      <c r="B11" s="559" t="s">
        <v>2098</v>
      </c>
      <c r="C11" s="559"/>
      <c r="D11" s="560" t="s">
        <v>2393</v>
      </c>
      <c r="E11" s="560"/>
      <c r="F11" s="560"/>
      <c r="G11" s="560"/>
      <c r="H11" s="560"/>
      <c r="I11" s="560"/>
      <c r="J11" s="65"/>
      <c r="X11" s="16"/>
      <c r="Y11" s="16" t="s">
        <v>1748</v>
      </c>
      <c r="Z11" s="17" t="s">
        <v>1749</v>
      </c>
      <c r="AA11" s="19" t="s">
        <v>1746</v>
      </c>
      <c r="AB11" s="17" t="s">
        <v>1757</v>
      </c>
      <c r="AC11" s="17" t="s">
        <v>1759</v>
      </c>
      <c r="AD11" s="16" t="s">
        <v>1765</v>
      </c>
      <c r="AE11" s="17" t="s">
        <v>1759</v>
      </c>
    </row>
    <row r="12" spans="1:31" ht="14.25" customHeight="1">
      <c r="A12" s="63"/>
      <c r="B12" s="561" t="s">
        <v>1842</v>
      </c>
      <c r="C12" s="562" t="s">
        <v>1838</v>
      </c>
      <c r="D12" s="563"/>
      <c r="E12" s="563"/>
      <c r="F12" s="563"/>
      <c r="G12" s="563"/>
      <c r="H12" s="563"/>
      <c r="I12" s="563"/>
      <c r="J12" s="28"/>
      <c r="X12" s="17"/>
      <c r="Y12" s="17" t="s">
        <v>1755</v>
      </c>
      <c r="Z12" s="17" t="s">
        <v>1756</v>
      </c>
      <c r="AA12" s="17"/>
      <c r="AB12" s="17" t="s">
        <v>1763</v>
      </c>
      <c r="AC12" s="17" t="s">
        <v>1764</v>
      </c>
      <c r="AD12" s="17" t="s">
        <v>1770</v>
      </c>
      <c r="AE12" s="17" t="s">
        <v>1764</v>
      </c>
    </row>
    <row r="13" spans="1:31" ht="28.5" customHeight="1">
      <c r="A13" s="63"/>
      <c r="B13" s="505"/>
      <c r="C13" s="278" t="s">
        <v>1834</v>
      </c>
      <c r="D13" s="279" t="s">
        <v>1835</v>
      </c>
      <c r="E13" s="278" t="s">
        <v>1836</v>
      </c>
      <c r="F13" s="278" t="s">
        <v>1837</v>
      </c>
      <c r="G13" s="548" t="s">
        <v>1723</v>
      </c>
      <c r="H13" s="549"/>
      <c r="I13" s="550"/>
      <c r="J13" s="28"/>
      <c r="X13" s="16"/>
      <c r="Y13" s="16" t="s">
        <v>1761</v>
      </c>
      <c r="Z13" s="17" t="s">
        <v>1762</v>
      </c>
      <c r="AA13" s="17"/>
      <c r="AB13" s="17" t="s">
        <v>1768</v>
      </c>
      <c r="AC13" s="17" t="s">
        <v>1769</v>
      </c>
      <c r="AD13" s="17" t="s">
        <v>1773</v>
      </c>
      <c r="AE13" s="17" t="s">
        <v>1769</v>
      </c>
    </row>
    <row r="14" spans="1:31" ht="33.75" customHeight="1">
      <c r="A14" s="63"/>
      <c r="B14" s="265">
        <v>1</v>
      </c>
      <c r="C14" s="371" t="s">
        <v>1935</v>
      </c>
      <c r="D14" s="265" t="s">
        <v>1839</v>
      </c>
      <c r="E14" s="265">
        <v>6</v>
      </c>
      <c r="F14" s="265" t="s">
        <v>1728</v>
      </c>
      <c r="G14" s="526" t="s">
        <v>2374</v>
      </c>
      <c r="H14" s="532"/>
      <c r="I14" s="533"/>
      <c r="J14" s="280"/>
      <c r="X14" s="16"/>
      <c r="Y14" s="16" t="s">
        <v>1766</v>
      </c>
      <c r="Z14" s="17"/>
      <c r="AA14" s="17"/>
      <c r="AB14" s="20"/>
      <c r="AC14" s="17" t="s">
        <v>1772</v>
      </c>
      <c r="AD14" s="16" t="s">
        <v>1775</v>
      </c>
      <c r="AE14" s="17" t="s">
        <v>1772</v>
      </c>
    </row>
    <row r="15" spans="1:31" ht="18" customHeight="1">
      <c r="A15" s="63"/>
      <c r="B15" s="266">
        <v>2</v>
      </c>
      <c r="C15" s="371" t="s">
        <v>1991</v>
      </c>
      <c r="D15" s="267" t="str">
        <f t="shared" ref="D15:D18" si="0">$D$14</f>
        <v>Alfanumérico</v>
      </c>
      <c r="E15" s="266">
        <v>40</v>
      </c>
      <c r="F15" s="266" t="s">
        <v>1727</v>
      </c>
      <c r="G15" s="542" t="s">
        <v>2105</v>
      </c>
      <c r="H15" s="534"/>
      <c r="I15" s="535"/>
      <c r="J15" s="280"/>
      <c r="X15" s="16"/>
      <c r="Y15" s="16" t="s">
        <v>1771</v>
      </c>
      <c r="Z15" s="17"/>
      <c r="AA15" s="17"/>
      <c r="AB15" s="17"/>
      <c r="AC15" s="17" t="s">
        <v>1774</v>
      </c>
      <c r="AD15" s="16" t="s">
        <v>1778</v>
      </c>
      <c r="AE15" s="17" t="s">
        <v>1774</v>
      </c>
    </row>
    <row r="16" spans="1:31" ht="77.25" customHeight="1">
      <c r="A16" s="63"/>
      <c r="B16" s="265">
        <v>3</v>
      </c>
      <c r="C16" s="371" t="s">
        <v>1936</v>
      </c>
      <c r="D16" s="268" t="str">
        <f t="shared" si="0"/>
        <v>Alfanumérico</v>
      </c>
      <c r="E16" s="265">
        <v>2</v>
      </c>
      <c r="F16" s="265" t="str">
        <f t="shared" ref="F16:F25" si="1">$F$14</f>
        <v>NO</v>
      </c>
      <c r="G16" s="526" t="s">
        <v>2375</v>
      </c>
      <c r="H16" s="532"/>
      <c r="I16" s="533"/>
      <c r="J16" s="280"/>
      <c r="X16" s="16"/>
      <c r="Y16" s="16"/>
      <c r="Z16" s="17"/>
      <c r="AA16" s="17"/>
      <c r="AB16" s="17"/>
      <c r="AC16" s="17"/>
      <c r="AD16" s="16"/>
      <c r="AE16" s="17"/>
    </row>
    <row r="17" spans="1:31" ht="48" customHeight="1">
      <c r="A17" s="63"/>
      <c r="B17" s="265">
        <v>4</v>
      </c>
      <c r="C17" s="371" t="s">
        <v>1937</v>
      </c>
      <c r="D17" s="267" t="s">
        <v>1839</v>
      </c>
      <c r="E17" s="266">
        <v>2</v>
      </c>
      <c r="F17" s="266" t="str">
        <f t="shared" si="1"/>
        <v>NO</v>
      </c>
      <c r="G17" s="529" t="s">
        <v>2376</v>
      </c>
      <c r="H17" s="534"/>
      <c r="I17" s="535"/>
      <c r="J17" s="280"/>
      <c r="X17" s="16"/>
      <c r="Y17" s="16"/>
      <c r="Z17" s="17"/>
      <c r="AA17" s="17"/>
      <c r="AB17" s="17"/>
      <c r="AC17" s="17"/>
      <c r="AD17" s="16"/>
      <c r="AE17" s="17"/>
    </row>
    <row r="18" spans="1:31" ht="62.25" customHeight="1">
      <c r="A18" s="63"/>
      <c r="B18" s="266">
        <v>5</v>
      </c>
      <c r="C18" s="371" t="s">
        <v>1938</v>
      </c>
      <c r="D18" s="268" t="str">
        <f t="shared" si="0"/>
        <v>Alfanumérico</v>
      </c>
      <c r="E18" s="265">
        <v>3</v>
      </c>
      <c r="F18" s="265" t="str">
        <f t="shared" si="1"/>
        <v>NO</v>
      </c>
      <c r="G18" s="526" t="s">
        <v>2108</v>
      </c>
      <c r="H18" s="532"/>
      <c r="I18" s="533"/>
      <c r="J18" s="280"/>
      <c r="X18" s="16"/>
      <c r="Y18" s="16"/>
      <c r="Z18" s="17"/>
      <c r="AA18" s="17"/>
      <c r="AB18" s="17"/>
      <c r="AC18" s="17"/>
      <c r="AD18" s="16"/>
      <c r="AE18" s="17"/>
    </row>
    <row r="19" spans="1:31" ht="62.25" customHeight="1">
      <c r="A19" s="63"/>
      <c r="B19" s="265">
        <v>6</v>
      </c>
      <c r="C19" s="371" t="s">
        <v>1939</v>
      </c>
      <c r="D19" s="267" t="s">
        <v>1839</v>
      </c>
      <c r="E19" s="266">
        <v>5</v>
      </c>
      <c r="F19" s="266" t="str">
        <f t="shared" si="1"/>
        <v>NO</v>
      </c>
      <c r="G19" s="529" t="s">
        <v>2377</v>
      </c>
      <c r="H19" s="534"/>
      <c r="I19" s="535"/>
      <c r="J19" s="280"/>
      <c r="X19" s="16"/>
      <c r="Y19" s="16"/>
      <c r="Z19" s="17"/>
      <c r="AA19" s="17"/>
      <c r="AB19" s="17"/>
      <c r="AC19" s="17"/>
      <c r="AD19" s="16"/>
      <c r="AE19" s="17"/>
    </row>
    <row r="20" spans="1:31" ht="52.5" customHeight="1">
      <c r="A20" s="63"/>
      <c r="B20" s="265">
        <v>7</v>
      </c>
      <c r="C20" s="371" t="s">
        <v>1940</v>
      </c>
      <c r="D20" s="268" t="s">
        <v>1839</v>
      </c>
      <c r="E20" s="265">
        <v>1</v>
      </c>
      <c r="F20" s="265" t="s">
        <v>1728</v>
      </c>
      <c r="G20" s="526" t="s">
        <v>2378</v>
      </c>
      <c r="H20" s="532"/>
      <c r="I20" s="533"/>
      <c r="J20" s="280"/>
      <c r="X20" s="16"/>
      <c r="Y20" s="16"/>
      <c r="Z20" s="17"/>
      <c r="AA20" s="17"/>
      <c r="AB20" s="17"/>
      <c r="AC20" s="17"/>
      <c r="AD20" s="16"/>
      <c r="AE20" s="17"/>
    </row>
    <row r="21" spans="1:31" ht="52.5" customHeight="1">
      <c r="A21" s="63"/>
      <c r="B21" s="266">
        <v>8</v>
      </c>
      <c r="C21" s="371" t="s">
        <v>2417</v>
      </c>
      <c r="D21" s="268" t="s">
        <v>1839</v>
      </c>
      <c r="E21" s="265">
        <v>10</v>
      </c>
      <c r="F21" s="265" t="s">
        <v>1728</v>
      </c>
      <c r="G21" s="526" t="s">
        <v>2406</v>
      </c>
      <c r="H21" s="532"/>
      <c r="I21" s="533"/>
      <c r="J21" s="280"/>
      <c r="X21" s="16"/>
      <c r="Y21" s="16"/>
      <c r="Z21" s="17"/>
      <c r="AA21" s="17"/>
      <c r="AB21" s="17"/>
      <c r="AC21" s="17"/>
      <c r="AD21" s="16"/>
      <c r="AE21" s="17"/>
    </row>
    <row r="22" spans="1:31" ht="24.75" customHeight="1">
      <c r="A22" s="63"/>
      <c r="B22" s="265">
        <v>9</v>
      </c>
      <c r="C22" s="371" t="s">
        <v>1941</v>
      </c>
      <c r="D22" s="267" t="s">
        <v>1839</v>
      </c>
      <c r="E22" s="266">
        <v>2</v>
      </c>
      <c r="F22" s="266" t="s">
        <v>1728</v>
      </c>
      <c r="G22" s="529" t="s">
        <v>2110</v>
      </c>
      <c r="H22" s="534"/>
      <c r="I22" s="535"/>
      <c r="J22" s="280"/>
      <c r="X22" s="16"/>
      <c r="Y22" s="16"/>
      <c r="Z22" s="17"/>
      <c r="AA22" s="17"/>
      <c r="AB22" s="17"/>
      <c r="AC22" s="17"/>
      <c r="AD22" s="16"/>
      <c r="AE22" s="17"/>
    </row>
    <row r="23" spans="1:31" ht="24.75" customHeight="1">
      <c r="A23" s="63"/>
      <c r="B23" s="265">
        <v>10</v>
      </c>
      <c r="C23" s="371" t="s">
        <v>1990</v>
      </c>
      <c r="D23" s="268" t="s">
        <v>1839</v>
      </c>
      <c r="E23" s="265">
        <v>40</v>
      </c>
      <c r="F23" s="265" t="s">
        <v>1728</v>
      </c>
      <c r="G23" s="526" t="s">
        <v>2407</v>
      </c>
      <c r="H23" s="532"/>
      <c r="I23" s="533"/>
      <c r="J23" s="280"/>
      <c r="X23" s="16"/>
      <c r="Y23" s="16"/>
      <c r="Z23" s="17"/>
      <c r="AA23" s="17"/>
      <c r="AB23" s="17"/>
      <c r="AC23" s="17"/>
      <c r="AD23" s="16"/>
      <c r="AE23" s="17"/>
    </row>
    <row r="24" spans="1:31" ht="24.75" customHeight="1">
      <c r="A24" s="63"/>
      <c r="B24" s="266">
        <v>11</v>
      </c>
      <c r="C24" s="371" t="s">
        <v>1944</v>
      </c>
      <c r="D24" s="268" t="s">
        <v>1840</v>
      </c>
      <c r="E24" s="265" t="s">
        <v>2394</v>
      </c>
      <c r="F24" s="265" t="s">
        <v>1728</v>
      </c>
      <c r="G24" s="543" t="s">
        <v>2124</v>
      </c>
      <c r="H24" s="532"/>
      <c r="I24" s="533"/>
      <c r="J24" s="280"/>
      <c r="X24" s="16"/>
      <c r="Y24" s="16"/>
      <c r="Z24" s="17"/>
      <c r="AA24" s="17"/>
      <c r="AB24" s="17"/>
      <c r="AC24" s="17"/>
      <c r="AD24" s="16"/>
      <c r="AE24" s="17"/>
    </row>
    <row r="25" spans="1:31" ht="21.75" customHeight="1">
      <c r="A25" s="63"/>
      <c r="B25" s="265">
        <v>12</v>
      </c>
      <c r="C25" s="267" t="s">
        <v>2400</v>
      </c>
      <c r="D25" s="267" t="s">
        <v>1841</v>
      </c>
      <c r="E25" s="266">
        <v>4</v>
      </c>
      <c r="F25" s="266" t="str">
        <f t="shared" si="1"/>
        <v>NO</v>
      </c>
      <c r="G25" s="542" t="s">
        <v>2128</v>
      </c>
      <c r="H25" s="534"/>
      <c r="I25" s="535"/>
      <c r="J25" s="280"/>
      <c r="X25" s="16"/>
      <c r="Y25" s="16"/>
      <c r="Z25" s="17"/>
      <c r="AA25" s="17"/>
      <c r="AB25" s="17"/>
      <c r="AC25" s="17"/>
      <c r="AD25" s="16"/>
      <c r="AE25" s="17"/>
    </row>
    <row r="26" spans="1:31" ht="35.25" customHeight="1">
      <c r="A26" s="63"/>
      <c r="B26" s="265">
        <v>13</v>
      </c>
      <c r="C26" s="371" t="s">
        <v>1953</v>
      </c>
      <c r="D26" s="268" t="s">
        <v>1839</v>
      </c>
      <c r="E26" s="265">
        <v>1</v>
      </c>
      <c r="F26" s="265" t="s">
        <v>1728</v>
      </c>
      <c r="G26" s="526" t="s">
        <v>2379</v>
      </c>
      <c r="H26" s="532"/>
      <c r="I26" s="533"/>
      <c r="J26" s="280"/>
      <c r="X26" s="16"/>
      <c r="Y26" s="16"/>
      <c r="Z26" s="17"/>
      <c r="AA26" s="17"/>
      <c r="AB26" s="17"/>
      <c r="AC26" s="17"/>
      <c r="AD26" s="16"/>
      <c r="AE26" s="17"/>
    </row>
    <row r="27" spans="1:31" ht="51" customHeight="1">
      <c r="A27" s="63"/>
      <c r="B27" s="266">
        <v>14</v>
      </c>
      <c r="C27" s="371" t="s">
        <v>1955</v>
      </c>
      <c r="D27" s="267" t="s">
        <v>1839</v>
      </c>
      <c r="E27" s="266">
        <v>60</v>
      </c>
      <c r="F27" s="266" t="s">
        <v>1728</v>
      </c>
      <c r="G27" s="529" t="s">
        <v>2380</v>
      </c>
      <c r="H27" s="534"/>
      <c r="I27" s="535"/>
      <c r="J27" s="280"/>
      <c r="X27" s="16"/>
      <c r="Y27" s="16"/>
      <c r="Z27" s="17"/>
      <c r="AA27" s="17"/>
      <c r="AB27" s="17"/>
      <c r="AC27" s="17"/>
      <c r="AD27" s="16"/>
      <c r="AE27" s="17"/>
    </row>
    <row r="28" spans="1:31" ht="34.5" customHeight="1">
      <c r="A28" s="63"/>
      <c r="B28" s="265">
        <v>15</v>
      </c>
      <c r="C28" s="371" t="s">
        <v>1956</v>
      </c>
      <c r="D28" s="268" t="s">
        <v>1839</v>
      </c>
      <c r="E28" s="265">
        <v>1</v>
      </c>
      <c r="F28" s="265" t="s">
        <v>1728</v>
      </c>
      <c r="G28" s="526" t="s">
        <v>2381</v>
      </c>
      <c r="H28" s="532"/>
      <c r="I28" s="533"/>
      <c r="J28" s="280"/>
      <c r="X28" s="16"/>
      <c r="Y28" s="16"/>
      <c r="Z28" s="17"/>
      <c r="AA28" s="17"/>
      <c r="AB28" s="17"/>
      <c r="AC28" s="17"/>
      <c r="AD28" s="16"/>
      <c r="AE28" s="17"/>
    </row>
    <row r="29" spans="1:31" ht="21" customHeight="1">
      <c r="A29" s="63"/>
      <c r="B29" s="265">
        <v>16</v>
      </c>
      <c r="C29" s="371" t="s">
        <v>1963</v>
      </c>
      <c r="D29" s="267" t="s">
        <v>1841</v>
      </c>
      <c r="E29" s="266">
        <v>4</v>
      </c>
      <c r="F29" s="266" t="s">
        <v>1728</v>
      </c>
      <c r="G29" s="542" t="s">
        <v>2246</v>
      </c>
      <c r="H29" s="534"/>
      <c r="I29" s="535"/>
      <c r="J29" s="280"/>
      <c r="X29" s="16"/>
      <c r="Y29" s="16"/>
      <c r="Z29" s="17"/>
      <c r="AA29" s="17"/>
      <c r="AB29" s="17"/>
      <c r="AC29" s="17"/>
      <c r="AD29" s="16"/>
      <c r="AE29" s="17"/>
    </row>
    <row r="30" spans="1:31" ht="21" customHeight="1">
      <c r="A30" s="63"/>
      <c r="B30" s="266">
        <v>17</v>
      </c>
      <c r="C30" s="371" t="s">
        <v>2401</v>
      </c>
      <c r="D30" s="268" t="s">
        <v>1841</v>
      </c>
      <c r="E30" s="265" t="s">
        <v>2395</v>
      </c>
      <c r="F30" s="265" t="s">
        <v>1727</v>
      </c>
      <c r="G30" s="543" t="s">
        <v>2143</v>
      </c>
      <c r="H30" s="532"/>
      <c r="I30" s="533"/>
      <c r="J30" s="280"/>
      <c r="X30" s="16"/>
      <c r="Y30" s="16"/>
      <c r="Z30" s="17"/>
      <c r="AA30" s="17"/>
      <c r="AB30" s="17"/>
      <c r="AC30" s="17"/>
      <c r="AD30" s="16"/>
      <c r="AE30" s="17"/>
    </row>
    <row r="31" spans="1:31" ht="36.75" customHeight="1">
      <c r="A31" s="63"/>
      <c r="B31" s="265">
        <v>18</v>
      </c>
      <c r="C31" s="371" t="s">
        <v>1973</v>
      </c>
      <c r="D31" s="268" t="s">
        <v>1839</v>
      </c>
      <c r="E31" s="265">
        <v>20</v>
      </c>
      <c r="F31" s="265" t="s">
        <v>1728</v>
      </c>
      <c r="G31" s="526" t="s">
        <v>2382</v>
      </c>
      <c r="H31" s="532"/>
      <c r="I31" s="533"/>
      <c r="J31" s="280"/>
      <c r="X31" s="16"/>
      <c r="Y31" s="16"/>
      <c r="Z31" s="17"/>
      <c r="AA31" s="17"/>
      <c r="AB31" s="17"/>
      <c r="AC31" s="17"/>
      <c r="AD31" s="16"/>
      <c r="AE31" s="17"/>
    </row>
    <row r="32" spans="1:31" ht="46.5" customHeight="1">
      <c r="A32" s="63"/>
      <c r="B32" s="265">
        <v>19</v>
      </c>
      <c r="C32" s="371" t="s">
        <v>1976</v>
      </c>
      <c r="D32" s="267" t="s">
        <v>1839</v>
      </c>
      <c r="E32" s="266">
        <v>11</v>
      </c>
      <c r="F32" s="266" t="s">
        <v>1728</v>
      </c>
      <c r="G32" s="544" t="s">
        <v>2383</v>
      </c>
      <c r="H32" s="540"/>
      <c r="I32" s="541"/>
      <c r="J32" s="280"/>
      <c r="X32" s="16"/>
      <c r="Y32" s="16"/>
      <c r="Z32" s="17"/>
      <c r="AA32" s="17"/>
      <c r="AB32" s="17"/>
      <c r="AC32" s="17"/>
      <c r="AD32" s="16"/>
      <c r="AE32" s="17"/>
    </row>
    <row r="33" spans="1:31">
      <c r="A33" s="63"/>
      <c r="B33" s="266">
        <v>20</v>
      </c>
      <c r="C33" s="371" t="s">
        <v>1993</v>
      </c>
      <c r="D33" s="267" t="s">
        <v>1841</v>
      </c>
      <c r="E33" s="266">
        <v>4</v>
      </c>
      <c r="F33" s="266" t="s">
        <v>1728</v>
      </c>
      <c r="G33" s="539" t="s">
        <v>2165</v>
      </c>
      <c r="H33" s="540"/>
      <c r="I33" s="541"/>
      <c r="J33" s="280"/>
      <c r="X33" s="16"/>
      <c r="Y33" s="16"/>
      <c r="Z33" s="17"/>
      <c r="AA33" s="17"/>
      <c r="AB33" s="17"/>
      <c r="AC33" s="17"/>
      <c r="AD33" s="16"/>
      <c r="AE33" s="17"/>
    </row>
    <row r="34" spans="1:31">
      <c r="A34" s="63"/>
      <c r="B34" s="265">
        <v>21</v>
      </c>
      <c r="C34" s="371" t="s">
        <v>2047</v>
      </c>
      <c r="D34" s="268" t="s">
        <v>1839</v>
      </c>
      <c r="E34" s="265">
        <v>1</v>
      </c>
      <c r="F34" s="265" t="s">
        <v>1728</v>
      </c>
      <c r="G34" s="545" t="s">
        <v>2216</v>
      </c>
      <c r="H34" s="546"/>
      <c r="I34" s="547"/>
      <c r="J34" s="280"/>
      <c r="X34" s="16"/>
      <c r="Y34" s="16"/>
      <c r="Z34" s="17"/>
      <c r="AA34" s="17"/>
      <c r="AB34" s="17"/>
      <c r="AC34" s="17"/>
      <c r="AD34" s="16"/>
      <c r="AE34" s="17"/>
    </row>
    <row r="35" spans="1:31" ht="21" customHeight="1">
      <c r="A35" s="63"/>
      <c r="B35" s="265">
        <v>22</v>
      </c>
      <c r="C35" s="371" t="s">
        <v>2334</v>
      </c>
      <c r="D35" s="267" t="s">
        <v>1839</v>
      </c>
      <c r="E35" s="266">
        <v>60</v>
      </c>
      <c r="F35" s="266" t="s">
        <v>1728</v>
      </c>
      <c r="G35" s="539" t="s">
        <v>2217</v>
      </c>
      <c r="H35" s="540"/>
      <c r="I35" s="541"/>
      <c r="J35" s="280"/>
      <c r="X35" s="16"/>
      <c r="Y35" s="16"/>
      <c r="Z35" s="17"/>
      <c r="AA35" s="17"/>
      <c r="AB35" s="17"/>
      <c r="AC35" s="17"/>
      <c r="AD35" s="16"/>
      <c r="AE35" s="17"/>
    </row>
    <row r="36" spans="1:31" ht="51" customHeight="1">
      <c r="A36" s="63"/>
      <c r="B36" s="265">
        <v>23</v>
      </c>
      <c r="C36" s="371" t="s">
        <v>2074</v>
      </c>
      <c r="D36" s="266" t="s">
        <v>1839</v>
      </c>
      <c r="E36" s="266">
        <v>13</v>
      </c>
      <c r="F36" s="266" t="s">
        <v>1728</v>
      </c>
      <c r="G36" s="299" t="s">
        <v>2384</v>
      </c>
      <c r="H36" s="300"/>
      <c r="I36" s="301"/>
      <c r="J36" s="280"/>
      <c r="X36" s="16"/>
      <c r="Y36" s="16"/>
      <c r="Z36" s="17"/>
      <c r="AA36" s="17"/>
      <c r="AB36" s="17"/>
      <c r="AC36" s="17"/>
      <c r="AD36" s="16"/>
      <c r="AE36" s="17"/>
    </row>
    <row r="37" spans="1:31" ht="57">
      <c r="A37" s="63"/>
      <c r="B37" s="265">
        <v>24</v>
      </c>
      <c r="C37" s="371" t="s">
        <v>2408</v>
      </c>
      <c r="D37" s="265" t="s">
        <v>1839</v>
      </c>
      <c r="E37" s="265">
        <v>30</v>
      </c>
      <c r="F37" s="265" t="s">
        <v>1728</v>
      </c>
      <c r="G37" s="298" t="s">
        <v>2409</v>
      </c>
      <c r="H37" s="302"/>
      <c r="I37" s="303"/>
      <c r="J37" s="65"/>
      <c r="X37" s="16"/>
      <c r="Y37" s="16"/>
      <c r="Z37" s="17"/>
      <c r="AA37" s="17"/>
      <c r="AB37" s="17"/>
      <c r="AC37" s="17"/>
      <c r="AD37" s="16"/>
      <c r="AE37" s="17"/>
    </row>
    <row r="38" spans="1:31">
      <c r="A38" s="63"/>
      <c r="B38" s="266">
        <v>25</v>
      </c>
      <c r="C38" s="371" t="s">
        <v>2410</v>
      </c>
      <c r="D38" s="266" t="s">
        <v>1839</v>
      </c>
      <c r="E38" s="266">
        <v>12</v>
      </c>
      <c r="F38" s="266" t="s">
        <v>1728</v>
      </c>
      <c r="G38" s="529" t="s">
        <v>2411</v>
      </c>
      <c r="H38" s="530"/>
      <c r="I38" s="531"/>
      <c r="J38" s="65"/>
      <c r="X38" s="16"/>
      <c r="Y38" s="16"/>
      <c r="Z38" s="17"/>
      <c r="AA38" s="17"/>
      <c r="AB38" s="17"/>
      <c r="AC38" s="17"/>
      <c r="AD38" s="16"/>
      <c r="AE38" s="17"/>
    </row>
    <row r="39" spans="1:31" ht="14.25" customHeight="1">
      <c r="A39" s="63"/>
      <c r="B39" s="265">
        <v>26</v>
      </c>
      <c r="C39" s="371" t="s">
        <v>1985</v>
      </c>
      <c r="D39" s="265" t="s">
        <v>1839</v>
      </c>
      <c r="E39" s="265">
        <v>3</v>
      </c>
      <c r="F39" s="265" t="str">
        <f t="shared" ref="F39:F48" si="2">$F$14</f>
        <v>NO</v>
      </c>
      <c r="G39" s="526" t="s">
        <v>2159</v>
      </c>
      <c r="H39" s="527"/>
      <c r="I39" s="528"/>
      <c r="J39" s="65"/>
      <c r="X39" s="16"/>
      <c r="Y39" s="16"/>
      <c r="Z39" s="17"/>
      <c r="AA39" s="17"/>
      <c r="AB39" s="17"/>
      <c r="AC39" s="17"/>
      <c r="AD39" s="16"/>
      <c r="AE39" s="17"/>
    </row>
    <row r="40" spans="1:31" ht="14.25" customHeight="1">
      <c r="A40" s="63"/>
      <c r="B40" s="265">
        <v>27</v>
      </c>
      <c r="C40" s="371" t="s">
        <v>1986</v>
      </c>
      <c r="D40" s="266" t="s">
        <v>1839</v>
      </c>
      <c r="E40" s="266">
        <v>40</v>
      </c>
      <c r="F40" s="266" t="str">
        <f t="shared" si="2"/>
        <v>NO</v>
      </c>
      <c r="G40" s="529" t="s">
        <v>2160</v>
      </c>
      <c r="H40" s="530"/>
      <c r="I40" s="531"/>
      <c r="J40" s="65"/>
      <c r="X40" s="16"/>
      <c r="Y40" s="16"/>
      <c r="Z40" s="17"/>
      <c r="AA40" s="17"/>
      <c r="AB40" s="17"/>
      <c r="AC40" s="17"/>
      <c r="AD40" s="16"/>
      <c r="AE40" s="17"/>
    </row>
    <row r="41" spans="1:31" ht="14.25" customHeight="1">
      <c r="A41" s="63"/>
      <c r="B41" s="266">
        <v>28</v>
      </c>
      <c r="C41" s="371" t="s">
        <v>1987</v>
      </c>
      <c r="D41" s="265" t="s">
        <v>1839</v>
      </c>
      <c r="E41" s="265">
        <v>1</v>
      </c>
      <c r="F41" s="265" t="str">
        <f t="shared" si="2"/>
        <v>NO</v>
      </c>
      <c r="G41" s="526" t="s">
        <v>2161</v>
      </c>
      <c r="H41" s="527"/>
      <c r="I41" s="528"/>
      <c r="J41" s="65"/>
      <c r="X41" s="16"/>
      <c r="Y41" s="16"/>
      <c r="Z41" s="17"/>
      <c r="AA41" s="17"/>
      <c r="AB41" s="17"/>
      <c r="AC41" s="17"/>
      <c r="AD41" s="16"/>
      <c r="AE41" s="17"/>
    </row>
    <row r="42" spans="1:31" ht="14.25" customHeight="1">
      <c r="A42" s="63"/>
      <c r="B42" s="265">
        <v>29</v>
      </c>
      <c r="C42" s="371" t="s">
        <v>1988</v>
      </c>
      <c r="D42" s="266" t="s">
        <v>1839</v>
      </c>
      <c r="E42" s="266">
        <v>1</v>
      </c>
      <c r="F42" s="266" t="str">
        <f t="shared" si="2"/>
        <v>NO</v>
      </c>
      <c r="G42" s="529" t="s">
        <v>2162</v>
      </c>
      <c r="H42" s="530"/>
      <c r="I42" s="531"/>
      <c r="J42" s="65"/>
      <c r="X42" s="16"/>
      <c r="Y42" s="16"/>
      <c r="Z42" s="17"/>
      <c r="AA42" s="17"/>
      <c r="AB42" s="17"/>
      <c r="AC42" s="17"/>
      <c r="AD42" s="16"/>
      <c r="AE42" s="17"/>
    </row>
    <row r="43" spans="1:31" ht="14.25" customHeight="1">
      <c r="A43" s="63"/>
      <c r="B43" s="265">
        <v>30</v>
      </c>
      <c r="C43" s="371" t="s">
        <v>1989</v>
      </c>
      <c r="D43" s="265" t="s">
        <v>1839</v>
      </c>
      <c r="E43" s="265">
        <v>1</v>
      </c>
      <c r="F43" s="265" t="str">
        <f t="shared" si="2"/>
        <v>NO</v>
      </c>
      <c r="G43" s="526" t="s">
        <v>2385</v>
      </c>
      <c r="H43" s="527"/>
      <c r="I43" s="528"/>
      <c r="J43" s="65"/>
      <c r="X43" s="16"/>
      <c r="Y43" s="16"/>
      <c r="Z43" s="17"/>
      <c r="AA43" s="17"/>
      <c r="AB43" s="17"/>
      <c r="AC43" s="17"/>
      <c r="AD43" s="16"/>
      <c r="AE43" s="17"/>
    </row>
    <row r="44" spans="1:31" ht="14.25" customHeight="1">
      <c r="A44" s="63"/>
      <c r="B44" s="266">
        <v>31</v>
      </c>
      <c r="C44" s="371" t="s">
        <v>1994</v>
      </c>
      <c r="D44" s="266" t="s">
        <v>1839</v>
      </c>
      <c r="E44" s="266">
        <v>1</v>
      </c>
      <c r="F44" s="266" t="str">
        <f t="shared" si="2"/>
        <v>NO</v>
      </c>
      <c r="G44" s="529" t="s">
        <v>2166</v>
      </c>
      <c r="H44" s="530"/>
      <c r="I44" s="531"/>
      <c r="J44" s="65"/>
      <c r="X44" s="16"/>
      <c r="Y44" s="16"/>
      <c r="Z44" s="17"/>
      <c r="AA44" s="17"/>
      <c r="AB44" s="17"/>
      <c r="AC44" s="17"/>
      <c r="AD44" s="16"/>
      <c r="AE44" s="17"/>
    </row>
    <row r="45" spans="1:31" ht="14.25" customHeight="1">
      <c r="A45" s="63"/>
      <c r="B45" s="265">
        <v>32</v>
      </c>
      <c r="C45" s="371" t="s">
        <v>2397</v>
      </c>
      <c r="D45" s="265" t="s">
        <v>1841</v>
      </c>
      <c r="E45" s="265" t="s">
        <v>2395</v>
      </c>
      <c r="F45" s="265" t="str">
        <f t="shared" si="2"/>
        <v>NO</v>
      </c>
      <c r="G45" s="526" t="s">
        <v>2167</v>
      </c>
      <c r="H45" s="527"/>
      <c r="I45" s="528"/>
      <c r="J45" s="65"/>
      <c r="X45" s="16"/>
      <c r="Y45" s="16"/>
      <c r="Z45" s="17"/>
      <c r="AA45" s="17"/>
      <c r="AB45" s="17"/>
      <c r="AC45" s="17"/>
      <c r="AD45" s="16"/>
      <c r="AE45" s="17"/>
    </row>
    <row r="46" spans="1:31" ht="14.25" customHeight="1">
      <c r="A46" s="63"/>
      <c r="B46" s="265">
        <v>33</v>
      </c>
      <c r="C46" s="371" t="s">
        <v>2398</v>
      </c>
      <c r="D46" s="266" t="s">
        <v>1839</v>
      </c>
      <c r="E46" s="266" t="s">
        <v>2396</v>
      </c>
      <c r="F46" s="266" t="str">
        <f t="shared" si="2"/>
        <v>NO</v>
      </c>
      <c r="G46" s="529" t="s">
        <v>2168</v>
      </c>
      <c r="H46" s="530"/>
      <c r="I46" s="531"/>
      <c r="J46" s="65"/>
      <c r="X46" s="16"/>
      <c r="Y46" s="16"/>
      <c r="Z46" s="17"/>
      <c r="AA46" s="17"/>
      <c r="AB46" s="17"/>
      <c r="AC46" s="17"/>
      <c r="AD46" s="16"/>
      <c r="AE46" s="17"/>
    </row>
    <row r="47" spans="1:31" ht="14.25" customHeight="1">
      <c r="A47" s="63"/>
      <c r="B47" s="266">
        <v>34</v>
      </c>
      <c r="C47" s="371" t="s">
        <v>1998</v>
      </c>
      <c r="D47" s="265" t="s">
        <v>1841</v>
      </c>
      <c r="E47" s="265">
        <v>3</v>
      </c>
      <c r="F47" s="265" t="str">
        <f t="shared" si="2"/>
        <v>NO</v>
      </c>
      <c r="G47" s="526" t="s">
        <v>2170</v>
      </c>
      <c r="H47" s="527"/>
      <c r="I47" s="528"/>
      <c r="J47" s="65"/>
      <c r="X47" s="16"/>
      <c r="Y47" s="16"/>
      <c r="Z47" s="17"/>
      <c r="AA47" s="17"/>
      <c r="AB47" s="17"/>
      <c r="AC47" s="17"/>
      <c r="AD47" s="16"/>
      <c r="AE47" s="17"/>
    </row>
    <row r="48" spans="1:31" ht="14.25" customHeight="1">
      <c r="A48" s="63"/>
      <c r="B48" s="265">
        <v>35</v>
      </c>
      <c r="C48" s="267" t="s">
        <v>2019</v>
      </c>
      <c r="D48" s="266"/>
      <c r="E48" s="266">
        <v>4</v>
      </c>
      <c r="F48" s="266" t="str">
        <f t="shared" si="2"/>
        <v>NO</v>
      </c>
      <c r="G48" s="529" t="s">
        <v>2412</v>
      </c>
      <c r="H48" s="530"/>
      <c r="I48" s="531"/>
      <c r="J48" s="65"/>
      <c r="X48" s="16"/>
      <c r="Y48" s="16"/>
      <c r="Z48" s="17"/>
      <c r="AA48" s="17"/>
      <c r="AB48" s="17"/>
      <c r="AC48" s="17"/>
      <c r="AD48" s="16"/>
      <c r="AE48" s="17"/>
    </row>
    <row r="49" spans="1:31" ht="14.25" customHeight="1">
      <c r="A49" s="63"/>
      <c r="B49" s="265">
        <v>36</v>
      </c>
      <c r="C49" s="371" t="s">
        <v>2002</v>
      </c>
      <c r="D49" s="265" t="str">
        <f>D43</f>
        <v>Alfanumérico</v>
      </c>
      <c r="E49" s="265">
        <v>3</v>
      </c>
      <c r="F49" s="265" t="s">
        <v>1727</v>
      </c>
      <c r="G49" s="526" t="s">
        <v>2173</v>
      </c>
      <c r="H49" s="532"/>
      <c r="I49" s="533"/>
      <c r="J49" s="65"/>
      <c r="X49" s="16"/>
      <c r="Y49" s="16"/>
      <c r="Z49" s="17"/>
      <c r="AA49" s="17"/>
      <c r="AB49" s="17"/>
      <c r="AC49" s="17"/>
      <c r="AD49" s="16"/>
      <c r="AE49" s="17"/>
    </row>
    <row r="50" spans="1:31" ht="14.25" customHeight="1">
      <c r="A50" s="63"/>
      <c r="B50" s="266">
        <v>37</v>
      </c>
      <c r="C50" s="371" t="s">
        <v>2003</v>
      </c>
      <c r="D50" s="266" t="str">
        <f>D44</f>
        <v>Alfanumérico</v>
      </c>
      <c r="E50" s="266">
        <v>3</v>
      </c>
      <c r="F50" s="266" t="s">
        <v>1727</v>
      </c>
      <c r="G50" s="529" t="s">
        <v>2174</v>
      </c>
      <c r="H50" s="534"/>
      <c r="I50" s="535"/>
      <c r="J50" s="65"/>
      <c r="X50" s="16"/>
      <c r="Y50" s="16"/>
      <c r="Z50" s="17"/>
      <c r="AA50" s="17"/>
      <c r="AB50" s="17"/>
      <c r="AC50" s="17"/>
      <c r="AD50" s="16"/>
      <c r="AE50" s="17"/>
    </row>
    <row r="51" spans="1:31">
      <c r="A51" s="63"/>
      <c r="B51" s="266">
        <v>38</v>
      </c>
      <c r="C51" s="371" t="s">
        <v>2004</v>
      </c>
      <c r="D51" s="266" t="s">
        <v>1839</v>
      </c>
      <c r="E51" s="266">
        <v>3</v>
      </c>
      <c r="F51" s="266" t="s">
        <v>1727</v>
      </c>
      <c r="G51" s="529" t="s">
        <v>2103</v>
      </c>
      <c r="H51" s="530"/>
      <c r="I51" s="531"/>
      <c r="J51" s="65"/>
      <c r="X51" s="16"/>
      <c r="Y51" s="16"/>
      <c r="Z51" s="17"/>
      <c r="AA51" s="17"/>
      <c r="AB51" s="17"/>
      <c r="AC51" s="17"/>
      <c r="AD51" s="16"/>
      <c r="AE51" s="17"/>
    </row>
    <row r="52" spans="1:31">
      <c r="A52" s="63"/>
      <c r="B52" s="265">
        <v>39</v>
      </c>
      <c r="C52" s="371" t="s">
        <v>2005</v>
      </c>
      <c r="D52" s="265" t="str">
        <f>D46</f>
        <v>Alfanumérico</v>
      </c>
      <c r="E52" s="265">
        <v>2</v>
      </c>
      <c r="F52" s="265" t="s">
        <v>1727</v>
      </c>
      <c r="G52" s="526" t="s">
        <v>2175</v>
      </c>
      <c r="H52" s="527"/>
      <c r="I52" s="528"/>
      <c r="J52" s="65"/>
      <c r="X52" s="16"/>
      <c r="Y52" s="16"/>
      <c r="Z52" s="17"/>
      <c r="AA52" s="17"/>
      <c r="AB52" s="17"/>
      <c r="AC52" s="17"/>
      <c r="AD52" s="16"/>
      <c r="AE52" s="17"/>
    </row>
    <row r="53" spans="1:31">
      <c r="A53" s="63"/>
      <c r="B53" s="265">
        <v>40</v>
      </c>
      <c r="C53" s="371" t="s">
        <v>2006</v>
      </c>
      <c r="D53" s="266" t="str">
        <f>D47</f>
        <v>Numérico</v>
      </c>
      <c r="E53" s="266">
        <f>E47</f>
        <v>3</v>
      </c>
      <c r="F53" s="266" t="s">
        <v>1727</v>
      </c>
      <c r="G53" s="529" t="s">
        <v>2176</v>
      </c>
      <c r="H53" s="530"/>
      <c r="I53" s="531"/>
      <c r="J53" s="65"/>
      <c r="X53" s="16"/>
      <c r="Y53" s="16"/>
      <c r="Z53" s="17"/>
      <c r="AA53" s="17"/>
      <c r="AB53" s="17"/>
      <c r="AC53" s="17"/>
      <c r="AD53" s="16"/>
      <c r="AE53" s="17"/>
    </row>
    <row r="54" spans="1:31">
      <c r="A54" s="63"/>
      <c r="B54" s="266">
        <v>41</v>
      </c>
      <c r="C54" s="371" t="s">
        <v>2007</v>
      </c>
      <c r="D54" s="265" t="str">
        <f>D50</f>
        <v>Alfanumérico</v>
      </c>
      <c r="E54" s="265">
        <f>E50</f>
        <v>3</v>
      </c>
      <c r="F54" s="265" t="s">
        <v>1727</v>
      </c>
      <c r="G54" s="526" t="s">
        <v>2177</v>
      </c>
      <c r="H54" s="527"/>
      <c r="I54" s="528"/>
      <c r="J54" s="65"/>
      <c r="X54" s="16"/>
      <c r="Y54" s="16"/>
      <c r="Z54" s="17"/>
      <c r="AA54" s="17"/>
      <c r="AB54" s="17"/>
      <c r="AC54" s="17"/>
      <c r="AD54" s="16"/>
      <c r="AE54" s="17"/>
    </row>
    <row r="55" spans="1:31">
      <c r="A55" s="63"/>
      <c r="B55" s="265">
        <v>42</v>
      </c>
      <c r="C55" s="371" t="s">
        <v>2309</v>
      </c>
      <c r="D55" s="266" t="str">
        <f>D51</f>
        <v>Alfanumérico</v>
      </c>
      <c r="E55" s="266">
        <f>E51</f>
        <v>3</v>
      </c>
      <c r="F55" s="266" t="s">
        <v>1727</v>
      </c>
      <c r="G55" s="529" t="s">
        <v>2178</v>
      </c>
      <c r="H55" s="530"/>
      <c r="I55" s="531"/>
      <c r="J55" s="65"/>
      <c r="X55" s="16"/>
      <c r="Y55" s="16"/>
      <c r="Z55" s="17"/>
      <c r="AA55" s="17"/>
      <c r="AB55" s="17"/>
      <c r="AC55" s="17"/>
      <c r="AD55" s="16"/>
      <c r="AE55" s="17"/>
    </row>
    <row r="56" spans="1:31">
      <c r="A56" s="63"/>
      <c r="B56" s="265">
        <v>43</v>
      </c>
      <c r="C56" s="371" t="s">
        <v>2009</v>
      </c>
      <c r="D56" s="265" t="str">
        <f>D52</f>
        <v>Alfanumérico</v>
      </c>
      <c r="E56" s="265">
        <v>3</v>
      </c>
      <c r="F56" s="265" t="s">
        <v>1727</v>
      </c>
      <c r="G56" s="526" t="s">
        <v>2179</v>
      </c>
      <c r="H56" s="527"/>
      <c r="I56" s="528"/>
      <c r="J56" s="65"/>
      <c r="X56" s="16"/>
      <c r="Y56" s="16"/>
      <c r="Z56" s="17"/>
      <c r="AA56" s="17"/>
      <c r="AB56" s="17"/>
      <c r="AC56" s="17"/>
      <c r="AD56" s="16"/>
      <c r="AE56" s="17"/>
    </row>
    <row r="57" spans="1:31">
      <c r="A57" s="63"/>
      <c r="B57" s="266">
        <v>44</v>
      </c>
      <c r="C57" s="371" t="s">
        <v>2010</v>
      </c>
      <c r="D57" s="266" t="s">
        <v>1839</v>
      </c>
      <c r="E57" s="266">
        <f>E53</f>
        <v>3</v>
      </c>
      <c r="F57" s="266" t="s">
        <v>1727</v>
      </c>
      <c r="G57" s="529" t="s">
        <v>2180</v>
      </c>
      <c r="H57" s="530"/>
      <c r="I57" s="531"/>
      <c r="J57" s="65"/>
      <c r="X57" s="16"/>
      <c r="Y57" s="16"/>
      <c r="Z57" s="17"/>
      <c r="AA57" s="17"/>
      <c r="AB57" s="17"/>
      <c r="AC57" s="17"/>
      <c r="AD57" s="16"/>
      <c r="AE57" s="17"/>
    </row>
    <row r="58" spans="1:31">
      <c r="A58" s="63"/>
      <c r="B58" s="265">
        <v>45</v>
      </c>
      <c r="C58" s="371" t="s">
        <v>2399</v>
      </c>
      <c r="D58" s="265" t="s">
        <v>1839</v>
      </c>
      <c r="E58" s="265">
        <v>3</v>
      </c>
      <c r="F58" s="265" t="s">
        <v>1727</v>
      </c>
      <c r="G58" s="526" t="s">
        <v>2181</v>
      </c>
      <c r="H58" s="527"/>
      <c r="I58" s="528"/>
      <c r="J58" s="65"/>
      <c r="X58" s="16"/>
      <c r="Y58" s="16"/>
      <c r="Z58" s="17"/>
      <c r="AA58" s="17"/>
      <c r="AB58" s="17"/>
      <c r="AC58" s="17"/>
      <c r="AD58" s="16"/>
      <c r="AE58" s="17"/>
    </row>
    <row r="59" spans="1:31">
      <c r="A59" s="63"/>
      <c r="B59" s="265">
        <v>46</v>
      </c>
      <c r="C59" s="371" t="s">
        <v>2012</v>
      </c>
      <c r="D59" s="266" t="s">
        <v>1839</v>
      </c>
      <c r="E59" s="266">
        <v>3</v>
      </c>
      <c r="F59" s="266" t="s">
        <v>1727</v>
      </c>
      <c r="G59" s="529" t="s">
        <v>2182</v>
      </c>
      <c r="H59" s="530"/>
      <c r="I59" s="531"/>
      <c r="J59" s="65"/>
      <c r="X59" s="16"/>
      <c r="Y59" s="16"/>
      <c r="Z59" s="17"/>
      <c r="AA59" s="17"/>
      <c r="AB59" s="17"/>
      <c r="AC59" s="17"/>
      <c r="AD59" s="16"/>
      <c r="AE59" s="17"/>
    </row>
    <row r="60" spans="1:31">
      <c r="A60" s="63"/>
      <c r="B60" s="266">
        <v>47</v>
      </c>
      <c r="C60" s="371" t="s">
        <v>2013</v>
      </c>
      <c r="D60" s="265" t="s">
        <v>1839</v>
      </c>
      <c r="E60" s="265">
        <v>3</v>
      </c>
      <c r="F60" s="265" t="s">
        <v>1727</v>
      </c>
      <c r="G60" s="526" t="s">
        <v>2183</v>
      </c>
      <c r="H60" s="527"/>
      <c r="I60" s="528"/>
      <c r="J60" s="65"/>
      <c r="X60" s="16"/>
      <c r="Y60" s="16"/>
      <c r="Z60" s="17"/>
      <c r="AA60" s="17"/>
      <c r="AB60" s="17"/>
      <c r="AC60" s="17"/>
      <c r="AD60" s="16"/>
      <c r="AE60" s="17"/>
    </row>
    <row r="61" spans="1:31">
      <c r="A61" s="63"/>
      <c r="B61" s="265">
        <v>48</v>
      </c>
      <c r="C61" s="371" t="s">
        <v>2014</v>
      </c>
      <c r="D61" s="266" t="s">
        <v>1839</v>
      </c>
      <c r="E61" s="266">
        <v>3</v>
      </c>
      <c r="F61" s="266" t="s">
        <v>1727</v>
      </c>
      <c r="G61" s="529" t="s">
        <v>2184</v>
      </c>
      <c r="H61" s="530"/>
      <c r="I61" s="531"/>
      <c r="J61" s="65"/>
      <c r="X61" s="16"/>
      <c r="Y61" s="16"/>
      <c r="Z61" s="17"/>
      <c r="AA61" s="17"/>
      <c r="AB61" s="17"/>
      <c r="AC61" s="17"/>
      <c r="AD61" s="16"/>
      <c r="AE61" s="17"/>
    </row>
    <row r="62" spans="1:31">
      <c r="A62" s="63"/>
      <c r="B62" s="265">
        <v>49</v>
      </c>
      <c r="C62" s="371" t="s">
        <v>2015</v>
      </c>
      <c r="D62" s="265" t="s">
        <v>1839</v>
      </c>
      <c r="E62" s="265">
        <v>3</v>
      </c>
      <c r="F62" s="265" t="s">
        <v>1727</v>
      </c>
      <c r="G62" s="526" t="s">
        <v>2386</v>
      </c>
      <c r="H62" s="532"/>
      <c r="I62" s="533"/>
      <c r="J62" s="65"/>
      <c r="X62" s="16"/>
      <c r="Y62" s="16" t="s">
        <v>1258</v>
      </c>
      <c r="Z62" s="17"/>
      <c r="AA62" s="17"/>
      <c r="AB62" s="17"/>
      <c r="AC62" s="17" t="s">
        <v>1777</v>
      </c>
      <c r="AD62" s="16" t="s">
        <v>1781</v>
      </c>
      <c r="AE62" s="17" t="s">
        <v>1777</v>
      </c>
    </row>
    <row r="63" spans="1:31">
      <c r="A63" s="63"/>
      <c r="B63" s="266">
        <v>50</v>
      </c>
      <c r="C63" s="371" t="s">
        <v>2016</v>
      </c>
      <c r="D63" s="266" t="s">
        <v>1839</v>
      </c>
      <c r="E63" s="266">
        <v>3</v>
      </c>
      <c r="F63" s="266" t="s">
        <v>1727</v>
      </c>
      <c r="G63" s="529" t="s">
        <v>2387</v>
      </c>
      <c r="H63" s="534"/>
      <c r="I63" s="535"/>
      <c r="J63" s="65"/>
      <c r="X63" s="16"/>
      <c r="Y63" s="16" t="s">
        <v>1776</v>
      </c>
      <c r="Z63" s="17"/>
      <c r="AA63" s="17"/>
      <c r="AB63" s="17"/>
      <c r="AC63" s="17" t="s">
        <v>1780</v>
      </c>
      <c r="AD63" s="16" t="s">
        <v>1783</v>
      </c>
      <c r="AE63" s="17" t="s">
        <v>1780</v>
      </c>
    </row>
    <row r="64" spans="1:31">
      <c r="A64" s="63"/>
      <c r="B64" s="265">
        <v>51</v>
      </c>
      <c r="C64" s="371" t="s">
        <v>2017</v>
      </c>
      <c r="D64" s="265" t="s">
        <v>1839</v>
      </c>
      <c r="E64" s="265">
        <v>3</v>
      </c>
      <c r="F64" s="265" t="s">
        <v>1727</v>
      </c>
      <c r="G64" s="526" t="s">
        <v>2388</v>
      </c>
      <c r="H64" s="532"/>
      <c r="I64" s="533"/>
      <c r="J64" s="65"/>
      <c r="X64" s="17"/>
      <c r="Y64" s="17" t="s">
        <v>1779</v>
      </c>
      <c r="Z64" s="17"/>
      <c r="AA64" s="17"/>
      <c r="AB64" s="17"/>
      <c r="AC64" s="17" t="s">
        <v>1782</v>
      </c>
      <c r="AD64" s="16" t="s">
        <v>1788</v>
      </c>
      <c r="AE64" s="17" t="s">
        <v>1784</v>
      </c>
    </row>
    <row r="65" spans="1:31" ht="14.25" customHeight="1">
      <c r="A65" s="63"/>
      <c r="B65" s="265">
        <v>52</v>
      </c>
      <c r="C65" s="371" t="s">
        <v>2018</v>
      </c>
      <c r="D65" s="265" t="s">
        <v>1839</v>
      </c>
      <c r="E65" s="265">
        <v>3</v>
      </c>
      <c r="F65" s="265" t="s">
        <v>1727</v>
      </c>
      <c r="G65" s="526" t="s">
        <v>2389</v>
      </c>
      <c r="H65" s="527"/>
      <c r="I65" s="528"/>
      <c r="J65" s="65"/>
      <c r="X65" s="17"/>
      <c r="Y65" s="17"/>
      <c r="Z65" s="17"/>
      <c r="AA65" s="17"/>
      <c r="AB65" s="17"/>
      <c r="AC65" s="17"/>
      <c r="AD65" s="16" t="s">
        <v>1785</v>
      </c>
      <c r="AE65" s="17"/>
    </row>
    <row r="66" spans="1:31" ht="14.25" customHeight="1">
      <c r="A66" s="63"/>
      <c r="B66" s="266">
        <v>53</v>
      </c>
      <c r="C66" s="371" t="s">
        <v>2319</v>
      </c>
      <c r="D66" s="266" t="s">
        <v>1839</v>
      </c>
      <c r="E66" s="266">
        <v>3</v>
      </c>
      <c r="F66" s="266" t="s">
        <v>1727</v>
      </c>
      <c r="G66" s="529" t="s">
        <v>2390</v>
      </c>
      <c r="H66" s="530"/>
      <c r="I66" s="531"/>
      <c r="J66" s="65"/>
      <c r="X66" s="17"/>
      <c r="Y66" s="17" t="s">
        <v>1779</v>
      </c>
      <c r="Z66" s="17"/>
      <c r="AA66" s="17"/>
      <c r="AB66" s="17"/>
      <c r="AC66" s="17" t="s">
        <v>1782</v>
      </c>
      <c r="AD66" s="16" t="s">
        <v>1788</v>
      </c>
      <c r="AE66" s="17" t="s">
        <v>1784</v>
      </c>
    </row>
    <row r="67" spans="1:31" ht="14.25" customHeight="1">
      <c r="A67" s="63"/>
      <c r="B67" s="265">
        <v>54</v>
      </c>
      <c r="C67" s="371" t="s">
        <v>2021</v>
      </c>
      <c r="D67" s="265" t="s">
        <v>1839</v>
      </c>
      <c r="E67" s="265">
        <v>1</v>
      </c>
      <c r="F67" s="265" t="s">
        <v>1727</v>
      </c>
      <c r="G67" s="526" t="s">
        <v>2391</v>
      </c>
      <c r="H67" s="527"/>
      <c r="I67" s="528"/>
      <c r="J67" s="65"/>
      <c r="X67" s="17"/>
      <c r="Y67" s="17"/>
      <c r="Z67" s="17"/>
      <c r="AA67" s="17"/>
      <c r="AB67" s="17"/>
      <c r="AC67" s="17"/>
      <c r="AD67" s="16" t="s">
        <v>1785</v>
      </c>
      <c r="AE67" s="17"/>
    </row>
    <row r="68" spans="1:31">
      <c r="A68" s="63"/>
      <c r="B68" s="265">
        <v>55</v>
      </c>
      <c r="C68" s="371" t="s">
        <v>2077</v>
      </c>
      <c r="D68" s="266" t="s">
        <v>1841</v>
      </c>
      <c r="E68" s="266">
        <v>3</v>
      </c>
      <c r="F68" s="266" t="s">
        <v>1728</v>
      </c>
      <c r="G68" s="529" t="s">
        <v>2245</v>
      </c>
      <c r="H68" s="530"/>
      <c r="I68" s="531"/>
      <c r="J68" s="65"/>
      <c r="X68" s="17"/>
      <c r="Y68" s="17" t="s">
        <v>1779</v>
      </c>
      <c r="Z68" s="17"/>
      <c r="AA68" s="17"/>
      <c r="AB68" s="17"/>
      <c r="AC68" s="17" t="s">
        <v>1782</v>
      </c>
      <c r="AD68" s="16" t="s">
        <v>1788</v>
      </c>
      <c r="AE68" s="17" t="s">
        <v>1784</v>
      </c>
    </row>
    <row r="69" spans="1:31" s="369" customFormat="1">
      <c r="A69" s="365"/>
      <c r="B69" s="366">
        <v>56</v>
      </c>
      <c r="C69" s="367" t="s">
        <v>2410</v>
      </c>
      <c r="D69" s="366" t="s">
        <v>1839</v>
      </c>
      <c r="E69" s="366">
        <v>12</v>
      </c>
      <c r="F69" s="366" t="s">
        <v>1728</v>
      </c>
      <c r="G69" s="536" t="s">
        <v>2411</v>
      </c>
      <c r="H69" s="537"/>
      <c r="I69" s="538"/>
      <c r="J69" s="368"/>
      <c r="X69" s="370"/>
      <c r="Y69" s="370"/>
      <c r="Z69" s="370"/>
      <c r="AA69" s="370"/>
      <c r="AB69" s="370"/>
      <c r="AC69" s="370"/>
      <c r="AD69" s="370" t="s">
        <v>1786</v>
      </c>
      <c r="AE69" s="370"/>
    </row>
    <row r="70" spans="1:31" s="369" customFormat="1" ht="14.25" customHeight="1">
      <c r="A70" s="365"/>
      <c r="B70" s="366">
        <v>57</v>
      </c>
      <c r="C70" s="367" t="s">
        <v>2402</v>
      </c>
      <c r="D70" s="366" t="s">
        <v>1841</v>
      </c>
      <c r="E70" s="366" t="s">
        <v>2395</v>
      </c>
      <c r="F70" s="366" t="s">
        <v>1728</v>
      </c>
      <c r="G70" s="536" t="s">
        <v>2392</v>
      </c>
      <c r="H70" s="537"/>
      <c r="I70" s="538"/>
      <c r="J70" s="368"/>
      <c r="X70" s="370"/>
      <c r="Y70" s="370"/>
      <c r="Z70" s="370"/>
      <c r="AA70" s="370"/>
      <c r="AB70" s="370"/>
      <c r="AC70" s="370"/>
      <c r="AD70" s="370" t="s">
        <v>1787</v>
      </c>
      <c r="AE70" s="370"/>
    </row>
    <row r="71" spans="1:31" s="377" customFormat="1">
      <c r="A71" s="372"/>
      <c r="B71" s="373"/>
      <c r="C71" s="374" t="s">
        <v>1945</v>
      </c>
      <c r="D71" s="375"/>
      <c r="E71" s="375"/>
      <c r="F71" s="375"/>
      <c r="G71" s="523"/>
      <c r="H71" s="524"/>
      <c r="I71" s="525"/>
      <c r="J71" s="376"/>
      <c r="X71" s="378"/>
      <c r="Y71" s="378"/>
      <c r="Z71" s="378"/>
      <c r="AA71" s="378"/>
      <c r="AB71" s="378"/>
      <c r="AC71" s="378"/>
      <c r="AD71" s="378" t="s">
        <v>1773</v>
      </c>
      <c r="AE71" s="378"/>
    </row>
    <row r="72" spans="1:31">
      <c r="A72" s="63"/>
      <c r="B72" s="30"/>
      <c r="C72" s="12"/>
      <c r="D72" s="12"/>
      <c r="E72" s="12"/>
      <c r="F72" s="12"/>
      <c r="G72" s="517"/>
      <c r="H72" s="518"/>
      <c r="I72" s="519"/>
      <c r="J72" s="65"/>
      <c r="X72" s="17"/>
      <c r="Y72" s="17"/>
      <c r="Z72" s="17"/>
      <c r="AA72" s="17"/>
      <c r="AB72" s="17"/>
      <c r="AC72" s="17"/>
      <c r="AD72" s="20"/>
      <c r="AE72" s="17"/>
    </row>
    <row r="73" spans="1:31">
      <c r="A73" s="63"/>
      <c r="B73" s="29"/>
      <c r="C73" s="14"/>
      <c r="D73" s="14"/>
      <c r="E73" s="14"/>
      <c r="F73" s="14"/>
      <c r="G73" s="520"/>
      <c r="H73" s="521"/>
      <c r="I73" s="522"/>
      <c r="J73" s="65"/>
      <c r="X73" s="17"/>
      <c r="Y73" s="17"/>
      <c r="Z73" s="17"/>
      <c r="AA73" s="17"/>
      <c r="AB73" s="17"/>
      <c r="AC73" s="17"/>
      <c r="AD73" s="17"/>
      <c r="AE73" s="17"/>
    </row>
    <row r="74" spans="1:31">
      <c r="A74" s="63"/>
      <c r="B74" s="30"/>
      <c r="C74" s="12"/>
      <c r="D74" s="12"/>
      <c r="E74" s="12"/>
      <c r="F74" s="12"/>
      <c r="G74" s="517"/>
      <c r="H74" s="518"/>
      <c r="I74" s="519"/>
      <c r="J74" s="65"/>
      <c r="X74" s="17"/>
      <c r="Y74" s="17"/>
      <c r="Z74" s="17"/>
      <c r="AA74" s="17"/>
      <c r="AB74" s="17"/>
      <c r="AC74" s="17"/>
      <c r="AD74" s="17"/>
      <c r="AE74" s="17"/>
    </row>
    <row r="75" spans="1:31">
      <c r="A75" s="63"/>
      <c r="B75" s="29"/>
      <c r="C75" s="14"/>
      <c r="D75" s="14"/>
      <c r="E75" s="14"/>
      <c r="F75" s="14"/>
      <c r="G75" s="520"/>
      <c r="H75" s="521"/>
      <c r="I75" s="522"/>
      <c r="J75" s="65"/>
    </row>
    <row r="76" spans="1:31">
      <c r="A76" s="63"/>
      <c r="B76" s="30"/>
      <c r="C76" s="12"/>
      <c r="D76" s="12"/>
      <c r="E76" s="12"/>
      <c r="F76" s="12"/>
      <c r="G76" s="517"/>
      <c r="H76" s="518"/>
      <c r="I76" s="519"/>
      <c r="J76" s="65"/>
    </row>
    <row r="77" spans="1:31">
      <c r="A77" s="63"/>
      <c r="B77" s="29"/>
      <c r="C77" s="14"/>
      <c r="D77" s="14"/>
      <c r="E77" s="14"/>
      <c r="F77" s="14"/>
      <c r="G77" s="520"/>
      <c r="H77" s="521"/>
      <c r="I77" s="522"/>
      <c r="J77" s="65"/>
    </row>
    <row r="78" spans="1:31">
      <c r="A78" s="63"/>
      <c r="B78" s="29"/>
      <c r="C78" s="12"/>
      <c r="D78" s="12"/>
      <c r="E78" s="12"/>
      <c r="F78" s="12"/>
      <c r="G78" s="517"/>
      <c r="H78" s="518"/>
      <c r="I78" s="519"/>
      <c r="J78" s="65"/>
    </row>
    <row r="79" spans="1:31">
      <c r="A79" s="63"/>
      <c r="B79" s="30"/>
      <c r="C79" s="14"/>
      <c r="D79" s="14"/>
      <c r="E79" s="14"/>
      <c r="F79" s="14"/>
      <c r="G79" s="520"/>
      <c r="H79" s="521"/>
      <c r="I79" s="522"/>
      <c r="J79" s="65"/>
    </row>
    <row r="80" spans="1:31">
      <c r="A80" s="63"/>
      <c r="B80" s="29"/>
      <c r="C80" s="12"/>
      <c r="D80" s="12"/>
      <c r="E80" s="12"/>
      <c r="F80" s="12"/>
      <c r="G80" s="517"/>
      <c r="H80" s="518"/>
      <c r="I80" s="519"/>
      <c r="J80" s="65"/>
    </row>
    <row r="81" spans="1:10">
      <c r="A81" s="63"/>
      <c r="B81" s="30"/>
      <c r="C81" s="14"/>
      <c r="D81" s="14"/>
      <c r="E81" s="14"/>
      <c r="F81" s="14"/>
      <c r="G81" s="520"/>
      <c r="H81" s="521"/>
      <c r="I81" s="522"/>
      <c r="J81" s="65"/>
    </row>
    <row r="82" spans="1:10" ht="15" thickBot="1">
      <c r="A82" s="66"/>
      <c r="B82" s="29"/>
      <c r="C82" s="67"/>
      <c r="D82" s="67"/>
      <c r="E82" s="67"/>
      <c r="F82" s="67"/>
      <c r="G82" s="67"/>
      <c r="H82" s="67"/>
      <c r="I82" s="67"/>
      <c r="J82" s="68"/>
    </row>
    <row r="83" spans="1:10">
      <c r="B83" s="30"/>
    </row>
    <row r="84" spans="1:10">
      <c r="B84" s="29"/>
    </row>
  </sheetData>
  <autoFilter ref="A13:AE13" xr:uid="{46838C82-86E8-4AE6-A8B6-6E2F9D5721CD}">
    <filterColumn colId="6" showButton="0"/>
    <filterColumn colId="7" showButton="0"/>
  </autoFilter>
  <dataConsolidate/>
  <mergeCells count="72">
    <mergeCell ref="G13:I13"/>
    <mergeCell ref="C5:G7"/>
    <mergeCell ref="B11:C11"/>
    <mergeCell ref="D11:I11"/>
    <mergeCell ref="B12:B13"/>
    <mergeCell ref="C12:I12"/>
    <mergeCell ref="G25:I25"/>
    <mergeCell ref="G14:I14"/>
    <mergeCell ref="G15:I15"/>
    <mergeCell ref="G16:I16"/>
    <mergeCell ref="G17:I17"/>
    <mergeCell ref="G18:I18"/>
    <mergeCell ref="G19:I19"/>
    <mergeCell ref="G20:I20"/>
    <mergeCell ref="G22:I22"/>
    <mergeCell ref="G24:I24"/>
    <mergeCell ref="G21:I21"/>
    <mergeCell ref="G23:I23"/>
    <mergeCell ref="G35:I35"/>
    <mergeCell ref="G26:I26"/>
    <mergeCell ref="G27:I27"/>
    <mergeCell ref="G28:I28"/>
    <mergeCell ref="G29:I29"/>
    <mergeCell ref="G30:I30"/>
    <mergeCell ref="G31:I31"/>
    <mergeCell ref="G32:I32"/>
    <mergeCell ref="G33:I33"/>
    <mergeCell ref="G34:I34"/>
    <mergeCell ref="G47:I47"/>
    <mergeCell ref="G38:I38"/>
    <mergeCell ref="G39:I39"/>
    <mergeCell ref="G41:I41"/>
    <mergeCell ref="G42:I42"/>
    <mergeCell ref="G43:I43"/>
    <mergeCell ref="G44:I44"/>
    <mergeCell ref="G45:I45"/>
    <mergeCell ref="G46:I46"/>
    <mergeCell ref="G40:I40"/>
    <mergeCell ref="G59:I59"/>
    <mergeCell ref="G48:I48"/>
    <mergeCell ref="G49:I49"/>
    <mergeCell ref="G50:I50"/>
    <mergeCell ref="G51:I51"/>
    <mergeCell ref="G52:I52"/>
    <mergeCell ref="G53:I53"/>
    <mergeCell ref="G54:I54"/>
    <mergeCell ref="G55:I55"/>
    <mergeCell ref="G56:I56"/>
    <mergeCell ref="G57:I57"/>
    <mergeCell ref="G58:I58"/>
    <mergeCell ref="G71:I71"/>
    <mergeCell ref="G60:I60"/>
    <mergeCell ref="G61:I61"/>
    <mergeCell ref="G62:I62"/>
    <mergeCell ref="G63:I63"/>
    <mergeCell ref="G64:I64"/>
    <mergeCell ref="G65:I65"/>
    <mergeCell ref="G66:I66"/>
    <mergeCell ref="G67:I67"/>
    <mergeCell ref="G68:I68"/>
    <mergeCell ref="G69:I69"/>
    <mergeCell ref="G70:I70"/>
    <mergeCell ref="G78:I78"/>
    <mergeCell ref="G79:I79"/>
    <mergeCell ref="G80:I80"/>
    <mergeCell ref="G81:I81"/>
    <mergeCell ref="G72:I72"/>
    <mergeCell ref="G73:I73"/>
    <mergeCell ref="G74:I74"/>
    <mergeCell ref="G75:I75"/>
    <mergeCell ref="G76:I76"/>
    <mergeCell ref="G77:I77"/>
  </mergeCells>
  <dataValidations count="9">
    <dataValidation allowBlank="1" showInputMessage="1" showErrorMessage="1" prompt="Diligenciar en mayúsculas. No utilizar caracteres especiales. En caso de ser requerido un cocatenador se debe utilizar el carácter línea baja (_). Utilizar una  nomenclatura &quot;natural&quot; que describa el contenido del campo. No mayor a 20 caracteres." sqref="C37:C38 C69 C71:C81" xr:uid="{00000000-0002-0000-0A00-000000000000}"/>
    <dataValidation allowBlank="1" showInputMessage="1" showErrorMessage="1" prompt="Describir el nombre de los conjuntos de datos." sqref="C14:C36 C39:C68 C70" xr:uid="{00000000-0002-0000-0A00-000001000000}"/>
    <dataValidation type="list" allowBlank="1" showInputMessage="1" showErrorMessage="1" prompt="Seleccione el tipo de dato de la lista." sqref="D14:D38 D71:D81" xr:uid="{00000000-0002-0000-0A00-000002000000}">
      <formula1>#REF!</formula1>
    </dataValidation>
    <dataValidation type="list" allowBlank="1" showInputMessage="1" showErrorMessage="1" prompt="El campo puede ir vacío?" sqref="F14:F38 F71:F81 F69" xr:uid="{00000000-0002-0000-0A00-000003000000}">
      <formula1>#REF!</formula1>
    </dataValidation>
    <dataValidation allowBlank="1" showInputMessage="1" showErrorMessage="1" prompt="Diligencie la longitud maxima." sqref="E14:E81" xr:uid="{00000000-0002-0000-0A00-000004000000}"/>
    <dataValidation allowBlank="1" showInputMessage="1" showErrorMessage="1" prompt="Descripción breve del contenido del campo." sqref="G14:I81" xr:uid="{00000000-0002-0000-0A00-000005000000}"/>
    <dataValidation type="list" allowBlank="1" showInputMessage="1" showErrorMessage="1" prompt="Seleccione el tipo de dato de la lista." sqref="D69" xr:uid="{00000000-0002-0000-0A00-000006000000}">
      <formula1>#REF!</formula1>
    </dataValidation>
    <dataValidation type="list" allowBlank="1" showInputMessage="1" showErrorMessage="1" prompt="El campo puede ir vacío?" sqref="F39:F68 F70" xr:uid="{00000000-0002-0000-0A00-000007000000}">
      <formula1>$L$12:$L$13</formula1>
    </dataValidation>
    <dataValidation type="list" allowBlank="1" showInputMessage="1" showErrorMessage="1" prompt="Seleccione el tipo de dato de la lista." sqref="D39:D68 D70" xr:uid="{00000000-0002-0000-0A00-000008000000}">
      <formula1>$K$12:$K$14</formula1>
    </dataValidation>
  </dataValidations>
  <pageMargins left="0.70866141732283472" right="0.70866141732283472" top="0.74803149606299213" bottom="0.74803149606299213" header="0.31496062992125984" footer="0.31496062992125984"/>
  <pageSetup scale="6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Q12"/>
  <sheetViews>
    <sheetView showGridLines="0" topLeftCell="E1" zoomScale="120" zoomScaleNormal="120" zoomScalePageLayoutView="85" workbookViewId="0">
      <selection activeCell="J17" sqref="J17"/>
    </sheetView>
  </sheetViews>
  <sheetFormatPr baseColWidth="10" defaultColWidth="10" defaultRowHeight="12.75"/>
  <cols>
    <col min="1" max="1" width="2" style="140" customWidth="1"/>
    <col min="2" max="2" width="28.125" style="113" customWidth="1"/>
    <col min="3" max="4" width="15.75" style="113" customWidth="1"/>
    <col min="5" max="5" width="13.875" style="113" customWidth="1"/>
    <col min="6" max="7" width="15.875" style="113" customWidth="1"/>
    <col min="8" max="8" width="15.5" style="113" customWidth="1"/>
    <col min="9" max="9" width="16.125" style="113" customWidth="1"/>
    <col min="10" max="10" width="28.75" style="113" bestFit="1" customWidth="1"/>
    <col min="11" max="11" width="18" style="113" bestFit="1" customWidth="1"/>
    <col min="12" max="12" width="2.25" style="113" customWidth="1"/>
    <col min="13" max="16384" width="10" style="113"/>
  </cols>
  <sheetData>
    <row r="1" spans="1:17" ht="13.5" thickBot="1">
      <c r="A1" s="110"/>
      <c r="B1" s="111"/>
      <c r="C1" s="111"/>
      <c r="D1" s="111"/>
      <c r="E1" s="111"/>
      <c r="F1" s="111"/>
      <c r="G1" s="111"/>
      <c r="H1" s="111"/>
      <c r="I1" s="111"/>
      <c r="J1" s="111"/>
      <c r="K1" s="111"/>
      <c r="L1" s="112"/>
    </row>
    <row r="2" spans="1:17" s="119" customFormat="1" ht="75.75" customHeight="1" thickBot="1">
      <c r="A2" s="114"/>
      <c r="B2" s="115"/>
      <c r="C2" s="116"/>
      <c r="D2" s="406" t="s">
        <v>1930</v>
      </c>
      <c r="E2" s="406"/>
      <c r="F2" s="406"/>
      <c r="G2" s="406"/>
      <c r="H2" s="170"/>
      <c r="I2" s="170"/>
      <c r="J2" s="170"/>
      <c r="K2" s="171"/>
      <c r="L2" s="117"/>
      <c r="M2" s="118"/>
      <c r="N2" s="118"/>
      <c r="O2" s="118"/>
      <c r="P2" s="118"/>
      <c r="Q2" s="118"/>
    </row>
    <row r="3" spans="1:17" ht="12.75" customHeight="1">
      <c r="A3" s="120"/>
      <c r="B3" s="386" t="s">
        <v>1863</v>
      </c>
      <c r="C3" s="387"/>
      <c r="D3" s="387"/>
      <c r="E3" s="388"/>
      <c r="F3" s="400" t="s">
        <v>1864</v>
      </c>
      <c r="G3" s="401"/>
      <c r="H3" s="401"/>
      <c r="I3" s="401"/>
      <c r="J3" s="401"/>
      <c r="K3" s="402"/>
      <c r="L3" s="121"/>
    </row>
    <row r="4" spans="1:17" ht="15" customHeight="1" thickBot="1">
      <c r="A4" s="120"/>
      <c r="B4" s="389"/>
      <c r="C4" s="390"/>
      <c r="D4" s="390"/>
      <c r="E4" s="391"/>
      <c r="F4" s="403"/>
      <c r="G4" s="404"/>
      <c r="H4" s="404"/>
      <c r="I4" s="404"/>
      <c r="J4" s="404"/>
      <c r="K4" s="405"/>
      <c r="L4" s="121"/>
    </row>
    <row r="5" spans="1:17" ht="15" customHeight="1" thickBot="1">
      <c r="A5" s="120"/>
      <c r="B5" s="392" t="s">
        <v>1865</v>
      </c>
      <c r="C5" s="393"/>
      <c r="D5" s="393"/>
      <c r="E5" s="394"/>
      <c r="F5" s="122" t="s">
        <v>1866</v>
      </c>
      <c r="G5" s="123" t="s">
        <v>1723</v>
      </c>
      <c r="H5" s="123" t="s">
        <v>1795</v>
      </c>
      <c r="I5" s="123" t="s">
        <v>1867</v>
      </c>
      <c r="J5" s="123" t="s">
        <v>1868</v>
      </c>
      <c r="K5" s="124" t="s">
        <v>1869</v>
      </c>
      <c r="L5" s="121"/>
    </row>
    <row r="6" spans="1:17" ht="14.25" customHeight="1" thickBot="1">
      <c r="A6" s="120"/>
      <c r="B6" s="395"/>
      <c r="C6" s="396"/>
      <c r="D6" s="396"/>
      <c r="E6" s="397"/>
      <c r="F6" s="125">
        <v>1</v>
      </c>
      <c r="G6" s="126" t="s">
        <v>1870</v>
      </c>
      <c r="H6" s="126" t="s">
        <v>1871</v>
      </c>
      <c r="I6" s="180">
        <v>40889</v>
      </c>
      <c r="J6" s="126" t="s">
        <v>1872</v>
      </c>
      <c r="K6" s="127" t="s">
        <v>1934</v>
      </c>
      <c r="L6" s="121"/>
    </row>
    <row r="7" spans="1:17" ht="14.25" customHeight="1" thickBot="1">
      <c r="A7" s="120"/>
      <c r="B7" s="395"/>
      <c r="C7" s="396"/>
      <c r="D7" s="396"/>
      <c r="E7" s="397"/>
      <c r="F7" s="128">
        <v>2</v>
      </c>
      <c r="G7" s="129" t="s">
        <v>1873</v>
      </c>
      <c r="H7" s="129" t="s">
        <v>1871</v>
      </c>
      <c r="I7" s="129" t="s">
        <v>1934</v>
      </c>
      <c r="J7" s="129" t="s">
        <v>1872</v>
      </c>
      <c r="K7" s="180">
        <v>40905</v>
      </c>
      <c r="L7" s="121"/>
    </row>
    <row r="8" spans="1:17" ht="14.25" customHeight="1" thickBot="1">
      <c r="A8" s="120"/>
      <c r="B8" s="395"/>
      <c r="C8" s="396"/>
      <c r="D8" s="396"/>
      <c r="E8" s="397"/>
      <c r="F8" s="130">
        <v>3</v>
      </c>
      <c r="G8" s="131" t="s">
        <v>1846</v>
      </c>
      <c r="H8" s="131" t="s">
        <v>1875</v>
      </c>
      <c r="I8" s="180">
        <v>41416</v>
      </c>
      <c r="J8" s="131" t="s">
        <v>1933</v>
      </c>
      <c r="K8" s="180">
        <v>41446</v>
      </c>
      <c r="L8" s="121"/>
    </row>
    <row r="9" spans="1:17" ht="15" customHeight="1" thickBot="1">
      <c r="A9" s="120"/>
      <c r="B9" s="398"/>
      <c r="C9" s="399"/>
      <c r="D9" s="399"/>
      <c r="E9" s="397"/>
      <c r="F9" s="270" t="s">
        <v>2096</v>
      </c>
      <c r="G9" s="271" t="s">
        <v>1846</v>
      </c>
      <c r="H9" s="271" t="s">
        <v>2097</v>
      </c>
      <c r="I9" s="272">
        <v>42256</v>
      </c>
      <c r="J9" s="271" t="s">
        <v>2403</v>
      </c>
      <c r="K9" s="272">
        <v>42362</v>
      </c>
      <c r="L9" s="121"/>
    </row>
    <row r="10" spans="1:17" ht="15" customHeight="1" thickBot="1">
      <c r="A10" s="120"/>
      <c r="B10" s="269"/>
      <c r="C10" s="269"/>
      <c r="D10" s="269"/>
      <c r="E10" s="273"/>
      <c r="F10" s="274">
        <v>5</v>
      </c>
      <c r="G10" s="275" t="s">
        <v>1846</v>
      </c>
      <c r="H10" s="275" t="s">
        <v>2097</v>
      </c>
      <c r="I10" s="276">
        <v>42644</v>
      </c>
      <c r="J10" s="275" t="s">
        <v>2403</v>
      </c>
      <c r="K10" s="272">
        <v>42733</v>
      </c>
      <c r="L10" s="121"/>
    </row>
    <row r="11" spans="1:17" ht="13.5" thickBot="1">
      <c r="A11" s="132"/>
      <c r="B11" s="133"/>
      <c r="C11" s="133"/>
      <c r="D11" s="133"/>
      <c r="E11" s="134"/>
      <c r="F11" s="135"/>
      <c r="G11" s="136"/>
      <c r="H11" s="137"/>
      <c r="I11" s="134"/>
      <c r="J11" s="134"/>
      <c r="K11" s="138"/>
      <c r="L11" s="139"/>
    </row>
    <row r="12" spans="1:17">
      <c r="B12" s="141"/>
      <c r="C12" s="141"/>
      <c r="D12" s="141"/>
      <c r="E12" s="140"/>
      <c r="F12" s="140"/>
      <c r="G12" s="140"/>
      <c r="H12" s="140"/>
      <c r="I12" s="140"/>
      <c r="J12" s="140"/>
    </row>
  </sheetData>
  <mergeCells count="4">
    <mergeCell ref="B3:E4"/>
    <mergeCell ref="B5:E9"/>
    <mergeCell ref="F3:K4"/>
    <mergeCell ref="D2:G2"/>
  </mergeCell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6" tint="0.79998168889431442"/>
  </sheetPr>
  <dimension ref="A1:F162"/>
  <sheetViews>
    <sheetView workbookViewId="0">
      <selection activeCell="C13" sqref="C13"/>
    </sheetView>
  </sheetViews>
  <sheetFormatPr baseColWidth="10" defaultRowHeight="14.25"/>
  <cols>
    <col min="1" max="1" width="3.875" bestFit="1" customWidth="1"/>
    <col min="2" max="2" width="24" bestFit="1" customWidth="1"/>
    <col min="3" max="3" width="73" bestFit="1" customWidth="1"/>
    <col min="4" max="4" width="10.125" bestFit="1" customWidth="1"/>
    <col min="5" max="5" width="10.875" bestFit="1" customWidth="1"/>
    <col min="6" max="6" width="10.5" style="27" bestFit="1" customWidth="1"/>
  </cols>
  <sheetData>
    <row r="1" spans="1:6">
      <c r="A1" s="408" t="s">
        <v>2094</v>
      </c>
      <c r="B1" s="408" t="s">
        <v>1722</v>
      </c>
      <c r="C1" s="408" t="s">
        <v>1723</v>
      </c>
      <c r="D1" s="408" t="s">
        <v>1733</v>
      </c>
      <c r="E1" s="408" t="s">
        <v>2640</v>
      </c>
      <c r="F1" s="407" t="s">
        <v>2642</v>
      </c>
    </row>
    <row r="2" spans="1:6">
      <c r="A2" s="408"/>
      <c r="B2" s="408"/>
      <c r="C2" s="408"/>
      <c r="D2" s="408"/>
      <c r="E2" s="408"/>
      <c r="F2" s="407"/>
    </row>
    <row r="3" spans="1:6" ht="22.5">
      <c r="A3" s="356">
        <v>1</v>
      </c>
      <c r="B3" s="356" t="s">
        <v>1935</v>
      </c>
      <c r="C3" s="357" t="s">
        <v>2106</v>
      </c>
      <c r="D3" s="358" t="s">
        <v>1733</v>
      </c>
      <c r="E3" s="358" t="s">
        <v>1791</v>
      </c>
      <c r="F3" s="356" t="s">
        <v>1727</v>
      </c>
    </row>
    <row r="4" spans="1:6">
      <c r="A4" s="356">
        <v>2</v>
      </c>
      <c r="B4" s="356" t="s">
        <v>1991</v>
      </c>
      <c r="C4" s="357" t="s">
        <v>2105</v>
      </c>
      <c r="D4" s="358" t="s">
        <v>1733</v>
      </c>
      <c r="E4" s="359" t="s">
        <v>1791</v>
      </c>
      <c r="F4" s="360" t="s">
        <v>1727</v>
      </c>
    </row>
    <row r="5" spans="1:6" ht="45">
      <c r="A5" s="356">
        <v>3</v>
      </c>
      <c r="B5" s="356" t="s">
        <v>1936</v>
      </c>
      <c r="C5" s="357" t="s">
        <v>2107</v>
      </c>
      <c r="D5" s="358" t="s">
        <v>1733</v>
      </c>
      <c r="E5" s="359" t="s">
        <v>1791</v>
      </c>
      <c r="F5" s="360" t="s">
        <v>1727</v>
      </c>
    </row>
    <row r="6" spans="1:6" ht="33.75">
      <c r="A6" s="356">
        <v>4</v>
      </c>
      <c r="B6" s="356" t="s">
        <v>1937</v>
      </c>
      <c r="C6" s="357" t="s">
        <v>2376</v>
      </c>
      <c r="D6" s="358" t="s">
        <v>1733</v>
      </c>
      <c r="E6" s="359" t="s">
        <v>1791</v>
      </c>
      <c r="F6" s="360" t="s">
        <v>1727</v>
      </c>
    </row>
    <row r="7" spans="1:6" ht="45">
      <c r="A7" s="356">
        <v>5</v>
      </c>
      <c r="B7" s="356" t="s">
        <v>1938</v>
      </c>
      <c r="C7" s="357" t="s">
        <v>2108</v>
      </c>
      <c r="D7" s="358" t="s">
        <v>1733</v>
      </c>
      <c r="E7" s="359" t="s">
        <v>1791</v>
      </c>
      <c r="F7" s="360" t="s">
        <v>1727</v>
      </c>
    </row>
    <row r="8" spans="1:6" ht="45">
      <c r="A8" s="356">
        <v>6</v>
      </c>
      <c r="B8" s="356" t="s">
        <v>1939</v>
      </c>
      <c r="C8" s="357" t="s">
        <v>2109</v>
      </c>
      <c r="D8" s="358" t="s">
        <v>1733</v>
      </c>
      <c r="E8" s="359" t="s">
        <v>1791</v>
      </c>
      <c r="F8" s="360" t="s">
        <v>1727</v>
      </c>
    </row>
    <row r="9" spans="1:6" hidden="1">
      <c r="A9" s="356">
        <v>7</v>
      </c>
      <c r="B9" s="356" t="s">
        <v>1961</v>
      </c>
      <c r="C9" s="357" t="s">
        <v>2138</v>
      </c>
      <c r="D9" s="358" t="s">
        <v>1733</v>
      </c>
      <c r="E9" s="359" t="s">
        <v>1791</v>
      </c>
      <c r="F9" s="360" t="s">
        <v>2643</v>
      </c>
    </row>
    <row r="10" spans="1:6" hidden="1">
      <c r="A10" s="356">
        <v>8</v>
      </c>
      <c r="B10" s="356" t="s">
        <v>1974</v>
      </c>
      <c r="C10" s="357" t="s">
        <v>2151</v>
      </c>
      <c r="D10" s="358" t="s">
        <v>1733</v>
      </c>
      <c r="E10" s="359" t="s">
        <v>1791</v>
      </c>
      <c r="F10" s="360" t="s">
        <v>2644</v>
      </c>
    </row>
    <row r="11" spans="1:6" ht="22.5" hidden="1">
      <c r="A11" s="356">
        <v>9</v>
      </c>
      <c r="B11" s="356" t="s">
        <v>1975</v>
      </c>
      <c r="C11" s="357" t="s">
        <v>2404</v>
      </c>
      <c r="D11" s="358" t="s">
        <v>1733</v>
      </c>
      <c r="E11" s="359" t="s">
        <v>1791</v>
      </c>
      <c r="F11" s="360" t="s">
        <v>2644</v>
      </c>
    </row>
    <row r="12" spans="1:6" ht="22.5">
      <c r="A12" s="356">
        <v>10</v>
      </c>
      <c r="B12" s="356" t="s">
        <v>1976</v>
      </c>
      <c r="C12" s="357" t="s">
        <v>2152</v>
      </c>
      <c r="D12" s="358" t="s">
        <v>1733</v>
      </c>
      <c r="E12" s="359" t="s">
        <v>1791</v>
      </c>
      <c r="F12" s="360" t="s">
        <v>1727</v>
      </c>
    </row>
    <row r="13" spans="1:6" ht="22.5">
      <c r="A13" s="356">
        <v>11</v>
      </c>
      <c r="B13" s="356" t="s">
        <v>1973</v>
      </c>
      <c r="C13" s="357" t="s">
        <v>2150</v>
      </c>
      <c r="D13" s="358" t="s">
        <v>1733</v>
      </c>
      <c r="E13" s="359" t="s">
        <v>1791</v>
      </c>
      <c r="F13" s="360" t="s">
        <v>1727</v>
      </c>
    </row>
    <row r="14" spans="1:6" ht="22.5">
      <c r="A14" s="356">
        <v>12</v>
      </c>
      <c r="B14" s="356" t="s">
        <v>1940</v>
      </c>
      <c r="C14" s="357" t="s">
        <v>2646</v>
      </c>
      <c r="D14" s="358" t="s">
        <v>1733</v>
      </c>
      <c r="E14" s="359" t="s">
        <v>1791</v>
      </c>
      <c r="F14" s="360" t="s">
        <v>1727</v>
      </c>
    </row>
    <row r="15" spans="1:6" ht="22.5">
      <c r="A15" s="356">
        <v>13</v>
      </c>
      <c r="B15" s="356" t="s">
        <v>2418</v>
      </c>
      <c r="C15" s="357" t="s">
        <v>2647</v>
      </c>
      <c r="D15" s="358" t="s">
        <v>1733</v>
      </c>
      <c r="E15" s="359" t="s">
        <v>1791</v>
      </c>
      <c r="F15" s="360" t="s">
        <v>1727</v>
      </c>
    </row>
    <row r="16" spans="1:6">
      <c r="A16" s="356">
        <v>14</v>
      </c>
      <c r="B16" s="356" t="s">
        <v>1944</v>
      </c>
      <c r="C16" s="357" t="s">
        <v>2124</v>
      </c>
      <c r="D16" s="358" t="s">
        <v>1733</v>
      </c>
      <c r="E16" s="359" t="s">
        <v>1791</v>
      </c>
      <c r="F16" s="360" t="s">
        <v>1727</v>
      </c>
    </row>
    <row r="17" spans="1:6" ht="22.5">
      <c r="A17" s="356">
        <v>15</v>
      </c>
      <c r="B17" s="356" t="s">
        <v>1953</v>
      </c>
      <c r="C17" s="357" t="s">
        <v>2132</v>
      </c>
      <c r="D17" s="358" t="s">
        <v>1733</v>
      </c>
      <c r="E17" s="359" t="s">
        <v>1791</v>
      </c>
      <c r="F17" s="360" t="s">
        <v>1727</v>
      </c>
    </row>
    <row r="18" spans="1:6" ht="45" hidden="1">
      <c r="A18" s="356">
        <v>16</v>
      </c>
      <c r="B18" s="356" t="s">
        <v>1954</v>
      </c>
      <c r="C18" s="357" t="s">
        <v>2405</v>
      </c>
      <c r="D18" s="358" t="s">
        <v>1843</v>
      </c>
      <c r="E18" s="359" t="s">
        <v>2086</v>
      </c>
      <c r="F18" s="360"/>
    </row>
    <row r="19" spans="1:6" ht="22.5">
      <c r="A19" s="356">
        <v>17</v>
      </c>
      <c r="B19" s="356" t="s">
        <v>1955</v>
      </c>
      <c r="C19" s="357" t="s">
        <v>2112</v>
      </c>
      <c r="D19" s="358" t="s">
        <v>1733</v>
      </c>
      <c r="E19" s="359" t="s">
        <v>1791</v>
      </c>
      <c r="F19" s="360" t="s">
        <v>1727</v>
      </c>
    </row>
    <row r="20" spans="1:6">
      <c r="A20" s="356">
        <v>18</v>
      </c>
      <c r="B20" s="356" t="s">
        <v>1956</v>
      </c>
      <c r="C20" s="357" t="s">
        <v>2133</v>
      </c>
      <c r="D20" s="358" t="s">
        <v>1733</v>
      </c>
      <c r="E20" s="359" t="s">
        <v>1791</v>
      </c>
      <c r="F20" s="360" t="s">
        <v>1727</v>
      </c>
    </row>
    <row r="21" spans="1:6" ht="22.5" hidden="1">
      <c r="A21" s="356">
        <v>19</v>
      </c>
      <c r="B21" s="356" t="s">
        <v>2046</v>
      </c>
      <c r="C21" s="357" t="s">
        <v>2215</v>
      </c>
      <c r="D21" s="358" t="s">
        <v>1733</v>
      </c>
      <c r="E21" s="359" t="s">
        <v>1791</v>
      </c>
      <c r="F21" s="360" t="s">
        <v>2644</v>
      </c>
    </row>
    <row r="22" spans="1:6">
      <c r="A22" s="356">
        <v>20</v>
      </c>
      <c r="B22" s="356" t="s">
        <v>2047</v>
      </c>
      <c r="C22" s="357" t="s">
        <v>2216</v>
      </c>
      <c r="D22" s="358" t="s">
        <v>1733</v>
      </c>
      <c r="E22" s="359" t="s">
        <v>1791</v>
      </c>
      <c r="F22" s="360" t="s">
        <v>1727</v>
      </c>
    </row>
    <row r="23" spans="1:6">
      <c r="A23" s="356">
        <v>21</v>
      </c>
      <c r="B23" s="356" t="s">
        <v>2048</v>
      </c>
      <c r="C23" s="357" t="s">
        <v>2217</v>
      </c>
      <c r="D23" s="358" t="s">
        <v>1733</v>
      </c>
      <c r="E23" s="359" t="s">
        <v>1791</v>
      </c>
      <c r="F23" s="360" t="s">
        <v>1727</v>
      </c>
    </row>
    <row r="24" spans="1:6" hidden="1">
      <c r="A24" s="356">
        <v>22</v>
      </c>
      <c r="B24" s="356" t="s">
        <v>1960</v>
      </c>
      <c r="C24" s="357" t="s">
        <v>2137</v>
      </c>
      <c r="D24" s="358" t="s">
        <v>1843</v>
      </c>
      <c r="E24" s="359" t="s">
        <v>2086</v>
      </c>
      <c r="F24" s="360"/>
    </row>
    <row r="25" spans="1:6" hidden="1">
      <c r="A25" s="356">
        <v>23</v>
      </c>
      <c r="B25" s="356" t="s">
        <v>1943</v>
      </c>
      <c r="C25" s="357" t="s">
        <v>2123</v>
      </c>
      <c r="D25" s="358" t="s">
        <v>1843</v>
      </c>
      <c r="E25" s="359" t="s">
        <v>2086</v>
      </c>
      <c r="F25" s="360"/>
    </row>
    <row r="26" spans="1:6" ht="33.75" hidden="1">
      <c r="A26" s="356">
        <v>24</v>
      </c>
      <c r="B26" s="356" t="s">
        <v>1962</v>
      </c>
      <c r="C26" s="357" t="s">
        <v>2139</v>
      </c>
      <c r="D26" s="358" t="s">
        <v>1733</v>
      </c>
      <c r="E26" s="359" t="s">
        <v>1791</v>
      </c>
      <c r="F26" s="360"/>
    </row>
    <row r="27" spans="1:6" hidden="1">
      <c r="A27" s="356">
        <v>25</v>
      </c>
      <c r="B27" s="356" t="s">
        <v>1957</v>
      </c>
      <c r="C27" s="357" t="s">
        <v>2134</v>
      </c>
      <c r="D27" s="358" t="s">
        <v>1733</v>
      </c>
      <c r="E27" s="359" t="s">
        <v>1791</v>
      </c>
      <c r="F27" s="360"/>
    </row>
    <row r="28" spans="1:6">
      <c r="A28" s="356">
        <v>26</v>
      </c>
      <c r="B28" s="356" t="s">
        <v>1963</v>
      </c>
      <c r="C28" s="357" t="s">
        <v>2140</v>
      </c>
      <c r="D28" s="358" t="s">
        <v>1733</v>
      </c>
      <c r="E28" s="359" t="s">
        <v>1791</v>
      </c>
      <c r="F28" s="360" t="s">
        <v>1727</v>
      </c>
    </row>
    <row r="29" spans="1:6" ht="22.5" hidden="1">
      <c r="A29" s="356">
        <v>27</v>
      </c>
      <c r="B29" s="356" t="s">
        <v>1959</v>
      </c>
      <c r="C29" s="357" t="s">
        <v>2136</v>
      </c>
      <c r="D29" s="358" t="s">
        <v>1733</v>
      </c>
      <c r="E29" s="359" t="s">
        <v>1791</v>
      </c>
      <c r="F29" s="360" t="s">
        <v>2644</v>
      </c>
    </row>
    <row r="30" spans="1:6" hidden="1">
      <c r="A30" s="356">
        <v>28</v>
      </c>
      <c r="B30" s="356" t="s">
        <v>1949</v>
      </c>
      <c r="C30" s="357" t="s">
        <v>2113</v>
      </c>
      <c r="D30" s="358" t="s">
        <v>1843</v>
      </c>
      <c r="E30" s="359" t="s">
        <v>2086</v>
      </c>
      <c r="F30" s="360"/>
    </row>
    <row r="31" spans="1:6" hidden="1">
      <c r="A31" s="356">
        <v>29</v>
      </c>
      <c r="B31" s="356" t="s">
        <v>1950</v>
      </c>
      <c r="C31" s="357" t="s">
        <v>2129</v>
      </c>
      <c r="D31" s="358" t="s">
        <v>1843</v>
      </c>
      <c r="E31" s="359" t="s">
        <v>2086</v>
      </c>
      <c r="F31" s="360"/>
    </row>
    <row r="32" spans="1:6" hidden="1">
      <c r="A32" s="356">
        <v>30</v>
      </c>
      <c r="B32" s="356" t="s">
        <v>1952</v>
      </c>
      <c r="C32" s="357" t="s">
        <v>2131</v>
      </c>
      <c r="D32" s="358" t="s">
        <v>1843</v>
      </c>
      <c r="E32" s="359" t="s">
        <v>2086</v>
      </c>
      <c r="F32" s="360"/>
    </row>
    <row r="33" spans="1:6" hidden="1">
      <c r="A33" s="356">
        <v>31</v>
      </c>
      <c r="B33" s="356" t="s">
        <v>1964</v>
      </c>
      <c r="C33" s="357" t="s">
        <v>2141</v>
      </c>
      <c r="D33" s="358" t="s">
        <v>1843</v>
      </c>
      <c r="E33" s="359" t="s">
        <v>2086</v>
      </c>
      <c r="F33" s="360"/>
    </row>
    <row r="34" spans="1:6" ht="22.5" hidden="1">
      <c r="A34" s="356">
        <v>32</v>
      </c>
      <c r="B34" s="356" t="s">
        <v>1965</v>
      </c>
      <c r="C34" s="357" t="s">
        <v>2142</v>
      </c>
      <c r="D34" s="358" t="s">
        <v>1843</v>
      </c>
      <c r="E34" s="359" t="s">
        <v>2086</v>
      </c>
      <c r="F34" s="360"/>
    </row>
    <row r="35" spans="1:6" ht="22.5" hidden="1">
      <c r="A35" s="356">
        <v>33</v>
      </c>
      <c r="B35" s="356" t="s">
        <v>1951</v>
      </c>
      <c r="C35" s="357" t="s">
        <v>2130</v>
      </c>
      <c r="D35" s="358" t="s">
        <v>1843</v>
      </c>
      <c r="E35" s="359" t="s">
        <v>2086</v>
      </c>
      <c r="F35" s="360"/>
    </row>
    <row r="36" spans="1:6" ht="22.5" hidden="1">
      <c r="A36" s="356">
        <v>34</v>
      </c>
      <c r="B36" s="356" t="s">
        <v>1942</v>
      </c>
      <c r="C36" s="357" t="s">
        <v>2111</v>
      </c>
      <c r="D36" s="358" t="s">
        <v>1843</v>
      </c>
      <c r="E36" s="359" t="s">
        <v>2086</v>
      </c>
      <c r="F36" s="360"/>
    </row>
    <row r="37" spans="1:6" ht="22.5" hidden="1">
      <c r="A37" s="356">
        <v>35</v>
      </c>
      <c r="B37" s="356" t="s">
        <v>1977</v>
      </c>
      <c r="C37" s="357" t="s">
        <v>2102</v>
      </c>
      <c r="D37" s="358" t="s">
        <v>1843</v>
      </c>
      <c r="E37" s="359" t="s">
        <v>2086</v>
      </c>
      <c r="F37" s="360"/>
    </row>
    <row r="38" spans="1:6" hidden="1">
      <c r="A38" s="356">
        <v>36</v>
      </c>
      <c r="B38" s="356" t="s">
        <v>1978</v>
      </c>
      <c r="C38" s="357" t="s">
        <v>2153</v>
      </c>
      <c r="D38" s="358" t="s">
        <v>1843</v>
      </c>
      <c r="E38" s="359" t="s">
        <v>2086</v>
      </c>
      <c r="F38" s="360"/>
    </row>
    <row r="39" spans="1:6" hidden="1">
      <c r="A39" s="356">
        <v>37</v>
      </c>
      <c r="B39" s="356" t="s">
        <v>1979</v>
      </c>
      <c r="C39" s="357" t="s">
        <v>2154</v>
      </c>
      <c r="D39" s="358" t="s">
        <v>1843</v>
      </c>
      <c r="E39" s="359" t="s">
        <v>2086</v>
      </c>
      <c r="F39" s="360"/>
    </row>
    <row r="40" spans="1:6" hidden="1">
      <c r="A40" s="356">
        <v>38</v>
      </c>
      <c r="B40" s="356" t="s">
        <v>1980</v>
      </c>
      <c r="C40" s="357" t="s">
        <v>2641</v>
      </c>
      <c r="D40" s="358" t="s">
        <v>1843</v>
      </c>
      <c r="E40" s="359" t="s">
        <v>2086</v>
      </c>
      <c r="F40" s="360"/>
    </row>
    <row r="41" spans="1:6" hidden="1">
      <c r="A41" s="356">
        <v>39</v>
      </c>
      <c r="B41" s="356" t="s">
        <v>1981</v>
      </c>
      <c r="C41" s="357" t="s">
        <v>2155</v>
      </c>
      <c r="D41" s="358" t="s">
        <v>1843</v>
      </c>
      <c r="E41" s="359" t="s">
        <v>2086</v>
      </c>
      <c r="F41" s="360"/>
    </row>
    <row r="42" spans="1:6" hidden="1">
      <c r="A42" s="356">
        <v>40</v>
      </c>
      <c r="B42" s="356" t="s">
        <v>1982</v>
      </c>
      <c r="C42" s="357" t="s">
        <v>2156</v>
      </c>
      <c r="D42" s="358" t="s">
        <v>1843</v>
      </c>
      <c r="E42" s="359" t="s">
        <v>2086</v>
      </c>
      <c r="F42" s="360"/>
    </row>
    <row r="43" spans="1:6" ht="22.5" hidden="1">
      <c r="A43" s="356">
        <v>41</v>
      </c>
      <c r="B43" s="356" t="s">
        <v>1983</v>
      </c>
      <c r="C43" s="357" t="s">
        <v>2157</v>
      </c>
      <c r="D43" s="358" t="s">
        <v>1843</v>
      </c>
      <c r="E43" s="359" t="s">
        <v>2086</v>
      </c>
      <c r="F43" s="360"/>
    </row>
    <row r="44" spans="1:6">
      <c r="A44" s="356">
        <v>42</v>
      </c>
      <c r="B44" s="356" t="s">
        <v>1987</v>
      </c>
      <c r="C44" s="357" t="s">
        <v>2161</v>
      </c>
      <c r="D44" s="358" t="s">
        <v>1733</v>
      </c>
      <c r="E44" s="359" t="s">
        <v>1791</v>
      </c>
      <c r="F44" s="360" t="s">
        <v>1727</v>
      </c>
    </row>
    <row r="45" spans="1:6">
      <c r="A45" s="356">
        <v>43</v>
      </c>
      <c r="B45" s="356" t="s">
        <v>1988</v>
      </c>
      <c r="C45" s="357" t="s">
        <v>2162</v>
      </c>
      <c r="D45" s="358" t="s">
        <v>1733</v>
      </c>
      <c r="E45" s="359" t="s">
        <v>1791</v>
      </c>
      <c r="F45" s="360" t="s">
        <v>1727</v>
      </c>
    </row>
    <row r="46" spans="1:6">
      <c r="A46" s="356">
        <v>44</v>
      </c>
      <c r="B46" s="356" t="s">
        <v>1989</v>
      </c>
      <c r="C46" s="357" t="s">
        <v>2385</v>
      </c>
      <c r="D46" s="358" t="s">
        <v>1733</v>
      </c>
      <c r="E46" s="359" t="s">
        <v>1791</v>
      </c>
      <c r="F46" s="360" t="s">
        <v>1727</v>
      </c>
    </row>
    <row r="47" spans="1:6" ht="22.5">
      <c r="A47" s="356">
        <v>45</v>
      </c>
      <c r="B47" s="356" t="s">
        <v>1985</v>
      </c>
      <c r="C47" s="357" t="s">
        <v>2159</v>
      </c>
      <c r="D47" s="358" t="s">
        <v>1733</v>
      </c>
      <c r="E47" s="359" t="s">
        <v>1791</v>
      </c>
      <c r="F47" s="360" t="s">
        <v>1727</v>
      </c>
    </row>
    <row r="48" spans="1:6" ht="22.5">
      <c r="A48" s="356">
        <v>46</v>
      </c>
      <c r="B48" s="356" t="s">
        <v>1986</v>
      </c>
      <c r="C48" s="357" t="s">
        <v>2160</v>
      </c>
      <c r="D48" s="358" t="s">
        <v>1733</v>
      </c>
      <c r="E48" s="359" t="s">
        <v>1791</v>
      </c>
      <c r="F48" s="360" t="s">
        <v>1727</v>
      </c>
    </row>
    <row r="49" spans="1:6" ht="22.5">
      <c r="A49" s="356">
        <v>47</v>
      </c>
      <c r="B49" s="356" t="s">
        <v>1995</v>
      </c>
      <c r="C49" s="357" t="s">
        <v>2167</v>
      </c>
      <c r="D49" s="358" t="s">
        <v>1733</v>
      </c>
      <c r="E49" s="359" t="s">
        <v>1791</v>
      </c>
      <c r="F49" s="360" t="s">
        <v>1727</v>
      </c>
    </row>
    <row r="50" spans="1:6">
      <c r="A50" s="356">
        <v>48</v>
      </c>
      <c r="B50" s="356" t="s">
        <v>1941</v>
      </c>
      <c r="C50" s="357" t="s">
        <v>2110</v>
      </c>
      <c r="D50" s="358" t="s">
        <v>1733</v>
      </c>
      <c r="E50" s="359" t="s">
        <v>1791</v>
      </c>
      <c r="F50" s="360" t="s">
        <v>1727</v>
      </c>
    </row>
    <row r="51" spans="1:6">
      <c r="A51" s="356">
        <v>49</v>
      </c>
      <c r="B51" s="356" t="s">
        <v>1990</v>
      </c>
      <c r="C51" s="357" t="s">
        <v>2163</v>
      </c>
      <c r="D51" s="358" t="s">
        <v>1733</v>
      </c>
      <c r="E51" s="359" t="s">
        <v>1791</v>
      </c>
      <c r="F51" s="360" t="s">
        <v>1727</v>
      </c>
    </row>
    <row r="52" spans="1:6" ht="45" hidden="1">
      <c r="A52" s="356">
        <v>50</v>
      </c>
      <c r="B52" s="356" t="s">
        <v>1958</v>
      </c>
      <c r="C52" s="357" t="s">
        <v>2135</v>
      </c>
      <c r="D52" s="358" t="s">
        <v>1843</v>
      </c>
      <c r="E52" s="359" t="s">
        <v>2086</v>
      </c>
      <c r="F52" s="360"/>
    </row>
    <row r="53" spans="1:6" ht="22.5" hidden="1">
      <c r="A53" s="356">
        <v>51</v>
      </c>
      <c r="B53" s="356" t="s">
        <v>2074</v>
      </c>
      <c r="C53" s="357" t="s">
        <v>2242</v>
      </c>
      <c r="D53" s="358" t="s">
        <v>1733</v>
      </c>
      <c r="E53" s="359" t="s">
        <v>1791</v>
      </c>
      <c r="F53" s="360"/>
    </row>
    <row r="54" spans="1:6" ht="22.5" hidden="1">
      <c r="A54" s="356">
        <v>52</v>
      </c>
      <c r="B54" s="356" t="s">
        <v>2075</v>
      </c>
      <c r="C54" s="357" t="s">
        <v>2243</v>
      </c>
      <c r="D54" s="358" t="s">
        <v>1733</v>
      </c>
      <c r="E54" s="359" t="s">
        <v>1791</v>
      </c>
      <c r="F54" s="360"/>
    </row>
    <row r="55" spans="1:6" ht="33.75" hidden="1">
      <c r="A55" s="356">
        <v>53</v>
      </c>
      <c r="B55" s="356" t="s">
        <v>2076</v>
      </c>
      <c r="C55" s="357" t="s">
        <v>2244</v>
      </c>
      <c r="D55" s="358" t="s">
        <v>1733</v>
      </c>
      <c r="E55" s="359" t="s">
        <v>1791</v>
      </c>
      <c r="F55" s="360"/>
    </row>
    <row r="56" spans="1:6">
      <c r="A56" s="356">
        <v>54</v>
      </c>
      <c r="B56" s="356" t="s">
        <v>1945</v>
      </c>
      <c r="C56" s="357" t="s">
        <v>2125</v>
      </c>
      <c r="D56" s="358" t="s">
        <v>1733</v>
      </c>
      <c r="E56" s="359" t="s">
        <v>1791</v>
      </c>
      <c r="F56" s="360" t="s">
        <v>1727</v>
      </c>
    </row>
    <row r="57" spans="1:6" hidden="1">
      <c r="A57" s="356">
        <v>55</v>
      </c>
      <c r="B57" s="356" t="s">
        <v>2082</v>
      </c>
      <c r="C57" s="357" t="s">
        <v>2247</v>
      </c>
      <c r="D57" s="358" t="s">
        <v>1843</v>
      </c>
      <c r="E57" s="359" t="s">
        <v>2086</v>
      </c>
      <c r="F57" s="360"/>
    </row>
    <row r="58" spans="1:6" hidden="1">
      <c r="A58" s="356">
        <v>56</v>
      </c>
      <c r="B58" s="356" t="s">
        <v>1946</v>
      </c>
      <c r="C58" s="357" t="s">
        <v>2126</v>
      </c>
      <c r="D58" s="358" t="s">
        <v>1843</v>
      </c>
      <c r="E58" s="359" t="s">
        <v>2086</v>
      </c>
      <c r="F58" s="360"/>
    </row>
    <row r="59" spans="1:6" ht="22.5" hidden="1">
      <c r="A59" s="356">
        <v>57</v>
      </c>
      <c r="B59" s="356" t="s">
        <v>1947</v>
      </c>
      <c r="C59" s="357" t="s">
        <v>2127</v>
      </c>
      <c r="D59" s="358" t="s">
        <v>1843</v>
      </c>
      <c r="E59" s="359" t="s">
        <v>2086</v>
      </c>
      <c r="F59" s="360"/>
    </row>
    <row r="60" spans="1:6" hidden="1">
      <c r="A60" s="356">
        <v>58</v>
      </c>
      <c r="B60" s="356" t="s">
        <v>1948</v>
      </c>
      <c r="C60" s="357" t="s">
        <v>2128</v>
      </c>
      <c r="D60" s="358" t="s">
        <v>1733</v>
      </c>
      <c r="E60" s="359" t="s">
        <v>2086</v>
      </c>
      <c r="F60" s="360"/>
    </row>
    <row r="61" spans="1:6">
      <c r="A61" s="356">
        <v>59</v>
      </c>
      <c r="B61" s="356" t="s">
        <v>1966</v>
      </c>
      <c r="C61" s="357" t="s">
        <v>2143</v>
      </c>
      <c r="D61" s="358" t="s">
        <v>1733</v>
      </c>
      <c r="E61" s="359" t="s">
        <v>1791</v>
      </c>
      <c r="F61" s="360" t="s">
        <v>1727</v>
      </c>
    </row>
    <row r="62" spans="1:6" hidden="1">
      <c r="A62" s="356">
        <v>60</v>
      </c>
      <c r="B62" s="356" t="s">
        <v>1967</v>
      </c>
      <c r="C62" s="357" t="s">
        <v>2144</v>
      </c>
      <c r="D62" s="358" t="s">
        <v>1843</v>
      </c>
      <c r="E62" s="359" t="s">
        <v>2086</v>
      </c>
      <c r="F62" s="360"/>
    </row>
    <row r="63" spans="1:6" hidden="1">
      <c r="A63" s="356">
        <v>61</v>
      </c>
      <c r="B63" s="356" t="s">
        <v>1984</v>
      </c>
      <c r="C63" s="357" t="s">
        <v>2158</v>
      </c>
      <c r="D63" s="358" t="s">
        <v>1843</v>
      </c>
      <c r="E63" s="359" t="s">
        <v>2086</v>
      </c>
      <c r="F63" s="360"/>
    </row>
    <row r="64" spans="1:6" hidden="1">
      <c r="A64" s="356">
        <v>62</v>
      </c>
      <c r="B64" s="356" t="s">
        <v>2078</v>
      </c>
      <c r="C64" s="357" t="s">
        <v>2371</v>
      </c>
      <c r="D64" s="358" t="s">
        <v>1733</v>
      </c>
      <c r="E64" s="359" t="s">
        <v>2086</v>
      </c>
      <c r="F64" s="360"/>
    </row>
    <row r="65" spans="1:6" hidden="1">
      <c r="A65" s="356">
        <v>63</v>
      </c>
      <c r="B65" s="356" t="s">
        <v>2079</v>
      </c>
      <c r="C65" s="357" t="s">
        <v>2372</v>
      </c>
      <c r="D65" s="358" t="s">
        <v>1733</v>
      </c>
      <c r="E65" s="359" t="s">
        <v>2086</v>
      </c>
      <c r="F65" s="360"/>
    </row>
    <row r="66" spans="1:6" hidden="1">
      <c r="A66" s="356">
        <v>64</v>
      </c>
      <c r="B66" s="356" t="s">
        <v>2080</v>
      </c>
      <c r="C66" s="357" t="s">
        <v>2373</v>
      </c>
      <c r="D66" s="358" t="s">
        <v>1733</v>
      </c>
      <c r="E66" s="359" t="s">
        <v>2086</v>
      </c>
      <c r="F66" s="360"/>
    </row>
    <row r="67" spans="1:6" hidden="1">
      <c r="A67" s="356">
        <v>65</v>
      </c>
      <c r="B67" s="356" t="s">
        <v>2081</v>
      </c>
      <c r="C67" s="357" t="s">
        <v>2246</v>
      </c>
      <c r="D67" s="358" t="s">
        <v>1733</v>
      </c>
      <c r="E67" s="359" t="s">
        <v>2086</v>
      </c>
      <c r="F67" s="360"/>
    </row>
    <row r="68" spans="1:6" hidden="1">
      <c r="A68" s="356">
        <v>66</v>
      </c>
      <c r="B68" s="356" t="s">
        <v>2116</v>
      </c>
      <c r="C68" s="357" t="s">
        <v>2248</v>
      </c>
      <c r="D68" s="358" t="s">
        <v>1733</v>
      </c>
      <c r="E68" s="359" t="s">
        <v>1791</v>
      </c>
      <c r="F68" s="360"/>
    </row>
    <row r="69" spans="1:6" hidden="1">
      <c r="A69" s="356">
        <v>67</v>
      </c>
      <c r="B69" s="356" t="s">
        <v>2117</v>
      </c>
      <c r="C69" s="357" t="s">
        <v>2249</v>
      </c>
      <c r="D69" s="358" t="s">
        <v>1733</v>
      </c>
      <c r="E69" s="359" t="s">
        <v>1791</v>
      </c>
      <c r="F69" s="360"/>
    </row>
    <row r="70" spans="1:6" ht="22.5" hidden="1">
      <c r="A70" s="356">
        <v>68</v>
      </c>
      <c r="B70" s="356" t="s">
        <v>1968</v>
      </c>
      <c r="C70" s="357" t="s">
        <v>2145</v>
      </c>
      <c r="D70" s="358" t="s">
        <v>1843</v>
      </c>
      <c r="E70" s="359" t="s">
        <v>2086</v>
      </c>
      <c r="F70" s="360"/>
    </row>
    <row r="71" spans="1:6" ht="33.75" hidden="1">
      <c r="A71" s="356">
        <v>69</v>
      </c>
      <c r="B71" s="356" t="s">
        <v>1969</v>
      </c>
      <c r="C71" s="357" t="s">
        <v>2146</v>
      </c>
      <c r="D71" s="358" t="s">
        <v>1733</v>
      </c>
      <c r="E71" s="359" t="s">
        <v>1791</v>
      </c>
      <c r="F71" s="360"/>
    </row>
    <row r="72" spans="1:6" hidden="1">
      <c r="A72" s="356">
        <v>70</v>
      </c>
      <c r="B72" s="356" t="s">
        <v>1970</v>
      </c>
      <c r="C72" s="357" t="s">
        <v>2147</v>
      </c>
      <c r="D72" s="358" t="s">
        <v>1733</v>
      </c>
      <c r="E72" s="359" t="s">
        <v>1791</v>
      </c>
      <c r="F72" s="360"/>
    </row>
    <row r="73" spans="1:6" ht="22.5" hidden="1">
      <c r="A73" s="356">
        <v>71</v>
      </c>
      <c r="B73" s="356" t="s">
        <v>1971</v>
      </c>
      <c r="C73" s="357" t="s">
        <v>2148</v>
      </c>
      <c r="D73" s="358" t="s">
        <v>1843</v>
      </c>
      <c r="E73" s="359" t="s">
        <v>2086</v>
      </c>
      <c r="F73" s="360"/>
    </row>
    <row r="74" spans="1:6" ht="22.5" hidden="1">
      <c r="A74" s="356">
        <v>72</v>
      </c>
      <c r="B74" s="356" t="s">
        <v>1972</v>
      </c>
      <c r="C74" s="357" t="s">
        <v>2149</v>
      </c>
      <c r="D74" s="358" t="s">
        <v>1843</v>
      </c>
      <c r="E74" s="359" t="s">
        <v>2086</v>
      </c>
      <c r="F74" s="360"/>
    </row>
    <row r="75" spans="1:6" hidden="1">
      <c r="A75" s="356">
        <v>73</v>
      </c>
      <c r="B75" s="356" t="s">
        <v>1992</v>
      </c>
      <c r="C75" s="357" t="s">
        <v>2164</v>
      </c>
      <c r="D75" s="358" t="s">
        <v>1843</v>
      </c>
      <c r="E75" s="359" t="s">
        <v>2086</v>
      </c>
      <c r="F75" s="360"/>
    </row>
    <row r="76" spans="1:6">
      <c r="A76" s="356">
        <v>74</v>
      </c>
      <c r="B76" s="356" t="s">
        <v>1993</v>
      </c>
      <c r="C76" s="357" t="s">
        <v>2165</v>
      </c>
      <c r="D76" s="358" t="s">
        <v>1733</v>
      </c>
      <c r="E76" s="359" t="s">
        <v>1791</v>
      </c>
      <c r="F76" s="360" t="s">
        <v>1727</v>
      </c>
    </row>
    <row r="77" spans="1:6">
      <c r="A77" s="356">
        <v>75</v>
      </c>
      <c r="B77" s="356" t="s">
        <v>1994</v>
      </c>
      <c r="C77" s="357" t="s">
        <v>2166</v>
      </c>
      <c r="D77" s="358" t="s">
        <v>1733</v>
      </c>
      <c r="E77" s="359" t="s">
        <v>1791</v>
      </c>
      <c r="F77" s="360" t="s">
        <v>1727</v>
      </c>
    </row>
    <row r="78" spans="1:6">
      <c r="A78" s="356">
        <v>76</v>
      </c>
      <c r="B78" s="356" t="s">
        <v>1996</v>
      </c>
      <c r="C78" s="357" t="s">
        <v>2168</v>
      </c>
      <c r="D78" s="358" t="s">
        <v>1733</v>
      </c>
      <c r="E78" s="359" t="s">
        <v>1791</v>
      </c>
      <c r="F78" s="360" t="s">
        <v>1727</v>
      </c>
    </row>
    <row r="79" spans="1:6" hidden="1">
      <c r="A79" s="356">
        <v>77</v>
      </c>
      <c r="B79" s="356" t="s">
        <v>1997</v>
      </c>
      <c r="C79" s="357" t="s">
        <v>2169</v>
      </c>
      <c r="D79" s="358" t="s">
        <v>1843</v>
      </c>
      <c r="E79" s="359" t="s">
        <v>2086</v>
      </c>
      <c r="F79" s="360"/>
    </row>
    <row r="80" spans="1:6">
      <c r="A80" s="356">
        <v>78</v>
      </c>
      <c r="B80" s="356" t="s">
        <v>1998</v>
      </c>
      <c r="C80" s="357" t="s">
        <v>2170</v>
      </c>
      <c r="D80" s="358" t="s">
        <v>1733</v>
      </c>
      <c r="E80" s="359" t="s">
        <v>1791</v>
      </c>
      <c r="F80" s="360" t="s">
        <v>1727</v>
      </c>
    </row>
    <row r="81" spans="1:6" hidden="1">
      <c r="A81" s="356">
        <v>79</v>
      </c>
      <c r="B81" s="356" t="s">
        <v>1999</v>
      </c>
      <c r="C81" s="357" t="s">
        <v>2083</v>
      </c>
      <c r="D81" s="358" t="s">
        <v>1733</v>
      </c>
      <c r="E81" s="359" t="s">
        <v>1791</v>
      </c>
      <c r="F81" s="360" t="s">
        <v>2645</v>
      </c>
    </row>
    <row r="82" spans="1:6" ht="22.5" hidden="1">
      <c r="A82" s="356">
        <v>80</v>
      </c>
      <c r="B82" s="356" t="s">
        <v>2000</v>
      </c>
      <c r="C82" s="357" t="s">
        <v>2171</v>
      </c>
      <c r="D82" s="358" t="s">
        <v>1733</v>
      </c>
      <c r="E82" s="359" t="s">
        <v>1791</v>
      </c>
      <c r="F82" s="360" t="s">
        <v>2645</v>
      </c>
    </row>
    <row r="83" spans="1:6" ht="22.5" hidden="1">
      <c r="A83" s="356">
        <v>81</v>
      </c>
      <c r="B83" s="356" t="s">
        <v>2001</v>
      </c>
      <c r="C83" s="357" t="s">
        <v>2172</v>
      </c>
      <c r="D83" s="358" t="s">
        <v>1843</v>
      </c>
      <c r="E83" s="359" t="s">
        <v>2086</v>
      </c>
      <c r="F83" s="360"/>
    </row>
    <row r="84" spans="1:6" ht="33.75">
      <c r="A84" s="356">
        <v>82</v>
      </c>
      <c r="B84" s="356" t="s">
        <v>2002</v>
      </c>
      <c r="C84" s="357" t="s">
        <v>2173</v>
      </c>
      <c r="D84" s="358" t="s">
        <v>1733</v>
      </c>
      <c r="E84" s="359" t="s">
        <v>1791</v>
      </c>
      <c r="F84" s="360" t="s">
        <v>1727</v>
      </c>
    </row>
    <row r="85" spans="1:6" ht="22.5">
      <c r="A85" s="356">
        <v>83</v>
      </c>
      <c r="B85" s="356" t="s">
        <v>2003</v>
      </c>
      <c r="C85" s="357" t="s">
        <v>2174</v>
      </c>
      <c r="D85" s="358" t="s">
        <v>1733</v>
      </c>
      <c r="E85" s="359" t="s">
        <v>1791</v>
      </c>
      <c r="F85" s="360" t="s">
        <v>1727</v>
      </c>
    </row>
    <row r="86" spans="1:6">
      <c r="A86" s="356">
        <v>84</v>
      </c>
      <c r="B86" s="356" t="s">
        <v>2004</v>
      </c>
      <c r="C86" s="357" t="s">
        <v>2103</v>
      </c>
      <c r="D86" s="358" t="s">
        <v>1733</v>
      </c>
      <c r="E86" s="359" t="s">
        <v>1791</v>
      </c>
      <c r="F86" s="360" t="s">
        <v>1727</v>
      </c>
    </row>
    <row r="87" spans="1:6" ht="22.5">
      <c r="A87" s="356">
        <v>85</v>
      </c>
      <c r="B87" s="356" t="s">
        <v>2005</v>
      </c>
      <c r="C87" s="357" t="s">
        <v>2175</v>
      </c>
      <c r="D87" s="358" t="s">
        <v>1733</v>
      </c>
      <c r="E87" s="359" t="s">
        <v>1791</v>
      </c>
      <c r="F87" s="360" t="s">
        <v>1727</v>
      </c>
    </row>
    <row r="88" spans="1:6">
      <c r="A88" s="356">
        <v>86</v>
      </c>
      <c r="B88" s="356" t="s">
        <v>2006</v>
      </c>
      <c r="C88" s="357" t="s">
        <v>2176</v>
      </c>
      <c r="D88" s="358" t="s">
        <v>1733</v>
      </c>
      <c r="E88" s="359" t="s">
        <v>1791</v>
      </c>
      <c r="F88" s="360" t="s">
        <v>1727</v>
      </c>
    </row>
    <row r="89" spans="1:6">
      <c r="A89" s="356">
        <v>87</v>
      </c>
      <c r="B89" s="356" t="s">
        <v>2007</v>
      </c>
      <c r="C89" s="357" t="s">
        <v>2177</v>
      </c>
      <c r="D89" s="358" t="s">
        <v>1733</v>
      </c>
      <c r="E89" s="359" t="s">
        <v>1791</v>
      </c>
      <c r="F89" s="360" t="s">
        <v>1727</v>
      </c>
    </row>
    <row r="90" spans="1:6">
      <c r="A90" s="356">
        <v>88</v>
      </c>
      <c r="B90" s="356" t="s">
        <v>2008</v>
      </c>
      <c r="C90" s="357" t="s">
        <v>2178</v>
      </c>
      <c r="D90" s="358" t="s">
        <v>1733</v>
      </c>
      <c r="E90" s="359" t="s">
        <v>1791</v>
      </c>
      <c r="F90" s="360" t="s">
        <v>1727</v>
      </c>
    </row>
    <row r="91" spans="1:6" ht="22.5">
      <c r="A91" s="356">
        <v>89</v>
      </c>
      <c r="B91" s="356" t="s">
        <v>2009</v>
      </c>
      <c r="C91" s="357" t="s">
        <v>2179</v>
      </c>
      <c r="D91" s="358" t="s">
        <v>1733</v>
      </c>
      <c r="E91" s="359" t="s">
        <v>1791</v>
      </c>
      <c r="F91" s="360" t="s">
        <v>1727</v>
      </c>
    </row>
    <row r="92" spans="1:6" ht="22.5">
      <c r="A92" s="356">
        <v>90</v>
      </c>
      <c r="B92" s="356" t="s">
        <v>2010</v>
      </c>
      <c r="C92" s="357" t="s">
        <v>2180</v>
      </c>
      <c r="D92" s="358" t="s">
        <v>1733</v>
      </c>
      <c r="E92" s="359" t="s">
        <v>1791</v>
      </c>
      <c r="F92" s="360" t="s">
        <v>1727</v>
      </c>
    </row>
    <row r="93" spans="1:6" ht="22.5">
      <c r="A93" s="356">
        <v>91</v>
      </c>
      <c r="B93" s="356" t="s">
        <v>2011</v>
      </c>
      <c r="C93" s="357" t="s">
        <v>2181</v>
      </c>
      <c r="D93" s="358" t="s">
        <v>1733</v>
      </c>
      <c r="E93" s="359" t="s">
        <v>1791</v>
      </c>
      <c r="F93" s="360" t="s">
        <v>1727</v>
      </c>
    </row>
    <row r="94" spans="1:6" ht="22.5">
      <c r="A94" s="356">
        <v>92</v>
      </c>
      <c r="B94" s="356" t="s">
        <v>2012</v>
      </c>
      <c r="C94" s="357" t="s">
        <v>2182</v>
      </c>
      <c r="D94" s="358" t="s">
        <v>1733</v>
      </c>
      <c r="E94" s="359" t="s">
        <v>1791</v>
      </c>
      <c r="F94" s="360" t="s">
        <v>1727</v>
      </c>
    </row>
    <row r="95" spans="1:6" ht="22.5">
      <c r="A95" s="356">
        <v>93</v>
      </c>
      <c r="B95" s="356" t="s">
        <v>2013</v>
      </c>
      <c r="C95" s="357" t="s">
        <v>2183</v>
      </c>
      <c r="D95" s="358" t="s">
        <v>1733</v>
      </c>
      <c r="E95" s="359" t="s">
        <v>1791</v>
      </c>
      <c r="F95" s="360" t="s">
        <v>1727</v>
      </c>
    </row>
    <row r="96" spans="1:6" ht="22.5">
      <c r="A96" s="356">
        <v>94</v>
      </c>
      <c r="B96" s="356" t="s">
        <v>2014</v>
      </c>
      <c r="C96" s="357" t="s">
        <v>2184</v>
      </c>
      <c r="D96" s="358" t="s">
        <v>1733</v>
      </c>
      <c r="E96" s="359" t="s">
        <v>1791</v>
      </c>
      <c r="F96" s="360" t="s">
        <v>1727</v>
      </c>
    </row>
    <row r="97" spans="1:6" ht="22.5">
      <c r="A97" s="356">
        <v>95</v>
      </c>
      <c r="B97" s="356" t="s">
        <v>2015</v>
      </c>
      <c r="C97" s="357" t="s">
        <v>2185</v>
      </c>
      <c r="D97" s="358" t="s">
        <v>1733</v>
      </c>
      <c r="E97" s="359" t="s">
        <v>1791</v>
      </c>
      <c r="F97" s="360" t="s">
        <v>1727</v>
      </c>
    </row>
    <row r="98" spans="1:6" ht="22.5">
      <c r="A98" s="356">
        <v>96</v>
      </c>
      <c r="B98" s="356" t="s">
        <v>2016</v>
      </c>
      <c r="C98" s="357" t="s">
        <v>2186</v>
      </c>
      <c r="D98" s="358" t="s">
        <v>1733</v>
      </c>
      <c r="E98" s="359" t="s">
        <v>1791</v>
      </c>
      <c r="F98" s="360" t="s">
        <v>1727</v>
      </c>
    </row>
    <row r="99" spans="1:6" ht="22.5">
      <c r="A99" s="356">
        <v>97</v>
      </c>
      <c r="B99" s="356" t="s">
        <v>2017</v>
      </c>
      <c r="C99" s="357" t="s">
        <v>2187</v>
      </c>
      <c r="D99" s="358" t="s">
        <v>1733</v>
      </c>
      <c r="E99" s="359" t="s">
        <v>1791</v>
      </c>
      <c r="F99" s="360" t="s">
        <v>1727</v>
      </c>
    </row>
    <row r="100" spans="1:6" ht="33.75">
      <c r="A100" s="356">
        <v>98</v>
      </c>
      <c r="B100" s="356" t="s">
        <v>2018</v>
      </c>
      <c r="C100" s="357" t="s">
        <v>2188</v>
      </c>
      <c r="D100" s="358" t="s">
        <v>1733</v>
      </c>
      <c r="E100" s="359" t="s">
        <v>1791</v>
      </c>
      <c r="F100" s="360" t="s">
        <v>1727</v>
      </c>
    </row>
    <row r="101" spans="1:6" ht="22.5" hidden="1">
      <c r="A101" s="356">
        <v>99</v>
      </c>
      <c r="B101" s="356" t="s">
        <v>2019</v>
      </c>
      <c r="C101" s="357" t="s">
        <v>2104</v>
      </c>
      <c r="D101" s="358" t="s">
        <v>1733</v>
      </c>
      <c r="E101" s="359" t="s">
        <v>1791</v>
      </c>
      <c r="F101" s="360" t="s">
        <v>2645</v>
      </c>
    </row>
    <row r="102" spans="1:6">
      <c r="A102" s="356">
        <v>100</v>
      </c>
      <c r="B102" s="356" t="s">
        <v>2020</v>
      </c>
      <c r="C102" s="357" t="s">
        <v>2189</v>
      </c>
      <c r="D102" s="358" t="s">
        <v>1733</v>
      </c>
      <c r="E102" s="359" t="s">
        <v>1791</v>
      </c>
      <c r="F102" s="360" t="s">
        <v>1727</v>
      </c>
    </row>
    <row r="103" spans="1:6" ht="33.75">
      <c r="A103" s="356">
        <v>101</v>
      </c>
      <c r="B103" s="356" t="s">
        <v>2021</v>
      </c>
      <c r="C103" s="357" t="s">
        <v>2190</v>
      </c>
      <c r="D103" s="358" t="s">
        <v>1733</v>
      </c>
      <c r="E103" s="359" t="s">
        <v>1791</v>
      </c>
      <c r="F103" s="360" t="s">
        <v>1727</v>
      </c>
    </row>
    <row r="104" spans="1:6" ht="33.75" hidden="1">
      <c r="A104" s="356">
        <v>102</v>
      </c>
      <c r="B104" s="356" t="s">
        <v>2022</v>
      </c>
      <c r="C104" s="357" t="s">
        <v>2191</v>
      </c>
      <c r="D104" s="358" t="s">
        <v>1733</v>
      </c>
      <c r="E104" s="359" t="s">
        <v>1791</v>
      </c>
      <c r="F104" s="360" t="s">
        <v>2644</v>
      </c>
    </row>
    <row r="105" spans="1:6" ht="33.75" hidden="1">
      <c r="A105" s="356">
        <v>103</v>
      </c>
      <c r="B105" s="356" t="s">
        <v>2023</v>
      </c>
      <c r="C105" s="357" t="s">
        <v>2192</v>
      </c>
      <c r="D105" s="358" t="s">
        <v>1733</v>
      </c>
      <c r="E105" s="359" t="s">
        <v>1791</v>
      </c>
      <c r="F105" s="360" t="s">
        <v>2644</v>
      </c>
    </row>
    <row r="106" spans="1:6" ht="33.75" hidden="1">
      <c r="A106" s="356">
        <v>104</v>
      </c>
      <c r="B106" s="356" t="s">
        <v>2024</v>
      </c>
      <c r="C106" s="357" t="s">
        <v>2193</v>
      </c>
      <c r="D106" s="358" t="s">
        <v>1733</v>
      </c>
      <c r="E106" s="359" t="s">
        <v>1791</v>
      </c>
      <c r="F106" s="360" t="s">
        <v>2644</v>
      </c>
    </row>
    <row r="107" spans="1:6" ht="33.75" hidden="1">
      <c r="A107" s="356">
        <v>105</v>
      </c>
      <c r="B107" s="356" t="s">
        <v>2025</v>
      </c>
      <c r="C107" s="357" t="s">
        <v>2194</v>
      </c>
      <c r="D107" s="358" t="s">
        <v>1733</v>
      </c>
      <c r="E107" s="359" t="s">
        <v>1791</v>
      </c>
      <c r="F107" s="360" t="s">
        <v>2644</v>
      </c>
    </row>
    <row r="108" spans="1:6" ht="33.75" hidden="1">
      <c r="A108" s="356">
        <v>106</v>
      </c>
      <c r="B108" s="356" t="s">
        <v>2026</v>
      </c>
      <c r="C108" s="357" t="s">
        <v>2195</v>
      </c>
      <c r="D108" s="358" t="s">
        <v>1733</v>
      </c>
      <c r="E108" s="359" t="s">
        <v>1791</v>
      </c>
      <c r="F108" s="360" t="s">
        <v>2644</v>
      </c>
    </row>
    <row r="109" spans="1:6" ht="33.75" hidden="1">
      <c r="A109" s="356">
        <v>107</v>
      </c>
      <c r="B109" s="356" t="s">
        <v>2027</v>
      </c>
      <c r="C109" s="357" t="s">
        <v>2196</v>
      </c>
      <c r="D109" s="358" t="s">
        <v>1733</v>
      </c>
      <c r="E109" s="359" t="s">
        <v>1791</v>
      </c>
      <c r="F109" s="360" t="s">
        <v>2644</v>
      </c>
    </row>
    <row r="110" spans="1:6" ht="33.75" hidden="1">
      <c r="A110" s="356">
        <v>108</v>
      </c>
      <c r="B110" s="356" t="s">
        <v>2028</v>
      </c>
      <c r="C110" s="357" t="s">
        <v>2197</v>
      </c>
      <c r="D110" s="358" t="s">
        <v>1733</v>
      </c>
      <c r="E110" s="359" t="s">
        <v>1791</v>
      </c>
      <c r="F110" s="360" t="s">
        <v>2644</v>
      </c>
    </row>
    <row r="111" spans="1:6" ht="33.75" hidden="1">
      <c r="A111" s="356">
        <v>109</v>
      </c>
      <c r="B111" s="356" t="s">
        <v>2029</v>
      </c>
      <c r="C111" s="357" t="s">
        <v>2198</v>
      </c>
      <c r="D111" s="358" t="s">
        <v>1733</v>
      </c>
      <c r="E111" s="359" t="s">
        <v>1791</v>
      </c>
      <c r="F111" s="360" t="s">
        <v>2644</v>
      </c>
    </row>
    <row r="112" spans="1:6" ht="33.75" hidden="1">
      <c r="A112" s="356">
        <v>110</v>
      </c>
      <c r="B112" s="356" t="s">
        <v>2030</v>
      </c>
      <c r="C112" s="357" t="s">
        <v>2199</v>
      </c>
      <c r="D112" s="358" t="s">
        <v>1733</v>
      </c>
      <c r="E112" s="359" t="s">
        <v>1791</v>
      </c>
      <c r="F112" s="360" t="s">
        <v>2644</v>
      </c>
    </row>
    <row r="113" spans="1:6" ht="33.75" hidden="1">
      <c r="A113" s="356">
        <v>111</v>
      </c>
      <c r="B113" s="356" t="s">
        <v>2031</v>
      </c>
      <c r="C113" s="357" t="s">
        <v>2200</v>
      </c>
      <c r="D113" s="358" t="s">
        <v>1733</v>
      </c>
      <c r="E113" s="359" t="s">
        <v>1791</v>
      </c>
      <c r="F113" s="360" t="s">
        <v>2644</v>
      </c>
    </row>
    <row r="114" spans="1:6" ht="33.75" hidden="1">
      <c r="A114" s="356">
        <v>112</v>
      </c>
      <c r="B114" s="356" t="s">
        <v>2032</v>
      </c>
      <c r="C114" s="357" t="s">
        <v>2201</v>
      </c>
      <c r="D114" s="358" t="s">
        <v>1733</v>
      </c>
      <c r="E114" s="359" t="s">
        <v>1791</v>
      </c>
      <c r="F114" s="360" t="s">
        <v>2644</v>
      </c>
    </row>
    <row r="115" spans="1:6" ht="33.75" hidden="1">
      <c r="A115" s="356">
        <v>113</v>
      </c>
      <c r="B115" s="356" t="s">
        <v>2033</v>
      </c>
      <c r="C115" s="357" t="s">
        <v>2202</v>
      </c>
      <c r="D115" s="358" t="s">
        <v>1733</v>
      </c>
      <c r="E115" s="359" t="s">
        <v>1791</v>
      </c>
      <c r="F115" s="360" t="s">
        <v>2644</v>
      </c>
    </row>
    <row r="116" spans="1:6" ht="33.75">
      <c r="A116" s="356">
        <v>114</v>
      </c>
      <c r="B116" s="356" t="s">
        <v>2034</v>
      </c>
      <c r="C116" s="357" t="s">
        <v>2203</v>
      </c>
      <c r="D116" s="358" t="s">
        <v>1733</v>
      </c>
      <c r="E116" s="359" t="s">
        <v>1791</v>
      </c>
      <c r="F116" s="360" t="s">
        <v>1727</v>
      </c>
    </row>
    <row r="117" spans="1:6">
      <c r="A117" s="356">
        <v>115</v>
      </c>
      <c r="B117" s="356" t="s">
        <v>2077</v>
      </c>
      <c r="C117" s="357" t="s">
        <v>2245</v>
      </c>
      <c r="D117" s="358" t="s">
        <v>1733</v>
      </c>
      <c r="E117" s="359" t="s">
        <v>1791</v>
      </c>
      <c r="F117" s="360" t="s">
        <v>1727</v>
      </c>
    </row>
    <row r="118" spans="1:6" ht="45" hidden="1">
      <c r="A118" s="356">
        <v>116</v>
      </c>
      <c r="B118" s="356" t="s">
        <v>2035</v>
      </c>
      <c r="C118" s="357" t="s">
        <v>2204</v>
      </c>
      <c r="D118" s="358" t="s">
        <v>1843</v>
      </c>
      <c r="E118" s="359" t="s">
        <v>2086</v>
      </c>
      <c r="F118" s="360"/>
    </row>
    <row r="119" spans="1:6" ht="22.5">
      <c r="A119" s="356">
        <v>117</v>
      </c>
      <c r="B119" s="356" t="s">
        <v>2036</v>
      </c>
      <c r="C119" s="357" t="s">
        <v>2205</v>
      </c>
      <c r="D119" s="358" t="s">
        <v>1733</v>
      </c>
      <c r="E119" s="359" t="s">
        <v>1791</v>
      </c>
      <c r="F119" s="360" t="s">
        <v>1727</v>
      </c>
    </row>
    <row r="120" spans="1:6" hidden="1">
      <c r="A120" s="356">
        <v>118</v>
      </c>
      <c r="B120" s="356" t="s">
        <v>2037</v>
      </c>
      <c r="C120" s="357" t="s">
        <v>2206</v>
      </c>
      <c r="D120" s="358" t="s">
        <v>1843</v>
      </c>
      <c r="E120" s="359" t="s">
        <v>2086</v>
      </c>
      <c r="F120" s="360"/>
    </row>
    <row r="121" spans="1:6" hidden="1">
      <c r="A121" s="356">
        <v>119</v>
      </c>
      <c r="B121" s="356" t="s">
        <v>2038</v>
      </c>
      <c r="C121" s="357" t="s">
        <v>2207</v>
      </c>
      <c r="D121" s="358" t="s">
        <v>1843</v>
      </c>
      <c r="E121" s="359" t="s">
        <v>2086</v>
      </c>
      <c r="F121" s="360"/>
    </row>
    <row r="122" spans="1:6" ht="22.5" hidden="1">
      <c r="A122" s="356">
        <v>120</v>
      </c>
      <c r="B122" s="356" t="s">
        <v>2039</v>
      </c>
      <c r="C122" s="357" t="s">
        <v>2208</v>
      </c>
      <c r="D122" s="358" t="s">
        <v>1843</v>
      </c>
      <c r="E122" s="359" t="s">
        <v>2086</v>
      </c>
      <c r="F122" s="360"/>
    </row>
    <row r="123" spans="1:6" ht="22.5" hidden="1">
      <c r="A123" s="356">
        <v>121</v>
      </c>
      <c r="B123" s="356" t="s">
        <v>2040</v>
      </c>
      <c r="C123" s="357" t="s">
        <v>2209</v>
      </c>
      <c r="D123" s="358" t="s">
        <v>1843</v>
      </c>
      <c r="E123" s="359" t="s">
        <v>2086</v>
      </c>
      <c r="F123" s="360"/>
    </row>
    <row r="124" spans="1:6" ht="22.5" hidden="1">
      <c r="A124" s="356">
        <v>122</v>
      </c>
      <c r="B124" s="356" t="s">
        <v>2041</v>
      </c>
      <c r="C124" s="357" t="s">
        <v>2210</v>
      </c>
      <c r="D124" s="358" t="s">
        <v>1843</v>
      </c>
      <c r="E124" s="359" t="s">
        <v>2086</v>
      </c>
      <c r="F124" s="360"/>
    </row>
    <row r="125" spans="1:6" ht="22.5" hidden="1">
      <c r="A125" s="356">
        <v>123</v>
      </c>
      <c r="B125" s="356" t="s">
        <v>2042</v>
      </c>
      <c r="C125" s="357" t="s">
        <v>2211</v>
      </c>
      <c r="D125" s="358" t="s">
        <v>1843</v>
      </c>
      <c r="E125" s="359" t="s">
        <v>2086</v>
      </c>
      <c r="F125" s="360"/>
    </row>
    <row r="126" spans="1:6" hidden="1">
      <c r="A126" s="356">
        <v>124</v>
      </c>
      <c r="B126" s="356" t="s">
        <v>2043</v>
      </c>
      <c r="C126" s="357" t="s">
        <v>2212</v>
      </c>
      <c r="D126" s="358" t="s">
        <v>1843</v>
      </c>
      <c r="E126" s="359" t="s">
        <v>2086</v>
      </c>
      <c r="F126" s="360"/>
    </row>
    <row r="127" spans="1:6" hidden="1">
      <c r="A127" s="356">
        <v>125</v>
      </c>
      <c r="B127" s="356" t="s">
        <v>2044</v>
      </c>
      <c r="C127" s="357" t="s">
        <v>2213</v>
      </c>
      <c r="D127" s="358" t="s">
        <v>1843</v>
      </c>
      <c r="E127" s="359" t="s">
        <v>2086</v>
      </c>
      <c r="F127" s="360"/>
    </row>
    <row r="128" spans="1:6" hidden="1">
      <c r="A128" s="356">
        <v>126</v>
      </c>
      <c r="B128" s="356" t="s">
        <v>2045</v>
      </c>
      <c r="C128" s="357" t="s">
        <v>2214</v>
      </c>
      <c r="D128" s="358" t="s">
        <v>1843</v>
      </c>
      <c r="E128" s="359" t="s">
        <v>2086</v>
      </c>
      <c r="F128" s="360"/>
    </row>
    <row r="129" spans="1:6" ht="22.5" hidden="1">
      <c r="A129" s="356">
        <v>127</v>
      </c>
      <c r="B129" s="356" t="s">
        <v>2049</v>
      </c>
      <c r="C129" s="357" t="s">
        <v>2218</v>
      </c>
      <c r="D129" s="358" t="s">
        <v>1733</v>
      </c>
      <c r="E129" s="359" t="s">
        <v>1791</v>
      </c>
      <c r="F129" s="360" t="s">
        <v>2643</v>
      </c>
    </row>
    <row r="130" spans="1:6" hidden="1">
      <c r="A130" s="356">
        <v>128</v>
      </c>
      <c r="B130" s="356" t="s">
        <v>2050</v>
      </c>
      <c r="C130" s="357" t="s">
        <v>2219</v>
      </c>
      <c r="D130" s="358" t="s">
        <v>1733</v>
      </c>
      <c r="E130" s="359" t="s">
        <v>1791</v>
      </c>
      <c r="F130" s="360" t="s">
        <v>2644</v>
      </c>
    </row>
    <row r="131" spans="1:6" hidden="1">
      <c r="A131" s="356">
        <v>129</v>
      </c>
      <c r="B131" s="356" t="s">
        <v>2051</v>
      </c>
      <c r="C131" s="357" t="s">
        <v>2220</v>
      </c>
      <c r="D131" s="358" t="s">
        <v>1733</v>
      </c>
      <c r="E131" s="359" t="s">
        <v>1791</v>
      </c>
      <c r="F131" s="360" t="s">
        <v>2644</v>
      </c>
    </row>
    <row r="132" spans="1:6" hidden="1">
      <c r="A132" s="356">
        <v>130</v>
      </c>
      <c r="B132" s="356" t="s">
        <v>2052</v>
      </c>
      <c r="C132" s="357" t="s">
        <v>2221</v>
      </c>
      <c r="D132" s="358" t="s">
        <v>1733</v>
      </c>
      <c r="E132" s="359" t="s">
        <v>1791</v>
      </c>
      <c r="F132" s="360" t="s">
        <v>2644</v>
      </c>
    </row>
    <row r="133" spans="1:6" ht="22.5" hidden="1">
      <c r="A133" s="356">
        <v>131</v>
      </c>
      <c r="B133" s="356" t="s">
        <v>2053</v>
      </c>
      <c r="C133" s="357" t="s">
        <v>2222</v>
      </c>
      <c r="D133" s="358" t="s">
        <v>1843</v>
      </c>
      <c r="E133" s="359" t="s">
        <v>2086</v>
      </c>
      <c r="F133" s="360"/>
    </row>
    <row r="134" spans="1:6" hidden="1">
      <c r="A134" s="356">
        <v>132</v>
      </c>
      <c r="B134" s="356" t="s">
        <v>2054</v>
      </c>
      <c r="C134" s="357" t="s">
        <v>2223</v>
      </c>
      <c r="D134" s="358" t="s">
        <v>1843</v>
      </c>
      <c r="E134" s="359" t="s">
        <v>2086</v>
      </c>
      <c r="F134" s="360"/>
    </row>
    <row r="135" spans="1:6" hidden="1">
      <c r="A135" s="356">
        <v>133</v>
      </c>
      <c r="B135" s="356" t="s">
        <v>2055</v>
      </c>
      <c r="C135" s="357" t="s">
        <v>2224</v>
      </c>
      <c r="D135" s="358" t="s">
        <v>1843</v>
      </c>
      <c r="E135" s="359" t="s">
        <v>2086</v>
      </c>
      <c r="F135" s="360"/>
    </row>
    <row r="136" spans="1:6" hidden="1">
      <c r="A136" s="356">
        <v>134</v>
      </c>
      <c r="B136" s="356" t="s">
        <v>2056</v>
      </c>
      <c r="C136" s="357" t="s">
        <v>2225</v>
      </c>
      <c r="D136" s="358" t="s">
        <v>1843</v>
      </c>
      <c r="E136" s="359" t="s">
        <v>2086</v>
      </c>
      <c r="F136" s="360"/>
    </row>
    <row r="137" spans="1:6" hidden="1">
      <c r="A137" s="356">
        <v>135</v>
      </c>
      <c r="B137" s="356" t="s">
        <v>2057</v>
      </c>
      <c r="C137" s="357" t="s">
        <v>2226</v>
      </c>
      <c r="D137" s="358" t="s">
        <v>1733</v>
      </c>
      <c r="E137" s="359" t="s">
        <v>1791</v>
      </c>
      <c r="F137" s="360"/>
    </row>
    <row r="138" spans="1:6">
      <c r="A138" s="356">
        <v>136</v>
      </c>
      <c r="B138" s="356" t="s">
        <v>2058</v>
      </c>
      <c r="C138" s="357" t="s">
        <v>2084</v>
      </c>
      <c r="D138" s="358" t="s">
        <v>1733</v>
      </c>
      <c r="E138" s="359" t="s">
        <v>1791</v>
      </c>
      <c r="F138" s="360" t="s">
        <v>1727</v>
      </c>
    </row>
    <row r="139" spans="1:6">
      <c r="A139" s="356">
        <v>137</v>
      </c>
      <c r="B139" s="357" t="s">
        <v>2413</v>
      </c>
      <c r="C139" s="357" t="s">
        <v>2421</v>
      </c>
      <c r="D139" s="358" t="s">
        <v>1733</v>
      </c>
      <c r="E139" s="359" t="s">
        <v>1791</v>
      </c>
      <c r="F139" s="360" t="s">
        <v>1727</v>
      </c>
    </row>
    <row r="140" spans="1:6" hidden="1">
      <c r="A140" s="356">
        <v>138</v>
      </c>
      <c r="B140" s="357" t="s">
        <v>2059</v>
      </c>
      <c r="C140" s="357" t="s">
        <v>2227</v>
      </c>
      <c r="D140" s="358" t="s">
        <v>1733</v>
      </c>
      <c r="E140" s="359" t="s">
        <v>1791</v>
      </c>
      <c r="F140" s="360" t="s">
        <v>2644</v>
      </c>
    </row>
    <row r="141" spans="1:6" ht="22.5" hidden="1">
      <c r="A141" s="356">
        <v>139</v>
      </c>
      <c r="B141" s="357" t="s">
        <v>2069</v>
      </c>
      <c r="C141" s="357" t="s">
        <v>2237</v>
      </c>
      <c r="D141" s="358" t="s">
        <v>1733</v>
      </c>
      <c r="E141" s="359" t="s">
        <v>1791</v>
      </c>
      <c r="F141" s="360"/>
    </row>
    <row r="142" spans="1:6" hidden="1">
      <c r="A142" s="356">
        <v>140</v>
      </c>
      <c r="B142" s="357" t="s">
        <v>2060</v>
      </c>
      <c r="C142" s="357" t="s">
        <v>2228</v>
      </c>
      <c r="D142" s="358" t="s">
        <v>1843</v>
      </c>
      <c r="E142" s="359" t="s">
        <v>2086</v>
      </c>
      <c r="F142" s="360"/>
    </row>
    <row r="143" spans="1:6" hidden="1">
      <c r="A143" s="356">
        <v>141</v>
      </c>
      <c r="B143" s="357" t="s">
        <v>2061</v>
      </c>
      <c r="C143" s="357" t="s">
        <v>2229</v>
      </c>
      <c r="D143" s="358" t="s">
        <v>1733</v>
      </c>
      <c r="E143" s="359" t="s">
        <v>1791</v>
      </c>
      <c r="F143" s="360" t="s">
        <v>2644</v>
      </c>
    </row>
    <row r="144" spans="1:6" ht="22.5" hidden="1">
      <c r="A144" s="356">
        <v>142</v>
      </c>
      <c r="B144" s="357" t="s">
        <v>2414</v>
      </c>
      <c r="C144" s="357" t="s">
        <v>2422</v>
      </c>
      <c r="D144" s="358" t="s">
        <v>1733</v>
      </c>
      <c r="E144" s="359" t="s">
        <v>1791</v>
      </c>
      <c r="F144" s="360" t="s">
        <v>2644</v>
      </c>
    </row>
    <row r="145" spans="1:6" hidden="1">
      <c r="A145" s="356">
        <v>143</v>
      </c>
      <c r="B145" s="357" t="s">
        <v>2062</v>
      </c>
      <c r="C145" s="357" t="s">
        <v>2230</v>
      </c>
      <c r="D145" s="358" t="s">
        <v>1733</v>
      </c>
      <c r="E145" s="359" t="s">
        <v>1791</v>
      </c>
      <c r="F145" s="360" t="s">
        <v>2644</v>
      </c>
    </row>
    <row r="146" spans="1:6" hidden="1">
      <c r="A146" s="356">
        <v>144</v>
      </c>
      <c r="B146" s="357" t="s">
        <v>2063</v>
      </c>
      <c r="C146" s="357" t="s">
        <v>2231</v>
      </c>
      <c r="D146" s="358" t="s">
        <v>1733</v>
      </c>
      <c r="E146" s="359" t="s">
        <v>2086</v>
      </c>
      <c r="F146" s="360"/>
    </row>
    <row r="147" spans="1:6" hidden="1">
      <c r="A147" s="356">
        <v>145</v>
      </c>
      <c r="B147" s="357" t="s">
        <v>2064</v>
      </c>
      <c r="C147" s="357" t="s">
        <v>2232</v>
      </c>
      <c r="D147" s="358" t="s">
        <v>1733</v>
      </c>
      <c r="E147" s="359" t="s">
        <v>1791</v>
      </c>
      <c r="F147" s="360"/>
    </row>
    <row r="148" spans="1:6" hidden="1">
      <c r="A148" s="356">
        <v>146</v>
      </c>
      <c r="B148" s="357" t="s">
        <v>2415</v>
      </c>
      <c r="C148" s="357" t="s">
        <v>2425</v>
      </c>
      <c r="D148" s="358" t="s">
        <v>1733</v>
      </c>
      <c r="E148" s="359" t="s">
        <v>1791</v>
      </c>
      <c r="F148" s="360" t="s">
        <v>2644</v>
      </c>
    </row>
    <row r="149" spans="1:6" hidden="1">
      <c r="A149" s="356">
        <v>147</v>
      </c>
      <c r="B149" s="356" t="s">
        <v>2065</v>
      </c>
      <c r="C149" s="357" t="s">
        <v>2233</v>
      </c>
      <c r="D149" s="358" t="s">
        <v>1733</v>
      </c>
      <c r="E149" s="359" t="s">
        <v>1791</v>
      </c>
      <c r="F149" s="360" t="s">
        <v>2644</v>
      </c>
    </row>
    <row r="150" spans="1:6" hidden="1">
      <c r="A150" s="356">
        <v>148</v>
      </c>
      <c r="B150" s="356" t="s">
        <v>2066</v>
      </c>
      <c r="C150" s="357" t="s">
        <v>2234</v>
      </c>
      <c r="D150" s="358" t="s">
        <v>1733</v>
      </c>
      <c r="E150" s="359" t="s">
        <v>1791</v>
      </c>
      <c r="F150" s="360" t="s">
        <v>2644</v>
      </c>
    </row>
    <row r="151" spans="1:6" hidden="1">
      <c r="A151" s="356">
        <v>149</v>
      </c>
      <c r="B151" s="356" t="s">
        <v>2067</v>
      </c>
      <c r="C151" s="357" t="s">
        <v>2235</v>
      </c>
      <c r="D151" s="358" t="s">
        <v>1733</v>
      </c>
      <c r="E151" s="359" t="s">
        <v>1791</v>
      </c>
      <c r="F151" s="360" t="s">
        <v>2644</v>
      </c>
    </row>
    <row r="152" spans="1:6" hidden="1">
      <c r="A152" s="356">
        <v>150</v>
      </c>
      <c r="B152" s="356" t="s">
        <v>2068</v>
      </c>
      <c r="C152" s="357" t="s">
        <v>2236</v>
      </c>
      <c r="D152" s="358" t="s">
        <v>1733</v>
      </c>
      <c r="E152" s="359" t="s">
        <v>1791</v>
      </c>
      <c r="F152" s="360" t="s">
        <v>2644</v>
      </c>
    </row>
    <row r="153" spans="1:6" ht="22.5" hidden="1">
      <c r="A153" s="356">
        <v>151</v>
      </c>
      <c r="B153" s="356" t="s">
        <v>2070</v>
      </c>
      <c r="C153" s="357" t="s">
        <v>2238</v>
      </c>
      <c r="D153" s="358" t="s">
        <v>1733</v>
      </c>
      <c r="E153" s="359" t="s">
        <v>1791</v>
      </c>
      <c r="F153" s="360" t="s">
        <v>2644</v>
      </c>
    </row>
    <row r="154" spans="1:6" ht="22.5" hidden="1">
      <c r="A154" s="356">
        <v>152</v>
      </c>
      <c r="B154" s="356" t="s">
        <v>2071</v>
      </c>
      <c r="C154" s="357" t="s">
        <v>2239</v>
      </c>
      <c r="D154" s="358" t="s">
        <v>1733</v>
      </c>
      <c r="E154" s="359" t="s">
        <v>2086</v>
      </c>
      <c r="F154" s="360"/>
    </row>
    <row r="155" spans="1:6" ht="22.5" hidden="1">
      <c r="A155" s="356">
        <v>153</v>
      </c>
      <c r="B155" s="356" t="s">
        <v>2072</v>
      </c>
      <c r="C155" s="357" t="s">
        <v>2240</v>
      </c>
      <c r="D155" s="358" t="s">
        <v>1733</v>
      </c>
      <c r="E155" s="359" t="s">
        <v>2086</v>
      </c>
      <c r="F155" s="360"/>
    </row>
    <row r="156" spans="1:6" ht="22.5" hidden="1">
      <c r="A156" s="356">
        <v>154</v>
      </c>
      <c r="B156" s="356" t="s">
        <v>2073</v>
      </c>
      <c r="C156" s="357" t="s">
        <v>2241</v>
      </c>
      <c r="D156" s="358" t="s">
        <v>1733</v>
      </c>
      <c r="E156" s="359" t="s">
        <v>1791</v>
      </c>
      <c r="F156" s="360"/>
    </row>
    <row r="157" spans="1:6" hidden="1">
      <c r="A157" s="356">
        <v>155</v>
      </c>
      <c r="B157" s="356" t="s">
        <v>2118</v>
      </c>
      <c r="C157" s="357" t="s">
        <v>2250</v>
      </c>
      <c r="D157" s="358" t="s">
        <v>1733</v>
      </c>
      <c r="E157" s="359" t="s">
        <v>1791</v>
      </c>
      <c r="F157" s="360"/>
    </row>
    <row r="158" spans="1:6" hidden="1">
      <c r="A158" s="356">
        <v>156</v>
      </c>
      <c r="B158" s="356" t="s">
        <v>2119</v>
      </c>
      <c r="C158" s="357" t="s">
        <v>2251</v>
      </c>
      <c r="D158" s="358" t="s">
        <v>1733</v>
      </c>
      <c r="E158" s="359" t="s">
        <v>1791</v>
      </c>
      <c r="F158" s="360" t="s">
        <v>2644</v>
      </c>
    </row>
    <row r="159" spans="1:6" hidden="1">
      <c r="A159" s="356">
        <v>157</v>
      </c>
      <c r="B159" s="356" t="s">
        <v>2120</v>
      </c>
      <c r="C159" s="357" t="s">
        <v>2252</v>
      </c>
      <c r="D159" s="358" t="s">
        <v>1733</v>
      </c>
      <c r="E159" s="359" t="s">
        <v>1791</v>
      </c>
      <c r="F159" s="360" t="s">
        <v>2644</v>
      </c>
    </row>
    <row r="160" spans="1:6" ht="22.5">
      <c r="A160" s="356">
        <v>158</v>
      </c>
      <c r="B160" s="356" t="s">
        <v>2410</v>
      </c>
      <c r="C160" s="357" t="s">
        <v>2428</v>
      </c>
      <c r="D160" s="358" t="s">
        <v>1733</v>
      </c>
      <c r="E160" s="359" t="s">
        <v>1791</v>
      </c>
      <c r="F160" s="360" t="s">
        <v>1727</v>
      </c>
    </row>
    <row r="161" spans="1:6" ht="22.5">
      <c r="A161" s="356">
        <v>159</v>
      </c>
      <c r="B161" s="356" t="s">
        <v>2426</v>
      </c>
      <c r="C161" s="357" t="s">
        <v>2429</v>
      </c>
      <c r="D161" s="358" t="s">
        <v>1733</v>
      </c>
      <c r="E161" s="359" t="s">
        <v>1791</v>
      </c>
      <c r="F161" s="360" t="s">
        <v>1727</v>
      </c>
    </row>
    <row r="162" spans="1:6" ht="22.5" hidden="1">
      <c r="A162" s="356">
        <v>160</v>
      </c>
      <c r="B162" s="356" t="s">
        <v>2427</v>
      </c>
      <c r="C162" s="357" t="s">
        <v>2430</v>
      </c>
      <c r="D162" s="358" t="s">
        <v>1843</v>
      </c>
      <c r="E162" s="359" t="s">
        <v>2086</v>
      </c>
      <c r="F162" s="360"/>
    </row>
  </sheetData>
  <autoFilter ref="A2:G162" xr:uid="{00000000-0009-0000-0000-000002000000}">
    <filterColumn colId="4">
      <filters>
        <filter val="PUBLICABLE"/>
      </filters>
    </filterColumn>
    <filterColumn colId="5">
      <filters>
        <filter val="SI"/>
      </filters>
    </filterColumn>
  </autoFilter>
  <mergeCells count="6">
    <mergeCell ref="F1:F2"/>
    <mergeCell ref="A1:A2"/>
    <mergeCell ref="B1:B2"/>
    <mergeCell ref="C1:C2"/>
    <mergeCell ref="D1:D2"/>
    <mergeCell ref="E1:E2"/>
  </mergeCells>
  <dataValidations count="3">
    <dataValidation allowBlank="1" showInputMessage="1" showErrorMessage="1" prompt="Define de qué se trata la información y brinda una descripción a alto nivel de su contenido." sqref="C3:C160" xr:uid="{00000000-0002-0000-0200-000000000000}"/>
    <dataValidation allowBlank="1" showInputMessage="1" showErrorMessage="1" prompt="Nombre que agrupa y describe de manera general las cualidades y funciones de la información" sqref="B3:B160" xr:uid="{00000000-0002-0000-0200-000001000000}"/>
    <dataValidation type="list" allowBlank="1" showInputMessage="1" showErrorMessage="1" sqref="D3:D162" xr:uid="{00000000-0002-0000-0200-000002000000}">
      <formula1>#REF!</formula1>
    </dataValidation>
  </dataValidations>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O50"/>
  <sheetViews>
    <sheetView showGridLines="0" topLeftCell="B35" zoomScaleNormal="100" zoomScalePageLayoutView="40" workbookViewId="0">
      <selection activeCell="B29" sqref="B29"/>
    </sheetView>
  </sheetViews>
  <sheetFormatPr baseColWidth="10" defaultColWidth="11" defaultRowHeight="14.25"/>
  <cols>
    <col min="1" max="1" width="2.25" style="145" customWidth="1"/>
    <col min="2" max="3" width="19.875" style="145" customWidth="1"/>
    <col min="4" max="4" width="14.875" style="145" customWidth="1"/>
    <col min="5" max="5" width="11" style="145"/>
    <col min="6" max="6" width="14.125" style="145" customWidth="1"/>
    <col min="7" max="7" width="14.625" style="145" customWidth="1"/>
    <col min="8" max="8" width="11" style="145"/>
    <col min="9" max="12" width="9" style="145" customWidth="1"/>
    <col min="13" max="13" width="12.875" style="145" customWidth="1"/>
    <col min="14" max="14" width="2.25" style="145" customWidth="1"/>
    <col min="15" max="16384" width="11" style="145"/>
  </cols>
  <sheetData>
    <row r="1" spans="1:15" ht="15" thickBot="1">
      <c r="A1" s="142"/>
      <c r="B1" s="143"/>
      <c r="C1" s="143"/>
      <c r="D1" s="143"/>
      <c r="E1" s="143"/>
      <c r="F1" s="143"/>
      <c r="G1" s="143"/>
      <c r="H1" s="143"/>
      <c r="I1" s="143"/>
      <c r="J1" s="143"/>
      <c r="K1" s="143"/>
      <c r="L1" s="143"/>
      <c r="M1" s="143"/>
      <c r="N1" s="144"/>
    </row>
    <row r="2" spans="1:15" ht="75.75" customHeight="1" thickBot="1">
      <c r="A2" s="146"/>
      <c r="B2" s="147"/>
      <c r="C2" s="148"/>
      <c r="D2" s="428" t="s">
        <v>1876</v>
      </c>
      <c r="E2" s="428"/>
      <c r="F2" s="428"/>
      <c r="G2" s="428"/>
      <c r="H2" s="174"/>
      <c r="I2" s="174"/>
      <c r="J2" s="174"/>
      <c r="K2" s="174"/>
      <c r="L2" s="174"/>
      <c r="M2" s="175"/>
      <c r="N2" s="149"/>
      <c r="O2" s="150"/>
    </row>
    <row r="3" spans="1:15">
      <c r="A3" s="146"/>
      <c r="B3" s="151"/>
      <c r="C3" s="151"/>
      <c r="D3" s="151"/>
      <c r="E3" s="151"/>
      <c r="F3" s="151"/>
      <c r="G3" s="151"/>
      <c r="H3" s="151"/>
      <c r="I3" s="151"/>
      <c r="J3" s="151"/>
      <c r="K3" s="151"/>
      <c r="L3" s="151"/>
      <c r="M3" s="151"/>
      <c r="N3" s="152"/>
    </row>
    <row r="4" spans="1:15">
      <c r="A4" s="146"/>
      <c r="B4" s="429" t="s">
        <v>1877</v>
      </c>
      <c r="C4" s="429"/>
      <c r="D4" s="429"/>
      <c r="E4" s="429"/>
      <c r="F4" s="429"/>
      <c r="G4" s="429"/>
      <c r="H4" s="429"/>
      <c r="I4" s="429"/>
      <c r="J4" s="429"/>
      <c r="K4" s="429"/>
      <c r="L4" s="429"/>
      <c r="M4" s="429"/>
      <c r="N4" s="152"/>
    </row>
    <row r="5" spans="1:15">
      <c r="A5" s="146"/>
      <c r="B5" s="430"/>
      <c r="C5" s="430"/>
      <c r="D5" s="430"/>
      <c r="E5" s="430"/>
      <c r="F5" s="430"/>
      <c r="G5" s="430"/>
      <c r="H5" s="430"/>
      <c r="I5" s="430"/>
      <c r="J5" s="430"/>
      <c r="K5" s="430"/>
      <c r="L5" s="430"/>
      <c r="M5" s="430"/>
      <c r="N5" s="152"/>
    </row>
    <row r="6" spans="1:15" ht="57.75" customHeight="1">
      <c r="A6" s="146"/>
      <c r="B6" s="411" t="s">
        <v>1883</v>
      </c>
      <c r="C6" s="411"/>
      <c r="D6" s="411"/>
      <c r="E6" s="411"/>
      <c r="F6" s="411"/>
      <c r="G6" s="411"/>
      <c r="H6" s="411"/>
      <c r="I6" s="411"/>
      <c r="J6" s="411"/>
      <c r="K6" s="411"/>
      <c r="L6" s="411"/>
      <c r="M6" s="411"/>
      <c r="N6" s="152"/>
    </row>
    <row r="7" spans="1:15">
      <c r="A7" s="146"/>
      <c r="B7" s="151"/>
      <c r="C7" s="151"/>
      <c r="D7" s="151"/>
      <c r="E7" s="151"/>
      <c r="F7" s="151"/>
      <c r="G7" s="151"/>
      <c r="H7" s="151"/>
      <c r="I7" s="151"/>
      <c r="J7" s="151"/>
      <c r="K7" s="151"/>
      <c r="L7" s="151"/>
      <c r="M7" s="151"/>
      <c r="N7" s="152"/>
    </row>
    <row r="8" spans="1:15">
      <c r="A8" s="146"/>
      <c r="B8" s="151"/>
      <c r="C8" s="151"/>
      <c r="D8" s="151"/>
      <c r="E8" s="151"/>
      <c r="F8" s="151"/>
      <c r="G8" s="151"/>
      <c r="H8" s="151"/>
      <c r="I8" s="151"/>
      <c r="J8" s="151"/>
      <c r="K8" s="151"/>
      <c r="L8" s="151"/>
      <c r="M8" s="151"/>
      <c r="N8" s="152"/>
      <c r="O8" s="153"/>
    </row>
    <row r="9" spans="1:15">
      <c r="A9" s="146"/>
      <c r="B9" s="151"/>
      <c r="C9" s="151"/>
      <c r="D9" s="151"/>
      <c r="E9" s="151"/>
      <c r="F9" s="151"/>
      <c r="G9" s="151"/>
      <c r="H9" s="151"/>
      <c r="I9" s="151"/>
      <c r="J9" s="151"/>
      <c r="K9" s="151"/>
      <c r="L9" s="151"/>
      <c r="M9" s="151"/>
      <c r="N9" s="152"/>
    </row>
    <row r="10" spans="1:15" ht="14.25" customHeight="1">
      <c r="A10" s="146"/>
      <c r="B10" s="429" t="s">
        <v>1874</v>
      </c>
      <c r="C10" s="429"/>
      <c r="D10" s="429"/>
      <c r="E10" s="429"/>
      <c r="F10" s="429"/>
      <c r="G10" s="429"/>
      <c r="H10" s="429"/>
      <c r="I10" s="429"/>
      <c r="J10" s="429"/>
      <c r="K10" s="429"/>
      <c r="L10" s="429"/>
      <c r="M10" s="429"/>
      <c r="N10" s="152"/>
    </row>
    <row r="11" spans="1:15" ht="15" customHeight="1">
      <c r="A11" s="146"/>
      <c r="B11" s="430"/>
      <c r="C11" s="430"/>
      <c r="D11" s="430"/>
      <c r="E11" s="430"/>
      <c r="F11" s="430"/>
      <c r="G11" s="430"/>
      <c r="H11" s="430"/>
      <c r="I11" s="430"/>
      <c r="J11" s="430"/>
      <c r="K11" s="430"/>
      <c r="L11" s="430"/>
      <c r="M11" s="430"/>
      <c r="N11" s="152"/>
    </row>
    <row r="12" spans="1:15" ht="63.75" customHeight="1">
      <c r="A12" s="146"/>
      <c r="B12" s="411" t="s">
        <v>1931</v>
      </c>
      <c r="C12" s="411"/>
      <c r="D12" s="411"/>
      <c r="E12" s="411"/>
      <c r="F12" s="411"/>
      <c r="G12" s="411"/>
      <c r="H12" s="411"/>
      <c r="I12" s="411"/>
      <c r="J12" s="411"/>
      <c r="K12" s="411"/>
      <c r="L12" s="411"/>
      <c r="M12" s="411"/>
      <c r="N12" s="152"/>
    </row>
    <row r="13" spans="1:15" ht="14.25" customHeight="1">
      <c r="A13" s="146"/>
      <c r="B13" s="154"/>
      <c r="C13" s="154"/>
      <c r="D13" s="167"/>
      <c r="E13" s="154"/>
      <c r="F13" s="154"/>
      <c r="G13" s="154"/>
      <c r="H13" s="412" t="s">
        <v>1884</v>
      </c>
      <c r="I13" s="412"/>
      <c r="J13" s="412"/>
      <c r="K13" s="412"/>
      <c r="L13" s="412"/>
      <c r="M13" s="412"/>
      <c r="N13" s="152"/>
    </row>
    <row r="14" spans="1:15" ht="14.25" customHeight="1">
      <c r="A14" s="146"/>
      <c r="B14" s="154"/>
      <c r="C14" s="154"/>
      <c r="D14" s="167"/>
      <c r="E14" s="154"/>
      <c r="F14" s="154"/>
      <c r="G14" s="154"/>
      <c r="H14" s="155"/>
      <c r="I14" s="155"/>
      <c r="J14" s="155"/>
      <c r="K14" s="155"/>
      <c r="L14" s="155"/>
      <c r="M14" s="155"/>
      <c r="N14" s="152"/>
    </row>
    <row r="15" spans="1:15" ht="30.75" customHeight="1">
      <c r="A15" s="146"/>
      <c r="B15" s="411" t="s">
        <v>1932</v>
      </c>
      <c r="C15" s="411"/>
      <c r="D15" s="411"/>
      <c r="E15" s="411"/>
      <c r="F15" s="411"/>
      <c r="G15" s="411"/>
      <c r="H15" s="411"/>
      <c r="I15" s="411"/>
      <c r="J15" s="411"/>
      <c r="K15" s="411"/>
      <c r="L15" s="411"/>
      <c r="M15" s="411"/>
      <c r="N15" s="152"/>
    </row>
    <row r="16" spans="1:15" ht="15" customHeight="1">
      <c r="A16" s="146"/>
      <c r="B16" s="154"/>
      <c r="C16" s="154"/>
      <c r="D16" s="167"/>
      <c r="E16" s="154"/>
      <c r="F16" s="154"/>
      <c r="G16" s="154"/>
      <c r="H16" s="412" t="s">
        <v>1885</v>
      </c>
      <c r="I16" s="412"/>
      <c r="J16" s="412"/>
      <c r="K16" s="412"/>
      <c r="L16" s="412"/>
      <c r="M16" s="412"/>
      <c r="N16" s="152"/>
    </row>
    <row r="17" spans="1:15" ht="15" customHeight="1">
      <c r="A17" s="146"/>
      <c r="B17" s="154"/>
      <c r="C17" s="154"/>
      <c r="D17" s="167"/>
      <c r="E17" s="154"/>
      <c r="F17" s="154"/>
      <c r="G17" s="154"/>
      <c r="H17" s="154"/>
      <c r="I17" s="154"/>
      <c r="J17" s="167"/>
      <c r="K17" s="167"/>
      <c r="L17" s="167"/>
      <c r="M17" s="154"/>
      <c r="N17" s="152"/>
    </row>
    <row r="18" spans="1:15" ht="14.25" customHeight="1">
      <c r="A18" s="146"/>
      <c r="B18" s="429" t="s">
        <v>1878</v>
      </c>
      <c r="C18" s="429"/>
      <c r="D18" s="429"/>
      <c r="E18" s="429"/>
      <c r="F18" s="429"/>
      <c r="G18" s="429"/>
      <c r="H18" s="429"/>
      <c r="I18" s="429"/>
      <c r="J18" s="429"/>
      <c r="K18" s="429"/>
      <c r="L18" s="429"/>
      <c r="M18" s="429"/>
      <c r="N18" s="152"/>
    </row>
    <row r="19" spans="1:15" ht="14.25" customHeight="1">
      <c r="A19" s="146"/>
      <c r="B19" s="430"/>
      <c r="C19" s="430"/>
      <c r="D19" s="430"/>
      <c r="E19" s="430"/>
      <c r="F19" s="430"/>
      <c r="G19" s="430"/>
      <c r="H19" s="430"/>
      <c r="I19" s="430"/>
      <c r="J19" s="430"/>
      <c r="K19" s="430"/>
      <c r="L19" s="430"/>
      <c r="M19" s="430"/>
      <c r="N19" s="152"/>
    </row>
    <row r="20" spans="1:15" ht="33" customHeight="1">
      <c r="A20" s="146"/>
      <c r="B20" s="411" t="s">
        <v>1911</v>
      </c>
      <c r="C20" s="411"/>
      <c r="D20" s="411"/>
      <c r="E20" s="411"/>
      <c r="F20" s="411"/>
      <c r="G20" s="411"/>
      <c r="H20" s="411"/>
      <c r="I20" s="411"/>
      <c r="J20" s="411"/>
      <c r="K20" s="411"/>
      <c r="L20" s="411"/>
      <c r="M20" s="411"/>
      <c r="N20" s="152"/>
      <c r="O20" s="156"/>
    </row>
    <row r="21" spans="1:15" ht="15" customHeight="1">
      <c r="A21" s="146"/>
      <c r="B21" s="424"/>
      <c r="C21" s="424"/>
      <c r="D21" s="424"/>
      <c r="E21" s="424"/>
      <c r="F21" s="424"/>
      <c r="G21" s="424"/>
      <c r="H21" s="424"/>
      <c r="I21" s="424"/>
      <c r="J21" s="424"/>
      <c r="K21" s="424"/>
      <c r="L21" s="424"/>
      <c r="M21" s="424"/>
      <c r="N21" s="425"/>
      <c r="O21" s="156"/>
    </row>
    <row r="22" spans="1:15" ht="33" customHeight="1" thickBot="1">
      <c r="A22" s="146"/>
      <c r="B22" s="426"/>
      <c r="C22" s="426"/>
      <c r="D22" s="169"/>
      <c r="E22" s="426"/>
      <c r="F22" s="426"/>
      <c r="G22" s="426"/>
      <c r="H22" s="426"/>
      <c r="I22" s="426"/>
      <c r="J22" s="169"/>
      <c r="K22" s="169"/>
      <c r="L22" s="169"/>
      <c r="M22" s="426"/>
      <c r="N22" s="427"/>
      <c r="O22" s="157"/>
    </row>
    <row r="23" spans="1:15" ht="93" customHeight="1">
      <c r="A23" s="146"/>
      <c r="B23" s="158"/>
      <c r="C23" s="422" t="s">
        <v>1879</v>
      </c>
      <c r="D23" s="423"/>
      <c r="E23" s="417"/>
      <c r="F23" s="417"/>
      <c r="G23" s="417"/>
      <c r="H23" s="417"/>
      <c r="I23" s="418"/>
      <c r="J23" s="172"/>
      <c r="K23" s="172"/>
      <c r="L23" s="172"/>
      <c r="M23" s="413"/>
      <c r="N23" s="414"/>
      <c r="O23" s="159"/>
    </row>
    <row r="24" spans="1:15" ht="15" thickBot="1">
      <c r="A24" s="146"/>
      <c r="B24" s="158"/>
      <c r="C24" s="419" t="s">
        <v>1910</v>
      </c>
      <c r="D24" s="420"/>
      <c r="E24" s="420"/>
      <c r="F24" s="420"/>
      <c r="G24" s="420"/>
      <c r="H24" s="420"/>
      <c r="I24" s="421"/>
      <c r="J24" s="173"/>
      <c r="K24" s="173"/>
      <c r="L24" s="173"/>
      <c r="M24" s="413"/>
      <c r="N24" s="414"/>
      <c r="O24" s="159"/>
    </row>
    <row r="25" spans="1:15">
      <c r="A25" s="146"/>
      <c r="B25" s="158"/>
      <c r="C25" s="160"/>
      <c r="D25" s="160"/>
      <c r="E25" s="161"/>
      <c r="F25" s="161"/>
      <c r="G25" s="161"/>
      <c r="H25" s="161"/>
      <c r="I25" s="161"/>
      <c r="J25" s="161"/>
      <c r="K25" s="161"/>
      <c r="L25" s="161"/>
      <c r="M25" s="162"/>
      <c r="N25" s="163"/>
      <c r="O25" s="159"/>
    </row>
    <row r="26" spans="1:15">
      <c r="A26" s="146"/>
      <c r="B26" s="158"/>
      <c r="C26" s="158"/>
      <c r="D26" s="158"/>
      <c r="E26" s="413"/>
      <c r="F26" s="413"/>
      <c r="G26" s="413"/>
      <c r="H26" s="413"/>
      <c r="I26" s="413"/>
      <c r="J26" s="168"/>
      <c r="K26" s="168"/>
      <c r="L26" s="168"/>
      <c r="M26" s="413"/>
      <c r="N26" s="414"/>
      <c r="O26" s="159"/>
    </row>
    <row r="27" spans="1:15" ht="15" thickBot="1">
      <c r="A27" s="146"/>
      <c r="B27" s="158"/>
      <c r="C27" s="158"/>
      <c r="D27" s="158"/>
      <c r="E27" s="413"/>
      <c r="F27" s="413"/>
      <c r="G27" s="413"/>
      <c r="H27" s="413"/>
      <c r="I27" s="413"/>
      <c r="J27" s="168"/>
      <c r="K27" s="168"/>
      <c r="L27" s="168"/>
      <c r="M27" s="413"/>
      <c r="N27" s="414"/>
      <c r="O27" s="159"/>
    </row>
    <row r="28" spans="1:15" ht="93" customHeight="1">
      <c r="A28" s="146"/>
      <c r="B28" s="158"/>
      <c r="C28" s="415" t="s">
        <v>1880</v>
      </c>
      <c r="D28" s="416"/>
      <c r="E28" s="417"/>
      <c r="F28" s="417"/>
      <c r="G28" s="417"/>
      <c r="H28" s="417"/>
      <c r="I28" s="418"/>
      <c r="J28" s="172"/>
      <c r="K28" s="172"/>
      <c r="L28" s="172"/>
      <c r="M28" s="413"/>
      <c r="N28" s="414"/>
      <c r="O28" s="159"/>
    </row>
    <row r="29" spans="1:15" ht="15" thickBot="1">
      <c r="A29" s="146"/>
      <c r="B29" s="158"/>
      <c r="C29" s="419" t="s">
        <v>1910</v>
      </c>
      <c r="D29" s="420"/>
      <c r="E29" s="420"/>
      <c r="F29" s="420"/>
      <c r="G29" s="420"/>
      <c r="H29" s="420"/>
      <c r="I29" s="421"/>
      <c r="J29" s="173"/>
      <c r="K29" s="173"/>
      <c r="L29" s="173"/>
      <c r="M29" s="413"/>
      <c r="N29" s="414"/>
      <c r="O29" s="159"/>
    </row>
    <row r="30" spans="1:15">
      <c r="A30" s="146"/>
      <c r="B30" s="158"/>
      <c r="C30" s="158"/>
      <c r="D30" s="158"/>
      <c r="E30" s="413"/>
      <c r="F30" s="413"/>
      <c r="G30" s="413"/>
      <c r="H30" s="413"/>
      <c r="I30" s="413"/>
      <c r="J30" s="168"/>
      <c r="K30" s="168"/>
      <c r="L30" s="168"/>
      <c r="M30" s="413"/>
      <c r="N30" s="414"/>
      <c r="O30" s="159"/>
    </row>
    <row r="31" spans="1:15">
      <c r="A31" s="146"/>
      <c r="B31" s="158"/>
      <c r="C31" s="158"/>
      <c r="D31" s="158"/>
      <c r="E31" s="413"/>
      <c r="F31" s="413"/>
      <c r="G31" s="413"/>
      <c r="H31" s="413"/>
      <c r="I31" s="413"/>
      <c r="J31" s="168"/>
      <c r="K31" s="168"/>
      <c r="L31" s="168"/>
      <c r="M31" s="413"/>
      <c r="N31" s="414"/>
      <c r="O31" s="159"/>
    </row>
    <row r="32" spans="1:15" ht="15" thickBot="1">
      <c r="A32" s="146"/>
      <c r="B32" s="158"/>
      <c r="C32" s="158"/>
      <c r="D32" s="158"/>
      <c r="E32" s="413"/>
      <c r="F32" s="413"/>
      <c r="G32" s="413"/>
      <c r="H32" s="413"/>
      <c r="I32" s="413"/>
      <c r="J32" s="168"/>
      <c r="K32" s="168"/>
      <c r="L32" s="168"/>
      <c r="M32" s="413"/>
      <c r="N32" s="414"/>
      <c r="O32" s="159"/>
    </row>
    <row r="33" spans="1:15" ht="107.25" customHeight="1">
      <c r="A33" s="146"/>
      <c r="B33" s="158"/>
      <c r="C33" s="415" t="s">
        <v>1912</v>
      </c>
      <c r="D33" s="416"/>
      <c r="E33" s="417"/>
      <c r="F33" s="417"/>
      <c r="G33" s="417"/>
      <c r="H33" s="417"/>
      <c r="I33" s="418"/>
      <c r="J33" s="172"/>
      <c r="K33" s="172"/>
      <c r="L33" s="172"/>
      <c r="M33" s="413"/>
      <c r="N33" s="414"/>
      <c r="O33" s="159"/>
    </row>
    <row r="34" spans="1:15" ht="15" thickBot="1">
      <c r="A34" s="146"/>
      <c r="B34" s="158"/>
      <c r="C34" s="419" t="s">
        <v>1910</v>
      </c>
      <c r="D34" s="420"/>
      <c r="E34" s="420"/>
      <c r="F34" s="420"/>
      <c r="G34" s="420"/>
      <c r="H34" s="420"/>
      <c r="I34" s="421"/>
      <c r="J34" s="173"/>
      <c r="K34" s="173"/>
      <c r="L34" s="173"/>
      <c r="M34" s="413"/>
      <c r="N34" s="414"/>
      <c r="O34" s="159"/>
    </row>
    <row r="35" spans="1:15">
      <c r="A35" s="146"/>
      <c r="B35" s="151"/>
      <c r="C35" s="151"/>
      <c r="D35" s="151"/>
      <c r="E35" s="151"/>
      <c r="F35" s="151"/>
      <c r="G35" s="151"/>
      <c r="H35" s="151"/>
      <c r="I35" s="151"/>
      <c r="J35" s="151"/>
      <c r="K35" s="151"/>
      <c r="L35" s="151"/>
      <c r="M35" s="151"/>
      <c r="N35" s="152"/>
    </row>
    <row r="36" spans="1:15">
      <c r="A36" s="146"/>
      <c r="B36" s="151"/>
      <c r="C36" s="151"/>
      <c r="D36" s="151"/>
      <c r="E36" s="151"/>
      <c r="F36" s="151"/>
      <c r="G36" s="151"/>
      <c r="H36" s="151"/>
      <c r="I36" s="151"/>
      <c r="J36" s="151"/>
      <c r="K36" s="151"/>
      <c r="L36" s="151"/>
      <c r="M36" s="151"/>
      <c r="N36" s="152"/>
    </row>
    <row r="37" spans="1:15">
      <c r="A37" s="146"/>
      <c r="B37" s="151"/>
      <c r="C37" s="151"/>
      <c r="D37" s="151"/>
      <c r="E37" s="151"/>
      <c r="F37" s="151"/>
      <c r="G37" s="151"/>
      <c r="H37" s="151"/>
      <c r="I37" s="151"/>
      <c r="J37" s="151"/>
      <c r="K37" s="151"/>
      <c r="L37" s="151"/>
      <c r="M37" s="151"/>
      <c r="N37" s="152"/>
    </row>
    <row r="38" spans="1:15" ht="15" thickBot="1">
      <c r="A38" s="146"/>
      <c r="B38" s="158"/>
      <c r="C38" s="158"/>
      <c r="D38" s="158"/>
      <c r="E38" s="413"/>
      <c r="F38" s="413"/>
      <c r="G38" s="413"/>
      <c r="H38" s="413"/>
      <c r="I38" s="413"/>
      <c r="J38" s="168"/>
      <c r="K38" s="168"/>
      <c r="L38" s="168"/>
      <c r="M38" s="413"/>
      <c r="N38" s="414"/>
      <c r="O38" s="159"/>
    </row>
    <row r="39" spans="1:15" ht="93" customHeight="1">
      <c r="A39" s="146"/>
      <c r="B39" s="158"/>
      <c r="C39" s="415" t="s">
        <v>1909</v>
      </c>
      <c r="D39" s="416"/>
      <c r="E39" s="417"/>
      <c r="F39" s="417"/>
      <c r="G39" s="417"/>
      <c r="H39" s="417"/>
      <c r="I39" s="418"/>
      <c r="J39" s="172"/>
      <c r="K39" s="172"/>
      <c r="L39" s="172"/>
      <c r="M39" s="413"/>
      <c r="N39" s="414"/>
      <c r="O39" s="159"/>
    </row>
    <row r="40" spans="1:15" ht="15" thickBot="1">
      <c r="A40" s="146"/>
      <c r="B40" s="158"/>
      <c r="C40" s="419" t="s">
        <v>1910</v>
      </c>
      <c r="D40" s="420"/>
      <c r="E40" s="420"/>
      <c r="F40" s="420"/>
      <c r="G40" s="420"/>
      <c r="H40" s="420"/>
      <c r="I40" s="421"/>
      <c r="J40" s="173"/>
      <c r="K40" s="173"/>
      <c r="L40" s="173"/>
      <c r="M40" s="413"/>
      <c r="N40" s="414"/>
      <c r="O40" s="159"/>
    </row>
    <row r="41" spans="1:15">
      <c r="A41" s="146"/>
      <c r="B41" s="151"/>
      <c r="C41" s="151"/>
      <c r="D41" s="151"/>
      <c r="E41" s="151"/>
      <c r="F41" s="151"/>
      <c r="G41" s="151"/>
      <c r="H41" s="151"/>
      <c r="I41" s="151"/>
      <c r="J41" s="151"/>
      <c r="K41" s="151"/>
      <c r="L41" s="151"/>
      <c r="M41" s="151"/>
      <c r="N41" s="152"/>
    </row>
    <row r="42" spans="1:15">
      <c r="A42" s="146"/>
      <c r="B42" s="151"/>
      <c r="C42" s="151"/>
      <c r="D42" s="151"/>
      <c r="E42" s="151"/>
      <c r="F42" s="151"/>
      <c r="G42" s="151"/>
      <c r="H42" s="151"/>
      <c r="I42" s="151"/>
      <c r="J42" s="151"/>
      <c r="K42" s="151"/>
      <c r="L42" s="151"/>
      <c r="M42" s="151"/>
      <c r="N42" s="152"/>
    </row>
    <row r="43" spans="1:15" ht="15" thickBot="1">
      <c r="A43" s="146"/>
      <c r="B43" s="158"/>
      <c r="C43" s="158"/>
      <c r="D43" s="158"/>
      <c r="E43" s="413"/>
      <c r="F43" s="413"/>
      <c r="G43" s="413"/>
      <c r="H43" s="413"/>
      <c r="I43" s="413"/>
      <c r="J43" s="168"/>
      <c r="K43" s="168"/>
      <c r="L43" s="168"/>
      <c r="M43" s="413"/>
      <c r="N43" s="414"/>
      <c r="O43" s="159"/>
    </row>
    <row r="44" spans="1:15" ht="113.25" customHeight="1">
      <c r="A44" s="146"/>
      <c r="B44" s="158"/>
      <c r="C44" s="415" t="s">
        <v>1881</v>
      </c>
      <c r="D44" s="416"/>
      <c r="E44" s="417"/>
      <c r="F44" s="417"/>
      <c r="G44" s="417"/>
      <c r="H44" s="417"/>
      <c r="I44" s="418"/>
      <c r="J44" s="172"/>
      <c r="K44" s="172"/>
      <c r="L44" s="172"/>
      <c r="M44" s="413"/>
      <c r="N44" s="414"/>
      <c r="O44" s="159"/>
    </row>
    <row r="45" spans="1:15" ht="15" thickBot="1">
      <c r="A45" s="146"/>
      <c r="B45" s="158"/>
      <c r="C45" s="419" t="s">
        <v>1910</v>
      </c>
      <c r="D45" s="420"/>
      <c r="E45" s="420"/>
      <c r="F45" s="420"/>
      <c r="G45" s="420"/>
      <c r="H45" s="420"/>
      <c r="I45" s="421"/>
      <c r="J45" s="173"/>
      <c r="K45" s="173"/>
      <c r="L45" s="173"/>
      <c r="M45" s="413"/>
      <c r="N45" s="414"/>
      <c r="O45" s="159"/>
    </row>
    <row r="46" spans="1:15">
      <c r="A46" s="146"/>
      <c r="B46" s="151"/>
      <c r="C46" s="151"/>
      <c r="D46" s="151"/>
      <c r="E46" s="151"/>
      <c r="F46" s="151"/>
      <c r="G46" s="151"/>
      <c r="H46" s="151"/>
      <c r="I46" s="151"/>
      <c r="J46" s="151"/>
      <c r="K46" s="151"/>
      <c r="L46" s="151"/>
      <c r="M46" s="151"/>
      <c r="N46" s="152"/>
    </row>
    <row r="47" spans="1:15">
      <c r="A47" s="146"/>
      <c r="B47" s="151"/>
      <c r="C47" s="151"/>
      <c r="D47" s="151"/>
      <c r="E47" s="151"/>
      <c r="F47" s="151"/>
      <c r="G47" s="151"/>
      <c r="H47" s="151"/>
      <c r="I47" s="151"/>
      <c r="J47" s="151"/>
      <c r="K47" s="151"/>
      <c r="L47" s="151"/>
      <c r="M47" s="151"/>
      <c r="N47" s="152"/>
    </row>
    <row r="48" spans="1:15">
      <c r="A48" s="146"/>
      <c r="B48" s="151"/>
      <c r="C48" s="151"/>
      <c r="D48" s="151"/>
      <c r="E48" s="151"/>
      <c r="F48" s="151"/>
      <c r="G48" s="151"/>
      <c r="H48" s="151"/>
      <c r="I48" s="151"/>
      <c r="J48" s="151"/>
      <c r="K48" s="151"/>
      <c r="L48" s="151"/>
      <c r="M48" s="151"/>
      <c r="N48" s="152"/>
    </row>
    <row r="49" spans="1:14" ht="46.5" customHeight="1">
      <c r="A49" s="146"/>
      <c r="B49" s="409" t="s">
        <v>1882</v>
      </c>
      <c r="C49" s="410"/>
      <c r="D49" s="410"/>
      <c r="E49" s="410"/>
      <c r="F49" s="410"/>
      <c r="G49" s="410"/>
      <c r="H49" s="410"/>
      <c r="I49" s="410"/>
      <c r="J49" s="410"/>
      <c r="K49" s="410"/>
      <c r="L49" s="410"/>
      <c r="M49" s="410"/>
      <c r="N49" s="152"/>
    </row>
    <row r="50" spans="1:14" ht="11.25" customHeight="1" thickBot="1">
      <c r="A50" s="164"/>
      <c r="B50" s="165"/>
      <c r="C50" s="165"/>
      <c r="D50" s="165"/>
      <c r="E50" s="165"/>
      <c r="F50" s="165"/>
      <c r="G50" s="165"/>
      <c r="H50" s="165"/>
      <c r="I50" s="165"/>
      <c r="J50" s="165"/>
      <c r="K50" s="165"/>
      <c r="L50" s="165"/>
      <c r="M50" s="165"/>
      <c r="N50" s="166"/>
    </row>
  </sheetData>
  <mergeCells count="49">
    <mergeCell ref="B12:M12"/>
    <mergeCell ref="B15:M15"/>
    <mergeCell ref="B20:M20"/>
    <mergeCell ref="B4:M5"/>
    <mergeCell ref="B18:M19"/>
    <mergeCell ref="D2:G2"/>
    <mergeCell ref="E30:I30"/>
    <mergeCell ref="M30:N30"/>
    <mergeCell ref="E31:I31"/>
    <mergeCell ref="M31:N31"/>
    <mergeCell ref="C29:I29"/>
    <mergeCell ref="M29:N29"/>
    <mergeCell ref="C24:I24"/>
    <mergeCell ref="C28:I28"/>
    <mergeCell ref="B10:M11"/>
    <mergeCell ref="M28:N28"/>
    <mergeCell ref="E26:I26"/>
    <mergeCell ref="M26:N26"/>
    <mergeCell ref="E27:I27"/>
    <mergeCell ref="M27:N27"/>
    <mergeCell ref="M23:N23"/>
    <mergeCell ref="M34:N34"/>
    <mergeCell ref="C34:I34"/>
    <mergeCell ref="E32:I32"/>
    <mergeCell ref="M32:N32"/>
    <mergeCell ref="M33:N33"/>
    <mergeCell ref="C33:I33"/>
    <mergeCell ref="M24:N24"/>
    <mergeCell ref="C23:I23"/>
    <mergeCell ref="B21:N21"/>
    <mergeCell ref="B22:C22"/>
    <mergeCell ref="E22:I22"/>
    <mergeCell ref="M22:N22"/>
    <mergeCell ref="B49:M49"/>
    <mergeCell ref="B6:M6"/>
    <mergeCell ref="H13:M13"/>
    <mergeCell ref="H16:M16"/>
    <mergeCell ref="E43:I43"/>
    <mergeCell ref="M43:N43"/>
    <mergeCell ref="C44:I44"/>
    <mergeCell ref="M44:N44"/>
    <mergeCell ref="C45:I45"/>
    <mergeCell ref="M45:N45"/>
    <mergeCell ref="E38:I38"/>
    <mergeCell ref="M38:N38"/>
    <mergeCell ref="C39:I39"/>
    <mergeCell ref="M39:N39"/>
    <mergeCell ref="C40:I40"/>
    <mergeCell ref="M40:N40"/>
  </mergeCells>
  <hyperlinks>
    <hyperlink ref="H13:M13" r:id="rId1" display="Ir a Modelo para la Apertura de Datos" xr:uid="{00000000-0004-0000-0300-000000000000}"/>
    <hyperlink ref="H16:M16" r:id="rId2" display="Ir a Guía de Apertura de Datos" xr:uid="{00000000-0004-0000-0300-000001000000}"/>
    <hyperlink ref="C29:I29" r:id="rId3" display="Para mayor información de este paso consulte la Guia para la Apertura de datos" xr:uid="{00000000-0004-0000-0300-000002000000}"/>
    <hyperlink ref="C24:I24" r:id="rId4" display="Para mayor información de este paso consulte la Guia para la Apertura de datos" xr:uid="{00000000-0004-0000-0300-000003000000}"/>
    <hyperlink ref="C34:I34" r:id="rId5" display="Para mayor información de este paso consulte la Guia para la Apertura de datos" xr:uid="{00000000-0004-0000-0300-000004000000}"/>
    <hyperlink ref="C40:I40" r:id="rId6" display="Para mayor información de este paso consulte la Guia para la Apertura de datos" xr:uid="{00000000-0004-0000-0300-000005000000}"/>
    <hyperlink ref="C45:I45" r:id="rId7" display="Para mayor información de este paso consulte la Guia para la Apertura de datos" xr:uid="{00000000-0004-0000-0300-000006000000}"/>
  </hyperlinks>
  <pageMargins left="0.7" right="0.7" top="0.75" bottom="0.75" header="0.3" footer="0.3"/>
  <pageSetup orientation="landscape"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tabColor theme="6" tint="0.79998168889431442"/>
  </sheetPr>
  <dimension ref="A1:S1706"/>
  <sheetViews>
    <sheetView showGridLines="0" zoomScale="85" zoomScaleNormal="85" zoomScalePageLayoutView="70" workbookViewId="0">
      <selection activeCell="D29" sqref="D29:L29"/>
    </sheetView>
  </sheetViews>
  <sheetFormatPr baseColWidth="10" defaultRowHeight="14.25"/>
  <cols>
    <col min="1" max="1" width="2.375" customWidth="1"/>
    <col min="2" max="3" width="14.875" customWidth="1"/>
    <col min="8" max="8" width="14.125" customWidth="1"/>
    <col min="9" max="10" width="14.625" customWidth="1"/>
    <col min="12" max="12" width="9" customWidth="1"/>
    <col min="13" max="13" width="12.875" customWidth="1"/>
    <col min="14" max="14" width="2.375" customWidth="1"/>
    <col min="18" max="18" width="10.125" style="3" hidden="1" customWidth="1"/>
    <col min="19" max="19" width="15.375" style="3" hidden="1" customWidth="1"/>
  </cols>
  <sheetData>
    <row r="1" spans="1:19" ht="15" thickBot="1">
      <c r="A1" s="60"/>
      <c r="B1" s="61"/>
      <c r="C1" s="61"/>
      <c r="D1" s="61"/>
      <c r="E1" s="61"/>
      <c r="F1" s="61"/>
      <c r="G1" s="61"/>
      <c r="H1" s="61"/>
      <c r="I1" s="61"/>
      <c r="J1" s="61"/>
      <c r="K1" s="61"/>
      <c r="L1" s="61"/>
      <c r="M1" s="61"/>
      <c r="N1" s="62"/>
    </row>
    <row r="2" spans="1:19" ht="75.75" customHeight="1" thickBot="1">
      <c r="A2" s="63"/>
      <c r="B2" s="1"/>
      <c r="C2" s="2"/>
      <c r="D2" s="2"/>
      <c r="E2" s="176" t="s">
        <v>1726</v>
      </c>
      <c r="F2" s="176"/>
      <c r="G2" s="176"/>
      <c r="H2" s="176"/>
      <c r="I2" s="176"/>
      <c r="J2" s="176"/>
      <c r="K2" s="176"/>
      <c r="L2" s="176"/>
      <c r="M2" s="177"/>
      <c r="N2" s="64"/>
      <c r="O2" s="6"/>
    </row>
    <row r="3" spans="1:19" ht="15">
      <c r="A3" s="63"/>
      <c r="B3" s="28"/>
      <c r="C3" s="28"/>
      <c r="D3" s="28"/>
      <c r="E3" s="28"/>
      <c r="F3" s="28"/>
      <c r="G3" s="28"/>
      <c r="H3" s="28"/>
      <c r="I3" s="28"/>
      <c r="J3" s="28"/>
      <c r="K3" s="28"/>
      <c r="L3" s="28"/>
      <c r="M3" s="28"/>
      <c r="N3" s="65"/>
      <c r="R3" s="4" t="s">
        <v>0</v>
      </c>
      <c r="S3" s="4" t="s">
        <v>1</v>
      </c>
    </row>
    <row r="4" spans="1:19">
      <c r="A4" s="63"/>
      <c r="B4" s="28"/>
      <c r="C4" s="28"/>
      <c r="D4" s="28"/>
      <c r="E4" s="28"/>
      <c r="F4" s="28"/>
      <c r="G4" s="28"/>
      <c r="H4" s="28"/>
      <c r="I4" s="28"/>
      <c r="J4" s="28"/>
      <c r="K4" s="28"/>
      <c r="L4" s="28"/>
      <c r="M4" s="28"/>
      <c r="N4" s="65"/>
      <c r="R4" s="5" t="s">
        <v>1725</v>
      </c>
      <c r="S4" s="5"/>
    </row>
    <row r="5" spans="1:19" ht="15.75">
      <c r="A5" s="63"/>
      <c r="B5" s="28"/>
      <c r="C5" s="431" t="s">
        <v>1714</v>
      </c>
      <c r="D5" s="432"/>
      <c r="E5" s="432"/>
      <c r="F5" s="432"/>
      <c r="G5" s="432"/>
      <c r="H5" s="432"/>
      <c r="I5" s="432"/>
      <c r="J5" s="432"/>
      <c r="K5" s="432"/>
      <c r="L5" s="432"/>
      <c r="M5" s="28"/>
      <c r="N5" s="65"/>
      <c r="R5" s="5" t="s">
        <v>2</v>
      </c>
      <c r="S5" s="5" t="s">
        <v>3</v>
      </c>
    </row>
    <row r="6" spans="1:19">
      <c r="A6" s="63"/>
      <c r="B6" s="28"/>
      <c r="C6" s="28"/>
      <c r="D6" s="28"/>
      <c r="E6" s="28"/>
      <c r="F6" s="28"/>
      <c r="G6" s="28"/>
      <c r="H6" s="28"/>
      <c r="I6" s="28"/>
      <c r="J6" s="28"/>
      <c r="K6" s="28"/>
      <c r="L6" s="28"/>
      <c r="M6" s="28"/>
      <c r="N6" s="65"/>
      <c r="R6" s="5" t="s">
        <v>4</v>
      </c>
      <c r="S6" s="5" t="s">
        <v>5</v>
      </c>
    </row>
    <row r="7" spans="1:19" ht="15" customHeight="1">
      <c r="A7" s="63"/>
      <c r="B7" s="28"/>
      <c r="C7" s="438" t="s">
        <v>1715</v>
      </c>
      <c r="D7" s="437" t="s">
        <v>2092</v>
      </c>
      <c r="E7" s="437"/>
      <c r="F7" s="437"/>
      <c r="G7" s="437"/>
      <c r="H7" s="437"/>
      <c r="I7" s="437"/>
      <c r="J7" s="437"/>
      <c r="K7" s="437"/>
      <c r="L7" s="437"/>
      <c r="M7" s="28"/>
      <c r="N7" s="65"/>
      <c r="R7" s="5"/>
      <c r="S7" s="5"/>
    </row>
    <row r="8" spans="1:19" ht="15" customHeight="1">
      <c r="A8" s="63"/>
      <c r="B8" s="28"/>
      <c r="C8" s="438"/>
      <c r="D8" s="437"/>
      <c r="E8" s="437"/>
      <c r="F8" s="437"/>
      <c r="G8" s="437"/>
      <c r="H8" s="437"/>
      <c r="I8" s="437"/>
      <c r="J8" s="437"/>
      <c r="K8" s="437"/>
      <c r="L8" s="437"/>
      <c r="M8" s="28"/>
      <c r="N8" s="65"/>
      <c r="R8" s="5"/>
      <c r="S8" s="5"/>
    </row>
    <row r="9" spans="1:19" ht="15">
      <c r="A9" s="63"/>
      <c r="B9" s="28"/>
      <c r="C9" s="69" t="s">
        <v>1716</v>
      </c>
      <c r="D9" s="433" t="s">
        <v>2091</v>
      </c>
      <c r="E9" s="433"/>
      <c r="F9" s="433"/>
      <c r="G9" s="433"/>
      <c r="H9" s="433"/>
      <c r="I9" s="433"/>
      <c r="J9" s="433"/>
      <c r="K9" s="433"/>
      <c r="L9" s="433"/>
      <c r="M9" s="28"/>
      <c r="N9" s="65"/>
      <c r="R9" s="5" t="s">
        <v>6</v>
      </c>
      <c r="S9" s="5" t="s">
        <v>7</v>
      </c>
    </row>
    <row r="10" spans="1:19" ht="117.75" customHeight="1">
      <c r="A10" s="63"/>
      <c r="B10" s="28"/>
      <c r="C10" s="208" t="s">
        <v>1717</v>
      </c>
      <c r="D10" s="434" t="s">
        <v>2100</v>
      </c>
      <c r="E10" s="434"/>
      <c r="F10" s="434"/>
      <c r="G10" s="434"/>
      <c r="H10" s="434"/>
      <c r="I10" s="434"/>
      <c r="J10" s="434"/>
      <c r="K10" s="434"/>
      <c r="L10" s="434"/>
      <c r="M10" s="28"/>
      <c r="N10" s="65"/>
      <c r="R10" s="5" t="s">
        <v>8</v>
      </c>
      <c r="S10" s="5" t="s">
        <v>9</v>
      </c>
    </row>
    <row r="11" spans="1:19" ht="31.5" customHeight="1">
      <c r="A11" s="63"/>
      <c r="B11" s="28"/>
      <c r="C11" s="69" t="s">
        <v>1718</v>
      </c>
      <c r="D11" s="436" t="s">
        <v>2101</v>
      </c>
      <c r="E11" s="436"/>
      <c r="F11" s="436"/>
      <c r="G11" s="436"/>
      <c r="H11" s="436"/>
      <c r="I11" s="436"/>
      <c r="J11" s="436"/>
      <c r="K11" s="436"/>
      <c r="L11" s="436"/>
      <c r="M11" s="28"/>
      <c r="N11" s="65"/>
      <c r="R11" s="5" t="s">
        <v>10</v>
      </c>
      <c r="S11" s="5" t="s">
        <v>9</v>
      </c>
    </row>
    <row r="12" spans="1:19">
      <c r="A12" s="63"/>
      <c r="B12" s="28"/>
      <c r="C12" s="28"/>
      <c r="D12" s="28"/>
      <c r="E12" s="28"/>
      <c r="F12" s="28"/>
      <c r="G12" s="28"/>
      <c r="H12" s="28"/>
      <c r="I12" s="28"/>
      <c r="J12" s="28"/>
      <c r="K12" s="28"/>
      <c r="L12" s="28"/>
      <c r="M12" s="28"/>
      <c r="N12" s="65"/>
      <c r="R12" s="5" t="s">
        <v>11</v>
      </c>
      <c r="S12" s="5" t="s">
        <v>12</v>
      </c>
    </row>
    <row r="13" spans="1:19">
      <c r="A13" s="63"/>
      <c r="B13" s="28"/>
      <c r="C13" s="28"/>
      <c r="D13" s="28"/>
      <c r="E13" s="28"/>
      <c r="F13" s="28"/>
      <c r="G13" s="28"/>
      <c r="H13" s="28"/>
      <c r="I13" s="28"/>
      <c r="J13" s="28"/>
      <c r="K13" s="28"/>
      <c r="L13" s="28"/>
      <c r="M13" s="28"/>
      <c r="N13" s="65"/>
      <c r="R13" s="5" t="s">
        <v>13</v>
      </c>
      <c r="S13" s="5" t="s">
        <v>12</v>
      </c>
    </row>
    <row r="14" spans="1:19" ht="15.75">
      <c r="A14" s="63"/>
      <c r="B14" s="28"/>
      <c r="C14" s="431" t="s">
        <v>1719</v>
      </c>
      <c r="D14" s="432"/>
      <c r="E14" s="432"/>
      <c r="F14" s="432"/>
      <c r="G14" s="432"/>
      <c r="H14" s="432"/>
      <c r="I14" s="432"/>
      <c r="J14" s="432"/>
      <c r="K14" s="432"/>
      <c r="L14" s="432"/>
      <c r="M14" s="28"/>
      <c r="N14" s="65"/>
      <c r="R14" s="5" t="s">
        <v>14</v>
      </c>
      <c r="S14" s="5" t="s">
        <v>15</v>
      </c>
    </row>
    <row r="15" spans="1:19">
      <c r="A15" s="63"/>
      <c r="B15" s="28"/>
      <c r="C15" s="28"/>
      <c r="D15" s="28"/>
      <c r="E15" s="28"/>
      <c r="F15" s="28"/>
      <c r="G15" s="28"/>
      <c r="H15" s="28"/>
      <c r="I15" s="28"/>
      <c r="J15" s="28"/>
      <c r="K15" s="28"/>
      <c r="L15" s="28"/>
      <c r="M15" s="28"/>
      <c r="N15" s="65"/>
      <c r="R15" s="5" t="s">
        <v>16</v>
      </c>
      <c r="S15" s="5" t="s">
        <v>5</v>
      </c>
    </row>
    <row r="16" spans="1:19" ht="15">
      <c r="A16" s="63"/>
      <c r="B16" s="28"/>
      <c r="C16" s="69" t="s">
        <v>1720</v>
      </c>
      <c r="D16" s="439" t="s">
        <v>2090</v>
      </c>
      <c r="E16" s="439"/>
      <c r="F16" s="439"/>
      <c r="G16" s="439"/>
      <c r="H16" s="439"/>
      <c r="I16" s="439"/>
      <c r="J16" s="439"/>
      <c r="K16" s="439"/>
      <c r="L16" s="439"/>
      <c r="M16" s="28"/>
      <c r="N16" s="65"/>
      <c r="R16" s="5" t="s">
        <v>17</v>
      </c>
      <c r="S16" s="5" t="s">
        <v>18</v>
      </c>
    </row>
    <row r="17" spans="1:19" ht="15">
      <c r="A17" s="63"/>
      <c r="B17" s="28"/>
      <c r="C17" s="69" t="s">
        <v>1721</v>
      </c>
      <c r="D17" s="440" t="s">
        <v>2089</v>
      </c>
      <c r="E17" s="441"/>
      <c r="F17" s="441"/>
      <c r="G17" s="441"/>
      <c r="H17" s="441"/>
      <c r="I17" s="441"/>
      <c r="J17" s="441"/>
      <c r="K17" s="441"/>
      <c r="L17" s="441"/>
      <c r="M17" s="28"/>
      <c r="N17" s="65"/>
      <c r="R17" s="5" t="s">
        <v>19</v>
      </c>
      <c r="S17" s="5" t="s">
        <v>7</v>
      </c>
    </row>
    <row r="18" spans="1:19">
      <c r="A18" s="63"/>
      <c r="B18" s="28"/>
      <c r="C18" s="28"/>
      <c r="D18" s="28"/>
      <c r="E18" s="28"/>
      <c r="F18" s="28"/>
      <c r="G18" s="28"/>
      <c r="H18" s="28"/>
      <c r="I18" s="28"/>
      <c r="J18" s="28"/>
      <c r="K18" s="28"/>
      <c r="L18" s="28"/>
      <c r="M18" s="28"/>
      <c r="N18" s="65"/>
      <c r="O18" s="7"/>
      <c r="R18" s="5" t="s">
        <v>20</v>
      </c>
      <c r="S18" s="5" t="s">
        <v>3</v>
      </c>
    </row>
    <row r="19" spans="1:19" ht="15" thickBot="1">
      <c r="A19" s="66"/>
      <c r="B19" s="67"/>
      <c r="C19" s="67"/>
      <c r="D19" s="67"/>
      <c r="E19" s="67"/>
      <c r="F19" s="67"/>
      <c r="G19" s="67"/>
      <c r="H19" s="67"/>
      <c r="I19" s="67"/>
      <c r="J19" s="67"/>
      <c r="K19" s="67"/>
      <c r="L19" s="67"/>
      <c r="M19" s="67"/>
      <c r="N19" s="68"/>
      <c r="O19" s="7"/>
      <c r="R19" s="5"/>
      <c r="S19" s="5"/>
    </row>
    <row r="20" spans="1:19" ht="15" customHeight="1">
      <c r="B20" s="443"/>
      <c r="C20" s="443"/>
      <c r="D20" s="443"/>
      <c r="E20" s="443"/>
      <c r="F20" s="443"/>
      <c r="G20" s="443"/>
      <c r="H20" s="443"/>
      <c r="I20" s="443"/>
      <c r="J20" s="443"/>
      <c r="K20" s="443"/>
      <c r="L20" s="443"/>
      <c r="M20" s="443"/>
      <c r="N20" s="443"/>
      <c r="O20" s="7"/>
      <c r="R20" s="5" t="s">
        <v>21</v>
      </c>
      <c r="S20" s="5" t="s">
        <v>5</v>
      </c>
    </row>
    <row r="21" spans="1:19" ht="33" customHeight="1">
      <c r="B21" s="442"/>
      <c r="C21" s="442"/>
      <c r="D21" s="442"/>
      <c r="E21" s="442"/>
      <c r="F21" s="442"/>
      <c r="G21" s="442"/>
      <c r="H21" s="442"/>
      <c r="I21" s="442"/>
      <c r="J21" s="442"/>
      <c r="K21" s="442"/>
      <c r="L21" s="442"/>
      <c r="M21" s="442"/>
      <c r="N21" s="442"/>
      <c r="O21" s="8"/>
      <c r="R21" s="5" t="s">
        <v>22</v>
      </c>
      <c r="S21" s="5" t="s">
        <v>5</v>
      </c>
    </row>
    <row r="22" spans="1:19">
      <c r="B22" s="435"/>
      <c r="C22" s="435"/>
      <c r="D22" s="435"/>
      <c r="E22" s="435"/>
      <c r="F22" s="435"/>
      <c r="G22" s="435"/>
      <c r="H22" s="435"/>
      <c r="I22" s="435"/>
      <c r="J22" s="435"/>
      <c r="K22" s="435"/>
      <c r="L22" s="435"/>
      <c r="M22" s="435"/>
      <c r="N22" s="435"/>
      <c r="O22" s="9"/>
      <c r="R22" s="5"/>
      <c r="S22" s="5"/>
    </row>
    <row r="23" spans="1:19">
      <c r="B23" s="435"/>
      <c r="C23" s="435"/>
      <c r="D23" s="435"/>
      <c r="E23" s="435"/>
      <c r="F23" s="435"/>
      <c r="G23" s="435"/>
      <c r="H23" s="435"/>
      <c r="I23" s="435"/>
      <c r="J23" s="435"/>
      <c r="K23" s="435"/>
      <c r="L23" s="435"/>
      <c r="M23" s="435"/>
      <c r="N23" s="435"/>
      <c r="O23" s="9"/>
      <c r="R23" s="5"/>
      <c r="S23" s="5"/>
    </row>
    <row r="24" spans="1:19">
      <c r="B24" s="435"/>
      <c r="C24" s="435"/>
      <c r="D24" s="435"/>
      <c r="E24" s="435"/>
      <c r="F24" s="435"/>
      <c r="G24" s="435"/>
      <c r="H24" s="435"/>
      <c r="I24" s="435"/>
      <c r="J24" s="435"/>
      <c r="K24" s="435"/>
      <c r="L24" s="435"/>
      <c r="M24" s="435"/>
      <c r="N24" s="435"/>
      <c r="O24" s="9"/>
      <c r="R24" s="5"/>
      <c r="S24" s="5"/>
    </row>
    <row r="25" spans="1:19">
      <c r="B25" s="435"/>
      <c r="C25" s="435"/>
      <c r="D25" s="435"/>
      <c r="E25" s="435"/>
      <c r="F25" s="435"/>
      <c r="G25" s="435"/>
      <c r="H25" s="435"/>
      <c r="I25" s="435"/>
      <c r="J25" s="435"/>
      <c r="K25" s="435"/>
      <c r="L25" s="435"/>
      <c r="M25" s="435"/>
      <c r="N25" s="435"/>
      <c r="O25" s="9"/>
      <c r="R25" s="5"/>
      <c r="S25" s="5"/>
    </row>
    <row r="26" spans="1:19">
      <c r="B26" s="435"/>
      <c r="C26" s="435"/>
      <c r="D26" s="435"/>
      <c r="E26" s="435"/>
      <c r="F26" s="435"/>
      <c r="G26" s="435"/>
      <c r="H26" s="435"/>
      <c r="I26" s="435"/>
      <c r="J26" s="435"/>
      <c r="K26" s="435"/>
      <c r="L26" s="435"/>
      <c r="M26" s="435"/>
      <c r="N26" s="435"/>
      <c r="O26" s="9"/>
      <c r="R26" s="5" t="s">
        <v>23</v>
      </c>
      <c r="S26" s="5" t="s">
        <v>5</v>
      </c>
    </row>
    <row r="27" spans="1:19">
      <c r="B27" s="435"/>
      <c r="C27" s="435"/>
      <c r="D27" s="435"/>
      <c r="E27" s="435"/>
      <c r="F27" s="435"/>
      <c r="G27" s="435"/>
      <c r="H27" s="435"/>
      <c r="I27" s="435"/>
      <c r="J27" s="435"/>
      <c r="K27" s="435"/>
      <c r="L27" s="435"/>
      <c r="M27" s="435"/>
      <c r="N27" s="435"/>
      <c r="O27" s="9"/>
      <c r="R27" s="5" t="s">
        <v>24</v>
      </c>
      <c r="S27" s="5" t="s">
        <v>5</v>
      </c>
    </row>
    <row r="28" spans="1:19">
      <c r="B28" s="435"/>
      <c r="C28" s="435"/>
      <c r="D28" s="435"/>
      <c r="E28" s="435"/>
      <c r="F28" s="435"/>
      <c r="G28" s="435"/>
      <c r="H28" s="435"/>
      <c r="I28" s="435"/>
      <c r="J28" s="435"/>
      <c r="K28" s="435"/>
      <c r="L28" s="435"/>
      <c r="M28" s="435"/>
      <c r="N28" s="435"/>
      <c r="O28" s="9"/>
      <c r="R28" s="5" t="s">
        <v>25</v>
      </c>
      <c r="S28" s="5" t="s">
        <v>5</v>
      </c>
    </row>
    <row r="29" spans="1:19">
      <c r="B29" s="435"/>
      <c r="C29" s="435"/>
      <c r="D29" s="435"/>
      <c r="E29" s="435"/>
      <c r="F29" s="435"/>
      <c r="G29" s="435"/>
      <c r="H29" s="435"/>
      <c r="I29" s="435"/>
      <c r="J29" s="435"/>
      <c r="K29" s="435"/>
      <c r="L29" s="435"/>
      <c r="M29" s="435"/>
      <c r="N29" s="435"/>
      <c r="O29" s="9"/>
      <c r="R29" s="5" t="s">
        <v>26</v>
      </c>
      <c r="S29" s="5" t="s">
        <v>27</v>
      </c>
    </row>
    <row r="30" spans="1:19">
      <c r="B30" s="435"/>
      <c r="C30" s="435"/>
      <c r="D30" s="435"/>
      <c r="E30" s="435"/>
      <c r="F30" s="435"/>
      <c r="G30" s="435"/>
      <c r="H30" s="435"/>
      <c r="I30" s="435"/>
      <c r="J30" s="435"/>
      <c r="K30" s="435"/>
      <c r="L30" s="435"/>
      <c r="M30" s="435"/>
      <c r="N30" s="435"/>
      <c r="O30" s="9"/>
      <c r="R30" s="5" t="s">
        <v>28</v>
      </c>
      <c r="S30" s="5" t="s">
        <v>27</v>
      </c>
    </row>
    <row r="31" spans="1:19">
      <c r="B31" s="435"/>
      <c r="C31" s="435"/>
      <c r="D31" s="435"/>
      <c r="E31" s="435"/>
      <c r="F31" s="435"/>
      <c r="G31" s="435"/>
      <c r="H31" s="435"/>
      <c r="I31" s="435"/>
      <c r="J31" s="435"/>
      <c r="K31" s="435"/>
      <c r="L31" s="435"/>
      <c r="M31" s="435"/>
      <c r="N31" s="435"/>
      <c r="O31" s="9"/>
      <c r="R31" s="5" t="s">
        <v>29</v>
      </c>
      <c r="S31" s="5" t="s">
        <v>27</v>
      </c>
    </row>
    <row r="32" spans="1:19">
      <c r="B32" s="435"/>
      <c r="C32" s="435"/>
      <c r="D32" s="435"/>
      <c r="E32" s="435"/>
      <c r="F32" s="435"/>
      <c r="G32" s="435"/>
      <c r="H32" s="435"/>
      <c r="I32" s="435"/>
      <c r="J32" s="435"/>
      <c r="K32" s="435"/>
      <c r="L32" s="435"/>
      <c r="M32" s="435"/>
      <c r="N32" s="435"/>
      <c r="O32" s="9"/>
      <c r="R32" s="5" t="s">
        <v>30</v>
      </c>
      <c r="S32" s="5" t="s">
        <v>27</v>
      </c>
    </row>
    <row r="33" spans="2:19">
      <c r="B33" s="435"/>
      <c r="C33" s="435"/>
      <c r="D33" s="435"/>
      <c r="E33" s="435"/>
      <c r="F33" s="435"/>
      <c r="G33" s="435"/>
      <c r="H33" s="435"/>
      <c r="I33" s="435"/>
      <c r="J33" s="435"/>
      <c r="K33" s="435"/>
      <c r="L33" s="435"/>
      <c r="M33" s="435"/>
      <c r="N33" s="435"/>
      <c r="O33" s="9"/>
      <c r="R33" s="5" t="s">
        <v>31</v>
      </c>
      <c r="S33" s="5" t="s">
        <v>27</v>
      </c>
    </row>
    <row r="34" spans="2:19">
      <c r="B34" s="435"/>
      <c r="C34" s="435"/>
      <c r="D34" s="435"/>
      <c r="E34" s="435"/>
      <c r="F34" s="435"/>
      <c r="G34" s="435"/>
      <c r="H34" s="435"/>
      <c r="I34" s="435"/>
      <c r="J34" s="435"/>
      <c r="K34" s="435"/>
      <c r="L34" s="435"/>
      <c r="M34" s="435"/>
      <c r="N34" s="435"/>
      <c r="O34" s="9"/>
      <c r="R34" s="5" t="s">
        <v>32</v>
      </c>
      <c r="S34" s="5" t="s">
        <v>27</v>
      </c>
    </row>
    <row r="35" spans="2:19">
      <c r="B35" s="435"/>
      <c r="C35" s="435"/>
      <c r="D35" s="435"/>
      <c r="E35" s="435"/>
      <c r="F35" s="435"/>
      <c r="G35" s="435"/>
      <c r="H35" s="435"/>
      <c r="I35" s="435"/>
      <c r="J35" s="435"/>
      <c r="K35" s="435"/>
      <c r="L35" s="435"/>
      <c r="M35" s="435"/>
      <c r="N35" s="435"/>
      <c r="O35" s="9"/>
      <c r="R35" s="5" t="s">
        <v>33</v>
      </c>
      <c r="S35" s="5" t="s">
        <v>27</v>
      </c>
    </row>
    <row r="36" spans="2:19">
      <c r="O36" s="7"/>
      <c r="R36" s="5" t="s">
        <v>34</v>
      </c>
      <c r="S36" s="5" t="s">
        <v>27</v>
      </c>
    </row>
    <row r="37" spans="2:19">
      <c r="R37" s="5" t="s">
        <v>35</v>
      </c>
      <c r="S37" s="5" t="s">
        <v>27</v>
      </c>
    </row>
    <row r="38" spans="2:19">
      <c r="R38" s="5" t="s">
        <v>36</v>
      </c>
      <c r="S38" s="5" t="s">
        <v>27</v>
      </c>
    </row>
    <row r="39" spans="2:19">
      <c r="R39" s="5" t="s">
        <v>37</v>
      </c>
      <c r="S39" s="5" t="s">
        <v>27</v>
      </c>
    </row>
    <row r="40" spans="2:19">
      <c r="R40" s="5" t="s">
        <v>38</v>
      </c>
      <c r="S40" s="5" t="s">
        <v>27</v>
      </c>
    </row>
    <row r="41" spans="2:19">
      <c r="R41" s="5" t="s">
        <v>39</v>
      </c>
      <c r="S41" s="5" t="s">
        <v>27</v>
      </c>
    </row>
    <row r="42" spans="2:19">
      <c r="R42" s="5" t="s">
        <v>40</v>
      </c>
      <c r="S42" s="5" t="s">
        <v>27</v>
      </c>
    </row>
    <row r="43" spans="2:19">
      <c r="R43" s="5" t="s">
        <v>41</v>
      </c>
      <c r="S43" s="5" t="s">
        <v>27</v>
      </c>
    </row>
    <row r="44" spans="2:19">
      <c r="R44" s="5" t="s">
        <v>42</v>
      </c>
      <c r="S44" s="5" t="s">
        <v>27</v>
      </c>
    </row>
    <row r="45" spans="2:19">
      <c r="R45" s="5" t="s">
        <v>43</v>
      </c>
      <c r="S45" s="5" t="s">
        <v>27</v>
      </c>
    </row>
    <row r="46" spans="2:19">
      <c r="R46" s="5" t="s">
        <v>44</v>
      </c>
      <c r="S46" s="5" t="s">
        <v>27</v>
      </c>
    </row>
    <row r="47" spans="2:19">
      <c r="R47" s="5" t="s">
        <v>45</v>
      </c>
      <c r="S47" s="5" t="s">
        <v>27</v>
      </c>
    </row>
    <row r="48" spans="2:19">
      <c r="R48" s="5" t="s">
        <v>46</v>
      </c>
      <c r="S48" s="5" t="s">
        <v>27</v>
      </c>
    </row>
    <row r="49" spans="18:19">
      <c r="R49" s="5" t="s">
        <v>47</v>
      </c>
      <c r="S49" s="5" t="s">
        <v>27</v>
      </c>
    </row>
    <row r="50" spans="18:19">
      <c r="R50" s="5" t="s">
        <v>48</v>
      </c>
      <c r="S50" s="5" t="s">
        <v>27</v>
      </c>
    </row>
    <row r="51" spans="18:19">
      <c r="R51" s="5" t="s">
        <v>49</v>
      </c>
      <c r="S51" s="5" t="s">
        <v>27</v>
      </c>
    </row>
    <row r="52" spans="18:19">
      <c r="R52" s="5" t="s">
        <v>50</v>
      </c>
      <c r="S52" s="5" t="s">
        <v>27</v>
      </c>
    </row>
    <row r="53" spans="18:19">
      <c r="R53" s="5" t="s">
        <v>51</v>
      </c>
      <c r="S53" s="5" t="s">
        <v>27</v>
      </c>
    </row>
    <row r="54" spans="18:19">
      <c r="R54" s="5" t="s">
        <v>52</v>
      </c>
      <c r="S54" s="5" t="s">
        <v>27</v>
      </c>
    </row>
    <row r="55" spans="18:19">
      <c r="R55" s="5" t="s">
        <v>53</v>
      </c>
      <c r="S55" s="5" t="s">
        <v>27</v>
      </c>
    </row>
    <row r="56" spans="18:19">
      <c r="R56" s="5" t="s">
        <v>54</v>
      </c>
      <c r="S56" s="5" t="s">
        <v>27</v>
      </c>
    </row>
    <row r="57" spans="18:19">
      <c r="R57" s="5" t="s">
        <v>55</v>
      </c>
      <c r="S57" s="5" t="s">
        <v>27</v>
      </c>
    </row>
    <row r="58" spans="18:19">
      <c r="R58" s="5" t="s">
        <v>56</v>
      </c>
      <c r="S58" s="5" t="s">
        <v>27</v>
      </c>
    </row>
    <row r="59" spans="18:19">
      <c r="R59" s="5" t="s">
        <v>57</v>
      </c>
      <c r="S59" s="5" t="s">
        <v>27</v>
      </c>
    </row>
    <row r="60" spans="18:19">
      <c r="R60" s="5" t="s">
        <v>58</v>
      </c>
      <c r="S60" s="5" t="s">
        <v>27</v>
      </c>
    </row>
    <row r="61" spans="18:19">
      <c r="R61" s="5" t="s">
        <v>59</v>
      </c>
      <c r="S61" s="5" t="s">
        <v>27</v>
      </c>
    </row>
    <row r="62" spans="18:19">
      <c r="R62" s="5" t="s">
        <v>60</v>
      </c>
      <c r="S62" s="5" t="s">
        <v>27</v>
      </c>
    </row>
    <row r="63" spans="18:19">
      <c r="R63" s="5" t="s">
        <v>61</v>
      </c>
      <c r="S63" s="5" t="s">
        <v>27</v>
      </c>
    </row>
    <row r="64" spans="18:19">
      <c r="R64" s="5" t="s">
        <v>62</v>
      </c>
      <c r="S64" s="5" t="s">
        <v>27</v>
      </c>
    </row>
    <row r="65" spans="18:19">
      <c r="R65" s="5" t="s">
        <v>63</v>
      </c>
      <c r="S65" s="5" t="s">
        <v>27</v>
      </c>
    </row>
    <row r="66" spans="18:19">
      <c r="R66" s="5" t="s">
        <v>64</v>
      </c>
      <c r="S66" s="5" t="s">
        <v>27</v>
      </c>
    </row>
    <row r="67" spans="18:19">
      <c r="R67" s="5" t="s">
        <v>65</v>
      </c>
      <c r="S67" s="5" t="s">
        <v>27</v>
      </c>
    </row>
    <row r="68" spans="18:19">
      <c r="R68" s="5" t="s">
        <v>66</v>
      </c>
      <c r="S68" s="5" t="s">
        <v>27</v>
      </c>
    </row>
    <row r="69" spans="18:19">
      <c r="R69" s="5" t="s">
        <v>67</v>
      </c>
      <c r="S69" s="5" t="s">
        <v>27</v>
      </c>
    </row>
    <row r="70" spans="18:19">
      <c r="R70" s="5" t="s">
        <v>68</v>
      </c>
      <c r="S70" s="5" t="s">
        <v>27</v>
      </c>
    </row>
    <row r="71" spans="18:19">
      <c r="R71" s="5" t="s">
        <v>69</v>
      </c>
      <c r="S71" s="5" t="s">
        <v>27</v>
      </c>
    </row>
    <row r="72" spans="18:19">
      <c r="R72" s="5" t="s">
        <v>70</v>
      </c>
      <c r="S72" s="5" t="s">
        <v>27</v>
      </c>
    </row>
    <row r="73" spans="18:19">
      <c r="R73" s="5" t="s">
        <v>71</v>
      </c>
      <c r="S73" s="5" t="s">
        <v>27</v>
      </c>
    </row>
    <row r="74" spans="18:19">
      <c r="R74" s="5" t="s">
        <v>72</v>
      </c>
      <c r="S74" s="5" t="s">
        <v>27</v>
      </c>
    </row>
    <row r="75" spans="18:19">
      <c r="R75" s="5" t="s">
        <v>73</v>
      </c>
      <c r="S75" s="5" t="s">
        <v>27</v>
      </c>
    </row>
    <row r="76" spans="18:19">
      <c r="R76" s="5" t="s">
        <v>74</v>
      </c>
      <c r="S76" s="5" t="s">
        <v>27</v>
      </c>
    </row>
    <row r="77" spans="18:19">
      <c r="R77" s="5" t="s">
        <v>75</v>
      </c>
      <c r="S77" s="5" t="s">
        <v>27</v>
      </c>
    </row>
    <row r="78" spans="18:19">
      <c r="R78" s="5" t="s">
        <v>76</v>
      </c>
      <c r="S78" s="5" t="s">
        <v>27</v>
      </c>
    </row>
    <row r="79" spans="18:19">
      <c r="R79" s="5" t="s">
        <v>77</v>
      </c>
      <c r="S79" s="5" t="s">
        <v>27</v>
      </c>
    </row>
    <row r="80" spans="18:19">
      <c r="R80" s="5" t="s">
        <v>78</v>
      </c>
      <c r="S80" s="5" t="s">
        <v>27</v>
      </c>
    </row>
    <row r="81" spans="18:19">
      <c r="R81" s="5" t="s">
        <v>79</v>
      </c>
      <c r="S81" s="5" t="s">
        <v>27</v>
      </c>
    </row>
    <row r="82" spans="18:19">
      <c r="R82" s="5" t="s">
        <v>80</v>
      </c>
      <c r="S82" s="5" t="s">
        <v>27</v>
      </c>
    </row>
    <row r="83" spans="18:19">
      <c r="R83" s="5" t="s">
        <v>81</v>
      </c>
      <c r="S83" s="5" t="s">
        <v>27</v>
      </c>
    </row>
    <row r="84" spans="18:19">
      <c r="R84" s="5" t="s">
        <v>82</v>
      </c>
      <c r="S84" s="5" t="s">
        <v>27</v>
      </c>
    </row>
    <row r="85" spans="18:19">
      <c r="R85" s="5" t="s">
        <v>83</v>
      </c>
      <c r="S85" s="5" t="s">
        <v>27</v>
      </c>
    </row>
    <row r="86" spans="18:19">
      <c r="R86" s="5" t="s">
        <v>84</v>
      </c>
      <c r="S86" s="5" t="s">
        <v>27</v>
      </c>
    </row>
    <row r="87" spans="18:19">
      <c r="R87" s="5" t="s">
        <v>85</v>
      </c>
      <c r="S87" s="5" t="s">
        <v>27</v>
      </c>
    </row>
    <row r="88" spans="18:19">
      <c r="R88" s="5" t="s">
        <v>86</v>
      </c>
      <c r="S88" s="5" t="s">
        <v>27</v>
      </c>
    </row>
    <row r="89" spans="18:19">
      <c r="R89" s="5" t="s">
        <v>87</v>
      </c>
      <c r="S89" s="5" t="s">
        <v>27</v>
      </c>
    </row>
    <row r="90" spans="18:19">
      <c r="R90" s="5" t="s">
        <v>88</v>
      </c>
      <c r="S90" s="5" t="s">
        <v>27</v>
      </c>
    </row>
    <row r="91" spans="18:19">
      <c r="R91" s="5" t="s">
        <v>89</v>
      </c>
      <c r="S91" s="5" t="s">
        <v>27</v>
      </c>
    </row>
    <row r="92" spans="18:19">
      <c r="R92" s="5" t="s">
        <v>90</v>
      </c>
      <c r="S92" s="5" t="s">
        <v>27</v>
      </c>
    </row>
    <row r="93" spans="18:19">
      <c r="R93" s="5" t="s">
        <v>91</v>
      </c>
      <c r="S93" s="5" t="s">
        <v>27</v>
      </c>
    </row>
    <row r="94" spans="18:19">
      <c r="R94" s="5" t="s">
        <v>92</v>
      </c>
      <c r="S94" s="5" t="s">
        <v>27</v>
      </c>
    </row>
    <row r="95" spans="18:19">
      <c r="R95" s="5" t="s">
        <v>93</v>
      </c>
      <c r="S95" s="5" t="s">
        <v>27</v>
      </c>
    </row>
    <row r="96" spans="18:19">
      <c r="R96" s="5" t="s">
        <v>94</v>
      </c>
      <c r="S96" s="5" t="s">
        <v>27</v>
      </c>
    </row>
    <row r="97" spans="18:19">
      <c r="R97" s="5" t="s">
        <v>95</v>
      </c>
      <c r="S97" s="5" t="s">
        <v>27</v>
      </c>
    </row>
    <row r="98" spans="18:19">
      <c r="R98" s="5" t="s">
        <v>96</v>
      </c>
      <c r="S98" s="5" t="s">
        <v>27</v>
      </c>
    </row>
    <row r="99" spans="18:19">
      <c r="R99" s="5" t="s">
        <v>97</v>
      </c>
      <c r="S99" s="5" t="s">
        <v>27</v>
      </c>
    </row>
    <row r="100" spans="18:19">
      <c r="R100" s="5" t="s">
        <v>98</v>
      </c>
      <c r="S100" s="5" t="s">
        <v>27</v>
      </c>
    </row>
    <row r="101" spans="18:19">
      <c r="R101" s="5" t="s">
        <v>99</v>
      </c>
      <c r="S101" s="5" t="s">
        <v>27</v>
      </c>
    </row>
    <row r="102" spans="18:19">
      <c r="R102" s="5" t="s">
        <v>100</v>
      </c>
      <c r="S102" s="5" t="s">
        <v>27</v>
      </c>
    </row>
    <row r="103" spans="18:19">
      <c r="R103" s="5" t="s">
        <v>101</v>
      </c>
      <c r="S103" s="5" t="s">
        <v>27</v>
      </c>
    </row>
    <row r="104" spans="18:19">
      <c r="R104" s="5" t="s">
        <v>102</v>
      </c>
      <c r="S104" s="5" t="s">
        <v>27</v>
      </c>
    </row>
    <row r="105" spans="18:19">
      <c r="R105" s="5" t="s">
        <v>103</v>
      </c>
      <c r="S105" s="5" t="s">
        <v>27</v>
      </c>
    </row>
    <row r="106" spans="18:19">
      <c r="R106" s="5" t="s">
        <v>104</v>
      </c>
      <c r="S106" s="5" t="s">
        <v>27</v>
      </c>
    </row>
    <row r="107" spans="18:19">
      <c r="R107" s="5" t="s">
        <v>105</v>
      </c>
      <c r="S107" s="5" t="s">
        <v>27</v>
      </c>
    </row>
    <row r="108" spans="18:19">
      <c r="R108" s="5" t="s">
        <v>106</v>
      </c>
      <c r="S108" s="5" t="s">
        <v>27</v>
      </c>
    </row>
    <row r="109" spans="18:19">
      <c r="R109" s="5" t="s">
        <v>107</v>
      </c>
      <c r="S109" s="5" t="s">
        <v>27</v>
      </c>
    </row>
    <row r="110" spans="18:19">
      <c r="R110" s="5" t="s">
        <v>108</v>
      </c>
      <c r="S110" s="5" t="s">
        <v>27</v>
      </c>
    </row>
    <row r="111" spans="18:19">
      <c r="R111" s="5" t="s">
        <v>109</v>
      </c>
      <c r="S111" s="5" t="s">
        <v>27</v>
      </c>
    </row>
    <row r="112" spans="18:19">
      <c r="R112" s="5" t="s">
        <v>110</v>
      </c>
      <c r="S112" s="5" t="s">
        <v>27</v>
      </c>
    </row>
    <row r="113" spans="18:19">
      <c r="R113" s="5" t="s">
        <v>111</v>
      </c>
      <c r="S113" s="5" t="s">
        <v>27</v>
      </c>
    </row>
    <row r="114" spans="18:19">
      <c r="R114" s="5" t="s">
        <v>112</v>
      </c>
      <c r="S114" s="5" t="s">
        <v>27</v>
      </c>
    </row>
    <row r="115" spans="18:19">
      <c r="R115" s="5" t="s">
        <v>113</v>
      </c>
      <c r="S115" s="5" t="s">
        <v>27</v>
      </c>
    </row>
    <row r="116" spans="18:19">
      <c r="R116" s="5" t="s">
        <v>114</v>
      </c>
      <c r="S116" s="5" t="s">
        <v>27</v>
      </c>
    </row>
    <row r="117" spans="18:19">
      <c r="R117" s="5" t="s">
        <v>115</v>
      </c>
      <c r="S117" s="5" t="s">
        <v>27</v>
      </c>
    </row>
    <row r="118" spans="18:19">
      <c r="R118" s="5" t="s">
        <v>116</v>
      </c>
      <c r="S118" s="5" t="s">
        <v>27</v>
      </c>
    </row>
    <row r="119" spans="18:19">
      <c r="R119" s="5" t="s">
        <v>117</v>
      </c>
      <c r="S119" s="5" t="s">
        <v>27</v>
      </c>
    </row>
    <row r="120" spans="18:19">
      <c r="R120" s="5" t="s">
        <v>118</v>
      </c>
      <c r="S120" s="5" t="s">
        <v>27</v>
      </c>
    </row>
    <row r="121" spans="18:19">
      <c r="R121" s="5" t="s">
        <v>119</v>
      </c>
      <c r="S121" s="5" t="s">
        <v>27</v>
      </c>
    </row>
    <row r="122" spans="18:19">
      <c r="R122" s="5" t="s">
        <v>120</v>
      </c>
      <c r="S122" s="5" t="s">
        <v>27</v>
      </c>
    </row>
    <row r="123" spans="18:19">
      <c r="R123" s="5" t="s">
        <v>121</v>
      </c>
      <c r="S123" s="5" t="s">
        <v>27</v>
      </c>
    </row>
    <row r="124" spans="18:19">
      <c r="R124" s="5" t="s">
        <v>122</v>
      </c>
      <c r="S124" s="5" t="s">
        <v>27</v>
      </c>
    </row>
    <row r="125" spans="18:19">
      <c r="R125" s="5" t="s">
        <v>123</v>
      </c>
      <c r="S125" s="5" t="s">
        <v>27</v>
      </c>
    </row>
    <row r="126" spans="18:19">
      <c r="R126" s="5" t="s">
        <v>124</v>
      </c>
      <c r="S126" s="5" t="s">
        <v>27</v>
      </c>
    </row>
    <row r="127" spans="18:19">
      <c r="R127" s="5" t="s">
        <v>125</v>
      </c>
      <c r="S127" s="5" t="s">
        <v>27</v>
      </c>
    </row>
    <row r="128" spans="18:19">
      <c r="R128" s="5" t="s">
        <v>126</v>
      </c>
      <c r="S128" s="5" t="s">
        <v>27</v>
      </c>
    </row>
    <row r="129" spans="18:19">
      <c r="R129" s="5" t="s">
        <v>127</v>
      </c>
      <c r="S129" s="5" t="s">
        <v>27</v>
      </c>
    </row>
    <row r="130" spans="18:19">
      <c r="R130" s="5" t="s">
        <v>128</v>
      </c>
      <c r="S130" s="5" t="s">
        <v>27</v>
      </c>
    </row>
    <row r="131" spans="18:19">
      <c r="R131" s="5" t="s">
        <v>129</v>
      </c>
      <c r="S131" s="5" t="s">
        <v>27</v>
      </c>
    </row>
    <row r="132" spans="18:19">
      <c r="R132" s="5" t="s">
        <v>130</v>
      </c>
      <c r="S132" s="5" t="s">
        <v>27</v>
      </c>
    </row>
    <row r="133" spans="18:19">
      <c r="R133" s="5" t="s">
        <v>131</v>
      </c>
      <c r="S133" s="5" t="s">
        <v>27</v>
      </c>
    </row>
    <row r="134" spans="18:19">
      <c r="R134" s="5" t="s">
        <v>132</v>
      </c>
      <c r="S134" s="5" t="s">
        <v>27</v>
      </c>
    </row>
    <row r="135" spans="18:19">
      <c r="R135" s="5" t="s">
        <v>133</v>
      </c>
      <c r="S135" s="5" t="s">
        <v>27</v>
      </c>
    </row>
    <row r="136" spans="18:19">
      <c r="R136" s="5" t="s">
        <v>134</v>
      </c>
      <c r="S136" s="5" t="s">
        <v>27</v>
      </c>
    </row>
    <row r="137" spans="18:19">
      <c r="R137" s="5" t="s">
        <v>135</v>
      </c>
      <c r="S137" s="5" t="s">
        <v>27</v>
      </c>
    </row>
    <row r="138" spans="18:19">
      <c r="R138" s="5" t="s">
        <v>136</v>
      </c>
      <c r="S138" s="5" t="s">
        <v>27</v>
      </c>
    </row>
    <row r="139" spans="18:19">
      <c r="R139" s="5" t="s">
        <v>137</v>
      </c>
      <c r="S139" s="5" t="s">
        <v>27</v>
      </c>
    </row>
    <row r="140" spans="18:19">
      <c r="R140" s="5" t="s">
        <v>138</v>
      </c>
      <c r="S140" s="5" t="s">
        <v>27</v>
      </c>
    </row>
    <row r="141" spans="18:19">
      <c r="R141" s="5" t="s">
        <v>139</v>
      </c>
      <c r="S141" s="5" t="s">
        <v>27</v>
      </c>
    </row>
    <row r="142" spans="18:19">
      <c r="R142" s="5" t="s">
        <v>140</v>
      </c>
      <c r="S142" s="5" t="s">
        <v>27</v>
      </c>
    </row>
    <row r="143" spans="18:19">
      <c r="R143" s="5" t="s">
        <v>141</v>
      </c>
      <c r="S143" s="5" t="s">
        <v>27</v>
      </c>
    </row>
    <row r="144" spans="18:19">
      <c r="R144" s="5" t="s">
        <v>142</v>
      </c>
      <c r="S144" s="5" t="s">
        <v>27</v>
      </c>
    </row>
    <row r="145" spans="18:19">
      <c r="R145" s="5" t="s">
        <v>143</v>
      </c>
      <c r="S145" s="5" t="s">
        <v>27</v>
      </c>
    </row>
    <row r="146" spans="18:19">
      <c r="R146" s="5" t="s">
        <v>144</v>
      </c>
      <c r="S146" s="5" t="s">
        <v>27</v>
      </c>
    </row>
    <row r="147" spans="18:19">
      <c r="R147" s="5" t="s">
        <v>145</v>
      </c>
      <c r="S147" s="5" t="s">
        <v>27</v>
      </c>
    </row>
    <row r="148" spans="18:19">
      <c r="R148" s="5" t="s">
        <v>146</v>
      </c>
      <c r="S148" s="5" t="s">
        <v>27</v>
      </c>
    </row>
    <row r="149" spans="18:19">
      <c r="R149" s="5" t="s">
        <v>147</v>
      </c>
      <c r="S149" s="5" t="s">
        <v>27</v>
      </c>
    </row>
    <row r="150" spans="18:19">
      <c r="R150" s="5" t="s">
        <v>148</v>
      </c>
      <c r="S150" s="5" t="s">
        <v>27</v>
      </c>
    </row>
    <row r="151" spans="18:19">
      <c r="R151" s="5" t="s">
        <v>149</v>
      </c>
      <c r="S151" s="5" t="s">
        <v>27</v>
      </c>
    </row>
    <row r="152" spans="18:19">
      <c r="R152" s="5" t="s">
        <v>150</v>
      </c>
      <c r="S152" s="5" t="s">
        <v>27</v>
      </c>
    </row>
    <row r="153" spans="18:19">
      <c r="R153" s="5" t="s">
        <v>151</v>
      </c>
      <c r="S153" s="5" t="s">
        <v>27</v>
      </c>
    </row>
    <row r="154" spans="18:19">
      <c r="R154" s="5" t="s">
        <v>152</v>
      </c>
      <c r="S154" s="5" t="s">
        <v>27</v>
      </c>
    </row>
    <row r="155" spans="18:19">
      <c r="R155" s="5" t="s">
        <v>153</v>
      </c>
      <c r="S155" s="5" t="s">
        <v>27</v>
      </c>
    </row>
    <row r="156" spans="18:19">
      <c r="R156" s="5" t="s">
        <v>154</v>
      </c>
      <c r="S156" s="5" t="s">
        <v>27</v>
      </c>
    </row>
    <row r="157" spans="18:19">
      <c r="R157" s="5" t="s">
        <v>155</v>
      </c>
      <c r="S157" s="5" t="s">
        <v>27</v>
      </c>
    </row>
    <row r="158" spans="18:19">
      <c r="R158" s="5" t="s">
        <v>156</v>
      </c>
      <c r="S158" s="5" t="s">
        <v>27</v>
      </c>
    </row>
    <row r="159" spans="18:19">
      <c r="R159" s="5" t="s">
        <v>157</v>
      </c>
      <c r="S159" s="5" t="s">
        <v>27</v>
      </c>
    </row>
    <row r="160" spans="18:19">
      <c r="R160" s="5" t="s">
        <v>158</v>
      </c>
      <c r="S160" s="5" t="s">
        <v>27</v>
      </c>
    </row>
    <row r="161" spans="18:19">
      <c r="R161" s="5" t="s">
        <v>159</v>
      </c>
      <c r="S161" s="5" t="s">
        <v>27</v>
      </c>
    </row>
    <row r="162" spans="18:19">
      <c r="R162" s="5" t="s">
        <v>160</v>
      </c>
      <c r="S162" s="5" t="s">
        <v>27</v>
      </c>
    </row>
    <row r="163" spans="18:19">
      <c r="R163" s="5" t="s">
        <v>161</v>
      </c>
      <c r="S163" s="5" t="s">
        <v>27</v>
      </c>
    </row>
    <row r="164" spans="18:19">
      <c r="R164" s="5" t="s">
        <v>162</v>
      </c>
      <c r="S164" s="5" t="s">
        <v>27</v>
      </c>
    </row>
    <row r="165" spans="18:19">
      <c r="R165" s="5" t="s">
        <v>163</v>
      </c>
      <c r="S165" s="5" t="s">
        <v>27</v>
      </c>
    </row>
    <row r="166" spans="18:19">
      <c r="R166" s="5" t="s">
        <v>164</v>
      </c>
      <c r="S166" s="5" t="s">
        <v>27</v>
      </c>
    </row>
    <row r="167" spans="18:19">
      <c r="R167" s="5" t="s">
        <v>165</v>
      </c>
      <c r="S167" s="5" t="s">
        <v>27</v>
      </c>
    </row>
    <row r="168" spans="18:19">
      <c r="R168" s="5" t="s">
        <v>166</v>
      </c>
      <c r="S168" s="5" t="s">
        <v>27</v>
      </c>
    </row>
    <row r="169" spans="18:19">
      <c r="R169" s="5" t="s">
        <v>167</v>
      </c>
      <c r="S169" s="5" t="s">
        <v>27</v>
      </c>
    </row>
    <row r="170" spans="18:19">
      <c r="R170" s="5" t="s">
        <v>168</v>
      </c>
      <c r="S170" s="5" t="s">
        <v>27</v>
      </c>
    </row>
    <row r="171" spans="18:19">
      <c r="R171" s="5" t="s">
        <v>169</v>
      </c>
      <c r="S171" s="5" t="s">
        <v>27</v>
      </c>
    </row>
    <row r="172" spans="18:19">
      <c r="R172" s="5" t="s">
        <v>170</v>
      </c>
      <c r="S172" s="5" t="s">
        <v>27</v>
      </c>
    </row>
    <row r="173" spans="18:19">
      <c r="R173" s="5" t="s">
        <v>171</v>
      </c>
      <c r="S173" s="5" t="s">
        <v>27</v>
      </c>
    </row>
    <row r="174" spans="18:19">
      <c r="R174" s="5" t="s">
        <v>172</v>
      </c>
      <c r="S174" s="5" t="s">
        <v>27</v>
      </c>
    </row>
    <row r="175" spans="18:19">
      <c r="R175" s="5" t="s">
        <v>173</v>
      </c>
      <c r="S175" s="5" t="s">
        <v>27</v>
      </c>
    </row>
    <row r="176" spans="18:19">
      <c r="R176" s="5" t="s">
        <v>174</v>
      </c>
      <c r="S176" s="5" t="s">
        <v>27</v>
      </c>
    </row>
    <row r="177" spans="18:19">
      <c r="R177" s="5" t="s">
        <v>175</v>
      </c>
      <c r="S177" s="5" t="s">
        <v>27</v>
      </c>
    </row>
    <row r="178" spans="18:19">
      <c r="R178" s="5" t="s">
        <v>176</v>
      </c>
      <c r="S178" s="5" t="s">
        <v>27</v>
      </c>
    </row>
    <row r="179" spans="18:19">
      <c r="R179" s="5" t="s">
        <v>177</v>
      </c>
      <c r="S179" s="5" t="s">
        <v>27</v>
      </c>
    </row>
    <row r="180" spans="18:19">
      <c r="R180" s="5" t="s">
        <v>178</v>
      </c>
      <c r="S180" s="5" t="s">
        <v>27</v>
      </c>
    </row>
    <row r="181" spans="18:19">
      <c r="R181" s="5" t="s">
        <v>179</v>
      </c>
      <c r="S181" s="5" t="s">
        <v>27</v>
      </c>
    </row>
    <row r="182" spans="18:19">
      <c r="R182" s="5" t="s">
        <v>180</v>
      </c>
      <c r="S182" s="5" t="s">
        <v>27</v>
      </c>
    </row>
    <row r="183" spans="18:19">
      <c r="R183" s="5" t="s">
        <v>181</v>
      </c>
      <c r="S183" s="5" t="s">
        <v>27</v>
      </c>
    </row>
    <row r="184" spans="18:19">
      <c r="R184" s="5" t="s">
        <v>182</v>
      </c>
      <c r="S184" s="5" t="s">
        <v>27</v>
      </c>
    </row>
    <row r="185" spans="18:19">
      <c r="R185" s="5" t="s">
        <v>183</v>
      </c>
      <c r="S185" s="5" t="s">
        <v>27</v>
      </c>
    </row>
    <row r="186" spans="18:19">
      <c r="R186" s="5" t="s">
        <v>184</v>
      </c>
      <c r="S186" s="5" t="s">
        <v>27</v>
      </c>
    </row>
    <row r="187" spans="18:19">
      <c r="R187" s="5" t="s">
        <v>185</v>
      </c>
      <c r="S187" s="5" t="s">
        <v>27</v>
      </c>
    </row>
    <row r="188" spans="18:19">
      <c r="R188" s="5" t="s">
        <v>186</v>
      </c>
      <c r="S188" s="5" t="s">
        <v>27</v>
      </c>
    </row>
    <row r="189" spans="18:19">
      <c r="R189" s="5" t="s">
        <v>187</v>
      </c>
      <c r="S189" s="5" t="s">
        <v>27</v>
      </c>
    </row>
    <row r="190" spans="18:19">
      <c r="R190" s="5" t="s">
        <v>188</v>
      </c>
      <c r="S190" s="5" t="s">
        <v>27</v>
      </c>
    </row>
    <row r="191" spans="18:19">
      <c r="R191" s="5" t="s">
        <v>189</v>
      </c>
      <c r="S191" s="5" t="s">
        <v>27</v>
      </c>
    </row>
    <row r="192" spans="18:19">
      <c r="R192" s="5" t="s">
        <v>190</v>
      </c>
      <c r="S192" s="5" t="s">
        <v>27</v>
      </c>
    </row>
    <row r="193" spans="18:19">
      <c r="R193" s="5" t="s">
        <v>191</v>
      </c>
      <c r="S193" s="5" t="s">
        <v>27</v>
      </c>
    </row>
    <row r="194" spans="18:19">
      <c r="R194" s="5" t="s">
        <v>192</v>
      </c>
      <c r="S194" s="5" t="s">
        <v>27</v>
      </c>
    </row>
    <row r="195" spans="18:19">
      <c r="R195" s="5" t="s">
        <v>193</v>
      </c>
      <c r="S195" s="5" t="s">
        <v>27</v>
      </c>
    </row>
    <row r="196" spans="18:19">
      <c r="R196" s="5" t="s">
        <v>194</v>
      </c>
      <c r="S196" s="5" t="s">
        <v>27</v>
      </c>
    </row>
    <row r="197" spans="18:19">
      <c r="R197" s="5" t="s">
        <v>195</v>
      </c>
      <c r="S197" s="5" t="s">
        <v>27</v>
      </c>
    </row>
    <row r="198" spans="18:19">
      <c r="R198" s="5" t="s">
        <v>196</v>
      </c>
      <c r="S198" s="5" t="s">
        <v>27</v>
      </c>
    </row>
    <row r="199" spans="18:19">
      <c r="R199" s="5" t="s">
        <v>197</v>
      </c>
      <c r="S199" s="5" t="s">
        <v>27</v>
      </c>
    </row>
    <row r="200" spans="18:19">
      <c r="R200" s="5" t="s">
        <v>198</v>
      </c>
      <c r="S200" s="5" t="s">
        <v>27</v>
      </c>
    </row>
    <row r="201" spans="18:19">
      <c r="R201" s="5" t="s">
        <v>199</v>
      </c>
      <c r="S201" s="5" t="s">
        <v>27</v>
      </c>
    </row>
    <row r="202" spans="18:19">
      <c r="R202" s="5" t="s">
        <v>200</v>
      </c>
      <c r="S202" s="5" t="s">
        <v>27</v>
      </c>
    </row>
    <row r="203" spans="18:19">
      <c r="R203" s="5" t="s">
        <v>201</v>
      </c>
      <c r="S203" s="5" t="s">
        <v>27</v>
      </c>
    </row>
    <row r="204" spans="18:19">
      <c r="R204" s="5" t="s">
        <v>202</v>
      </c>
      <c r="S204" s="5" t="s">
        <v>27</v>
      </c>
    </row>
    <row r="205" spans="18:19">
      <c r="R205" s="5" t="s">
        <v>203</v>
      </c>
      <c r="S205" s="5" t="s">
        <v>27</v>
      </c>
    </row>
    <row r="206" spans="18:19">
      <c r="R206" s="5" t="s">
        <v>204</v>
      </c>
      <c r="S206" s="5" t="s">
        <v>27</v>
      </c>
    </row>
    <row r="207" spans="18:19">
      <c r="R207" s="5" t="s">
        <v>205</v>
      </c>
      <c r="S207" s="5" t="s">
        <v>27</v>
      </c>
    </row>
    <row r="208" spans="18:19">
      <c r="R208" s="5" t="s">
        <v>206</v>
      </c>
      <c r="S208" s="5" t="s">
        <v>27</v>
      </c>
    </row>
    <row r="209" spans="18:19">
      <c r="R209" s="5" t="s">
        <v>207</v>
      </c>
      <c r="S209" s="5" t="s">
        <v>27</v>
      </c>
    </row>
    <row r="210" spans="18:19">
      <c r="R210" s="5" t="s">
        <v>208</v>
      </c>
      <c r="S210" s="5" t="s">
        <v>27</v>
      </c>
    </row>
    <row r="211" spans="18:19">
      <c r="R211" s="5" t="s">
        <v>209</v>
      </c>
      <c r="S211" s="5" t="s">
        <v>27</v>
      </c>
    </row>
    <row r="212" spans="18:19">
      <c r="R212" s="5" t="s">
        <v>210</v>
      </c>
      <c r="S212" s="5" t="s">
        <v>27</v>
      </c>
    </row>
    <row r="213" spans="18:19">
      <c r="R213" s="5" t="s">
        <v>211</v>
      </c>
      <c r="S213" s="5" t="s">
        <v>27</v>
      </c>
    </row>
    <row r="214" spans="18:19">
      <c r="R214" s="5" t="s">
        <v>212</v>
      </c>
      <c r="S214" s="5" t="s">
        <v>27</v>
      </c>
    </row>
    <row r="215" spans="18:19">
      <c r="R215" s="5" t="s">
        <v>213</v>
      </c>
      <c r="S215" s="5" t="s">
        <v>27</v>
      </c>
    </row>
    <row r="216" spans="18:19">
      <c r="R216" s="5" t="s">
        <v>214</v>
      </c>
      <c r="S216" s="5" t="s">
        <v>27</v>
      </c>
    </row>
    <row r="217" spans="18:19">
      <c r="R217" s="5" t="s">
        <v>215</v>
      </c>
      <c r="S217" s="5" t="s">
        <v>27</v>
      </c>
    </row>
    <row r="218" spans="18:19">
      <c r="R218" s="5" t="s">
        <v>216</v>
      </c>
      <c r="S218" s="5" t="s">
        <v>27</v>
      </c>
    </row>
    <row r="219" spans="18:19">
      <c r="R219" s="5" t="s">
        <v>217</v>
      </c>
      <c r="S219" s="5" t="s">
        <v>27</v>
      </c>
    </row>
    <row r="220" spans="18:19">
      <c r="R220" s="5" t="s">
        <v>218</v>
      </c>
      <c r="S220" s="5" t="s">
        <v>27</v>
      </c>
    </row>
    <row r="221" spans="18:19">
      <c r="R221" s="5" t="s">
        <v>219</v>
      </c>
      <c r="S221" s="5" t="s">
        <v>27</v>
      </c>
    </row>
    <row r="222" spans="18:19">
      <c r="R222" s="5" t="s">
        <v>220</v>
      </c>
      <c r="S222" s="5" t="s">
        <v>27</v>
      </c>
    </row>
    <row r="223" spans="18:19">
      <c r="R223" s="5" t="s">
        <v>221</v>
      </c>
      <c r="S223" s="5" t="s">
        <v>27</v>
      </c>
    </row>
    <row r="224" spans="18:19">
      <c r="R224" s="5" t="s">
        <v>222</v>
      </c>
      <c r="S224" s="5" t="s">
        <v>27</v>
      </c>
    </row>
    <row r="225" spans="18:19">
      <c r="R225" s="5" t="s">
        <v>223</v>
      </c>
      <c r="S225" s="5" t="s">
        <v>27</v>
      </c>
    </row>
    <row r="226" spans="18:19">
      <c r="R226" s="5" t="s">
        <v>224</v>
      </c>
      <c r="S226" s="5" t="s">
        <v>27</v>
      </c>
    </row>
    <row r="227" spans="18:19">
      <c r="R227" s="5" t="s">
        <v>225</v>
      </c>
      <c r="S227" s="5" t="s">
        <v>27</v>
      </c>
    </row>
    <row r="228" spans="18:19">
      <c r="R228" s="5" t="s">
        <v>226</v>
      </c>
      <c r="S228" s="5" t="s">
        <v>27</v>
      </c>
    </row>
    <row r="229" spans="18:19">
      <c r="R229" s="5" t="s">
        <v>227</v>
      </c>
      <c r="S229" s="5" t="s">
        <v>27</v>
      </c>
    </row>
    <row r="230" spans="18:19">
      <c r="R230" s="5" t="s">
        <v>228</v>
      </c>
      <c r="S230" s="5" t="s">
        <v>27</v>
      </c>
    </row>
    <row r="231" spans="18:19">
      <c r="R231" s="5" t="s">
        <v>229</v>
      </c>
      <c r="S231" s="5" t="s">
        <v>27</v>
      </c>
    </row>
    <row r="232" spans="18:19">
      <c r="R232" s="5" t="s">
        <v>230</v>
      </c>
      <c r="S232" s="5" t="s">
        <v>27</v>
      </c>
    </row>
    <row r="233" spans="18:19">
      <c r="R233" s="5" t="s">
        <v>231</v>
      </c>
      <c r="S233" s="5" t="s">
        <v>27</v>
      </c>
    </row>
    <row r="234" spans="18:19">
      <c r="R234" s="5" t="s">
        <v>232</v>
      </c>
      <c r="S234" s="5" t="s">
        <v>27</v>
      </c>
    </row>
    <row r="235" spans="18:19">
      <c r="R235" s="5" t="s">
        <v>233</v>
      </c>
      <c r="S235" s="5" t="s">
        <v>27</v>
      </c>
    </row>
    <row r="236" spans="18:19">
      <c r="R236" s="5" t="s">
        <v>234</v>
      </c>
      <c r="S236" s="5" t="s">
        <v>27</v>
      </c>
    </row>
    <row r="237" spans="18:19">
      <c r="R237" s="5" t="s">
        <v>235</v>
      </c>
      <c r="S237" s="5" t="s">
        <v>27</v>
      </c>
    </row>
    <row r="238" spans="18:19">
      <c r="R238" s="5" t="s">
        <v>236</v>
      </c>
      <c r="S238" s="5" t="s">
        <v>27</v>
      </c>
    </row>
    <row r="239" spans="18:19">
      <c r="R239" s="5" t="s">
        <v>237</v>
      </c>
      <c r="S239" s="5" t="s">
        <v>27</v>
      </c>
    </row>
    <row r="240" spans="18:19">
      <c r="R240" s="5" t="s">
        <v>238</v>
      </c>
      <c r="S240" s="5" t="s">
        <v>27</v>
      </c>
    </row>
    <row r="241" spans="18:19">
      <c r="R241" s="5" t="s">
        <v>239</v>
      </c>
      <c r="S241" s="5" t="s">
        <v>27</v>
      </c>
    </row>
    <row r="242" spans="18:19">
      <c r="R242" s="5" t="s">
        <v>240</v>
      </c>
      <c r="S242" s="5" t="s">
        <v>27</v>
      </c>
    </row>
    <row r="243" spans="18:19">
      <c r="R243" s="5" t="s">
        <v>241</v>
      </c>
      <c r="S243" s="5" t="s">
        <v>27</v>
      </c>
    </row>
    <row r="244" spans="18:19">
      <c r="R244" s="5" t="s">
        <v>242</v>
      </c>
      <c r="S244" s="5" t="s">
        <v>27</v>
      </c>
    </row>
    <row r="245" spans="18:19">
      <c r="R245" s="5" t="s">
        <v>243</v>
      </c>
      <c r="S245" s="5" t="s">
        <v>27</v>
      </c>
    </row>
    <row r="246" spans="18:19">
      <c r="R246" s="5" t="s">
        <v>244</v>
      </c>
      <c r="S246" s="5" t="s">
        <v>27</v>
      </c>
    </row>
    <row r="247" spans="18:19">
      <c r="R247" s="5" t="s">
        <v>245</v>
      </c>
      <c r="S247" s="5" t="s">
        <v>27</v>
      </c>
    </row>
    <row r="248" spans="18:19">
      <c r="R248" s="5" t="s">
        <v>246</v>
      </c>
      <c r="S248" s="5" t="s">
        <v>27</v>
      </c>
    </row>
    <row r="249" spans="18:19">
      <c r="R249" s="5" t="s">
        <v>247</v>
      </c>
      <c r="S249" s="5" t="s">
        <v>27</v>
      </c>
    </row>
    <row r="250" spans="18:19">
      <c r="R250" s="5" t="s">
        <v>248</v>
      </c>
      <c r="S250" s="5" t="s">
        <v>27</v>
      </c>
    </row>
    <row r="251" spans="18:19">
      <c r="R251" s="5" t="s">
        <v>249</v>
      </c>
      <c r="S251" s="5" t="s">
        <v>27</v>
      </c>
    </row>
    <row r="252" spans="18:19">
      <c r="R252" s="5" t="s">
        <v>250</v>
      </c>
      <c r="S252" s="5" t="s">
        <v>27</v>
      </c>
    </row>
    <row r="253" spans="18:19">
      <c r="R253" s="5" t="s">
        <v>251</v>
      </c>
      <c r="S253" s="5" t="s">
        <v>27</v>
      </c>
    </row>
    <row r="254" spans="18:19">
      <c r="R254" s="5" t="s">
        <v>252</v>
      </c>
      <c r="S254" s="5" t="s">
        <v>27</v>
      </c>
    </row>
    <row r="255" spans="18:19">
      <c r="R255" s="5" t="s">
        <v>253</v>
      </c>
      <c r="S255" s="5" t="s">
        <v>27</v>
      </c>
    </row>
    <row r="256" spans="18:19">
      <c r="R256" s="5" t="s">
        <v>254</v>
      </c>
      <c r="S256" s="5" t="s">
        <v>27</v>
      </c>
    </row>
    <row r="257" spans="18:19">
      <c r="R257" s="5" t="s">
        <v>255</v>
      </c>
      <c r="S257" s="5" t="s">
        <v>27</v>
      </c>
    </row>
    <row r="258" spans="18:19">
      <c r="R258" s="5" t="s">
        <v>256</v>
      </c>
      <c r="S258" s="5" t="s">
        <v>27</v>
      </c>
    </row>
    <row r="259" spans="18:19">
      <c r="R259" s="5" t="s">
        <v>257</v>
      </c>
      <c r="S259" s="5" t="s">
        <v>27</v>
      </c>
    </row>
    <row r="260" spans="18:19">
      <c r="R260" s="5" t="s">
        <v>258</v>
      </c>
      <c r="S260" s="5" t="s">
        <v>27</v>
      </c>
    </row>
    <row r="261" spans="18:19">
      <c r="R261" s="5" t="s">
        <v>259</v>
      </c>
      <c r="S261" s="5" t="s">
        <v>27</v>
      </c>
    </row>
    <row r="262" spans="18:19">
      <c r="R262" s="5" t="s">
        <v>260</v>
      </c>
      <c r="S262" s="5" t="s">
        <v>27</v>
      </c>
    </row>
    <row r="263" spans="18:19">
      <c r="R263" s="5" t="s">
        <v>261</v>
      </c>
      <c r="S263" s="5" t="s">
        <v>27</v>
      </c>
    </row>
    <row r="264" spans="18:19">
      <c r="R264" s="5" t="s">
        <v>262</v>
      </c>
      <c r="S264" s="5" t="s">
        <v>27</v>
      </c>
    </row>
    <row r="265" spans="18:19">
      <c r="R265" s="5" t="s">
        <v>263</v>
      </c>
      <c r="S265" s="5" t="s">
        <v>27</v>
      </c>
    </row>
    <row r="266" spans="18:19">
      <c r="R266" s="5" t="s">
        <v>264</v>
      </c>
      <c r="S266" s="5" t="s">
        <v>27</v>
      </c>
    </row>
    <row r="267" spans="18:19">
      <c r="R267" s="5" t="s">
        <v>265</v>
      </c>
      <c r="S267" s="5" t="s">
        <v>27</v>
      </c>
    </row>
    <row r="268" spans="18:19">
      <c r="R268" s="5" t="s">
        <v>266</v>
      </c>
      <c r="S268" s="5" t="s">
        <v>27</v>
      </c>
    </row>
    <row r="269" spans="18:19">
      <c r="R269" s="5" t="s">
        <v>267</v>
      </c>
      <c r="S269" s="5" t="s">
        <v>27</v>
      </c>
    </row>
    <row r="270" spans="18:19">
      <c r="R270" s="5" t="s">
        <v>268</v>
      </c>
      <c r="S270" s="5" t="s">
        <v>27</v>
      </c>
    </row>
    <row r="271" spans="18:19">
      <c r="R271" s="5" t="s">
        <v>269</v>
      </c>
      <c r="S271" s="5" t="s">
        <v>27</v>
      </c>
    </row>
    <row r="272" spans="18:19">
      <c r="R272" s="5" t="s">
        <v>270</v>
      </c>
      <c r="S272" s="5" t="s">
        <v>27</v>
      </c>
    </row>
    <row r="273" spans="18:19">
      <c r="R273" s="5" t="s">
        <v>271</v>
      </c>
      <c r="S273" s="5" t="s">
        <v>27</v>
      </c>
    </row>
    <row r="274" spans="18:19">
      <c r="R274" s="5" t="s">
        <v>272</v>
      </c>
      <c r="S274" s="5" t="s">
        <v>27</v>
      </c>
    </row>
    <row r="275" spans="18:19">
      <c r="R275" s="5" t="s">
        <v>273</v>
      </c>
      <c r="S275" s="5" t="s">
        <v>27</v>
      </c>
    </row>
    <row r="276" spans="18:19">
      <c r="R276" s="5" t="s">
        <v>274</v>
      </c>
      <c r="S276" s="5" t="s">
        <v>27</v>
      </c>
    </row>
    <row r="277" spans="18:19">
      <c r="R277" s="5" t="s">
        <v>275</v>
      </c>
      <c r="S277" s="5" t="s">
        <v>27</v>
      </c>
    </row>
    <row r="278" spans="18:19">
      <c r="R278" s="5" t="s">
        <v>276</v>
      </c>
      <c r="S278" s="5" t="s">
        <v>27</v>
      </c>
    </row>
    <row r="279" spans="18:19">
      <c r="R279" s="5" t="s">
        <v>277</v>
      </c>
      <c r="S279" s="5" t="s">
        <v>27</v>
      </c>
    </row>
    <row r="280" spans="18:19">
      <c r="R280" s="5" t="s">
        <v>278</v>
      </c>
      <c r="S280" s="5" t="s">
        <v>27</v>
      </c>
    </row>
    <row r="281" spans="18:19">
      <c r="R281" s="5" t="s">
        <v>279</v>
      </c>
      <c r="S281" s="5" t="s">
        <v>27</v>
      </c>
    </row>
    <row r="282" spans="18:19">
      <c r="R282" s="5" t="s">
        <v>280</v>
      </c>
      <c r="S282" s="5" t="s">
        <v>27</v>
      </c>
    </row>
    <row r="283" spans="18:19">
      <c r="R283" s="5" t="s">
        <v>281</v>
      </c>
      <c r="S283" s="5" t="s">
        <v>27</v>
      </c>
    </row>
    <row r="284" spans="18:19">
      <c r="R284" s="5" t="s">
        <v>282</v>
      </c>
      <c r="S284" s="5" t="s">
        <v>27</v>
      </c>
    </row>
    <row r="285" spans="18:19">
      <c r="R285" s="5" t="s">
        <v>283</v>
      </c>
      <c r="S285" s="5" t="s">
        <v>27</v>
      </c>
    </row>
    <row r="286" spans="18:19">
      <c r="R286" s="5" t="s">
        <v>284</v>
      </c>
      <c r="S286" s="5" t="s">
        <v>27</v>
      </c>
    </row>
    <row r="287" spans="18:19">
      <c r="R287" s="5" t="s">
        <v>285</v>
      </c>
      <c r="S287" s="5" t="s">
        <v>27</v>
      </c>
    </row>
    <row r="288" spans="18:19">
      <c r="R288" s="5" t="s">
        <v>286</v>
      </c>
      <c r="S288" s="5" t="s">
        <v>27</v>
      </c>
    </row>
    <row r="289" spans="18:19">
      <c r="R289" s="5" t="s">
        <v>287</v>
      </c>
      <c r="S289" s="5" t="s">
        <v>27</v>
      </c>
    </row>
    <row r="290" spans="18:19">
      <c r="R290" s="5" t="s">
        <v>288</v>
      </c>
      <c r="S290" s="5" t="s">
        <v>27</v>
      </c>
    </row>
    <row r="291" spans="18:19">
      <c r="R291" s="5" t="s">
        <v>289</v>
      </c>
      <c r="S291" s="5" t="s">
        <v>27</v>
      </c>
    </row>
    <row r="292" spans="18:19">
      <c r="R292" s="5" t="s">
        <v>290</v>
      </c>
      <c r="S292" s="5" t="s">
        <v>27</v>
      </c>
    </row>
    <row r="293" spans="18:19">
      <c r="R293" s="5" t="s">
        <v>291</v>
      </c>
      <c r="S293" s="5" t="s">
        <v>27</v>
      </c>
    </row>
    <row r="294" spans="18:19">
      <c r="R294" s="5" t="s">
        <v>292</v>
      </c>
      <c r="S294" s="5" t="s">
        <v>27</v>
      </c>
    </row>
    <row r="295" spans="18:19">
      <c r="R295" s="5" t="s">
        <v>293</v>
      </c>
      <c r="S295" s="5" t="s">
        <v>27</v>
      </c>
    </row>
    <row r="296" spans="18:19">
      <c r="R296" s="5" t="s">
        <v>294</v>
      </c>
      <c r="S296" s="5" t="s">
        <v>27</v>
      </c>
    </row>
    <row r="297" spans="18:19">
      <c r="R297" s="5" t="s">
        <v>295</v>
      </c>
      <c r="S297" s="5" t="s">
        <v>27</v>
      </c>
    </row>
    <row r="298" spans="18:19">
      <c r="R298" s="5" t="s">
        <v>296</v>
      </c>
      <c r="S298" s="5" t="s">
        <v>27</v>
      </c>
    </row>
    <row r="299" spans="18:19">
      <c r="R299" s="5" t="s">
        <v>297</v>
      </c>
      <c r="S299" s="5" t="s">
        <v>27</v>
      </c>
    </row>
    <row r="300" spans="18:19">
      <c r="R300" s="5" t="s">
        <v>298</v>
      </c>
      <c r="S300" s="5" t="s">
        <v>27</v>
      </c>
    </row>
    <row r="301" spans="18:19">
      <c r="R301" s="5" t="s">
        <v>299</v>
      </c>
      <c r="S301" s="5" t="s">
        <v>27</v>
      </c>
    </row>
    <row r="302" spans="18:19">
      <c r="R302" s="5" t="s">
        <v>300</v>
      </c>
      <c r="S302" s="5" t="s">
        <v>27</v>
      </c>
    </row>
    <row r="303" spans="18:19">
      <c r="R303" s="5" t="s">
        <v>301</v>
      </c>
      <c r="S303" s="5" t="s">
        <v>27</v>
      </c>
    </row>
    <row r="304" spans="18:19">
      <c r="R304" s="5" t="s">
        <v>302</v>
      </c>
      <c r="S304" s="5" t="s">
        <v>27</v>
      </c>
    </row>
    <row r="305" spans="18:19">
      <c r="R305" s="5" t="s">
        <v>303</v>
      </c>
      <c r="S305" s="5" t="s">
        <v>27</v>
      </c>
    </row>
    <row r="306" spans="18:19">
      <c r="R306" s="5" t="s">
        <v>304</v>
      </c>
      <c r="S306" s="5" t="s">
        <v>27</v>
      </c>
    </row>
    <row r="307" spans="18:19">
      <c r="R307" s="5" t="s">
        <v>305</v>
      </c>
      <c r="S307" s="5" t="s">
        <v>27</v>
      </c>
    </row>
    <row r="308" spans="18:19">
      <c r="R308" s="5" t="s">
        <v>306</v>
      </c>
      <c r="S308" s="5" t="s">
        <v>27</v>
      </c>
    </row>
    <row r="309" spans="18:19">
      <c r="R309" s="5" t="s">
        <v>307</v>
      </c>
      <c r="S309" s="5" t="s">
        <v>27</v>
      </c>
    </row>
    <row r="310" spans="18:19">
      <c r="R310" s="5" t="s">
        <v>308</v>
      </c>
      <c r="S310" s="5" t="s">
        <v>27</v>
      </c>
    </row>
    <row r="311" spans="18:19">
      <c r="R311" s="5" t="s">
        <v>308</v>
      </c>
      <c r="S311" s="5" t="s">
        <v>27</v>
      </c>
    </row>
    <row r="312" spans="18:19">
      <c r="R312" s="5" t="s">
        <v>309</v>
      </c>
      <c r="S312" s="5" t="s">
        <v>27</v>
      </c>
    </row>
    <row r="313" spans="18:19">
      <c r="R313" s="5" t="s">
        <v>310</v>
      </c>
      <c r="S313" s="5" t="s">
        <v>27</v>
      </c>
    </row>
    <row r="314" spans="18:19">
      <c r="R314" s="5" t="s">
        <v>311</v>
      </c>
      <c r="S314" s="5" t="s">
        <v>27</v>
      </c>
    </row>
    <row r="315" spans="18:19">
      <c r="R315" s="5" t="s">
        <v>312</v>
      </c>
      <c r="S315" s="5" t="s">
        <v>27</v>
      </c>
    </row>
    <row r="316" spans="18:19">
      <c r="R316" s="5" t="s">
        <v>313</v>
      </c>
      <c r="S316" s="5" t="s">
        <v>27</v>
      </c>
    </row>
    <row r="317" spans="18:19">
      <c r="R317" s="5" t="s">
        <v>314</v>
      </c>
      <c r="S317" s="5" t="s">
        <v>27</v>
      </c>
    </row>
    <row r="318" spans="18:19">
      <c r="R318" s="5" t="s">
        <v>315</v>
      </c>
      <c r="S318" s="5" t="s">
        <v>27</v>
      </c>
    </row>
    <row r="319" spans="18:19">
      <c r="R319" s="5" t="s">
        <v>316</v>
      </c>
      <c r="S319" s="5" t="s">
        <v>27</v>
      </c>
    </row>
    <row r="320" spans="18:19">
      <c r="R320" s="5" t="s">
        <v>317</v>
      </c>
      <c r="S320" s="5" t="s">
        <v>27</v>
      </c>
    </row>
    <row r="321" spans="18:19">
      <c r="R321" s="5" t="s">
        <v>318</v>
      </c>
      <c r="S321" s="5" t="s">
        <v>27</v>
      </c>
    </row>
    <row r="322" spans="18:19">
      <c r="R322" s="5" t="s">
        <v>319</v>
      </c>
      <c r="S322" s="5" t="s">
        <v>27</v>
      </c>
    </row>
    <row r="323" spans="18:19">
      <c r="R323" s="5" t="s">
        <v>320</v>
      </c>
      <c r="S323" s="5" t="s">
        <v>27</v>
      </c>
    </row>
    <row r="324" spans="18:19">
      <c r="R324" s="5" t="s">
        <v>321</v>
      </c>
      <c r="S324" s="5" t="s">
        <v>27</v>
      </c>
    </row>
    <row r="325" spans="18:19">
      <c r="R325" s="5" t="s">
        <v>322</v>
      </c>
      <c r="S325" s="5" t="s">
        <v>27</v>
      </c>
    </row>
    <row r="326" spans="18:19">
      <c r="R326" s="5" t="s">
        <v>323</v>
      </c>
      <c r="S326" s="5" t="s">
        <v>27</v>
      </c>
    </row>
    <row r="327" spans="18:19">
      <c r="R327" s="5" t="s">
        <v>324</v>
      </c>
      <c r="S327" s="5" t="s">
        <v>27</v>
      </c>
    </row>
    <row r="328" spans="18:19">
      <c r="R328" s="5" t="s">
        <v>325</v>
      </c>
      <c r="S328" s="5" t="s">
        <v>27</v>
      </c>
    </row>
    <row r="329" spans="18:19">
      <c r="R329" s="5" t="s">
        <v>326</v>
      </c>
      <c r="S329" s="5" t="s">
        <v>27</v>
      </c>
    </row>
    <row r="330" spans="18:19">
      <c r="R330" s="5" t="s">
        <v>327</v>
      </c>
      <c r="S330" s="5" t="s">
        <v>27</v>
      </c>
    </row>
    <row r="331" spans="18:19">
      <c r="R331" s="5" t="s">
        <v>328</v>
      </c>
      <c r="S331" s="5" t="s">
        <v>27</v>
      </c>
    </row>
    <row r="332" spans="18:19">
      <c r="R332" s="5" t="s">
        <v>329</v>
      </c>
      <c r="S332" s="5" t="s">
        <v>27</v>
      </c>
    </row>
    <row r="333" spans="18:19">
      <c r="R333" s="5" t="s">
        <v>330</v>
      </c>
      <c r="S333" s="5" t="s">
        <v>27</v>
      </c>
    </row>
    <row r="334" spans="18:19">
      <c r="R334" s="5" t="s">
        <v>331</v>
      </c>
      <c r="S334" s="5" t="s">
        <v>27</v>
      </c>
    </row>
    <row r="335" spans="18:19">
      <c r="R335" s="5" t="s">
        <v>332</v>
      </c>
      <c r="S335" s="5" t="s">
        <v>27</v>
      </c>
    </row>
    <row r="336" spans="18:19">
      <c r="R336" s="5" t="s">
        <v>333</v>
      </c>
      <c r="S336" s="5" t="s">
        <v>27</v>
      </c>
    </row>
    <row r="337" spans="18:19">
      <c r="R337" s="5" t="s">
        <v>334</v>
      </c>
      <c r="S337" s="5" t="s">
        <v>27</v>
      </c>
    </row>
    <row r="338" spans="18:19">
      <c r="R338" s="5" t="s">
        <v>335</v>
      </c>
      <c r="S338" s="5" t="s">
        <v>27</v>
      </c>
    </row>
    <row r="339" spans="18:19">
      <c r="R339" s="5" t="s">
        <v>336</v>
      </c>
      <c r="S339" s="5" t="s">
        <v>27</v>
      </c>
    </row>
    <row r="340" spans="18:19">
      <c r="R340" s="5" t="s">
        <v>337</v>
      </c>
      <c r="S340" s="5" t="s">
        <v>27</v>
      </c>
    </row>
    <row r="341" spans="18:19">
      <c r="R341" s="5" t="s">
        <v>338</v>
      </c>
      <c r="S341" s="5" t="s">
        <v>27</v>
      </c>
    </row>
    <row r="342" spans="18:19">
      <c r="R342" s="5" t="s">
        <v>339</v>
      </c>
      <c r="S342" s="5" t="s">
        <v>27</v>
      </c>
    </row>
    <row r="343" spans="18:19">
      <c r="R343" s="5" t="s">
        <v>340</v>
      </c>
      <c r="S343" s="5" t="s">
        <v>27</v>
      </c>
    </row>
    <row r="344" spans="18:19">
      <c r="R344" s="5" t="s">
        <v>341</v>
      </c>
      <c r="S344" s="5" t="s">
        <v>27</v>
      </c>
    </row>
    <row r="345" spans="18:19">
      <c r="R345" s="5" t="s">
        <v>342</v>
      </c>
      <c r="S345" s="5" t="s">
        <v>27</v>
      </c>
    </row>
    <row r="346" spans="18:19">
      <c r="R346" s="5" t="s">
        <v>343</v>
      </c>
      <c r="S346" s="5" t="s">
        <v>27</v>
      </c>
    </row>
    <row r="347" spans="18:19">
      <c r="R347" s="5" t="s">
        <v>344</v>
      </c>
      <c r="S347" s="5" t="s">
        <v>27</v>
      </c>
    </row>
    <row r="348" spans="18:19">
      <c r="R348" s="5" t="s">
        <v>345</v>
      </c>
      <c r="S348" s="5" t="s">
        <v>27</v>
      </c>
    </row>
    <row r="349" spans="18:19">
      <c r="R349" s="5" t="s">
        <v>346</v>
      </c>
      <c r="S349" s="5" t="s">
        <v>27</v>
      </c>
    </row>
    <row r="350" spans="18:19">
      <c r="R350" s="5" t="s">
        <v>347</v>
      </c>
      <c r="S350" s="5" t="s">
        <v>27</v>
      </c>
    </row>
    <row r="351" spans="18:19">
      <c r="R351" s="5" t="s">
        <v>348</v>
      </c>
      <c r="S351" s="5" t="s">
        <v>27</v>
      </c>
    </row>
    <row r="352" spans="18:19">
      <c r="R352" s="5" t="s">
        <v>349</v>
      </c>
      <c r="S352" s="5" t="s">
        <v>27</v>
      </c>
    </row>
    <row r="353" spans="18:19">
      <c r="R353" s="5" t="s">
        <v>350</v>
      </c>
      <c r="S353" s="5" t="s">
        <v>27</v>
      </c>
    </row>
    <row r="354" spans="18:19">
      <c r="R354" s="5" t="s">
        <v>351</v>
      </c>
      <c r="S354" s="5" t="s">
        <v>27</v>
      </c>
    </row>
    <row r="355" spans="18:19">
      <c r="R355" s="5" t="s">
        <v>352</v>
      </c>
      <c r="S355" s="5" t="s">
        <v>27</v>
      </c>
    </row>
    <row r="356" spans="18:19">
      <c r="R356" s="5" t="s">
        <v>353</v>
      </c>
      <c r="S356" s="5" t="s">
        <v>27</v>
      </c>
    </row>
    <row r="357" spans="18:19">
      <c r="R357" s="5" t="s">
        <v>354</v>
      </c>
      <c r="S357" s="5" t="s">
        <v>27</v>
      </c>
    </row>
    <row r="358" spans="18:19">
      <c r="R358" s="5" t="s">
        <v>355</v>
      </c>
      <c r="S358" s="5" t="s">
        <v>27</v>
      </c>
    </row>
    <row r="359" spans="18:19">
      <c r="R359" s="5" t="s">
        <v>356</v>
      </c>
      <c r="S359" s="5" t="s">
        <v>27</v>
      </c>
    </row>
    <row r="360" spans="18:19">
      <c r="R360" s="5" t="s">
        <v>357</v>
      </c>
      <c r="S360" s="5" t="s">
        <v>27</v>
      </c>
    </row>
    <row r="361" spans="18:19">
      <c r="R361" s="5" t="s">
        <v>358</v>
      </c>
      <c r="S361" s="5" t="s">
        <v>27</v>
      </c>
    </row>
    <row r="362" spans="18:19">
      <c r="R362" s="5" t="s">
        <v>359</v>
      </c>
      <c r="S362" s="5" t="s">
        <v>27</v>
      </c>
    </row>
    <row r="363" spans="18:19">
      <c r="R363" s="5" t="s">
        <v>360</v>
      </c>
      <c r="S363" s="5" t="s">
        <v>27</v>
      </c>
    </row>
    <row r="364" spans="18:19">
      <c r="R364" s="5" t="s">
        <v>361</v>
      </c>
      <c r="S364" s="5" t="s">
        <v>27</v>
      </c>
    </row>
    <row r="365" spans="18:19">
      <c r="R365" s="5" t="s">
        <v>362</v>
      </c>
      <c r="S365" s="5" t="s">
        <v>27</v>
      </c>
    </row>
    <row r="366" spans="18:19">
      <c r="R366" s="5" t="s">
        <v>363</v>
      </c>
      <c r="S366" s="5" t="s">
        <v>27</v>
      </c>
    </row>
    <row r="367" spans="18:19">
      <c r="R367" s="5" t="s">
        <v>364</v>
      </c>
      <c r="S367" s="5" t="s">
        <v>27</v>
      </c>
    </row>
    <row r="368" spans="18:19">
      <c r="R368" s="5" t="s">
        <v>365</v>
      </c>
      <c r="S368" s="5" t="s">
        <v>27</v>
      </c>
    </row>
    <row r="369" spans="18:19">
      <c r="R369" s="5" t="s">
        <v>366</v>
      </c>
      <c r="S369" s="5" t="s">
        <v>27</v>
      </c>
    </row>
    <row r="370" spans="18:19">
      <c r="R370" s="5" t="s">
        <v>367</v>
      </c>
      <c r="S370" s="5" t="s">
        <v>27</v>
      </c>
    </row>
    <row r="371" spans="18:19">
      <c r="R371" s="5" t="s">
        <v>368</v>
      </c>
      <c r="S371" s="5" t="s">
        <v>27</v>
      </c>
    </row>
    <row r="372" spans="18:19">
      <c r="R372" s="5" t="s">
        <v>369</v>
      </c>
      <c r="S372" s="5" t="s">
        <v>27</v>
      </c>
    </row>
    <row r="373" spans="18:19">
      <c r="R373" s="5" t="s">
        <v>370</v>
      </c>
      <c r="S373" s="5" t="s">
        <v>27</v>
      </c>
    </row>
    <row r="374" spans="18:19">
      <c r="R374" s="5" t="s">
        <v>371</v>
      </c>
      <c r="S374" s="5" t="s">
        <v>27</v>
      </c>
    </row>
    <row r="375" spans="18:19">
      <c r="R375" s="5" t="s">
        <v>372</v>
      </c>
      <c r="S375" s="5" t="s">
        <v>27</v>
      </c>
    </row>
    <row r="376" spans="18:19">
      <c r="R376" s="5" t="s">
        <v>373</v>
      </c>
      <c r="S376" s="5" t="s">
        <v>27</v>
      </c>
    </row>
    <row r="377" spans="18:19">
      <c r="R377" s="5" t="s">
        <v>374</v>
      </c>
      <c r="S377" s="5" t="s">
        <v>27</v>
      </c>
    </row>
    <row r="378" spans="18:19">
      <c r="R378" s="5" t="s">
        <v>375</v>
      </c>
      <c r="S378" s="5" t="s">
        <v>27</v>
      </c>
    </row>
    <row r="379" spans="18:19">
      <c r="R379" s="5" t="s">
        <v>376</v>
      </c>
      <c r="S379" s="5" t="s">
        <v>27</v>
      </c>
    </row>
    <row r="380" spans="18:19">
      <c r="R380" s="5" t="s">
        <v>377</v>
      </c>
      <c r="S380" s="5" t="s">
        <v>27</v>
      </c>
    </row>
    <row r="381" spans="18:19">
      <c r="R381" s="5" t="s">
        <v>378</v>
      </c>
      <c r="S381" s="5" t="s">
        <v>27</v>
      </c>
    </row>
    <row r="382" spans="18:19">
      <c r="R382" s="5" t="s">
        <v>379</v>
      </c>
      <c r="S382" s="5" t="s">
        <v>27</v>
      </c>
    </row>
    <row r="383" spans="18:19">
      <c r="R383" s="5" t="s">
        <v>380</v>
      </c>
      <c r="S383" s="5" t="s">
        <v>27</v>
      </c>
    </row>
    <row r="384" spans="18:19">
      <c r="R384" s="5" t="s">
        <v>381</v>
      </c>
      <c r="S384" s="5" t="s">
        <v>27</v>
      </c>
    </row>
    <row r="385" spans="18:19">
      <c r="R385" s="5" t="s">
        <v>382</v>
      </c>
      <c r="S385" s="5" t="s">
        <v>27</v>
      </c>
    </row>
    <row r="386" spans="18:19">
      <c r="R386" s="5" t="s">
        <v>383</v>
      </c>
      <c r="S386" s="5" t="s">
        <v>27</v>
      </c>
    </row>
    <row r="387" spans="18:19">
      <c r="R387" s="5" t="s">
        <v>384</v>
      </c>
      <c r="S387" s="5" t="s">
        <v>27</v>
      </c>
    </row>
    <row r="388" spans="18:19">
      <c r="R388" s="5" t="s">
        <v>385</v>
      </c>
      <c r="S388" s="5" t="s">
        <v>27</v>
      </c>
    </row>
    <row r="389" spans="18:19">
      <c r="R389" s="5" t="s">
        <v>386</v>
      </c>
      <c r="S389" s="5" t="s">
        <v>27</v>
      </c>
    </row>
    <row r="390" spans="18:19">
      <c r="R390" s="5" t="s">
        <v>387</v>
      </c>
      <c r="S390" s="5" t="s">
        <v>27</v>
      </c>
    </row>
    <row r="391" spans="18:19">
      <c r="R391" s="5" t="s">
        <v>388</v>
      </c>
      <c r="S391" s="5" t="s">
        <v>27</v>
      </c>
    </row>
    <row r="392" spans="18:19">
      <c r="R392" s="5" t="s">
        <v>389</v>
      </c>
      <c r="S392" s="5" t="s">
        <v>27</v>
      </c>
    </row>
    <row r="393" spans="18:19">
      <c r="R393" s="5" t="s">
        <v>390</v>
      </c>
      <c r="S393" s="5" t="s">
        <v>27</v>
      </c>
    </row>
    <row r="394" spans="18:19">
      <c r="R394" s="5" t="s">
        <v>391</v>
      </c>
      <c r="S394" s="5" t="s">
        <v>27</v>
      </c>
    </row>
    <row r="395" spans="18:19">
      <c r="R395" s="5" t="s">
        <v>392</v>
      </c>
      <c r="S395" s="5" t="s">
        <v>27</v>
      </c>
    </row>
    <row r="396" spans="18:19">
      <c r="R396" s="5" t="s">
        <v>393</v>
      </c>
      <c r="S396" s="5" t="s">
        <v>27</v>
      </c>
    </row>
    <row r="397" spans="18:19">
      <c r="R397" s="5" t="s">
        <v>394</v>
      </c>
      <c r="S397" s="5" t="s">
        <v>27</v>
      </c>
    </row>
    <row r="398" spans="18:19">
      <c r="R398" s="5" t="s">
        <v>395</v>
      </c>
      <c r="S398" s="5" t="s">
        <v>27</v>
      </c>
    </row>
    <row r="399" spans="18:19">
      <c r="R399" s="5" t="s">
        <v>396</v>
      </c>
      <c r="S399" s="5" t="s">
        <v>27</v>
      </c>
    </row>
    <row r="400" spans="18:19">
      <c r="R400" s="5" t="s">
        <v>397</v>
      </c>
      <c r="S400" s="5" t="s">
        <v>27</v>
      </c>
    </row>
    <row r="401" spans="18:19">
      <c r="R401" s="5" t="s">
        <v>398</v>
      </c>
      <c r="S401" s="5" t="s">
        <v>27</v>
      </c>
    </row>
    <row r="402" spans="18:19">
      <c r="R402" s="5" t="s">
        <v>399</v>
      </c>
      <c r="S402" s="5" t="s">
        <v>27</v>
      </c>
    </row>
    <row r="403" spans="18:19">
      <c r="R403" s="5" t="s">
        <v>400</v>
      </c>
      <c r="S403" s="5" t="s">
        <v>27</v>
      </c>
    </row>
    <row r="404" spans="18:19">
      <c r="R404" s="5" t="s">
        <v>401</v>
      </c>
      <c r="S404" s="5" t="s">
        <v>27</v>
      </c>
    </row>
    <row r="405" spans="18:19">
      <c r="R405" s="5" t="s">
        <v>402</v>
      </c>
      <c r="S405" s="5" t="s">
        <v>27</v>
      </c>
    </row>
    <row r="406" spans="18:19">
      <c r="R406" s="5" t="s">
        <v>403</v>
      </c>
      <c r="S406" s="5" t="s">
        <v>27</v>
      </c>
    </row>
    <row r="407" spans="18:19">
      <c r="R407" s="5" t="s">
        <v>404</v>
      </c>
      <c r="S407" s="5" t="s">
        <v>27</v>
      </c>
    </row>
    <row r="408" spans="18:19">
      <c r="R408" s="5" t="s">
        <v>405</v>
      </c>
      <c r="S408" s="5" t="s">
        <v>27</v>
      </c>
    </row>
    <row r="409" spans="18:19">
      <c r="R409" s="5" t="s">
        <v>406</v>
      </c>
      <c r="S409" s="5" t="s">
        <v>27</v>
      </c>
    </row>
    <row r="410" spans="18:19">
      <c r="R410" s="5" t="s">
        <v>407</v>
      </c>
      <c r="S410" s="5" t="s">
        <v>27</v>
      </c>
    </row>
    <row r="411" spans="18:19">
      <c r="R411" s="5" t="s">
        <v>408</v>
      </c>
      <c r="S411" s="5" t="s">
        <v>27</v>
      </c>
    </row>
    <row r="412" spans="18:19">
      <c r="R412" s="5" t="s">
        <v>409</v>
      </c>
      <c r="S412" s="5" t="s">
        <v>27</v>
      </c>
    </row>
    <row r="413" spans="18:19">
      <c r="R413" s="5" t="s">
        <v>410</v>
      </c>
      <c r="S413" s="5" t="s">
        <v>27</v>
      </c>
    </row>
    <row r="414" spans="18:19">
      <c r="R414" s="5" t="s">
        <v>411</v>
      </c>
      <c r="S414" s="5" t="s">
        <v>27</v>
      </c>
    </row>
    <row r="415" spans="18:19">
      <c r="R415" s="5" t="s">
        <v>412</v>
      </c>
      <c r="S415" s="5" t="s">
        <v>27</v>
      </c>
    </row>
    <row r="416" spans="18:19">
      <c r="R416" s="5" t="s">
        <v>413</v>
      </c>
      <c r="S416" s="5" t="s">
        <v>27</v>
      </c>
    </row>
    <row r="417" spans="18:19">
      <c r="R417" s="5" t="s">
        <v>414</v>
      </c>
      <c r="S417" s="5" t="s">
        <v>27</v>
      </c>
    </row>
    <row r="418" spans="18:19">
      <c r="R418" s="5" t="s">
        <v>415</v>
      </c>
      <c r="S418" s="5" t="s">
        <v>27</v>
      </c>
    </row>
    <row r="419" spans="18:19">
      <c r="R419" s="5" t="s">
        <v>416</v>
      </c>
      <c r="S419" s="5" t="s">
        <v>27</v>
      </c>
    </row>
    <row r="420" spans="18:19">
      <c r="R420" s="5" t="s">
        <v>417</v>
      </c>
      <c r="S420" s="5" t="s">
        <v>27</v>
      </c>
    </row>
    <row r="421" spans="18:19">
      <c r="R421" s="5" t="s">
        <v>418</v>
      </c>
      <c r="S421" s="5" t="s">
        <v>27</v>
      </c>
    </row>
    <row r="422" spans="18:19">
      <c r="R422" s="5" t="s">
        <v>419</v>
      </c>
      <c r="S422" s="5" t="s">
        <v>27</v>
      </c>
    </row>
    <row r="423" spans="18:19">
      <c r="R423" s="5" t="s">
        <v>420</v>
      </c>
      <c r="S423" s="5" t="s">
        <v>27</v>
      </c>
    </row>
    <row r="424" spans="18:19">
      <c r="R424" s="5" t="s">
        <v>421</v>
      </c>
      <c r="S424" s="5" t="s">
        <v>27</v>
      </c>
    </row>
    <row r="425" spans="18:19">
      <c r="R425" s="5" t="s">
        <v>422</v>
      </c>
      <c r="S425" s="5" t="s">
        <v>27</v>
      </c>
    </row>
    <row r="426" spans="18:19">
      <c r="R426" s="5" t="s">
        <v>423</v>
      </c>
      <c r="S426" s="5" t="s">
        <v>27</v>
      </c>
    </row>
    <row r="427" spans="18:19">
      <c r="R427" s="5" t="s">
        <v>424</v>
      </c>
      <c r="S427" s="5" t="s">
        <v>27</v>
      </c>
    </row>
    <row r="428" spans="18:19">
      <c r="R428" s="5" t="s">
        <v>425</v>
      </c>
      <c r="S428" s="5" t="s">
        <v>27</v>
      </c>
    </row>
    <row r="429" spans="18:19">
      <c r="R429" s="5" t="s">
        <v>426</v>
      </c>
      <c r="S429" s="5" t="s">
        <v>27</v>
      </c>
    </row>
    <row r="430" spans="18:19">
      <c r="R430" s="5" t="s">
        <v>427</v>
      </c>
      <c r="S430" s="5" t="s">
        <v>27</v>
      </c>
    </row>
    <row r="431" spans="18:19">
      <c r="R431" s="5" t="s">
        <v>428</v>
      </c>
      <c r="S431" s="5" t="s">
        <v>27</v>
      </c>
    </row>
    <row r="432" spans="18:19">
      <c r="R432" s="5" t="s">
        <v>429</v>
      </c>
      <c r="S432" s="5" t="s">
        <v>27</v>
      </c>
    </row>
    <row r="433" spans="18:19">
      <c r="R433" s="5" t="s">
        <v>430</v>
      </c>
      <c r="S433" s="5" t="s">
        <v>27</v>
      </c>
    </row>
    <row r="434" spans="18:19">
      <c r="R434" s="5" t="s">
        <v>431</v>
      </c>
      <c r="S434" s="5" t="s">
        <v>27</v>
      </c>
    </row>
    <row r="435" spans="18:19">
      <c r="R435" s="5" t="s">
        <v>432</v>
      </c>
      <c r="S435" s="5" t="s">
        <v>27</v>
      </c>
    </row>
    <row r="436" spans="18:19">
      <c r="R436" s="5" t="s">
        <v>433</v>
      </c>
      <c r="S436" s="5" t="s">
        <v>27</v>
      </c>
    </row>
    <row r="437" spans="18:19">
      <c r="R437" s="5" t="s">
        <v>434</v>
      </c>
      <c r="S437" s="5" t="s">
        <v>27</v>
      </c>
    </row>
    <row r="438" spans="18:19">
      <c r="R438" s="5" t="s">
        <v>435</v>
      </c>
      <c r="S438" s="5" t="s">
        <v>27</v>
      </c>
    </row>
    <row r="439" spans="18:19">
      <c r="R439" s="5" t="s">
        <v>436</v>
      </c>
      <c r="S439" s="5" t="s">
        <v>27</v>
      </c>
    </row>
    <row r="440" spans="18:19">
      <c r="R440" s="5" t="s">
        <v>437</v>
      </c>
      <c r="S440" s="5" t="s">
        <v>27</v>
      </c>
    </row>
    <row r="441" spans="18:19">
      <c r="R441" s="5" t="s">
        <v>438</v>
      </c>
      <c r="S441" s="5" t="s">
        <v>27</v>
      </c>
    </row>
    <row r="442" spans="18:19">
      <c r="R442" s="5" t="s">
        <v>439</v>
      </c>
      <c r="S442" s="5" t="s">
        <v>27</v>
      </c>
    </row>
    <row r="443" spans="18:19">
      <c r="R443" s="5" t="s">
        <v>440</v>
      </c>
      <c r="S443" s="5" t="s">
        <v>27</v>
      </c>
    </row>
    <row r="444" spans="18:19">
      <c r="R444" s="5" t="s">
        <v>441</v>
      </c>
      <c r="S444" s="5" t="s">
        <v>27</v>
      </c>
    </row>
    <row r="445" spans="18:19">
      <c r="R445" s="5" t="s">
        <v>442</v>
      </c>
      <c r="S445" s="5" t="s">
        <v>27</v>
      </c>
    </row>
    <row r="446" spans="18:19">
      <c r="R446" s="5" t="s">
        <v>443</v>
      </c>
      <c r="S446" s="5" t="s">
        <v>27</v>
      </c>
    </row>
    <row r="447" spans="18:19">
      <c r="R447" s="5" t="s">
        <v>444</v>
      </c>
      <c r="S447" s="5" t="s">
        <v>27</v>
      </c>
    </row>
    <row r="448" spans="18:19">
      <c r="R448" s="5" t="s">
        <v>445</v>
      </c>
      <c r="S448" s="5" t="s">
        <v>27</v>
      </c>
    </row>
    <row r="449" spans="18:19">
      <c r="R449" s="5" t="s">
        <v>446</v>
      </c>
      <c r="S449" s="5" t="s">
        <v>27</v>
      </c>
    </row>
    <row r="450" spans="18:19">
      <c r="R450" s="5" t="s">
        <v>447</v>
      </c>
      <c r="S450" s="5" t="s">
        <v>27</v>
      </c>
    </row>
    <row r="451" spans="18:19">
      <c r="R451" s="5" t="s">
        <v>448</v>
      </c>
      <c r="S451" s="5" t="s">
        <v>27</v>
      </c>
    </row>
    <row r="452" spans="18:19">
      <c r="R452" s="5" t="s">
        <v>449</v>
      </c>
      <c r="S452" s="5" t="s">
        <v>27</v>
      </c>
    </row>
    <row r="453" spans="18:19">
      <c r="R453" s="5" t="s">
        <v>450</v>
      </c>
      <c r="S453" s="5" t="s">
        <v>27</v>
      </c>
    </row>
    <row r="454" spans="18:19">
      <c r="R454" s="5" t="s">
        <v>451</v>
      </c>
      <c r="S454" s="5" t="s">
        <v>27</v>
      </c>
    </row>
    <row r="455" spans="18:19">
      <c r="R455" s="5" t="s">
        <v>452</v>
      </c>
      <c r="S455" s="5" t="s">
        <v>27</v>
      </c>
    </row>
    <row r="456" spans="18:19">
      <c r="R456" s="5" t="s">
        <v>453</v>
      </c>
      <c r="S456" s="5" t="s">
        <v>27</v>
      </c>
    </row>
    <row r="457" spans="18:19">
      <c r="R457" s="5" t="s">
        <v>454</v>
      </c>
      <c r="S457" s="5" t="s">
        <v>27</v>
      </c>
    </row>
    <row r="458" spans="18:19">
      <c r="R458" s="5" t="s">
        <v>455</v>
      </c>
      <c r="S458" s="5" t="s">
        <v>27</v>
      </c>
    </row>
    <row r="459" spans="18:19">
      <c r="R459" s="5" t="s">
        <v>456</v>
      </c>
      <c r="S459" s="5" t="s">
        <v>27</v>
      </c>
    </row>
    <row r="460" spans="18:19">
      <c r="R460" s="5" t="s">
        <v>457</v>
      </c>
      <c r="S460" s="5" t="s">
        <v>27</v>
      </c>
    </row>
    <row r="461" spans="18:19">
      <c r="R461" s="5" t="s">
        <v>458</v>
      </c>
      <c r="S461" s="5" t="s">
        <v>27</v>
      </c>
    </row>
    <row r="462" spans="18:19">
      <c r="R462" s="5" t="s">
        <v>459</v>
      </c>
      <c r="S462" s="5" t="s">
        <v>27</v>
      </c>
    </row>
    <row r="463" spans="18:19">
      <c r="R463" s="5" t="s">
        <v>460</v>
      </c>
      <c r="S463" s="5" t="s">
        <v>27</v>
      </c>
    </row>
    <row r="464" spans="18:19">
      <c r="R464" s="5" t="s">
        <v>461</v>
      </c>
      <c r="S464" s="5" t="s">
        <v>27</v>
      </c>
    </row>
    <row r="465" spans="18:19">
      <c r="R465" s="5" t="s">
        <v>462</v>
      </c>
      <c r="S465" s="5" t="s">
        <v>27</v>
      </c>
    </row>
    <row r="466" spans="18:19">
      <c r="R466" s="5" t="s">
        <v>463</v>
      </c>
      <c r="S466" s="5" t="s">
        <v>27</v>
      </c>
    </row>
    <row r="467" spans="18:19">
      <c r="R467" s="5" t="s">
        <v>464</v>
      </c>
      <c r="S467" s="5" t="s">
        <v>27</v>
      </c>
    </row>
    <row r="468" spans="18:19">
      <c r="R468" s="5" t="s">
        <v>465</v>
      </c>
      <c r="S468" s="5" t="s">
        <v>27</v>
      </c>
    </row>
    <row r="469" spans="18:19">
      <c r="R469" s="5" t="s">
        <v>466</v>
      </c>
      <c r="S469" s="5" t="s">
        <v>27</v>
      </c>
    </row>
    <row r="470" spans="18:19">
      <c r="R470" s="5" t="s">
        <v>467</v>
      </c>
      <c r="S470" s="5" t="s">
        <v>27</v>
      </c>
    </row>
    <row r="471" spans="18:19">
      <c r="R471" s="5" t="s">
        <v>468</v>
      </c>
      <c r="S471" s="5" t="s">
        <v>27</v>
      </c>
    </row>
    <row r="472" spans="18:19">
      <c r="R472" s="5" t="s">
        <v>469</v>
      </c>
      <c r="S472" s="5" t="s">
        <v>27</v>
      </c>
    </row>
    <row r="473" spans="18:19">
      <c r="R473" s="5" t="s">
        <v>470</v>
      </c>
      <c r="S473" s="5" t="s">
        <v>27</v>
      </c>
    </row>
    <row r="474" spans="18:19">
      <c r="R474" s="5" t="s">
        <v>471</v>
      </c>
      <c r="S474" s="5" t="s">
        <v>27</v>
      </c>
    </row>
    <row r="475" spans="18:19">
      <c r="R475" s="5" t="s">
        <v>472</v>
      </c>
      <c r="S475" s="5" t="s">
        <v>27</v>
      </c>
    </row>
    <row r="476" spans="18:19">
      <c r="R476" s="5" t="s">
        <v>473</v>
      </c>
      <c r="S476" s="5" t="s">
        <v>27</v>
      </c>
    </row>
    <row r="477" spans="18:19">
      <c r="R477" s="5" t="s">
        <v>474</v>
      </c>
      <c r="S477" s="5" t="s">
        <v>27</v>
      </c>
    </row>
    <row r="478" spans="18:19">
      <c r="R478" s="5" t="s">
        <v>475</v>
      </c>
      <c r="S478" s="5" t="s">
        <v>27</v>
      </c>
    </row>
    <row r="479" spans="18:19">
      <c r="R479" s="5" t="s">
        <v>476</v>
      </c>
      <c r="S479" s="5" t="s">
        <v>27</v>
      </c>
    </row>
    <row r="480" spans="18:19">
      <c r="R480" s="5" t="s">
        <v>477</v>
      </c>
      <c r="S480" s="5" t="s">
        <v>27</v>
      </c>
    </row>
    <row r="481" spans="18:19">
      <c r="R481" s="5" t="s">
        <v>478</v>
      </c>
      <c r="S481" s="5" t="s">
        <v>27</v>
      </c>
    </row>
    <row r="482" spans="18:19">
      <c r="R482" s="5" t="s">
        <v>479</v>
      </c>
      <c r="S482" s="5" t="s">
        <v>27</v>
      </c>
    </row>
    <row r="483" spans="18:19">
      <c r="R483" s="5" t="s">
        <v>480</v>
      </c>
      <c r="S483" s="5" t="s">
        <v>27</v>
      </c>
    </row>
    <row r="484" spans="18:19">
      <c r="R484" s="5" t="s">
        <v>481</v>
      </c>
      <c r="S484" s="5" t="s">
        <v>27</v>
      </c>
    </row>
    <row r="485" spans="18:19">
      <c r="R485" s="5" t="s">
        <v>482</v>
      </c>
      <c r="S485" s="5" t="s">
        <v>27</v>
      </c>
    </row>
    <row r="486" spans="18:19">
      <c r="R486" s="5" t="s">
        <v>483</v>
      </c>
      <c r="S486" s="5" t="s">
        <v>27</v>
      </c>
    </row>
    <row r="487" spans="18:19">
      <c r="R487" s="5" t="s">
        <v>484</v>
      </c>
      <c r="S487" s="5" t="s">
        <v>27</v>
      </c>
    </row>
    <row r="488" spans="18:19">
      <c r="R488" s="5" t="s">
        <v>485</v>
      </c>
      <c r="S488" s="5" t="s">
        <v>27</v>
      </c>
    </row>
    <row r="489" spans="18:19">
      <c r="R489" s="5" t="s">
        <v>486</v>
      </c>
      <c r="S489" s="5" t="s">
        <v>27</v>
      </c>
    </row>
    <row r="490" spans="18:19">
      <c r="R490" s="5" t="s">
        <v>487</v>
      </c>
      <c r="S490" s="5" t="s">
        <v>27</v>
      </c>
    </row>
    <row r="491" spans="18:19">
      <c r="R491" s="5" t="s">
        <v>488</v>
      </c>
      <c r="S491" s="5" t="s">
        <v>27</v>
      </c>
    </row>
    <row r="492" spans="18:19">
      <c r="R492" s="5" t="s">
        <v>489</v>
      </c>
      <c r="S492" s="5" t="s">
        <v>27</v>
      </c>
    </row>
    <row r="493" spans="18:19">
      <c r="R493" s="5" t="s">
        <v>490</v>
      </c>
      <c r="S493" s="5" t="s">
        <v>27</v>
      </c>
    </row>
    <row r="494" spans="18:19">
      <c r="R494" s="5" t="s">
        <v>491</v>
      </c>
      <c r="S494" s="5" t="s">
        <v>27</v>
      </c>
    </row>
    <row r="495" spans="18:19">
      <c r="R495" s="5" t="s">
        <v>492</v>
      </c>
      <c r="S495" s="5" t="s">
        <v>27</v>
      </c>
    </row>
    <row r="496" spans="18:19">
      <c r="R496" s="5" t="s">
        <v>493</v>
      </c>
      <c r="S496" s="5" t="s">
        <v>27</v>
      </c>
    </row>
    <row r="497" spans="18:19">
      <c r="R497" s="5" t="s">
        <v>494</v>
      </c>
      <c r="S497" s="5" t="s">
        <v>27</v>
      </c>
    </row>
    <row r="498" spans="18:19">
      <c r="R498" s="5" t="s">
        <v>495</v>
      </c>
      <c r="S498" s="5" t="s">
        <v>27</v>
      </c>
    </row>
    <row r="499" spans="18:19">
      <c r="R499" s="5" t="s">
        <v>496</v>
      </c>
      <c r="S499" s="5" t="s">
        <v>27</v>
      </c>
    </row>
    <row r="500" spans="18:19">
      <c r="R500" s="5" t="s">
        <v>497</v>
      </c>
      <c r="S500" s="5" t="s">
        <v>27</v>
      </c>
    </row>
    <row r="501" spans="18:19">
      <c r="R501" s="5" t="s">
        <v>498</v>
      </c>
      <c r="S501" s="5" t="s">
        <v>27</v>
      </c>
    </row>
    <row r="502" spans="18:19">
      <c r="R502" s="5" t="s">
        <v>499</v>
      </c>
      <c r="S502" s="5" t="s">
        <v>27</v>
      </c>
    </row>
    <row r="503" spans="18:19">
      <c r="R503" s="5" t="s">
        <v>500</v>
      </c>
      <c r="S503" s="5" t="s">
        <v>27</v>
      </c>
    </row>
    <row r="504" spans="18:19">
      <c r="R504" s="5" t="s">
        <v>501</v>
      </c>
      <c r="S504" s="5" t="s">
        <v>27</v>
      </c>
    </row>
    <row r="505" spans="18:19">
      <c r="R505" s="5" t="s">
        <v>502</v>
      </c>
      <c r="S505" s="5" t="s">
        <v>27</v>
      </c>
    </row>
    <row r="506" spans="18:19">
      <c r="R506" s="5" t="s">
        <v>503</v>
      </c>
      <c r="S506" s="5" t="s">
        <v>27</v>
      </c>
    </row>
    <row r="507" spans="18:19">
      <c r="R507" s="5" t="s">
        <v>504</v>
      </c>
      <c r="S507" s="5" t="s">
        <v>27</v>
      </c>
    </row>
    <row r="508" spans="18:19">
      <c r="R508" s="5" t="s">
        <v>505</v>
      </c>
      <c r="S508" s="5" t="s">
        <v>27</v>
      </c>
    </row>
    <row r="509" spans="18:19">
      <c r="R509" s="5" t="s">
        <v>506</v>
      </c>
      <c r="S509" s="5" t="s">
        <v>27</v>
      </c>
    </row>
    <row r="510" spans="18:19">
      <c r="R510" s="5" t="s">
        <v>507</v>
      </c>
      <c r="S510" s="5" t="s">
        <v>27</v>
      </c>
    </row>
    <row r="511" spans="18:19">
      <c r="R511" s="5" t="s">
        <v>508</v>
      </c>
      <c r="S511" s="5" t="s">
        <v>27</v>
      </c>
    </row>
    <row r="512" spans="18:19">
      <c r="R512" s="5" t="s">
        <v>509</v>
      </c>
      <c r="S512" s="5" t="s">
        <v>27</v>
      </c>
    </row>
    <row r="513" spans="18:19">
      <c r="R513" s="5" t="s">
        <v>510</v>
      </c>
      <c r="S513" s="5" t="s">
        <v>27</v>
      </c>
    </row>
    <row r="514" spans="18:19">
      <c r="R514" s="5" t="s">
        <v>511</v>
      </c>
      <c r="S514" s="5" t="s">
        <v>27</v>
      </c>
    </row>
    <row r="515" spans="18:19">
      <c r="R515" s="5" t="s">
        <v>512</v>
      </c>
      <c r="S515" s="5" t="s">
        <v>27</v>
      </c>
    </row>
    <row r="516" spans="18:19">
      <c r="R516" s="5" t="s">
        <v>513</v>
      </c>
      <c r="S516" s="5" t="s">
        <v>27</v>
      </c>
    </row>
    <row r="517" spans="18:19">
      <c r="R517" s="5" t="s">
        <v>514</v>
      </c>
      <c r="S517" s="5" t="s">
        <v>27</v>
      </c>
    </row>
    <row r="518" spans="18:19">
      <c r="R518" s="5" t="s">
        <v>515</v>
      </c>
      <c r="S518" s="5" t="s">
        <v>27</v>
      </c>
    </row>
    <row r="519" spans="18:19">
      <c r="R519" s="5" t="s">
        <v>516</v>
      </c>
      <c r="S519" s="5" t="s">
        <v>27</v>
      </c>
    </row>
    <row r="520" spans="18:19">
      <c r="R520" s="5" t="s">
        <v>517</v>
      </c>
      <c r="S520" s="5" t="s">
        <v>27</v>
      </c>
    </row>
    <row r="521" spans="18:19">
      <c r="R521" s="5" t="s">
        <v>518</v>
      </c>
      <c r="S521" s="5" t="s">
        <v>27</v>
      </c>
    </row>
    <row r="522" spans="18:19">
      <c r="R522" s="5" t="s">
        <v>519</v>
      </c>
      <c r="S522" s="5" t="s">
        <v>27</v>
      </c>
    </row>
    <row r="523" spans="18:19">
      <c r="R523" s="5" t="s">
        <v>520</v>
      </c>
      <c r="S523" s="5" t="s">
        <v>27</v>
      </c>
    </row>
    <row r="524" spans="18:19">
      <c r="R524" s="5" t="s">
        <v>521</v>
      </c>
      <c r="S524" s="5" t="s">
        <v>27</v>
      </c>
    </row>
    <row r="525" spans="18:19">
      <c r="R525" s="5" t="s">
        <v>522</v>
      </c>
      <c r="S525" s="5" t="s">
        <v>27</v>
      </c>
    </row>
    <row r="526" spans="18:19">
      <c r="R526" s="5" t="s">
        <v>523</v>
      </c>
      <c r="S526" s="5" t="s">
        <v>27</v>
      </c>
    </row>
    <row r="527" spans="18:19">
      <c r="R527" s="5" t="s">
        <v>524</v>
      </c>
      <c r="S527" s="5" t="s">
        <v>27</v>
      </c>
    </row>
    <row r="528" spans="18:19">
      <c r="R528" s="5" t="s">
        <v>525</v>
      </c>
      <c r="S528" s="5" t="s">
        <v>27</v>
      </c>
    </row>
    <row r="529" spans="18:19">
      <c r="R529" s="5" t="s">
        <v>526</v>
      </c>
      <c r="S529" s="5" t="s">
        <v>27</v>
      </c>
    </row>
    <row r="530" spans="18:19">
      <c r="R530" s="5" t="s">
        <v>527</v>
      </c>
      <c r="S530" s="5" t="s">
        <v>27</v>
      </c>
    </row>
    <row r="531" spans="18:19">
      <c r="R531" s="5" t="s">
        <v>528</v>
      </c>
      <c r="S531" s="5" t="s">
        <v>27</v>
      </c>
    </row>
    <row r="532" spans="18:19">
      <c r="R532" s="5" t="s">
        <v>529</v>
      </c>
      <c r="S532" s="5" t="s">
        <v>27</v>
      </c>
    </row>
    <row r="533" spans="18:19">
      <c r="R533" s="5" t="s">
        <v>530</v>
      </c>
      <c r="S533" s="5" t="s">
        <v>27</v>
      </c>
    </row>
    <row r="534" spans="18:19">
      <c r="R534" s="5" t="s">
        <v>531</v>
      </c>
      <c r="S534" s="5" t="s">
        <v>27</v>
      </c>
    </row>
    <row r="535" spans="18:19">
      <c r="R535" s="5" t="s">
        <v>532</v>
      </c>
      <c r="S535" s="5" t="s">
        <v>27</v>
      </c>
    </row>
    <row r="536" spans="18:19">
      <c r="R536" s="5" t="s">
        <v>533</v>
      </c>
      <c r="S536" s="5" t="s">
        <v>27</v>
      </c>
    </row>
    <row r="537" spans="18:19">
      <c r="R537" s="5" t="s">
        <v>534</v>
      </c>
      <c r="S537" s="5" t="s">
        <v>27</v>
      </c>
    </row>
    <row r="538" spans="18:19">
      <c r="R538" s="5" t="s">
        <v>535</v>
      </c>
      <c r="S538" s="5" t="s">
        <v>27</v>
      </c>
    </row>
    <row r="539" spans="18:19">
      <c r="R539" s="5" t="s">
        <v>536</v>
      </c>
      <c r="S539" s="5" t="s">
        <v>27</v>
      </c>
    </row>
    <row r="540" spans="18:19">
      <c r="R540" s="5" t="s">
        <v>537</v>
      </c>
      <c r="S540" s="5" t="s">
        <v>27</v>
      </c>
    </row>
    <row r="541" spans="18:19">
      <c r="R541" s="5" t="s">
        <v>538</v>
      </c>
      <c r="S541" s="5" t="s">
        <v>27</v>
      </c>
    </row>
    <row r="542" spans="18:19">
      <c r="R542" s="5" t="s">
        <v>539</v>
      </c>
      <c r="S542" s="5" t="s">
        <v>27</v>
      </c>
    </row>
    <row r="543" spans="18:19">
      <c r="R543" s="5" t="s">
        <v>540</v>
      </c>
      <c r="S543" s="5" t="s">
        <v>27</v>
      </c>
    </row>
    <row r="544" spans="18:19">
      <c r="R544" s="5" t="s">
        <v>541</v>
      </c>
      <c r="S544" s="5" t="s">
        <v>27</v>
      </c>
    </row>
    <row r="545" spans="18:19">
      <c r="R545" s="5" t="s">
        <v>542</v>
      </c>
      <c r="S545" s="5" t="s">
        <v>27</v>
      </c>
    </row>
    <row r="546" spans="18:19">
      <c r="R546" s="5" t="s">
        <v>543</v>
      </c>
      <c r="S546" s="5" t="s">
        <v>27</v>
      </c>
    </row>
    <row r="547" spans="18:19">
      <c r="R547" s="5" t="s">
        <v>544</v>
      </c>
      <c r="S547" s="5" t="s">
        <v>27</v>
      </c>
    </row>
    <row r="548" spans="18:19">
      <c r="R548" s="5" t="s">
        <v>545</v>
      </c>
      <c r="S548" s="5" t="s">
        <v>27</v>
      </c>
    </row>
    <row r="549" spans="18:19">
      <c r="R549" s="5" t="s">
        <v>546</v>
      </c>
      <c r="S549" s="5" t="s">
        <v>27</v>
      </c>
    </row>
    <row r="550" spans="18:19">
      <c r="R550" s="5" t="s">
        <v>547</v>
      </c>
      <c r="S550" s="5" t="s">
        <v>27</v>
      </c>
    </row>
    <row r="551" spans="18:19">
      <c r="R551" s="5" t="s">
        <v>548</v>
      </c>
      <c r="S551" s="5" t="s">
        <v>27</v>
      </c>
    </row>
    <row r="552" spans="18:19">
      <c r="R552" s="5" t="s">
        <v>549</v>
      </c>
      <c r="S552" s="5" t="s">
        <v>27</v>
      </c>
    </row>
    <row r="553" spans="18:19">
      <c r="R553" s="5" t="s">
        <v>550</v>
      </c>
      <c r="S553" s="5" t="s">
        <v>27</v>
      </c>
    </row>
    <row r="554" spans="18:19">
      <c r="R554" s="5" t="s">
        <v>551</v>
      </c>
      <c r="S554" s="5" t="s">
        <v>27</v>
      </c>
    </row>
    <row r="555" spans="18:19">
      <c r="R555" s="5" t="s">
        <v>552</v>
      </c>
      <c r="S555" s="5" t="s">
        <v>27</v>
      </c>
    </row>
    <row r="556" spans="18:19">
      <c r="R556" s="5" t="s">
        <v>553</v>
      </c>
      <c r="S556" s="5" t="s">
        <v>27</v>
      </c>
    </row>
    <row r="557" spans="18:19">
      <c r="R557" s="5" t="s">
        <v>554</v>
      </c>
      <c r="S557" s="5" t="s">
        <v>27</v>
      </c>
    </row>
    <row r="558" spans="18:19">
      <c r="R558" s="5" t="s">
        <v>555</v>
      </c>
      <c r="S558" s="5" t="s">
        <v>27</v>
      </c>
    </row>
    <row r="559" spans="18:19">
      <c r="R559" s="5" t="s">
        <v>556</v>
      </c>
      <c r="S559" s="5" t="s">
        <v>27</v>
      </c>
    </row>
    <row r="560" spans="18:19">
      <c r="R560" s="5" t="s">
        <v>557</v>
      </c>
      <c r="S560" s="5" t="s">
        <v>27</v>
      </c>
    </row>
    <row r="561" spans="18:19">
      <c r="R561" s="5" t="s">
        <v>558</v>
      </c>
      <c r="S561" s="5" t="s">
        <v>27</v>
      </c>
    </row>
    <row r="562" spans="18:19">
      <c r="R562" s="5" t="s">
        <v>559</v>
      </c>
      <c r="S562" s="5" t="s">
        <v>27</v>
      </c>
    </row>
    <row r="563" spans="18:19">
      <c r="R563" s="5" t="s">
        <v>559</v>
      </c>
      <c r="S563" s="5" t="s">
        <v>27</v>
      </c>
    </row>
    <row r="564" spans="18:19">
      <c r="R564" s="5" t="s">
        <v>560</v>
      </c>
      <c r="S564" s="5" t="s">
        <v>27</v>
      </c>
    </row>
    <row r="565" spans="18:19">
      <c r="R565" s="5" t="s">
        <v>561</v>
      </c>
      <c r="S565" s="5" t="s">
        <v>27</v>
      </c>
    </row>
    <row r="566" spans="18:19">
      <c r="R566" s="5" t="s">
        <v>562</v>
      </c>
      <c r="S566" s="5" t="s">
        <v>27</v>
      </c>
    </row>
    <row r="567" spans="18:19">
      <c r="R567" s="5" t="s">
        <v>563</v>
      </c>
      <c r="S567" s="5" t="s">
        <v>27</v>
      </c>
    </row>
    <row r="568" spans="18:19">
      <c r="R568" s="5" t="s">
        <v>564</v>
      </c>
      <c r="S568" s="5" t="s">
        <v>27</v>
      </c>
    </row>
    <row r="569" spans="18:19">
      <c r="R569" s="5" t="s">
        <v>565</v>
      </c>
      <c r="S569" s="5" t="s">
        <v>27</v>
      </c>
    </row>
    <row r="570" spans="18:19">
      <c r="R570" s="5" t="s">
        <v>566</v>
      </c>
      <c r="S570" s="5" t="s">
        <v>27</v>
      </c>
    </row>
    <row r="571" spans="18:19">
      <c r="R571" s="5" t="s">
        <v>567</v>
      </c>
      <c r="S571" s="5" t="s">
        <v>27</v>
      </c>
    </row>
    <row r="572" spans="18:19">
      <c r="R572" s="5" t="s">
        <v>568</v>
      </c>
      <c r="S572" s="5" t="s">
        <v>27</v>
      </c>
    </row>
    <row r="573" spans="18:19">
      <c r="R573" s="5" t="s">
        <v>569</v>
      </c>
      <c r="S573" s="5" t="s">
        <v>27</v>
      </c>
    </row>
    <row r="574" spans="18:19">
      <c r="R574" s="5" t="s">
        <v>570</v>
      </c>
      <c r="S574" s="5" t="s">
        <v>27</v>
      </c>
    </row>
    <row r="575" spans="18:19">
      <c r="R575" s="5" t="s">
        <v>571</v>
      </c>
      <c r="S575" s="5" t="s">
        <v>27</v>
      </c>
    </row>
    <row r="576" spans="18:19">
      <c r="R576" s="5" t="s">
        <v>572</v>
      </c>
      <c r="S576" s="5" t="s">
        <v>27</v>
      </c>
    </row>
    <row r="577" spans="18:19">
      <c r="R577" s="5" t="s">
        <v>573</v>
      </c>
      <c r="S577" s="5" t="s">
        <v>27</v>
      </c>
    </row>
    <row r="578" spans="18:19">
      <c r="R578" s="5" t="s">
        <v>574</v>
      </c>
      <c r="S578" s="5" t="s">
        <v>27</v>
      </c>
    </row>
    <row r="579" spans="18:19">
      <c r="R579" s="5" t="s">
        <v>575</v>
      </c>
      <c r="S579" s="5" t="s">
        <v>27</v>
      </c>
    </row>
    <row r="580" spans="18:19">
      <c r="R580" s="5" t="s">
        <v>576</v>
      </c>
      <c r="S580" s="5" t="s">
        <v>27</v>
      </c>
    </row>
    <row r="581" spans="18:19">
      <c r="R581" s="5" t="s">
        <v>577</v>
      </c>
      <c r="S581" s="5" t="s">
        <v>27</v>
      </c>
    </row>
    <row r="582" spans="18:19">
      <c r="R582" s="5" t="s">
        <v>578</v>
      </c>
      <c r="S582" s="5" t="s">
        <v>27</v>
      </c>
    </row>
    <row r="583" spans="18:19">
      <c r="R583" s="5" t="s">
        <v>579</v>
      </c>
      <c r="S583" s="5" t="s">
        <v>27</v>
      </c>
    </row>
    <row r="584" spans="18:19">
      <c r="R584" s="5" t="s">
        <v>580</v>
      </c>
      <c r="S584" s="5" t="s">
        <v>27</v>
      </c>
    </row>
    <row r="585" spans="18:19">
      <c r="R585" s="5" t="s">
        <v>581</v>
      </c>
      <c r="S585" s="5" t="s">
        <v>27</v>
      </c>
    </row>
    <row r="586" spans="18:19">
      <c r="R586" s="5" t="s">
        <v>582</v>
      </c>
      <c r="S586" s="5" t="s">
        <v>27</v>
      </c>
    </row>
    <row r="587" spans="18:19">
      <c r="R587" s="5" t="s">
        <v>583</v>
      </c>
      <c r="S587" s="5" t="s">
        <v>27</v>
      </c>
    </row>
    <row r="588" spans="18:19">
      <c r="R588" s="5" t="s">
        <v>584</v>
      </c>
      <c r="S588" s="5" t="s">
        <v>27</v>
      </c>
    </row>
    <row r="589" spans="18:19">
      <c r="R589" s="5" t="s">
        <v>585</v>
      </c>
      <c r="S589" s="5" t="s">
        <v>27</v>
      </c>
    </row>
    <row r="590" spans="18:19">
      <c r="R590" s="5" t="s">
        <v>586</v>
      </c>
      <c r="S590" s="5" t="s">
        <v>27</v>
      </c>
    </row>
    <row r="591" spans="18:19">
      <c r="R591" s="5" t="s">
        <v>587</v>
      </c>
      <c r="S591" s="5" t="s">
        <v>27</v>
      </c>
    </row>
    <row r="592" spans="18:19">
      <c r="R592" s="5" t="s">
        <v>588</v>
      </c>
      <c r="S592" s="5" t="s">
        <v>27</v>
      </c>
    </row>
    <row r="593" spans="18:19">
      <c r="R593" s="5" t="s">
        <v>589</v>
      </c>
      <c r="S593" s="5" t="s">
        <v>27</v>
      </c>
    </row>
    <row r="594" spans="18:19">
      <c r="R594" s="5" t="s">
        <v>590</v>
      </c>
      <c r="S594" s="5" t="s">
        <v>27</v>
      </c>
    </row>
    <row r="595" spans="18:19">
      <c r="R595" s="5" t="s">
        <v>591</v>
      </c>
      <c r="S595" s="5" t="s">
        <v>27</v>
      </c>
    </row>
    <row r="596" spans="18:19">
      <c r="R596" s="5" t="s">
        <v>592</v>
      </c>
      <c r="S596" s="5" t="s">
        <v>27</v>
      </c>
    </row>
    <row r="597" spans="18:19">
      <c r="R597" s="5" t="s">
        <v>593</v>
      </c>
      <c r="S597" s="5" t="s">
        <v>27</v>
      </c>
    </row>
    <row r="598" spans="18:19">
      <c r="R598" s="5" t="s">
        <v>594</v>
      </c>
      <c r="S598" s="5" t="s">
        <v>27</v>
      </c>
    </row>
    <row r="599" spans="18:19">
      <c r="R599" s="5" t="s">
        <v>595</v>
      </c>
      <c r="S599" s="5" t="s">
        <v>27</v>
      </c>
    </row>
    <row r="600" spans="18:19">
      <c r="R600" s="5" t="s">
        <v>596</v>
      </c>
      <c r="S600" s="5" t="s">
        <v>27</v>
      </c>
    </row>
    <row r="601" spans="18:19">
      <c r="R601" s="5" t="s">
        <v>597</v>
      </c>
      <c r="S601" s="5" t="s">
        <v>27</v>
      </c>
    </row>
    <row r="602" spans="18:19">
      <c r="R602" s="5" t="s">
        <v>598</v>
      </c>
      <c r="S602" s="5" t="s">
        <v>27</v>
      </c>
    </row>
    <row r="603" spans="18:19">
      <c r="R603" s="5" t="s">
        <v>599</v>
      </c>
      <c r="S603" s="5" t="s">
        <v>27</v>
      </c>
    </row>
    <row r="604" spans="18:19">
      <c r="R604" s="5" t="s">
        <v>600</v>
      </c>
      <c r="S604" s="5" t="s">
        <v>27</v>
      </c>
    </row>
    <row r="605" spans="18:19">
      <c r="R605" s="5" t="s">
        <v>601</v>
      </c>
      <c r="S605" s="5" t="s">
        <v>27</v>
      </c>
    </row>
    <row r="606" spans="18:19">
      <c r="R606" s="5" t="s">
        <v>602</v>
      </c>
      <c r="S606" s="5" t="s">
        <v>27</v>
      </c>
    </row>
    <row r="607" spans="18:19">
      <c r="R607" s="5" t="s">
        <v>603</v>
      </c>
      <c r="S607" s="5" t="s">
        <v>27</v>
      </c>
    </row>
    <row r="608" spans="18:19">
      <c r="R608" s="5" t="s">
        <v>604</v>
      </c>
      <c r="S608" s="5" t="s">
        <v>27</v>
      </c>
    </row>
    <row r="609" spans="18:19">
      <c r="R609" s="5" t="s">
        <v>605</v>
      </c>
      <c r="S609" s="5" t="s">
        <v>27</v>
      </c>
    </row>
    <row r="610" spans="18:19">
      <c r="R610" s="5" t="s">
        <v>606</v>
      </c>
      <c r="S610" s="5" t="s">
        <v>27</v>
      </c>
    </row>
    <row r="611" spans="18:19">
      <c r="R611" s="5" t="s">
        <v>607</v>
      </c>
      <c r="S611" s="5" t="s">
        <v>27</v>
      </c>
    </row>
    <row r="612" spans="18:19">
      <c r="R612" s="5" t="s">
        <v>608</v>
      </c>
      <c r="S612" s="5" t="s">
        <v>27</v>
      </c>
    </row>
    <row r="613" spans="18:19">
      <c r="R613" s="5" t="s">
        <v>608</v>
      </c>
      <c r="S613" s="5" t="s">
        <v>27</v>
      </c>
    </row>
    <row r="614" spans="18:19">
      <c r="R614" s="5" t="s">
        <v>609</v>
      </c>
      <c r="S614" s="5" t="s">
        <v>27</v>
      </c>
    </row>
    <row r="615" spans="18:19">
      <c r="R615" s="5" t="s">
        <v>610</v>
      </c>
      <c r="S615" s="5" t="s">
        <v>27</v>
      </c>
    </row>
    <row r="616" spans="18:19">
      <c r="R616" s="5" t="s">
        <v>611</v>
      </c>
      <c r="S616" s="5" t="s">
        <v>27</v>
      </c>
    </row>
    <row r="617" spans="18:19">
      <c r="R617" s="5" t="s">
        <v>612</v>
      </c>
      <c r="S617" s="5" t="s">
        <v>27</v>
      </c>
    </row>
    <row r="618" spans="18:19">
      <c r="R618" s="5" t="s">
        <v>613</v>
      </c>
      <c r="S618" s="5" t="s">
        <v>27</v>
      </c>
    </row>
    <row r="619" spans="18:19">
      <c r="R619" s="5" t="s">
        <v>614</v>
      </c>
      <c r="S619" s="5" t="s">
        <v>27</v>
      </c>
    </row>
    <row r="620" spans="18:19">
      <c r="R620" s="5" t="s">
        <v>615</v>
      </c>
      <c r="S620" s="5" t="s">
        <v>27</v>
      </c>
    </row>
    <row r="621" spans="18:19">
      <c r="R621" s="5" t="s">
        <v>616</v>
      </c>
      <c r="S621" s="5" t="s">
        <v>27</v>
      </c>
    </row>
    <row r="622" spans="18:19">
      <c r="R622" s="5" t="s">
        <v>617</v>
      </c>
      <c r="S622" s="5" t="s">
        <v>27</v>
      </c>
    </row>
    <row r="623" spans="18:19">
      <c r="R623" s="5" t="s">
        <v>618</v>
      </c>
      <c r="S623" s="5" t="s">
        <v>27</v>
      </c>
    </row>
    <row r="624" spans="18:19">
      <c r="R624" s="5" t="s">
        <v>619</v>
      </c>
      <c r="S624" s="5" t="s">
        <v>27</v>
      </c>
    </row>
    <row r="625" spans="18:19">
      <c r="R625" s="5" t="s">
        <v>620</v>
      </c>
      <c r="S625" s="5" t="s">
        <v>27</v>
      </c>
    </row>
    <row r="626" spans="18:19">
      <c r="R626" s="5" t="s">
        <v>621</v>
      </c>
      <c r="S626" s="5" t="s">
        <v>27</v>
      </c>
    </row>
    <row r="627" spans="18:19">
      <c r="R627" s="5" t="s">
        <v>622</v>
      </c>
      <c r="S627" s="5" t="s">
        <v>27</v>
      </c>
    </row>
    <row r="628" spans="18:19">
      <c r="R628" s="5" t="s">
        <v>623</v>
      </c>
      <c r="S628" s="5" t="s">
        <v>27</v>
      </c>
    </row>
    <row r="629" spans="18:19">
      <c r="R629" s="5" t="s">
        <v>624</v>
      </c>
      <c r="S629" s="5" t="s">
        <v>27</v>
      </c>
    </row>
    <row r="630" spans="18:19">
      <c r="R630" s="5" t="s">
        <v>625</v>
      </c>
      <c r="S630" s="5" t="s">
        <v>27</v>
      </c>
    </row>
    <row r="631" spans="18:19">
      <c r="R631" s="5" t="s">
        <v>626</v>
      </c>
      <c r="S631" s="5" t="s">
        <v>27</v>
      </c>
    </row>
    <row r="632" spans="18:19">
      <c r="R632" s="5" t="s">
        <v>627</v>
      </c>
      <c r="S632" s="5" t="s">
        <v>27</v>
      </c>
    </row>
    <row r="633" spans="18:19">
      <c r="R633" s="5" t="s">
        <v>628</v>
      </c>
      <c r="S633" s="5" t="s">
        <v>27</v>
      </c>
    </row>
    <row r="634" spans="18:19">
      <c r="R634" s="5" t="s">
        <v>629</v>
      </c>
      <c r="S634" s="5" t="s">
        <v>27</v>
      </c>
    </row>
    <row r="635" spans="18:19">
      <c r="R635" s="5" t="s">
        <v>630</v>
      </c>
      <c r="S635" s="5" t="s">
        <v>27</v>
      </c>
    </row>
    <row r="636" spans="18:19">
      <c r="R636" s="5" t="s">
        <v>631</v>
      </c>
      <c r="S636" s="5" t="s">
        <v>27</v>
      </c>
    </row>
    <row r="637" spans="18:19">
      <c r="R637" s="5" t="s">
        <v>632</v>
      </c>
      <c r="S637" s="5" t="s">
        <v>27</v>
      </c>
    </row>
    <row r="638" spans="18:19">
      <c r="R638" s="5" t="s">
        <v>633</v>
      </c>
      <c r="S638" s="5" t="s">
        <v>27</v>
      </c>
    </row>
    <row r="639" spans="18:19">
      <c r="R639" s="5" t="s">
        <v>634</v>
      </c>
      <c r="S639" s="5" t="s">
        <v>27</v>
      </c>
    </row>
    <row r="640" spans="18:19">
      <c r="R640" s="5" t="s">
        <v>635</v>
      </c>
      <c r="S640" s="5" t="s">
        <v>27</v>
      </c>
    </row>
    <row r="641" spans="18:19">
      <c r="R641" s="5" t="s">
        <v>636</v>
      </c>
      <c r="S641" s="5" t="s">
        <v>27</v>
      </c>
    </row>
    <row r="642" spans="18:19">
      <c r="R642" s="5" t="s">
        <v>637</v>
      </c>
      <c r="S642" s="5" t="s">
        <v>27</v>
      </c>
    </row>
    <row r="643" spans="18:19">
      <c r="R643" s="5" t="s">
        <v>638</v>
      </c>
      <c r="S643" s="5" t="s">
        <v>27</v>
      </c>
    </row>
    <row r="644" spans="18:19">
      <c r="R644" s="5" t="s">
        <v>639</v>
      </c>
      <c r="S644" s="5" t="s">
        <v>27</v>
      </c>
    </row>
    <row r="645" spans="18:19">
      <c r="R645" s="5" t="s">
        <v>640</v>
      </c>
      <c r="S645" s="5" t="s">
        <v>27</v>
      </c>
    </row>
    <row r="646" spans="18:19">
      <c r="R646" s="5" t="s">
        <v>641</v>
      </c>
      <c r="S646" s="5" t="s">
        <v>27</v>
      </c>
    </row>
    <row r="647" spans="18:19">
      <c r="R647" s="5" t="s">
        <v>642</v>
      </c>
      <c r="S647" s="5" t="s">
        <v>27</v>
      </c>
    </row>
    <row r="648" spans="18:19">
      <c r="R648" s="5" t="s">
        <v>643</v>
      </c>
      <c r="S648" s="5" t="s">
        <v>27</v>
      </c>
    </row>
    <row r="649" spans="18:19">
      <c r="R649" s="5" t="s">
        <v>644</v>
      </c>
      <c r="S649" s="5" t="s">
        <v>27</v>
      </c>
    </row>
    <row r="650" spans="18:19">
      <c r="R650" s="5" t="s">
        <v>645</v>
      </c>
      <c r="S650" s="5" t="s">
        <v>27</v>
      </c>
    </row>
    <row r="651" spans="18:19">
      <c r="R651" s="5" t="s">
        <v>646</v>
      </c>
      <c r="S651" s="5" t="s">
        <v>27</v>
      </c>
    </row>
    <row r="652" spans="18:19">
      <c r="R652" s="5" t="s">
        <v>647</v>
      </c>
      <c r="S652" s="5" t="s">
        <v>27</v>
      </c>
    </row>
    <row r="653" spans="18:19">
      <c r="R653" s="5" t="s">
        <v>648</v>
      </c>
      <c r="S653" s="5" t="s">
        <v>27</v>
      </c>
    </row>
    <row r="654" spans="18:19">
      <c r="R654" s="5" t="s">
        <v>649</v>
      </c>
      <c r="S654" s="5" t="s">
        <v>27</v>
      </c>
    </row>
    <row r="655" spans="18:19">
      <c r="R655" s="5" t="s">
        <v>650</v>
      </c>
      <c r="S655" s="5" t="s">
        <v>27</v>
      </c>
    </row>
    <row r="656" spans="18:19">
      <c r="R656" s="5" t="s">
        <v>651</v>
      </c>
      <c r="S656" s="5" t="s">
        <v>27</v>
      </c>
    </row>
    <row r="657" spans="18:19">
      <c r="R657" s="5" t="s">
        <v>652</v>
      </c>
      <c r="S657" s="5" t="s">
        <v>27</v>
      </c>
    </row>
    <row r="658" spans="18:19">
      <c r="R658" s="5" t="s">
        <v>653</v>
      </c>
      <c r="S658" s="5" t="s">
        <v>27</v>
      </c>
    </row>
    <row r="659" spans="18:19">
      <c r="R659" s="5" t="s">
        <v>654</v>
      </c>
      <c r="S659" s="5" t="s">
        <v>27</v>
      </c>
    </row>
    <row r="660" spans="18:19">
      <c r="R660" s="5" t="s">
        <v>655</v>
      </c>
      <c r="S660" s="5" t="s">
        <v>27</v>
      </c>
    </row>
    <row r="661" spans="18:19">
      <c r="R661" s="5" t="s">
        <v>656</v>
      </c>
      <c r="S661" s="5" t="s">
        <v>27</v>
      </c>
    </row>
    <row r="662" spans="18:19">
      <c r="R662" s="5" t="s">
        <v>657</v>
      </c>
      <c r="S662" s="5" t="s">
        <v>27</v>
      </c>
    </row>
    <row r="663" spans="18:19">
      <c r="R663" s="5" t="s">
        <v>658</v>
      </c>
      <c r="S663" s="5" t="s">
        <v>27</v>
      </c>
    </row>
    <row r="664" spans="18:19">
      <c r="R664" s="5" t="s">
        <v>659</v>
      </c>
      <c r="S664" s="5" t="s">
        <v>27</v>
      </c>
    </row>
    <row r="665" spans="18:19">
      <c r="R665" s="5" t="s">
        <v>660</v>
      </c>
      <c r="S665" s="5" t="s">
        <v>27</v>
      </c>
    </row>
    <row r="666" spans="18:19">
      <c r="R666" s="5" t="s">
        <v>661</v>
      </c>
      <c r="S666" s="5" t="s">
        <v>27</v>
      </c>
    </row>
    <row r="667" spans="18:19">
      <c r="R667" s="5" t="s">
        <v>662</v>
      </c>
      <c r="S667" s="5" t="s">
        <v>27</v>
      </c>
    </row>
    <row r="668" spans="18:19">
      <c r="R668" s="5" t="s">
        <v>663</v>
      </c>
      <c r="S668" s="5" t="s">
        <v>27</v>
      </c>
    </row>
    <row r="669" spans="18:19">
      <c r="R669" s="5" t="s">
        <v>664</v>
      </c>
      <c r="S669" s="5" t="s">
        <v>27</v>
      </c>
    </row>
    <row r="670" spans="18:19">
      <c r="R670" s="5" t="s">
        <v>665</v>
      </c>
      <c r="S670" s="5" t="s">
        <v>27</v>
      </c>
    </row>
    <row r="671" spans="18:19">
      <c r="R671" s="5" t="s">
        <v>666</v>
      </c>
      <c r="S671" s="5" t="s">
        <v>27</v>
      </c>
    </row>
    <row r="672" spans="18:19">
      <c r="R672" s="5" t="s">
        <v>667</v>
      </c>
      <c r="S672" s="5" t="s">
        <v>27</v>
      </c>
    </row>
    <row r="673" spans="18:19">
      <c r="R673" s="5" t="s">
        <v>668</v>
      </c>
      <c r="S673" s="5" t="s">
        <v>27</v>
      </c>
    </row>
    <row r="674" spans="18:19">
      <c r="R674" s="5" t="s">
        <v>669</v>
      </c>
      <c r="S674" s="5" t="s">
        <v>27</v>
      </c>
    </row>
    <row r="675" spans="18:19">
      <c r="R675" s="5" t="s">
        <v>670</v>
      </c>
      <c r="S675" s="5" t="s">
        <v>27</v>
      </c>
    </row>
    <row r="676" spans="18:19">
      <c r="R676" s="5" t="s">
        <v>671</v>
      </c>
      <c r="S676" s="5" t="s">
        <v>27</v>
      </c>
    </row>
    <row r="677" spans="18:19">
      <c r="R677" s="5" t="s">
        <v>672</v>
      </c>
      <c r="S677" s="5" t="s">
        <v>27</v>
      </c>
    </row>
    <row r="678" spans="18:19">
      <c r="R678" s="5" t="s">
        <v>673</v>
      </c>
      <c r="S678" s="5" t="s">
        <v>27</v>
      </c>
    </row>
    <row r="679" spans="18:19">
      <c r="R679" s="5" t="s">
        <v>674</v>
      </c>
      <c r="S679" s="5" t="s">
        <v>27</v>
      </c>
    </row>
    <row r="680" spans="18:19">
      <c r="R680" s="5" t="s">
        <v>675</v>
      </c>
      <c r="S680" s="5" t="s">
        <v>27</v>
      </c>
    </row>
    <row r="681" spans="18:19">
      <c r="R681" s="5" t="s">
        <v>676</v>
      </c>
      <c r="S681" s="5" t="s">
        <v>27</v>
      </c>
    </row>
    <row r="682" spans="18:19">
      <c r="R682" s="5" t="s">
        <v>677</v>
      </c>
      <c r="S682" s="5" t="s">
        <v>27</v>
      </c>
    </row>
    <row r="683" spans="18:19">
      <c r="R683" s="5" t="s">
        <v>678</v>
      </c>
      <c r="S683" s="5" t="s">
        <v>27</v>
      </c>
    </row>
    <row r="684" spans="18:19">
      <c r="R684" s="5" t="s">
        <v>679</v>
      </c>
      <c r="S684" s="5" t="s">
        <v>27</v>
      </c>
    </row>
    <row r="685" spans="18:19">
      <c r="R685" s="5" t="s">
        <v>680</v>
      </c>
      <c r="S685" s="5" t="s">
        <v>27</v>
      </c>
    </row>
    <row r="686" spans="18:19">
      <c r="R686" s="5" t="s">
        <v>681</v>
      </c>
      <c r="S686" s="5" t="s">
        <v>27</v>
      </c>
    </row>
    <row r="687" spans="18:19">
      <c r="R687" s="5" t="s">
        <v>682</v>
      </c>
      <c r="S687" s="5" t="s">
        <v>27</v>
      </c>
    </row>
    <row r="688" spans="18:19">
      <c r="R688" s="5" t="s">
        <v>683</v>
      </c>
      <c r="S688" s="5" t="s">
        <v>27</v>
      </c>
    </row>
    <row r="689" spans="18:19">
      <c r="R689" s="5" t="s">
        <v>684</v>
      </c>
      <c r="S689" s="5" t="s">
        <v>27</v>
      </c>
    </row>
    <row r="690" spans="18:19">
      <c r="R690" s="5" t="s">
        <v>685</v>
      </c>
      <c r="S690" s="5" t="s">
        <v>27</v>
      </c>
    </row>
    <row r="691" spans="18:19">
      <c r="R691" s="5" t="s">
        <v>686</v>
      </c>
      <c r="S691" s="5" t="s">
        <v>27</v>
      </c>
    </row>
    <row r="692" spans="18:19">
      <c r="R692" s="5" t="s">
        <v>687</v>
      </c>
      <c r="S692" s="5" t="s">
        <v>27</v>
      </c>
    </row>
    <row r="693" spans="18:19">
      <c r="R693" s="5" t="s">
        <v>687</v>
      </c>
      <c r="S693" s="5" t="s">
        <v>27</v>
      </c>
    </row>
    <row r="694" spans="18:19">
      <c r="R694" s="5" t="s">
        <v>688</v>
      </c>
      <c r="S694" s="5" t="s">
        <v>27</v>
      </c>
    </row>
    <row r="695" spans="18:19">
      <c r="R695" s="5" t="s">
        <v>689</v>
      </c>
      <c r="S695" s="5" t="s">
        <v>27</v>
      </c>
    </row>
    <row r="696" spans="18:19">
      <c r="R696" s="5" t="s">
        <v>690</v>
      </c>
      <c r="S696" s="5" t="s">
        <v>27</v>
      </c>
    </row>
    <row r="697" spans="18:19">
      <c r="R697" s="5" t="s">
        <v>691</v>
      </c>
      <c r="S697" s="5" t="s">
        <v>27</v>
      </c>
    </row>
    <row r="698" spans="18:19">
      <c r="R698" s="5" t="s">
        <v>692</v>
      </c>
      <c r="S698" s="5" t="s">
        <v>27</v>
      </c>
    </row>
    <row r="699" spans="18:19">
      <c r="R699" s="5" t="s">
        <v>693</v>
      </c>
      <c r="S699" s="5" t="s">
        <v>27</v>
      </c>
    </row>
    <row r="700" spans="18:19">
      <c r="R700" s="5" t="s">
        <v>694</v>
      </c>
      <c r="S700" s="5" t="s">
        <v>27</v>
      </c>
    </row>
    <row r="701" spans="18:19">
      <c r="R701" s="5" t="s">
        <v>695</v>
      </c>
      <c r="S701" s="5" t="s">
        <v>27</v>
      </c>
    </row>
    <row r="702" spans="18:19">
      <c r="R702" s="5" t="s">
        <v>696</v>
      </c>
      <c r="S702" s="5" t="s">
        <v>27</v>
      </c>
    </row>
    <row r="703" spans="18:19">
      <c r="R703" s="5" t="s">
        <v>697</v>
      </c>
      <c r="S703" s="5" t="s">
        <v>27</v>
      </c>
    </row>
    <row r="704" spans="18:19">
      <c r="R704" s="5" t="s">
        <v>698</v>
      </c>
      <c r="S704" s="5" t="s">
        <v>27</v>
      </c>
    </row>
    <row r="705" spans="18:19">
      <c r="R705" s="5" t="s">
        <v>699</v>
      </c>
      <c r="S705" s="5" t="s">
        <v>27</v>
      </c>
    </row>
    <row r="706" spans="18:19">
      <c r="R706" s="5" t="s">
        <v>700</v>
      </c>
      <c r="S706" s="5" t="s">
        <v>27</v>
      </c>
    </row>
    <row r="707" spans="18:19">
      <c r="R707" s="5" t="s">
        <v>701</v>
      </c>
      <c r="S707" s="5" t="s">
        <v>27</v>
      </c>
    </row>
    <row r="708" spans="18:19">
      <c r="R708" s="5" t="s">
        <v>702</v>
      </c>
      <c r="S708" s="5" t="s">
        <v>27</v>
      </c>
    </row>
    <row r="709" spans="18:19">
      <c r="R709" s="5" t="s">
        <v>703</v>
      </c>
      <c r="S709" s="5" t="s">
        <v>27</v>
      </c>
    </row>
    <row r="710" spans="18:19">
      <c r="R710" s="5" t="s">
        <v>704</v>
      </c>
      <c r="S710" s="5" t="s">
        <v>27</v>
      </c>
    </row>
    <row r="711" spans="18:19">
      <c r="R711" s="5" t="s">
        <v>705</v>
      </c>
      <c r="S711" s="5" t="s">
        <v>27</v>
      </c>
    </row>
    <row r="712" spans="18:19">
      <c r="R712" s="5" t="s">
        <v>706</v>
      </c>
      <c r="S712" s="5" t="s">
        <v>27</v>
      </c>
    </row>
    <row r="713" spans="18:19">
      <c r="R713" s="5" t="s">
        <v>707</v>
      </c>
      <c r="S713" s="5" t="s">
        <v>27</v>
      </c>
    </row>
    <row r="714" spans="18:19">
      <c r="R714" s="5" t="s">
        <v>708</v>
      </c>
      <c r="S714" s="5" t="s">
        <v>27</v>
      </c>
    </row>
    <row r="715" spans="18:19">
      <c r="R715" s="5" t="s">
        <v>709</v>
      </c>
      <c r="S715" s="5" t="s">
        <v>27</v>
      </c>
    </row>
    <row r="716" spans="18:19">
      <c r="R716" s="5" t="s">
        <v>710</v>
      </c>
      <c r="S716" s="5" t="s">
        <v>27</v>
      </c>
    </row>
    <row r="717" spans="18:19">
      <c r="R717" s="5" t="s">
        <v>711</v>
      </c>
      <c r="S717" s="5" t="s">
        <v>27</v>
      </c>
    </row>
    <row r="718" spans="18:19">
      <c r="R718" s="5" t="s">
        <v>712</v>
      </c>
      <c r="S718" s="5" t="s">
        <v>27</v>
      </c>
    </row>
    <row r="719" spans="18:19">
      <c r="R719" s="5" t="s">
        <v>713</v>
      </c>
      <c r="S719" s="5" t="s">
        <v>27</v>
      </c>
    </row>
    <row r="720" spans="18:19">
      <c r="R720" s="5" t="s">
        <v>714</v>
      </c>
      <c r="S720" s="5" t="s">
        <v>27</v>
      </c>
    </row>
    <row r="721" spans="18:19">
      <c r="R721" s="5" t="s">
        <v>715</v>
      </c>
      <c r="S721" s="5" t="s">
        <v>27</v>
      </c>
    </row>
    <row r="722" spans="18:19">
      <c r="R722" s="5" t="s">
        <v>716</v>
      </c>
      <c r="S722" s="5" t="s">
        <v>27</v>
      </c>
    </row>
    <row r="723" spans="18:19">
      <c r="R723" s="5" t="s">
        <v>717</v>
      </c>
      <c r="S723" s="5" t="s">
        <v>27</v>
      </c>
    </row>
    <row r="724" spans="18:19">
      <c r="R724" s="5" t="s">
        <v>718</v>
      </c>
      <c r="S724" s="5" t="s">
        <v>27</v>
      </c>
    </row>
    <row r="725" spans="18:19">
      <c r="R725" s="5" t="s">
        <v>719</v>
      </c>
      <c r="S725" s="5" t="s">
        <v>27</v>
      </c>
    </row>
    <row r="726" spans="18:19">
      <c r="R726" s="5" t="s">
        <v>720</v>
      </c>
      <c r="S726" s="5" t="s">
        <v>27</v>
      </c>
    </row>
    <row r="727" spans="18:19">
      <c r="R727" s="5" t="s">
        <v>721</v>
      </c>
      <c r="S727" s="5" t="s">
        <v>27</v>
      </c>
    </row>
    <row r="728" spans="18:19">
      <c r="R728" s="5" t="s">
        <v>722</v>
      </c>
      <c r="S728" s="5" t="s">
        <v>27</v>
      </c>
    </row>
    <row r="729" spans="18:19">
      <c r="R729" s="5" t="s">
        <v>723</v>
      </c>
      <c r="S729" s="5" t="s">
        <v>27</v>
      </c>
    </row>
    <row r="730" spans="18:19">
      <c r="R730" s="5" t="s">
        <v>724</v>
      </c>
      <c r="S730" s="5" t="s">
        <v>27</v>
      </c>
    </row>
    <row r="731" spans="18:19">
      <c r="R731" s="5" t="s">
        <v>725</v>
      </c>
      <c r="S731" s="5" t="s">
        <v>27</v>
      </c>
    </row>
    <row r="732" spans="18:19">
      <c r="R732" s="5" t="s">
        <v>726</v>
      </c>
      <c r="S732" s="5" t="s">
        <v>27</v>
      </c>
    </row>
    <row r="733" spans="18:19">
      <c r="R733" s="5" t="s">
        <v>727</v>
      </c>
      <c r="S733" s="5" t="s">
        <v>27</v>
      </c>
    </row>
    <row r="734" spans="18:19">
      <c r="R734" s="5" t="s">
        <v>728</v>
      </c>
      <c r="S734" s="5" t="s">
        <v>27</v>
      </c>
    </row>
    <row r="735" spans="18:19">
      <c r="R735" s="5" t="s">
        <v>729</v>
      </c>
      <c r="S735" s="5" t="s">
        <v>27</v>
      </c>
    </row>
    <row r="736" spans="18:19">
      <c r="R736" s="5" t="s">
        <v>730</v>
      </c>
      <c r="S736" s="5" t="s">
        <v>27</v>
      </c>
    </row>
    <row r="737" spans="18:19">
      <c r="R737" s="5" t="s">
        <v>731</v>
      </c>
      <c r="S737" s="5" t="s">
        <v>27</v>
      </c>
    </row>
    <row r="738" spans="18:19">
      <c r="R738" s="5" t="s">
        <v>732</v>
      </c>
      <c r="S738" s="5" t="s">
        <v>27</v>
      </c>
    </row>
    <row r="739" spans="18:19">
      <c r="R739" s="5" t="s">
        <v>733</v>
      </c>
      <c r="S739" s="5" t="s">
        <v>27</v>
      </c>
    </row>
    <row r="740" spans="18:19">
      <c r="R740" s="5" t="s">
        <v>734</v>
      </c>
      <c r="S740" s="5" t="s">
        <v>27</v>
      </c>
    </row>
    <row r="741" spans="18:19">
      <c r="R741" s="5" t="s">
        <v>735</v>
      </c>
      <c r="S741" s="5" t="s">
        <v>27</v>
      </c>
    </row>
    <row r="742" spans="18:19">
      <c r="R742" s="5" t="s">
        <v>736</v>
      </c>
      <c r="S742" s="5" t="s">
        <v>27</v>
      </c>
    </row>
    <row r="743" spans="18:19">
      <c r="R743" s="5" t="s">
        <v>737</v>
      </c>
      <c r="S743" s="5" t="s">
        <v>27</v>
      </c>
    </row>
    <row r="744" spans="18:19">
      <c r="R744" s="5" t="s">
        <v>738</v>
      </c>
      <c r="S744" s="5" t="s">
        <v>27</v>
      </c>
    </row>
    <row r="745" spans="18:19">
      <c r="R745" s="5" t="s">
        <v>739</v>
      </c>
      <c r="S745" s="5" t="s">
        <v>27</v>
      </c>
    </row>
    <row r="746" spans="18:19">
      <c r="R746" s="5" t="s">
        <v>740</v>
      </c>
      <c r="S746" s="5" t="s">
        <v>27</v>
      </c>
    </row>
    <row r="747" spans="18:19">
      <c r="R747" s="5" t="s">
        <v>741</v>
      </c>
      <c r="S747" s="5" t="s">
        <v>27</v>
      </c>
    </row>
    <row r="748" spans="18:19">
      <c r="R748" s="5" t="s">
        <v>742</v>
      </c>
      <c r="S748" s="5" t="s">
        <v>27</v>
      </c>
    </row>
    <row r="749" spans="18:19">
      <c r="R749" s="5" t="s">
        <v>743</v>
      </c>
      <c r="S749" s="5" t="s">
        <v>27</v>
      </c>
    </row>
    <row r="750" spans="18:19">
      <c r="R750" s="5" t="s">
        <v>744</v>
      </c>
      <c r="S750" s="5" t="s">
        <v>27</v>
      </c>
    </row>
    <row r="751" spans="18:19">
      <c r="R751" s="5" t="s">
        <v>745</v>
      </c>
      <c r="S751" s="5" t="s">
        <v>27</v>
      </c>
    </row>
    <row r="752" spans="18:19">
      <c r="R752" s="5" t="s">
        <v>746</v>
      </c>
      <c r="S752" s="5" t="s">
        <v>27</v>
      </c>
    </row>
    <row r="753" spans="18:19">
      <c r="R753" s="5" t="s">
        <v>747</v>
      </c>
      <c r="S753" s="5" t="s">
        <v>27</v>
      </c>
    </row>
    <row r="754" spans="18:19">
      <c r="R754" s="5" t="s">
        <v>748</v>
      </c>
      <c r="S754" s="5" t="s">
        <v>27</v>
      </c>
    </row>
    <row r="755" spans="18:19">
      <c r="R755" s="5" t="s">
        <v>749</v>
      </c>
      <c r="S755" s="5" t="s">
        <v>27</v>
      </c>
    </row>
    <row r="756" spans="18:19">
      <c r="R756" s="5" t="s">
        <v>750</v>
      </c>
      <c r="S756" s="5" t="s">
        <v>27</v>
      </c>
    </row>
    <row r="757" spans="18:19">
      <c r="R757" s="5" t="s">
        <v>751</v>
      </c>
      <c r="S757" s="5" t="s">
        <v>27</v>
      </c>
    </row>
    <row r="758" spans="18:19">
      <c r="R758" s="5" t="s">
        <v>752</v>
      </c>
      <c r="S758" s="5" t="s">
        <v>27</v>
      </c>
    </row>
    <row r="759" spans="18:19">
      <c r="R759" s="5" t="s">
        <v>753</v>
      </c>
      <c r="S759" s="5" t="s">
        <v>27</v>
      </c>
    </row>
    <row r="760" spans="18:19">
      <c r="R760" s="5" t="s">
        <v>754</v>
      </c>
      <c r="S760" s="5" t="s">
        <v>27</v>
      </c>
    </row>
    <row r="761" spans="18:19">
      <c r="R761" s="5" t="s">
        <v>755</v>
      </c>
      <c r="S761" s="5" t="s">
        <v>27</v>
      </c>
    </row>
    <row r="762" spans="18:19">
      <c r="R762" s="5" t="s">
        <v>756</v>
      </c>
      <c r="S762" s="5" t="s">
        <v>27</v>
      </c>
    </row>
    <row r="763" spans="18:19">
      <c r="R763" s="5" t="s">
        <v>757</v>
      </c>
      <c r="S763" s="5" t="s">
        <v>27</v>
      </c>
    </row>
    <row r="764" spans="18:19">
      <c r="R764" s="5" t="s">
        <v>758</v>
      </c>
      <c r="S764" s="5" t="s">
        <v>27</v>
      </c>
    </row>
    <row r="765" spans="18:19">
      <c r="R765" s="5" t="s">
        <v>759</v>
      </c>
      <c r="S765" s="5" t="s">
        <v>27</v>
      </c>
    </row>
    <row r="766" spans="18:19">
      <c r="R766" s="5" t="s">
        <v>760</v>
      </c>
      <c r="S766" s="5" t="s">
        <v>27</v>
      </c>
    </row>
    <row r="767" spans="18:19">
      <c r="R767" s="5" t="s">
        <v>761</v>
      </c>
      <c r="S767" s="5" t="s">
        <v>27</v>
      </c>
    </row>
    <row r="768" spans="18:19">
      <c r="R768" s="5" t="s">
        <v>762</v>
      </c>
      <c r="S768" s="5" t="s">
        <v>27</v>
      </c>
    </row>
    <row r="769" spans="18:19">
      <c r="R769" s="5" t="s">
        <v>763</v>
      </c>
      <c r="S769" s="5" t="s">
        <v>27</v>
      </c>
    </row>
    <row r="770" spans="18:19">
      <c r="R770" s="5" t="s">
        <v>764</v>
      </c>
      <c r="S770" s="5" t="s">
        <v>27</v>
      </c>
    </row>
    <row r="771" spans="18:19">
      <c r="R771" s="5" t="s">
        <v>765</v>
      </c>
      <c r="S771" s="5" t="s">
        <v>27</v>
      </c>
    </row>
    <row r="772" spans="18:19">
      <c r="R772" s="5" t="s">
        <v>766</v>
      </c>
      <c r="S772" s="5" t="s">
        <v>27</v>
      </c>
    </row>
    <row r="773" spans="18:19">
      <c r="R773" s="5" t="s">
        <v>767</v>
      </c>
      <c r="S773" s="5" t="s">
        <v>27</v>
      </c>
    </row>
    <row r="774" spans="18:19">
      <c r="R774" s="5" t="s">
        <v>768</v>
      </c>
      <c r="S774" s="5" t="s">
        <v>27</v>
      </c>
    </row>
    <row r="775" spans="18:19">
      <c r="R775" s="5" t="s">
        <v>769</v>
      </c>
      <c r="S775" s="5" t="s">
        <v>27</v>
      </c>
    </row>
    <row r="776" spans="18:19">
      <c r="R776" s="5" t="s">
        <v>770</v>
      </c>
      <c r="S776" s="5" t="s">
        <v>27</v>
      </c>
    </row>
    <row r="777" spans="18:19">
      <c r="R777" s="5" t="s">
        <v>771</v>
      </c>
      <c r="S777" s="5" t="s">
        <v>27</v>
      </c>
    </row>
    <row r="778" spans="18:19">
      <c r="R778" s="5" t="s">
        <v>772</v>
      </c>
      <c r="S778" s="5" t="s">
        <v>27</v>
      </c>
    </row>
    <row r="779" spans="18:19">
      <c r="R779" s="5" t="s">
        <v>773</v>
      </c>
      <c r="S779" s="5" t="s">
        <v>27</v>
      </c>
    </row>
    <row r="780" spans="18:19">
      <c r="R780" s="5" t="s">
        <v>774</v>
      </c>
      <c r="S780" s="5" t="s">
        <v>27</v>
      </c>
    </row>
    <row r="781" spans="18:19">
      <c r="R781" s="5" t="s">
        <v>775</v>
      </c>
      <c r="S781" s="5" t="s">
        <v>27</v>
      </c>
    </row>
    <row r="782" spans="18:19">
      <c r="R782" s="5" t="s">
        <v>776</v>
      </c>
      <c r="S782" s="5" t="s">
        <v>27</v>
      </c>
    </row>
    <row r="783" spans="18:19">
      <c r="R783" s="5" t="s">
        <v>777</v>
      </c>
      <c r="S783" s="5" t="s">
        <v>27</v>
      </c>
    </row>
    <row r="784" spans="18:19">
      <c r="R784" s="5" t="s">
        <v>778</v>
      </c>
      <c r="S784" s="5" t="s">
        <v>27</v>
      </c>
    </row>
    <row r="785" spans="18:19">
      <c r="R785" s="5" t="s">
        <v>779</v>
      </c>
      <c r="S785" s="5" t="s">
        <v>27</v>
      </c>
    </row>
    <row r="786" spans="18:19">
      <c r="R786" s="5" t="s">
        <v>780</v>
      </c>
      <c r="S786" s="5" t="s">
        <v>27</v>
      </c>
    </row>
    <row r="787" spans="18:19">
      <c r="R787" s="5" t="s">
        <v>781</v>
      </c>
      <c r="S787" s="5" t="s">
        <v>27</v>
      </c>
    </row>
    <row r="788" spans="18:19">
      <c r="R788" s="5" t="s">
        <v>782</v>
      </c>
      <c r="S788" s="5" t="s">
        <v>27</v>
      </c>
    </row>
    <row r="789" spans="18:19">
      <c r="R789" s="5" t="s">
        <v>783</v>
      </c>
      <c r="S789" s="5" t="s">
        <v>27</v>
      </c>
    </row>
    <row r="790" spans="18:19">
      <c r="R790" s="5" t="s">
        <v>784</v>
      </c>
      <c r="S790" s="5" t="s">
        <v>27</v>
      </c>
    </row>
    <row r="791" spans="18:19">
      <c r="R791" s="5" t="s">
        <v>785</v>
      </c>
      <c r="S791" s="5" t="s">
        <v>27</v>
      </c>
    </row>
    <row r="792" spans="18:19">
      <c r="R792" s="5" t="s">
        <v>786</v>
      </c>
      <c r="S792" s="5" t="s">
        <v>27</v>
      </c>
    </row>
    <row r="793" spans="18:19">
      <c r="R793" s="5" t="s">
        <v>787</v>
      </c>
      <c r="S793" s="5" t="s">
        <v>27</v>
      </c>
    </row>
    <row r="794" spans="18:19">
      <c r="R794" s="5" t="s">
        <v>788</v>
      </c>
      <c r="S794" s="5" t="s">
        <v>27</v>
      </c>
    </row>
    <row r="795" spans="18:19">
      <c r="R795" s="5" t="s">
        <v>789</v>
      </c>
      <c r="S795" s="5" t="s">
        <v>27</v>
      </c>
    </row>
    <row r="796" spans="18:19">
      <c r="R796" s="5" t="s">
        <v>790</v>
      </c>
      <c r="S796" s="5" t="s">
        <v>27</v>
      </c>
    </row>
    <row r="797" spans="18:19">
      <c r="R797" s="5" t="s">
        <v>791</v>
      </c>
      <c r="S797" s="5" t="s">
        <v>27</v>
      </c>
    </row>
    <row r="798" spans="18:19">
      <c r="R798" s="5" t="s">
        <v>792</v>
      </c>
      <c r="S798" s="5" t="s">
        <v>27</v>
      </c>
    </row>
    <row r="799" spans="18:19">
      <c r="R799" s="5" t="s">
        <v>793</v>
      </c>
      <c r="S799" s="5" t="s">
        <v>27</v>
      </c>
    </row>
    <row r="800" spans="18:19">
      <c r="R800" s="5" t="s">
        <v>794</v>
      </c>
      <c r="S800" s="5" t="s">
        <v>27</v>
      </c>
    </row>
    <row r="801" spans="18:19">
      <c r="R801" s="5" t="s">
        <v>795</v>
      </c>
      <c r="S801" s="5" t="s">
        <v>27</v>
      </c>
    </row>
    <row r="802" spans="18:19">
      <c r="R802" s="5" t="s">
        <v>796</v>
      </c>
      <c r="S802" s="5" t="s">
        <v>27</v>
      </c>
    </row>
    <row r="803" spans="18:19">
      <c r="R803" s="5" t="s">
        <v>797</v>
      </c>
      <c r="S803" s="5" t="s">
        <v>27</v>
      </c>
    </row>
    <row r="804" spans="18:19">
      <c r="R804" s="5" t="s">
        <v>798</v>
      </c>
      <c r="S804" s="5" t="s">
        <v>27</v>
      </c>
    </row>
    <row r="805" spans="18:19">
      <c r="R805" s="5" t="s">
        <v>799</v>
      </c>
      <c r="S805" s="5" t="s">
        <v>27</v>
      </c>
    </row>
    <row r="806" spans="18:19">
      <c r="R806" s="5" t="s">
        <v>800</v>
      </c>
      <c r="S806" s="5" t="s">
        <v>27</v>
      </c>
    </row>
    <row r="807" spans="18:19">
      <c r="R807" s="5" t="s">
        <v>801</v>
      </c>
      <c r="S807" s="5" t="s">
        <v>27</v>
      </c>
    </row>
    <row r="808" spans="18:19">
      <c r="R808" s="5" t="s">
        <v>802</v>
      </c>
      <c r="S808" s="5" t="s">
        <v>27</v>
      </c>
    </row>
    <row r="809" spans="18:19">
      <c r="R809" s="5" t="s">
        <v>803</v>
      </c>
      <c r="S809" s="5" t="s">
        <v>27</v>
      </c>
    </row>
    <row r="810" spans="18:19">
      <c r="R810" s="5" t="s">
        <v>804</v>
      </c>
      <c r="S810" s="5" t="s">
        <v>27</v>
      </c>
    </row>
    <row r="811" spans="18:19">
      <c r="R811" s="5" t="s">
        <v>805</v>
      </c>
      <c r="S811" s="5" t="s">
        <v>27</v>
      </c>
    </row>
    <row r="812" spans="18:19">
      <c r="R812" s="5" t="s">
        <v>806</v>
      </c>
      <c r="S812" s="5" t="s">
        <v>27</v>
      </c>
    </row>
    <row r="813" spans="18:19">
      <c r="R813" s="5" t="s">
        <v>807</v>
      </c>
      <c r="S813" s="5" t="s">
        <v>27</v>
      </c>
    </row>
    <row r="814" spans="18:19">
      <c r="R814" s="5" t="s">
        <v>808</v>
      </c>
      <c r="S814" s="5" t="s">
        <v>27</v>
      </c>
    </row>
    <row r="815" spans="18:19">
      <c r="R815" s="5" t="s">
        <v>809</v>
      </c>
      <c r="S815" s="5" t="s">
        <v>27</v>
      </c>
    </row>
    <row r="816" spans="18:19">
      <c r="R816" s="5" t="s">
        <v>810</v>
      </c>
      <c r="S816" s="5" t="s">
        <v>27</v>
      </c>
    </row>
    <row r="817" spans="18:19">
      <c r="R817" s="5" t="s">
        <v>811</v>
      </c>
      <c r="S817" s="5" t="s">
        <v>27</v>
      </c>
    </row>
    <row r="818" spans="18:19">
      <c r="R818" s="5" t="s">
        <v>812</v>
      </c>
      <c r="S818" s="5" t="s">
        <v>27</v>
      </c>
    </row>
    <row r="819" spans="18:19">
      <c r="R819" s="5" t="s">
        <v>813</v>
      </c>
      <c r="S819" s="5" t="s">
        <v>27</v>
      </c>
    </row>
    <row r="820" spans="18:19">
      <c r="R820" s="5" t="s">
        <v>814</v>
      </c>
      <c r="S820" s="5" t="s">
        <v>27</v>
      </c>
    </row>
    <row r="821" spans="18:19">
      <c r="R821" s="5" t="s">
        <v>814</v>
      </c>
      <c r="S821" s="5" t="s">
        <v>27</v>
      </c>
    </row>
    <row r="822" spans="18:19">
      <c r="R822" s="5" t="s">
        <v>815</v>
      </c>
      <c r="S822" s="5" t="s">
        <v>27</v>
      </c>
    </row>
    <row r="823" spans="18:19">
      <c r="R823" s="5" t="s">
        <v>816</v>
      </c>
      <c r="S823" s="5" t="s">
        <v>27</v>
      </c>
    </row>
    <row r="824" spans="18:19">
      <c r="R824" s="5" t="s">
        <v>817</v>
      </c>
      <c r="S824" s="5" t="s">
        <v>27</v>
      </c>
    </row>
    <row r="825" spans="18:19">
      <c r="R825" s="5" t="s">
        <v>818</v>
      </c>
      <c r="S825" s="5" t="s">
        <v>27</v>
      </c>
    </row>
    <row r="826" spans="18:19">
      <c r="R826" s="5" t="s">
        <v>819</v>
      </c>
      <c r="S826" s="5" t="s">
        <v>27</v>
      </c>
    </row>
    <row r="827" spans="18:19">
      <c r="R827" s="5" t="s">
        <v>820</v>
      </c>
      <c r="S827" s="5" t="s">
        <v>27</v>
      </c>
    </row>
    <row r="828" spans="18:19">
      <c r="R828" s="5" t="s">
        <v>821</v>
      </c>
      <c r="S828" s="5" t="s">
        <v>27</v>
      </c>
    </row>
    <row r="829" spans="18:19">
      <c r="R829" s="5" t="s">
        <v>822</v>
      </c>
      <c r="S829" s="5" t="s">
        <v>27</v>
      </c>
    </row>
    <row r="830" spans="18:19">
      <c r="R830" s="5" t="s">
        <v>823</v>
      </c>
      <c r="S830" s="5" t="s">
        <v>27</v>
      </c>
    </row>
    <row r="831" spans="18:19">
      <c r="R831" s="5" t="s">
        <v>824</v>
      </c>
      <c r="S831" s="5" t="s">
        <v>27</v>
      </c>
    </row>
    <row r="832" spans="18:19">
      <c r="R832" s="5" t="s">
        <v>825</v>
      </c>
      <c r="S832" s="5" t="s">
        <v>27</v>
      </c>
    </row>
    <row r="833" spans="18:19">
      <c r="R833" s="5" t="s">
        <v>826</v>
      </c>
      <c r="S833" s="5" t="s">
        <v>27</v>
      </c>
    </row>
    <row r="834" spans="18:19">
      <c r="R834" s="5" t="s">
        <v>827</v>
      </c>
      <c r="S834" s="5" t="s">
        <v>27</v>
      </c>
    </row>
    <row r="835" spans="18:19">
      <c r="R835" s="5" t="s">
        <v>828</v>
      </c>
      <c r="S835" s="5" t="s">
        <v>27</v>
      </c>
    </row>
    <row r="836" spans="18:19">
      <c r="R836" s="5" t="s">
        <v>829</v>
      </c>
      <c r="S836" s="5" t="s">
        <v>27</v>
      </c>
    </row>
    <row r="837" spans="18:19">
      <c r="R837" s="5" t="s">
        <v>830</v>
      </c>
      <c r="S837" s="5" t="s">
        <v>27</v>
      </c>
    </row>
    <row r="838" spans="18:19">
      <c r="R838" s="5" t="s">
        <v>831</v>
      </c>
      <c r="S838" s="5" t="s">
        <v>27</v>
      </c>
    </row>
    <row r="839" spans="18:19">
      <c r="R839" s="5" t="s">
        <v>832</v>
      </c>
      <c r="S839" s="5" t="s">
        <v>27</v>
      </c>
    </row>
    <row r="840" spans="18:19">
      <c r="R840" s="5" t="s">
        <v>833</v>
      </c>
      <c r="S840" s="5" t="s">
        <v>27</v>
      </c>
    </row>
    <row r="841" spans="18:19">
      <c r="R841" s="5" t="s">
        <v>834</v>
      </c>
      <c r="S841" s="5" t="s">
        <v>27</v>
      </c>
    </row>
    <row r="842" spans="18:19">
      <c r="R842" s="5" t="s">
        <v>835</v>
      </c>
      <c r="S842" s="5" t="s">
        <v>27</v>
      </c>
    </row>
    <row r="843" spans="18:19">
      <c r="R843" s="5" t="s">
        <v>836</v>
      </c>
      <c r="S843" s="5" t="s">
        <v>27</v>
      </c>
    </row>
    <row r="844" spans="18:19">
      <c r="R844" s="5" t="s">
        <v>837</v>
      </c>
      <c r="S844" s="5" t="s">
        <v>27</v>
      </c>
    </row>
    <row r="845" spans="18:19">
      <c r="R845" s="5" t="s">
        <v>838</v>
      </c>
      <c r="S845" s="5" t="s">
        <v>27</v>
      </c>
    </row>
    <row r="846" spans="18:19">
      <c r="R846" s="5" t="s">
        <v>839</v>
      </c>
      <c r="S846" s="5" t="s">
        <v>27</v>
      </c>
    </row>
    <row r="847" spans="18:19">
      <c r="R847" s="5" t="s">
        <v>840</v>
      </c>
      <c r="S847" s="5" t="s">
        <v>27</v>
      </c>
    </row>
    <row r="848" spans="18:19">
      <c r="R848" s="5" t="s">
        <v>841</v>
      </c>
      <c r="S848" s="5" t="s">
        <v>27</v>
      </c>
    </row>
    <row r="849" spans="18:19">
      <c r="R849" s="5" t="s">
        <v>842</v>
      </c>
      <c r="S849" s="5" t="s">
        <v>27</v>
      </c>
    </row>
    <row r="850" spans="18:19">
      <c r="R850" s="5" t="s">
        <v>843</v>
      </c>
      <c r="S850" s="5" t="s">
        <v>27</v>
      </c>
    </row>
    <row r="851" spans="18:19">
      <c r="R851" s="5" t="s">
        <v>844</v>
      </c>
      <c r="S851" s="5" t="s">
        <v>27</v>
      </c>
    </row>
    <row r="852" spans="18:19">
      <c r="R852" s="5" t="s">
        <v>845</v>
      </c>
      <c r="S852" s="5" t="s">
        <v>27</v>
      </c>
    </row>
    <row r="853" spans="18:19">
      <c r="R853" s="5" t="s">
        <v>846</v>
      </c>
      <c r="S853" s="5" t="s">
        <v>27</v>
      </c>
    </row>
    <row r="854" spans="18:19">
      <c r="R854" s="5" t="s">
        <v>847</v>
      </c>
      <c r="S854" s="5" t="s">
        <v>27</v>
      </c>
    </row>
    <row r="855" spans="18:19">
      <c r="R855" s="5" t="s">
        <v>848</v>
      </c>
      <c r="S855" s="5" t="s">
        <v>27</v>
      </c>
    </row>
    <row r="856" spans="18:19">
      <c r="R856" s="5" t="s">
        <v>849</v>
      </c>
      <c r="S856" s="5" t="s">
        <v>27</v>
      </c>
    </row>
    <row r="857" spans="18:19">
      <c r="R857" s="5" t="s">
        <v>850</v>
      </c>
      <c r="S857" s="5" t="s">
        <v>27</v>
      </c>
    </row>
    <row r="858" spans="18:19">
      <c r="R858" s="5" t="s">
        <v>851</v>
      </c>
      <c r="S858" s="5" t="s">
        <v>27</v>
      </c>
    </row>
    <row r="859" spans="18:19">
      <c r="R859" s="5" t="s">
        <v>852</v>
      </c>
      <c r="S859" s="5" t="s">
        <v>27</v>
      </c>
    </row>
    <row r="860" spans="18:19">
      <c r="R860" s="5" t="s">
        <v>853</v>
      </c>
      <c r="S860" s="5" t="s">
        <v>27</v>
      </c>
    </row>
    <row r="861" spans="18:19">
      <c r="R861" s="5" t="s">
        <v>854</v>
      </c>
      <c r="S861" s="5" t="s">
        <v>27</v>
      </c>
    </row>
    <row r="862" spans="18:19">
      <c r="R862" s="5" t="s">
        <v>855</v>
      </c>
      <c r="S862" s="5" t="s">
        <v>27</v>
      </c>
    </row>
    <row r="863" spans="18:19">
      <c r="R863" s="5" t="s">
        <v>856</v>
      </c>
      <c r="S863" s="5" t="s">
        <v>27</v>
      </c>
    </row>
    <row r="864" spans="18:19">
      <c r="R864" s="5" t="s">
        <v>857</v>
      </c>
      <c r="S864" s="5" t="s">
        <v>27</v>
      </c>
    </row>
    <row r="865" spans="18:19">
      <c r="R865" s="5" t="s">
        <v>858</v>
      </c>
      <c r="S865" s="5" t="s">
        <v>27</v>
      </c>
    </row>
    <row r="866" spans="18:19">
      <c r="R866" s="5" t="s">
        <v>859</v>
      </c>
      <c r="S866" s="5" t="s">
        <v>27</v>
      </c>
    </row>
    <row r="867" spans="18:19">
      <c r="R867" s="5" t="s">
        <v>860</v>
      </c>
      <c r="S867" s="5" t="s">
        <v>27</v>
      </c>
    </row>
    <row r="868" spans="18:19">
      <c r="R868" s="5" t="s">
        <v>861</v>
      </c>
      <c r="S868" s="5" t="s">
        <v>27</v>
      </c>
    </row>
    <row r="869" spans="18:19">
      <c r="R869" s="5" t="s">
        <v>862</v>
      </c>
      <c r="S869" s="5" t="s">
        <v>27</v>
      </c>
    </row>
    <row r="870" spans="18:19">
      <c r="R870" s="5" t="s">
        <v>863</v>
      </c>
      <c r="S870" s="5" t="s">
        <v>27</v>
      </c>
    </row>
    <row r="871" spans="18:19">
      <c r="R871" s="5" t="s">
        <v>864</v>
      </c>
      <c r="S871" s="5" t="s">
        <v>27</v>
      </c>
    </row>
    <row r="872" spans="18:19">
      <c r="R872" s="5" t="s">
        <v>865</v>
      </c>
      <c r="S872" s="5" t="s">
        <v>27</v>
      </c>
    </row>
    <row r="873" spans="18:19">
      <c r="R873" s="5" t="s">
        <v>866</v>
      </c>
      <c r="S873" s="5" t="s">
        <v>27</v>
      </c>
    </row>
    <row r="874" spans="18:19">
      <c r="R874" s="5" t="s">
        <v>867</v>
      </c>
      <c r="S874" s="5" t="s">
        <v>27</v>
      </c>
    </row>
    <row r="875" spans="18:19">
      <c r="R875" s="5" t="s">
        <v>868</v>
      </c>
      <c r="S875" s="5" t="s">
        <v>27</v>
      </c>
    </row>
    <row r="876" spans="18:19">
      <c r="R876" s="5" t="s">
        <v>869</v>
      </c>
      <c r="S876" s="5" t="s">
        <v>27</v>
      </c>
    </row>
    <row r="877" spans="18:19">
      <c r="R877" s="5" t="s">
        <v>870</v>
      </c>
      <c r="S877" s="5" t="s">
        <v>27</v>
      </c>
    </row>
    <row r="878" spans="18:19">
      <c r="R878" s="5" t="s">
        <v>871</v>
      </c>
      <c r="S878" s="5" t="s">
        <v>27</v>
      </c>
    </row>
    <row r="879" spans="18:19">
      <c r="R879" s="5" t="s">
        <v>872</v>
      </c>
      <c r="S879" s="5" t="s">
        <v>27</v>
      </c>
    </row>
    <row r="880" spans="18:19">
      <c r="R880" s="5" t="s">
        <v>873</v>
      </c>
      <c r="S880" s="5" t="s">
        <v>27</v>
      </c>
    </row>
    <row r="881" spans="18:19">
      <c r="R881" s="5" t="s">
        <v>874</v>
      </c>
      <c r="S881" s="5" t="s">
        <v>27</v>
      </c>
    </row>
    <row r="882" spans="18:19">
      <c r="R882" s="5" t="s">
        <v>875</v>
      </c>
      <c r="S882" s="5" t="s">
        <v>27</v>
      </c>
    </row>
    <row r="883" spans="18:19">
      <c r="R883" s="5" t="s">
        <v>876</v>
      </c>
      <c r="S883" s="5" t="s">
        <v>27</v>
      </c>
    </row>
    <row r="884" spans="18:19">
      <c r="R884" s="5" t="s">
        <v>877</v>
      </c>
      <c r="S884" s="5" t="s">
        <v>27</v>
      </c>
    </row>
    <row r="885" spans="18:19">
      <c r="R885" s="5" t="s">
        <v>878</v>
      </c>
      <c r="S885" s="5" t="s">
        <v>27</v>
      </c>
    </row>
    <row r="886" spans="18:19">
      <c r="R886" s="5" t="s">
        <v>879</v>
      </c>
      <c r="S886" s="5" t="s">
        <v>27</v>
      </c>
    </row>
    <row r="887" spans="18:19">
      <c r="R887" s="5" t="s">
        <v>880</v>
      </c>
      <c r="S887" s="5" t="s">
        <v>27</v>
      </c>
    </row>
    <row r="888" spans="18:19">
      <c r="R888" s="5" t="s">
        <v>881</v>
      </c>
      <c r="S888" s="5" t="s">
        <v>27</v>
      </c>
    </row>
    <row r="889" spans="18:19">
      <c r="R889" s="5" t="s">
        <v>882</v>
      </c>
      <c r="S889" s="5" t="s">
        <v>27</v>
      </c>
    </row>
    <row r="890" spans="18:19">
      <c r="R890" s="5" t="s">
        <v>883</v>
      </c>
      <c r="S890" s="5" t="s">
        <v>27</v>
      </c>
    </row>
    <row r="891" spans="18:19">
      <c r="R891" s="5" t="s">
        <v>884</v>
      </c>
      <c r="S891" s="5" t="s">
        <v>27</v>
      </c>
    </row>
    <row r="892" spans="18:19">
      <c r="R892" s="5" t="s">
        <v>885</v>
      </c>
      <c r="S892" s="5" t="s">
        <v>27</v>
      </c>
    </row>
    <row r="893" spans="18:19">
      <c r="R893" s="5" t="s">
        <v>886</v>
      </c>
      <c r="S893" s="5" t="s">
        <v>27</v>
      </c>
    </row>
    <row r="894" spans="18:19">
      <c r="R894" s="5" t="s">
        <v>887</v>
      </c>
      <c r="S894" s="5" t="s">
        <v>27</v>
      </c>
    </row>
    <row r="895" spans="18:19">
      <c r="R895" s="5" t="s">
        <v>888</v>
      </c>
      <c r="S895" s="5" t="s">
        <v>27</v>
      </c>
    </row>
    <row r="896" spans="18:19">
      <c r="R896" s="5" t="s">
        <v>889</v>
      </c>
      <c r="S896" s="5" t="s">
        <v>27</v>
      </c>
    </row>
    <row r="897" spans="18:19">
      <c r="R897" s="5" t="s">
        <v>890</v>
      </c>
      <c r="S897" s="5" t="s">
        <v>27</v>
      </c>
    </row>
    <row r="898" spans="18:19">
      <c r="R898" s="5" t="s">
        <v>891</v>
      </c>
      <c r="S898" s="5" t="s">
        <v>27</v>
      </c>
    </row>
    <row r="899" spans="18:19">
      <c r="R899" s="5" t="s">
        <v>892</v>
      </c>
      <c r="S899" s="5" t="s">
        <v>27</v>
      </c>
    </row>
    <row r="900" spans="18:19">
      <c r="R900" s="5" t="s">
        <v>893</v>
      </c>
      <c r="S900" s="5" t="s">
        <v>27</v>
      </c>
    </row>
    <row r="901" spans="18:19">
      <c r="R901" s="5" t="s">
        <v>894</v>
      </c>
      <c r="S901" s="5" t="s">
        <v>27</v>
      </c>
    </row>
    <row r="902" spans="18:19">
      <c r="R902" s="5" t="s">
        <v>895</v>
      </c>
      <c r="S902" s="5" t="s">
        <v>27</v>
      </c>
    </row>
    <row r="903" spans="18:19">
      <c r="R903" s="5" t="s">
        <v>896</v>
      </c>
      <c r="S903" s="5" t="s">
        <v>27</v>
      </c>
    </row>
    <row r="904" spans="18:19">
      <c r="R904" s="5" t="s">
        <v>897</v>
      </c>
      <c r="S904" s="5" t="s">
        <v>27</v>
      </c>
    </row>
    <row r="905" spans="18:19">
      <c r="R905" s="5" t="s">
        <v>898</v>
      </c>
      <c r="S905" s="5" t="s">
        <v>27</v>
      </c>
    </row>
    <row r="906" spans="18:19">
      <c r="R906" s="5" t="s">
        <v>899</v>
      </c>
      <c r="S906" s="5" t="s">
        <v>27</v>
      </c>
    </row>
    <row r="907" spans="18:19">
      <c r="R907" s="5" t="s">
        <v>900</v>
      </c>
      <c r="S907" s="5" t="s">
        <v>27</v>
      </c>
    </row>
    <row r="908" spans="18:19">
      <c r="R908" s="5" t="s">
        <v>901</v>
      </c>
      <c r="S908" s="5" t="s">
        <v>27</v>
      </c>
    </row>
    <row r="909" spans="18:19">
      <c r="R909" s="5" t="s">
        <v>902</v>
      </c>
      <c r="S909" s="5" t="s">
        <v>27</v>
      </c>
    </row>
    <row r="910" spans="18:19">
      <c r="R910" s="5" t="s">
        <v>903</v>
      </c>
      <c r="S910" s="5" t="s">
        <v>27</v>
      </c>
    </row>
    <row r="911" spans="18:19">
      <c r="R911" s="5" t="s">
        <v>904</v>
      </c>
      <c r="S911" s="5" t="s">
        <v>27</v>
      </c>
    </row>
    <row r="912" spans="18:19">
      <c r="R912" s="5" t="s">
        <v>905</v>
      </c>
      <c r="S912" s="5" t="s">
        <v>27</v>
      </c>
    </row>
    <row r="913" spans="18:19">
      <c r="R913" s="5" t="s">
        <v>906</v>
      </c>
      <c r="S913" s="5" t="s">
        <v>27</v>
      </c>
    </row>
    <row r="914" spans="18:19">
      <c r="R914" s="5" t="s">
        <v>907</v>
      </c>
      <c r="S914" s="5" t="s">
        <v>27</v>
      </c>
    </row>
    <row r="915" spans="18:19">
      <c r="R915" s="5" t="s">
        <v>908</v>
      </c>
      <c r="S915" s="5" t="s">
        <v>27</v>
      </c>
    </row>
    <row r="916" spans="18:19">
      <c r="R916" s="5" t="s">
        <v>909</v>
      </c>
      <c r="S916" s="5" t="s">
        <v>27</v>
      </c>
    </row>
    <row r="917" spans="18:19">
      <c r="R917" s="5" t="s">
        <v>910</v>
      </c>
      <c r="S917" s="5" t="s">
        <v>27</v>
      </c>
    </row>
    <row r="918" spans="18:19">
      <c r="R918" s="5" t="s">
        <v>911</v>
      </c>
      <c r="S918" s="5" t="s">
        <v>27</v>
      </c>
    </row>
    <row r="919" spans="18:19">
      <c r="R919" s="5" t="s">
        <v>912</v>
      </c>
      <c r="S919" s="5" t="s">
        <v>27</v>
      </c>
    </row>
    <row r="920" spans="18:19">
      <c r="R920" s="5" t="s">
        <v>913</v>
      </c>
      <c r="S920" s="5" t="s">
        <v>27</v>
      </c>
    </row>
    <row r="921" spans="18:19">
      <c r="R921" s="5" t="s">
        <v>914</v>
      </c>
      <c r="S921" s="5" t="s">
        <v>27</v>
      </c>
    </row>
    <row r="922" spans="18:19">
      <c r="R922" s="5" t="s">
        <v>915</v>
      </c>
      <c r="S922" s="5" t="s">
        <v>27</v>
      </c>
    </row>
    <row r="923" spans="18:19">
      <c r="R923" s="5" t="s">
        <v>916</v>
      </c>
      <c r="S923" s="5" t="s">
        <v>27</v>
      </c>
    </row>
    <row r="924" spans="18:19">
      <c r="R924" s="5" t="s">
        <v>917</v>
      </c>
      <c r="S924" s="5" t="s">
        <v>27</v>
      </c>
    </row>
    <row r="925" spans="18:19">
      <c r="R925" s="5" t="s">
        <v>918</v>
      </c>
      <c r="S925" s="5" t="s">
        <v>27</v>
      </c>
    </row>
    <row r="926" spans="18:19">
      <c r="R926" s="5" t="s">
        <v>919</v>
      </c>
      <c r="S926" s="5" t="s">
        <v>27</v>
      </c>
    </row>
    <row r="927" spans="18:19">
      <c r="R927" s="5" t="s">
        <v>920</v>
      </c>
      <c r="S927" s="5" t="s">
        <v>27</v>
      </c>
    </row>
    <row r="928" spans="18:19">
      <c r="R928" s="5" t="s">
        <v>921</v>
      </c>
      <c r="S928" s="5" t="s">
        <v>27</v>
      </c>
    </row>
    <row r="929" spans="18:19">
      <c r="R929" s="5" t="s">
        <v>922</v>
      </c>
      <c r="S929" s="5" t="s">
        <v>27</v>
      </c>
    </row>
    <row r="930" spans="18:19">
      <c r="R930" s="5" t="s">
        <v>923</v>
      </c>
      <c r="S930" s="5" t="s">
        <v>27</v>
      </c>
    </row>
    <row r="931" spans="18:19">
      <c r="R931" s="5" t="s">
        <v>924</v>
      </c>
      <c r="S931" s="5" t="s">
        <v>27</v>
      </c>
    </row>
    <row r="932" spans="18:19">
      <c r="R932" s="5" t="s">
        <v>925</v>
      </c>
      <c r="S932" s="5" t="s">
        <v>27</v>
      </c>
    </row>
    <row r="933" spans="18:19">
      <c r="R933" s="5" t="s">
        <v>926</v>
      </c>
      <c r="S933" s="5" t="s">
        <v>27</v>
      </c>
    </row>
    <row r="934" spans="18:19">
      <c r="R934" s="5" t="s">
        <v>927</v>
      </c>
      <c r="S934" s="5" t="s">
        <v>27</v>
      </c>
    </row>
    <row r="935" spans="18:19">
      <c r="R935" s="5" t="s">
        <v>928</v>
      </c>
      <c r="S935" s="5" t="s">
        <v>27</v>
      </c>
    </row>
    <row r="936" spans="18:19">
      <c r="R936" s="5" t="s">
        <v>929</v>
      </c>
      <c r="S936" s="5" t="s">
        <v>27</v>
      </c>
    </row>
    <row r="937" spans="18:19">
      <c r="R937" s="5" t="s">
        <v>930</v>
      </c>
      <c r="S937" s="5" t="s">
        <v>27</v>
      </c>
    </row>
    <row r="938" spans="18:19">
      <c r="R938" s="5" t="s">
        <v>931</v>
      </c>
      <c r="S938" s="5" t="s">
        <v>27</v>
      </c>
    </row>
    <row r="939" spans="18:19">
      <c r="R939" s="5" t="s">
        <v>932</v>
      </c>
      <c r="S939" s="5" t="s">
        <v>27</v>
      </c>
    </row>
    <row r="940" spans="18:19">
      <c r="R940" s="5" t="s">
        <v>933</v>
      </c>
      <c r="S940" s="5" t="s">
        <v>27</v>
      </c>
    </row>
    <row r="941" spans="18:19">
      <c r="R941" s="5" t="s">
        <v>934</v>
      </c>
      <c r="S941" s="5" t="s">
        <v>27</v>
      </c>
    </row>
    <row r="942" spans="18:19">
      <c r="R942" s="5" t="s">
        <v>935</v>
      </c>
      <c r="S942" s="5" t="s">
        <v>27</v>
      </c>
    </row>
    <row r="943" spans="18:19">
      <c r="R943" s="5" t="s">
        <v>936</v>
      </c>
      <c r="S943" s="5" t="s">
        <v>27</v>
      </c>
    </row>
    <row r="944" spans="18:19">
      <c r="R944" s="5" t="s">
        <v>937</v>
      </c>
      <c r="S944" s="5" t="s">
        <v>27</v>
      </c>
    </row>
    <row r="945" spans="18:19">
      <c r="R945" s="5" t="s">
        <v>938</v>
      </c>
      <c r="S945" s="5" t="s">
        <v>27</v>
      </c>
    </row>
    <row r="946" spans="18:19">
      <c r="R946" s="5" t="s">
        <v>939</v>
      </c>
      <c r="S946" s="5" t="s">
        <v>27</v>
      </c>
    </row>
    <row r="947" spans="18:19">
      <c r="R947" s="5" t="s">
        <v>940</v>
      </c>
      <c r="S947" s="5" t="s">
        <v>27</v>
      </c>
    </row>
    <row r="948" spans="18:19">
      <c r="R948" s="5" t="s">
        <v>941</v>
      </c>
      <c r="S948" s="5" t="s">
        <v>27</v>
      </c>
    </row>
    <row r="949" spans="18:19">
      <c r="R949" s="5" t="s">
        <v>942</v>
      </c>
      <c r="S949" s="5" t="s">
        <v>27</v>
      </c>
    </row>
    <row r="950" spans="18:19">
      <c r="R950" s="5" t="s">
        <v>943</v>
      </c>
      <c r="S950" s="5" t="s">
        <v>27</v>
      </c>
    </row>
    <row r="951" spans="18:19">
      <c r="R951" s="5" t="s">
        <v>944</v>
      </c>
      <c r="S951" s="5" t="s">
        <v>27</v>
      </c>
    </row>
    <row r="952" spans="18:19">
      <c r="R952" s="5" t="s">
        <v>945</v>
      </c>
      <c r="S952" s="5" t="s">
        <v>27</v>
      </c>
    </row>
    <row r="953" spans="18:19">
      <c r="R953" s="5" t="s">
        <v>946</v>
      </c>
      <c r="S953" s="5" t="s">
        <v>27</v>
      </c>
    </row>
    <row r="954" spans="18:19">
      <c r="R954" s="5" t="s">
        <v>947</v>
      </c>
      <c r="S954" s="5" t="s">
        <v>27</v>
      </c>
    </row>
    <row r="955" spans="18:19">
      <c r="R955" s="5" t="s">
        <v>948</v>
      </c>
      <c r="S955" s="5" t="s">
        <v>27</v>
      </c>
    </row>
    <row r="956" spans="18:19">
      <c r="R956" s="5" t="s">
        <v>949</v>
      </c>
      <c r="S956" s="5" t="s">
        <v>27</v>
      </c>
    </row>
    <row r="957" spans="18:19">
      <c r="R957" s="5" t="s">
        <v>950</v>
      </c>
      <c r="S957" s="5" t="s">
        <v>27</v>
      </c>
    </row>
    <row r="958" spans="18:19">
      <c r="R958" s="5" t="s">
        <v>951</v>
      </c>
      <c r="S958" s="5" t="s">
        <v>27</v>
      </c>
    </row>
    <row r="959" spans="18:19">
      <c r="R959" s="5" t="s">
        <v>952</v>
      </c>
      <c r="S959" s="5" t="s">
        <v>27</v>
      </c>
    </row>
    <row r="960" spans="18:19">
      <c r="R960" s="5" t="s">
        <v>953</v>
      </c>
      <c r="S960" s="5" t="s">
        <v>27</v>
      </c>
    </row>
    <row r="961" spans="18:19">
      <c r="R961" s="5" t="s">
        <v>954</v>
      </c>
      <c r="S961" s="5" t="s">
        <v>27</v>
      </c>
    </row>
    <row r="962" spans="18:19">
      <c r="R962" s="5" t="s">
        <v>955</v>
      </c>
      <c r="S962" s="5" t="s">
        <v>27</v>
      </c>
    </row>
    <row r="963" spans="18:19">
      <c r="R963" s="5" t="s">
        <v>956</v>
      </c>
      <c r="S963" s="5" t="s">
        <v>27</v>
      </c>
    </row>
    <row r="964" spans="18:19">
      <c r="R964" s="5" t="s">
        <v>957</v>
      </c>
      <c r="S964" s="5" t="s">
        <v>27</v>
      </c>
    </row>
    <row r="965" spans="18:19">
      <c r="R965" s="5" t="s">
        <v>958</v>
      </c>
      <c r="S965" s="5" t="s">
        <v>27</v>
      </c>
    </row>
    <row r="966" spans="18:19">
      <c r="R966" s="5" t="s">
        <v>959</v>
      </c>
      <c r="S966" s="5" t="s">
        <v>27</v>
      </c>
    </row>
    <row r="967" spans="18:19">
      <c r="R967" s="5" t="s">
        <v>960</v>
      </c>
      <c r="S967" s="5" t="s">
        <v>27</v>
      </c>
    </row>
    <row r="968" spans="18:19">
      <c r="R968" s="5" t="s">
        <v>961</v>
      </c>
      <c r="S968" s="5" t="s">
        <v>27</v>
      </c>
    </row>
    <row r="969" spans="18:19">
      <c r="R969" s="5" t="s">
        <v>962</v>
      </c>
      <c r="S969" s="5" t="s">
        <v>27</v>
      </c>
    </row>
    <row r="970" spans="18:19">
      <c r="R970" s="5" t="s">
        <v>963</v>
      </c>
      <c r="S970" s="5" t="s">
        <v>27</v>
      </c>
    </row>
    <row r="971" spans="18:19">
      <c r="R971" s="5" t="s">
        <v>964</v>
      </c>
      <c r="S971" s="5" t="s">
        <v>27</v>
      </c>
    </row>
    <row r="972" spans="18:19">
      <c r="R972" s="5" t="s">
        <v>965</v>
      </c>
      <c r="S972" s="5" t="s">
        <v>27</v>
      </c>
    </row>
    <row r="973" spans="18:19">
      <c r="R973" s="5" t="s">
        <v>966</v>
      </c>
      <c r="S973" s="5" t="s">
        <v>27</v>
      </c>
    </row>
    <row r="974" spans="18:19">
      <c r="R974" s="5" t="s">
        <v>967</v>
      </c>
      <c r="S974" s="5" t="s">
        <v>27</v>
      </c>
    </row>
    <row r="975" spans="18:19">
      <c r="R975" s="5" t="s">
        <v>968</v>
      </c>
      <c r="S975" s="5" t="s">
        <v>27</v>
      </c>
    </row>
    <row r="976" spans="18:19">
      <c r="R976" s="5" t="s">
        <v>969</v>
      </c>
      <c r="S976" s="5" t="s">
        <v>27</v>
      </c>
    </row>
    <row r="977" spans="18:19">
      <c r="R977" s="5" t="s">
        <v>970</v>
      </c>
      <c r="S977" s="5" t="s">
        <v>27</v>
      </c>
    </row>
    <row r="978" spans="18:19">
      <c r="R978" s="5" t="s">
        <v>971</v>
      </c>
      <c r="S978" s="5" t="s">
        <v>27</v>
      </c>
    </row>
    <row r="979" spans="18:19">
      <c r="R979" s="5" t="s">
        <v>972</v>
      </c>
      <c r="S979" s="5" t="s">
        <v>27</v>
      </c>
    </row>
    <row r="980" spans="18:19">
      <c r="R980" s="5" t="s">
        <v>973</v>
      </c>
      <c r="S980" s="5" t="s">
        <v>27</v>
      </c>
    </row>
    <row r="981" spans="18:19">
      <c r="R981" s="5" t="s">
        <v>974</v>
      </c>
      <c r="S981" s="5" t="s">
        <v>27</v>
      </c>
    </row>
    <row r="982" spans="18:19">
      <c r="R982" s="5" t="s">
        <v>975</v>
      </c>
      <c r="S982" s="5" t="s">
        <v>27</v>
      </c>
    </row>
    <row r="983" spans="18:19">
      <c r="R983" s="5" t="s">
        <v>976</v>
      </c>
      <c r="S983" s="5" t="s">
        <v>27</v>
      </c>
    </row>
    <row r="984" spans="18:19">
      <c r="R984" s="5" t="s">
        <v>977</v>
      </c>
      <c r="S984" s="5" t="s">
        <v>27</v>
      </c>
    </row>
    <row r="985" spans="18:19">
      <c r="R985" s="5" t="s">
        <v>978</v>
      </c>
      <c r="S985" s="5" t="s">
        <v>27</v>
      </c>
    </row>
    <row r="986" spans="18:19">
      <c r="R986" s="5" t="s">
        <v>979</v>
      </c>
      <c r="S986" s="5" t="s">
        <v>27</v>
      </c>
    </row>
    <row r="987" spans="18:19">
      <c r="R987" s="5" t="s">
        <v>980</v>
      </c>
      <c r="S987" s="5" t="s">
        <v>27</v>
      </c>
    </row>
    <row r="988" spans="18:19">
      <c r="R988" s="5" t="s">
        <v>981</v>
      </c>
      <c r="S988" s="5" t="s">
        <v>27</v>
      </c>
    </row>
    <row r="989" spans="18:19">
      <c r="R989" s="5" t="s">
        <v>982</v>
      </c>
      <c r="S989" s="5" t="s">
        <v>27</v>
      </c>
    </row>
    <row r="990" spans="18:19">
      <c r="R990" s="5" t="s">
        <v>983</v>
      </c>
      <c r="S990" s="5" t="s">
        <v>27</v>
      </c>
    </row>
    <row r="991" spans="18:19">
      <c r="R991" s="5" t="s">
        <v>984</v>
      </c>
      <c r="S991" s="5" t="s">
        <v>27</v>
      </c>
    </row>
    <row r="992" spans="18:19">
      <c r="R992" s="5" t="s">
        <v>985</v>
      </c>
      <c r="S992" s="5" t="s">
        <v>27</v>
      </c>
    </row>
    <row r="993" spans="18:19">
      <c r="R993" s="5" t="s">
        <v>986</v>
      </c>
      <c r="S993" s="5" t="s">
        <v>27</v>
      </c>
    </row>
    <row r="994" spans="18:19">
      <c r="R994" s="5" t="s">
        <v>987</v>
      </c>
      <c r="S994" s="5" t="s">
        <v>27</v>
      </c>
    </row>
    <row r="995" spans="18:19">
      <c r="R995" s="5" t="s">
        <v>988</v>
      </c>
      <c r="S995" s="5" t="s">
        <v>27</v>
      </c>
    </row>
    <row r="996" spans="18:19">
      <c r="R996" s="5" t="s">
        <v>989</v>
      </c>
      <c r="S996" s="5" t="s">
        <v>27</v>
      </c>
    </row>
    <row r="997" spans="18:19">
      <c r="R997" s="5" t="s">
        <v>990</v>
      </c>
      <c r="S997" s="5" t="s">
        <v>27</v>
      </c>
    </row>
    <row r="998" spans="18:19">
      <c r="R998" s="5" t="s">
        <v>991</v>
      </c>
      <c r="S998" s="5" t="s">
        <v>27</v>
      </c>
    </row>
    <row r="999" spans="18:19">
      <c r="R999" s="5" t="s">
        <v>992</v>
      </c>
      <c r="S999" s="5" t="s">
        <v>27</v>
      </c>
    </row>
    <row r="1000" spans="18:19">
      <c r="R1000" s="5" t="s">
        <v>993</v>
      </c>
      <c r="S1000" s="5" t="s">
        <v>27</v>
      </c>
    </row>
    <row r="1001" spans="18:19">
      <c r="R1001" s="5" t="s">
        <v>994</v>
      </c>
      <c r="S1001" s="5" t="s">
        <v>27</v>
      </c>
    </row>
    <row r="1002" spans="18:19">
      <c r="R1002" s="5" t="s">
        <v>995</v>
      </c>
      <c r="S1002" s="5" t="s">
        <v>27</v>
      </c>
    </row>
    <row r="1003" spans="18:19">
      <c r="R1003" s="5" t="s">
        <v>996</v>
      </c>
      <c r="S1003" s="5" t="s">
        <v>27</v>
      </c>
    </row>
    <row r="1004" spans="18:19">
      <c r="R1004" s="5" t="s">
        <v>997</v>
      </c>
      <c r="S1004" s="5" t="s">
        <v>27</v>
      </c>
    </row>
    <row r="1005" spans="18:19">
      <c r="R1005" s="5" t="s">
        <v>998</v>
      </c>
      <c r="S1005" s="5" t="s">
        <v>27</v>
      </c>
    </row>
    <row r="1006" spans="18:19">
      <c r="R1006" s="5" t="s">
        <v>999</v>
      </c>
      <c r="S1006" s="5" t="s">
        <v>27</v>
      </c>
    </row>
    <row r="1007" spans="18:19">
      <c r="R1007" s="5" t="s">
        <v>1000</v>
      </c>
      <c r="S1007" s="5" t="s">
        <v>27</v>
      </c>
    </row>
    <row r="1008" spans="18:19">
      <c r="R1008" s="5" t="s">
        <v>1001</v>
      </c>
      <c r="S1008" s="5" t="s">
        <v>27</v>
      </c>
    </row>
    <row r="1009" spans="18:19">
      <c r="R1009" s="5" t="s">
        <v>1002</v>
      </c>
      <c r="S1009" s="5" t="s">
        <v>27</v>
      </c>
    </row>
    <row r="1010" spans="18:19">
      <c r="R1010" s="5" t="s">
        <v>1003</v>
      </c>
      <c r="S1010" s="5" t="s">
        <v>27</v>
      </c>
    </row>
    <row r="1011" spans="18:19">
      <c r="R1011" s="5" t="s">
        <v>1004</v>
      </c>
      <c r="S1011" s="5" t="s">
        <v>27</v>
      </c>
    </row>
    <row r="1012" spans="18:19">
      <c r="R1012" s="5" t="s">
        <v>1005</v>
      </c>
      <c r="S1012" s="5" t="s">
        <v>27</v>
      </c>
    </row>
    <row r="1013" spans="18:19">
      <c r="R1013" s="5" t="s">
        <v>1006</v>
      </c>
      <c r="S1013" s="5" t="s">
        <v>27</v>
      </c>
    </row>
    <row r="1014" spans="18:19">
      <c r="R1014" s="5" t="s">
        <v>1007</v>
      </c>
      <c r="S1014" s="5" t="s">
        <v>27</v>
      </c>
    </row>
    <row r="1015" spans="18:19">
      <c r="R1015" s="5" t="s">
        <v>1008</v>
      </c>
      <c r="S1015" s="5" t="s">
        <v>27</v>
      </c>
    </row>
    <row r="1016" spans="18:19">
      <c r="R1016" s="5" t="s">
        <v>1009</v>
      </c>
      <c r="S1016" s="5" t="s">
        <v>27</v>
      </c>
    </row>
    <row r="1017" spans="18:19">
      <c r="R1017" s="5" t="s">
        <v>1010</v>
      </c>
      <c r="S1017" s="5" t="s">
        <v>27</v>
      </c>
    </row>
    <row r="1018" spans="18:19">
      <c r="R1018" s="5" t="s">
        <v>1011</v>
      </c>
      <c r="S1018" s="5" t="s">
        <v>27</v>
      </c>
    </row>
    <row r="1019" spans="18:19">
      <c r="R1019" s="5" t="s">
        <v>1012</v>
      </c>
      <c r="S1019" s="5" t="s">
        <v>27</v>
      </c>
    </row>
    <row r="1020" spans="18:19">
      <c r="R1020" s="5" t="s">
        <v>1013</v>
      </c>
      <c r="S1020" s="5" t="s">
        <v>27</v>
      </c>
    </row>
    <row r="1021" spans="18:19">
      <c r="R1021" s="5" t="s">
        <v>1014</v>
      </c>
      <c r="S1021" s="5" t="s">
        <v>27</v>
      </c>
    </row>
    <row r="1022" spans="18:19">
      <c r="R1022" s="5" t="s">
        <v>1015</v>
      </c>
      <c r="S1022" s="5" t="s">
        <v>27</v>
      </c>
    </row>
    <row r="1023" spans="18:19">
      <c r="R1023" s="5" t="s">
        <v>1016</v>
      </c>
      <c r="S1023" s="5" t="s">
        <v>27</v>
      </c>
    </row>
    <row r="1024" spans="18:19">
      <c r="R1024" s="5" t="s">
        <v>1017</v>
      </c>
      <c r="S1024" s="5" t="s">
        <v>27</v>
      </c>
    </row>
    <row r="1025" spans="18:19">
      <c r="R1025" s="5" t="s">
        <v>1018</v>
      </c>
      <c r="S1025" s="5" t="s">
        <v>27</v>
      </c>
    </row>
    <row r="1026" spans="18:19">
      <c r="R1026" s="5" t="s">
        <v>1019</v>
      </c>
      <c r="S1026" s="5" t="s">
        <v>27</v>
      </c>
    </row>
    <row r="1027" spans="18:19">
      <c r="R1027" s="5" t="s">
        <v>1020</v>
      </c>
      <c r="S1027" s="5" t="s">
        <v>27</v>
      </c>
    </row>
    <row r="1028" spans="18:19">
      <c r="R1028" s="5" t="s">
        <v>1021</v>
      </c>
      <c r="S1028" s="5" t="s">
        <v>27</v>
      </c>
    </row>
    <row r="1029" spans="18:19">
      <c r="R1029" s="5" t="s">
        <v>1022</v>
      </c>
      <c r="S1029" s="5" t="s">
        <v>27</v>
      </c>
    </row>
    <row r="1030" spans="18:19">
      <c r="R1030" s="5" t="s">
        <v>1023</v>
      </c>
      <c r="S1030" s="5" t="s">
        <v>27</v>
      </c>
    </row>
    <row r="1031" spans="18:19">
      <c r="R1031" s="5" t="s">
        <v>1024</v>
      </c>
      <c r="S1031" s="5" t="s">
        <v>27</v>
      </c>
    </row>
    <row r="1032" spans="18:19">
      <c r="R1032" s="5" t="s">
        <v>1025</v>
      </c>
      <c r="S1032" s="5" t="s">
        <v>27</v>
      </c>
    </row>
    <row r="1033" spans="18:19">
      <c r="R1033" s="5" t="s">
        <v>1026</v>
      </c>
      <c r="S1033" s="5" t="s">
        <v>27</v>
      </c>
    </row>
    <row r="1034" spans="18:19">
      <c r="R1034" s="5" t="s">
        <v>1027</v>
      </c>
      <c r="S1034" s="5" t="s">
        <v>27</v>
      </c>
    </row>
    <row r="1035" spans="18:19">
      <c r="R1035" s="5" t="s">
        <v>1028</v>
      </c>
      <c r="S1035" s="5" t="s">
        <v>27</v>
      </c>
    </row>
    <row r="1036" spans="18:19">
      <c r="R1036" s="5" t="s">
        <v>1029</v>
      </c>
      <c r="S1036" s="5" t="s">
        <v>27</v>
      </c>
    </row>
    <row r="1037" spans="18:19">
      <c r="R1037" s="5" t="s">
        <v>1030</v>
      </c>
      <c r="S1037" s="5" t="s">
        <v>27</v>
      </c>
    </row>
    <row r="1038" spans="18:19">
      <c r="R1038" s="5" t="s">
        <v>1031</v>
      </c>
      <c r="S1038" s="5" t="s">
        <v>27</v>
      </c>
    </row>
    <row r="1039" spans="18:19">
      <c r="R1039" s="5" t="s">
        <v>1032</v>
      </c>
      <c r="S1039" s="5" t="s">
        <v>27</v>
      </c>
    </row>
    <row r="1040" spans="18:19">
      <c r="R1040" s="5" t="s">
        <v>1033</v>
      </c>
      <c r="S1040" s="5" t="s">
        <v>27</v>
      </c>
    </row>
    <row r="1041" spans="18:19">
      <c r="R1041" s="5" t="s">
        <v>1034</v>
      </c>
      <c r="S1041" s="5" t="s">
        <v>27</v>
      </c>
    </row>
    <row r="1042" spans="18:19">
      <c r="R1042" s="5" t="s">
        <v>1035</v>
      </c>
      <c r="S1042" s="5" t="s">
        <v>27</v>
      </c>
    </row>
    <row r="1043" spans="18:19">
      <c r="R1043" s="5" t="s">
        <v>1036</v>
      </c>
      <c r="S1043" s="5" t="s">
        <v>27</v>
      </c>
    </row>
    <row r="1044" spans="18:19">
      <c r="R1044" s="5" t="s">
        <v>1037</v>
      </c>
      <c r="S1044" s="5" t="s">
        <v>27</v>
      </c>
    </row>
    <row r="1045" spans="18:19">
      <c r="R1045" s="5" t="s">
        <v>1038</v>
      </c>
      <c r="S1045" s="5" t="s">
        <v>27</v>
      </c>
    </row>
    <row r="1046" spans="18:19">
      <c r="R1046" s="5" t="s">
        <v>1039</v>
      </c>
      <c r="S1046" s="5" t="s">
        <v>27</v>
      </c>
    </row>
    <row r="1047" spans="18:19">
      <c r="R1047" s="5" t="s">
        <v>1040</v>
      </c>
      <c r="S1047" s="5" t="s">
        <v>27</v>
      </c>
    </row>
    <row r="1048" spans="18:19">
      <c r="R1048" s="5" t="s">
        <v>1041</v>
      </c>
      <c r="S1048" s="5" t="s">
        <v>27</v>
      </c>
    </row>
    <row r="1049" spans="18:19">
      <c r="R1049" s="5" t="s">
        <v>1042</v>
      </c>
      <c r="S1049" s="5" t="s">
        <v>27</v>
      </c>
    </row>
    <row r="1050" spans="18:19">
      <c r="R1050" s="5" t="s">
        <v>1043</v>
      </c>
      <c r="S1050" s="5" t="s">
        <v>27</v>
      </c>
    </row>
    <row r="1051" spans="18:19">
      <c r="R1051" s="5" t="s">
        <v>1044</v>
      </c>
      <c r="S1051" s="5" t="s">
        <v>27</v>
      </c>
    </row>
    <row r="1052" spans="18:19">
      <c r="R1052" s="5" t="s">
        <v>1045</v>
      </c>
      <c r="S1052" s="5" t="s">
        <v>27</v>
      </c>
    </row>
    <row r="1053" spans="18:19">
      <c r="R1053" s="5" t="s">
        <v>1046</v>
      </c>
      <c r="S1053" s="5" t="s">
        <v>27</v>
      </c>
    </row>
    <row r="1054" spans="18:19">
      <c r="R1054" s="5" t="s">
        <v>1047</v>
      </c>
      <c r="S1054" s="5" t="s">
        <v>27</v>
      </c>
    </row>
    <row r="1055" spans="18:19">
      <c r="R1055" s="5" t="s">
        <v>1048</v>
      </c>
      <c r="S1055" s="5" t="s">
        <v>27</v>
      </c>
    </row>
    <row r="1056" spans="18:19">
      <c r="R1056" s="5" t="s">
        <v>1049</v>
      </c>
      <c r="S1056" s="5" t="s">
        <v>27</v>
      </c>
    </row>
    <row r="1057" spans="18:19">
      <c r="R1057" s="5" t="s">
        <v>1050</v>
      </c>
      <c r="S1057" s="5" t="s">
        <v>27</v>
      </c>
    </row>
    <row r="1058" spans="18:19">
      <c r="R1058" s="5" t="s">
        <v>1051</v>
      </c>
      <c r="S1058" s="5" t="s">
        <v>1052</v>
      </c>
    </row>
    <row r="1059" spans="18:19">
      <c r="R1059" s="5" t="s">
        <v>1053</v>
      </c>
      <c r="S1059" s="5" t="s">
        <v>3</v>
      </c>
    </row>
    <row r="1060" spans="18:19">
      <c r="R1060" s="5" t="s">
        <v>1054</v>
      </c>
      <c r="S1060" s="5" t="s">
        <v>5</v>
      </c>
    </row>
    <row r="1061" spans="18:19">
      <c r="R1061" s="5" t="s">
        <v>1055</v>
      </c>
      <c r="S1061" s="5" t="s">
        <v>1056</v>
      </c>
    </row>
    <row r="1062" spans="18:19">
      <c r="R1062" s="5" t="s">
        <v>1057</v>
      </c>
      <c r="S1062" s="5" t="s">
        <v>3</v>
      </c>
    </row>
    <row r="1063" spans="18:19">
      <c r="R1063" s="5" t="s">
        <v>1058</v>
      </c>
      <c r="S1063" s="5" t="s">
        <v>3</v>
      </c>
    </row>
    <row r="1064" spans="18:19">
      <c r="R1064" s="5" t="s">
        <v>1059</v>
      </c>
      <c r="S1064" s="5" t="s">
        <v>3</v>
      </c>
    </row>
    <row r="1065" spans="18:19">
      <c r="R1065" s="5" t="s">
        <v>1060</v>
      </c>
      <c r="S1065" s="5" t="s">
        <v>3</v>
      </c>
    </row>
    <row r="1066" spans="18:19">
      <c r="R1066" s="5" t="s">
        <v>1061</v>
      </c>
      <c r="S1066" s="5" t="s">
        <v>15</v>
      </c>
    </row>
    <row r="1067" spans="18:19">
      <c r="R1067" s="5" t="s">
        <v>1062</v>
      </c>
      <c r="S1067" s="5" t="s">
        <v>1063</v>
      </c>
    </row>
    <row r="1068" spans="18:19">
      <c r="R1068" s="5" t="s">
        <v>1064</v>
      </c>
      <c r="S1068" s="5" t="s">
        <v>3</v>
      </c>
    </row>
    <row r="1069" spans="18:19">
      <c r="R1069" s="5" t="s">
        <v>1065</v>
      </c>
      <c r="S1069" s="5" t="s">
        <v>3</v>
      </c>
    </row>
    <row r="1070" spans="18:19">
      <c r="R1070" s="5" t="s">
        <v>1066</v>
      </c>
      <c r="S1070" s="5" t="s">
        <v>3</v>
      </c>
    </row>
    <row r="1071" spans="18:19">
      <c r="R1071" s="5" t="s">
        <v>1067</v>
      </c>
      <c r="S1071" s="5" t="s">
        <v>3</v>
      </c>
    </row>
    <row r="1072" spans="18:19">
      <c r="R1072" s="5" t="s">
        <v>1068</v>
      </c>
      <c r="S1072" s="5" t="s">
        <v>3</v>
      </c>
    </row>
    <row r="1073" spans="18:19">
      <c r="R1073" s="5" t="s">
        <v>1069</v>
      </c>
      <c r="S1073" s="5" t="s">
        <v>3</v>
      </c>
    </row>
    <row r="1074" spans="18:19">
      <c r="R1074" s="5" t="s">
        <v>1070</v>
      </c>
      <c r="S1074" s="5" t="s">
        <v>3</v>
      </c>
    </row>
    <row r="1075" spans="18:19">
      <c r="R1075" s="5" t="s">
        <v>1071</v>
      </c>
      <c r="S1075" s="5" t="s">
        <v>3</v>
      </c>
    </row>
    <row r="1076" spans="18:19">
      <c r="R1076" s="5" t="s">
        <v>1072</v>
      </c>
      <c r="S1076" s="5" t="s">
        <v>3</v>
      </c>
    </row>
    <row r="1077" spans="18:19">
      <c r="R1077" s="5" t="s">
        <v>1073</v>
      </c>
      <c r="S1077" s="5" t="s">
        <v>3</v>
      </c>
    </row>
    <row r="1078" spans="18:19">
      <c r="R1078" s="5" t="s">
        <v>1074</v>
      </c>
      <c r="S1078" s="5" t="s">
        <v>3</v>
      </c>
    </row>
    <row r="1079" spans="18:19">
      <c r="R1079" s="5" t="s">
        <v>1075</v>
      </c>
      <c r="S1079" s="5" t="s">
        <v>3</v>
      </c>
    </row>
    <row r="1080" spans="18:19">
      <c r="R1080" s="5" t="s">
        <v>1076</v>
      </c>
      <c r="S1080" s="5" t="s">
        <v>3</v>
      </c>
    </row>
    <row r="1081" spans="18:19">
      <c r="R1081" s="5" t="s">
        <v>1077</v>
      </c>
      <c r="S1081" s="5" t="s">
        <v>3</v>
      </c>
    </row>
    <row r="1082" spans="18:19">
      <c r="R1082" s="5" t="s">
        <v>1078</v>
      </c>
      <c r="S1082" s="5" t="s">
        <v>1052</v>
      </c>
    </row>
    <row r="1083" spans="18:19">
      <c r="R1083" s="5" t="s">
        <v>1079</v>
      </c>
      <c r="S1083" s="5" t="s">
        <v>1063</v>
      </c>
    </row>
    <row r="1084" spans="18:19">
      <c r="R1084" s="5" t="s">
        <v>1080</v>
      </c>
      <c r="S1084" s="5" t="s">
        <v>1081</v>
      </c>
    </row>
    <row r="1085" spans="18:19">
      <c r="R1085" s="5" t="s">
        <v>1082</v>
      </c>
      <c r="S1085" s="5" t="s">
        <v>1081</v>
      </c>
    </row>
    <row r="1086" spans="18:19">
      <c r="R1086" s="5" t="s">
        <v>1083</v>
      </c>
      <c r="S1086" s="5" t="s">
        <v>3</v>
      </c>
    </row>
    <row r="1087" spans="18:19">
      <c r="R1087" s="5" t="s">
        <v>1084</v>
      </c>
      <c r="S1087" s="5" t="s">
        <v>3</v>
      </c>
    </row>
    <row r="1088" spans="18:19">
      <c r="R1088" s="5" t="s">
        <v>1085</v>
      </c>
      <c r="S1088" s="5" t="s">
        <v>3</v>
      </c>
    </row>
    <row r="1089" spans="18:19">
      <c r="R1089" s="5" t="s">
        <v>1086</v>
      </c>
      <c r="S1089" s="5" t="s">
        <v>3</v>
      </c>
    </row>
    <row r="1090" spans="18:19">
      <c r="R1090" s="5" t="s">
        <v>1087</v>
      </c>
      <c r="S1090" s="5" t="s">
        <v>3</v>
      </c>
    </row>
    <row r="1091" spans="18:19">
      <c r="R1091" s="5" t="s">
        <v>1088</v>
      </c>
      <c r="S1091" s="5" t="s">
        <v>1089</v>
      </c>
    </row>
    <row r="1092" spans="18:19">
      <c r="R1092" s="5" t="s">
        <v>1090</v>
      </c>
      <c r="S1092" s="5" t="s">
        <v>1056</v>
      </c>
    </row>
    <row r="1093" spans="18:19">
      <c r="R1093" s="5" t="s">
        <v>1091</v>
      </c>
      <c r="S1093" s="5" t="s">
        <v>1089</v>
      </c>
    </row>
    <row r="1094" spans="18:19">
      <c r="R1094" s="5" t="s">
        <v>1092</v>
      </c>
      <c r="S1094" s="5" t="s">
        <v>3</v>
      </c>
    </row>
    <row r="1095" spans="18:19">
      <c r="R1095" s="5" t="s">
        <v>1093</v>
      </c>
      <c r="S1095" s="5" t="s">
        <v>1052</v>
      </c>
    </row>
    <row r="1096" spans="18:19">
      <c r="R1096" s="5" t="s">
        <v>1094</v>
      </c>
      <c r="S1096" s="5" t="s">
        <v>3</v>
      </c>
    </row>
    <row r="1097" spans="18:19">
      <c r="R1097" s="5" t="s">
        <v>1095</v>
      </c>
      <c r="S1097" s="5" t="s">
        <v>9</v>
      </c>
    </row>
    <row r="1098" spans="18:19">
      <c r="R1098" s="5" t="s">
        <v>1096</v>
      </c>
      <c r="S1098" s="5" t="s">
        <v>3</v>
      </c>
    </row>
    <row r="1099" spans="18:19">
      <c r="R1099" s="5" t="s">
        <v>1097</v>
      </c>
      <c r="S1099" s="5" t="s">
        <v>15</v>
      </c>
    </row>
    <row r="1100" spans="18:19">
      <c r="R1100" s="5" t="s">
        <v>1098</v>
      </c>
      <c r="S1100" s="5" t="s">
        <v>15</v>
      </c>
    </row>
    <row r="1101" spans="18:19">
      <c r="R1101" s="5" t="s">
        <v>1099</v>
      </c>
      <c r="S1101" s="5" t="s">
        <v>9</v>
      </c>
    </row>
    <row r="1102" spans="18:19">
      <c r="R1102" s="5" t="s">
        <v>1100</v>
      </c>
      <c r="S1102" s="5" t="s">
        <v>15</v>
      </c>
    </row>
    <row r="1103" spans="18:19">
      <c r="R1103" s="5" t="s">
        <v>1101</v>
      </c>
      <c r="S1103" s="5" t="s">
        <v>3</v>
      </c>
    </row>
    <row r="1104" spans="18:19">
      <c r="R1104" s="5" t="s">
        <v>1102</v>
      </c>
      <c r="S1104" s="5" t="s">
        <v>3</v>
      </c>
    </row>
    <row r="1105" spans="18:19">
      <c r="R1105" s="5" t="s">
        <v>1103</v>
      </c>
      <c r="S1105" s="5" t="s">
        <v>1104</v>
      </c>
    </row>
    <row r="1106" spans="18:19">
      <c r="R1106" s="5" t="s">
        <v>1105</v>
      </c>
      <c r="S1106" s="5" t="s">
        <v>3</v>
      </c>
    </row>
    <row r="1107" spans="18:19">
      <c r="R1107" s="5" t="s">
        <v>1106</v>
      </c>
      <c r="S1107" s="5" t="s">
        <v>3</v>
      </c>
    </row>
    <row r="1108" spans="18:19">
      <c r="R1108" s="5" t="s">
        <v>1107</v>
      </c>
      <c r="S1108" s="5" t="s">
        <v>7</v>
      </c>
    </row>
    <row r="1109" spans="18:19">
      <c r="R1109" s="5" t="s">
        <v>1108</v>
      </c>
      <c r="S1109" s="5" t="s">
        <v>3</v>
      </c>
    </row>
    <row r="1110" spans="18:19">
      <c r="R1110" s="5" t="s">
        <v>1109</v>
      </c>
      <c r="S1110" s="5" t="s">
        <v>3</v>
      </c>
    </row>
    <row r="1111" spans="18:19">
      <c r="R1111" s="5" t="s">
        <v>1110</v>
      </c>
      <c r="S1111" s="5" t="s">
        <v>3</v>
      </c>
    </row>
    <row r="1112" spans="18:19">
      <c r="R1112" s="5" t="s">
        <v>1111</v>
      </c>
      <c r="S1112" s="5" t="s">
        <v>3</v>
      </c>
    </row>
    <row r="1113" spans="18:19">
      <c r="R1113" s="5" t="s">
        <v>1112</v>
      </c>
      <c r="S1113" s="5" t="s">
        <v>3</v>
      </c>
    </row>
    <row r="1114" spans="18:19">
      <c r="R1114" s="5" t="s">
        <v>1113</v>
      </c>
      <c r="S1114" s="5" t="s">
        <v>3</v>
      </c>
    </row>
    <row r="1115" spans="18:19">
      <c r="R1115" s="5" t="s">
        <v>1114</v>
      </c>
      <c r="S1115" s="5" t="s">
        <v>3</v>
      </c>
    </row>
    <row r="1116" spans="18:19">
      <c r="R1116" s="5" t="s">
        <v>1115</v>
      </c>
      <c r="S1116" s="5" t="s">
        <v>1081</v>
      </c>
    </row>
    <row r="1117" spans="18:19">
      <c r="R1117" s="5" t="s">
        <v>1116</v>
      </c>
      <c r="S1117" s="5" t="s">
        <v>3</v>
      </c>
    </row>
    <row r="1118" spans="18:19">
      <c r="R1118" s="5" t="s">
        <v>1117</v>
      </c>
      <c r="S1118" s="5" t="s">
        <v>3</v>
      </c>
    </row>
    <row r="1119" spans="18:19">
      <c r="R1119" s="5" t="s">
        <v>1118</v>
      </c>
      <c r="S1119" s="5" t="s">
        <v>3</v>
      </c>
    </row>
    <row r="1120" spans="18:19">
      <c r="R1120" s="5" t="s">
        <v>1119</v>
      </c>
      <c r="S1120" s="5" t="s">
        <v>3</v>
      </c>
    </row>
    <row r="1121" spans="18:19">
      <c r="R1121" s="5" t="s">
        <v>1120</v>
      </c>
      <c r="S1121" s="5" t="s">
        <v>3</v>
      </c>
    </row>
    <row r="1122" spans="18:19">
      <c r="R1122" s="5" t="s">
        <v>1121</v>
      </c>
      <c r="S1122" s="5" t="s">
        <v>5</v>
      </c>
    </row>
    <row r="1123" spans="18:19">
      <c r="R1123" s="5" t="s">
        <v>1122</v>
      </c>
      <c r="S1123" s="5" t="s">
        <v>3</v>
      </c>
    </row>
    <row r="1124" spans="18:19">
      <c r="R1124" s="5" t="s">
        <v>1123</v>
      </c>
      <c r="S1124" s="5" t="s">
        <v>3</v>
      </c>
    </row>
    <row r="1125" spans="18:19">
      <c r="R1125" s="5" t="s">
        <v>1124</v>
      </c>
      <c r="S1125" s="5" t="s">
        <v>3</v>
      </c>
    </row>
    <row r="1126" spans="18:19">
      <c r="R1126" s="5" t="s">
        <v>1125</v>
      </c>
      <c r="S1126" s="5" t="s">
        <v>3</v>
      </c>
    </row>
    <row r="1127" spans="18:19">
      <c r="R1127" s="5" t="s">
        <v>1126</v>
      </c>
      <c r="S1127" s="5" t="s">
        <v>3</v>
      </c>
    </row>
    <row r="1128" spans="18:19">
      <c r="R1128" s="5" t="s">
        <v>1127</v>
      </c>
      <c r="S1128" s="5" t="s">
        <v>3</v>
      </c>
    </row>
    <row r="1129" spans="18:19">
      <c r="R1129" s="5" t="s">
        <v>1128</v>
      </c>
      <c r="S1129" s="5" t="s">
        <v>3</v>
      </c>
    </row>
    <row r="1130" spans="18:19">
      <c r="R1130" s="5" t="s">
        <v>1129</v>
      </c>
      <c r="S1130" s="5" t="s">
        <v>3</v>
      </c>
    </row>
    <row r="1131" spans="18:19">
      <c r="R1131" s="5" t="s">
        <v>1130</v>
      </c>
      <c r="S1131" s="5" t="s">
        <v>3</v>
      </c>
    </row>
    <row r="1132" spans="18:19">
      <c r="R1132" s="5" t="s">
        <v>1131</v>
      </c>
      <c r="S1132" s="5" t="s">
        <v>3</v>
      </c>
    </row>
    <row r="1133" spans="18:19">
      <c r="R1133" s="5" t="s">
        <v>1132</v>
      </c>
      <c r="S1133" s="5" t="s">
        <v>9</v>
      </c>
    </row>
    <row r="1134" spans="18:19">
      <c r="R1134" s="5" t="s">
        <v>1133</v>
      </c>
      <c r="S1134" s="5" t="s">
        <v>1052</v>
      </c>
    </row>
    <row r="1135" spans="18:19">
      <c r="R1135" s="5" t="s">
        <v>1134</v>
      </c>
      <c r="S1135" s="5" t="s">
        <v>3</v>
      </c>
    </row>
    <row r="1136" spans="18:19">
      <c r="R1136" s="5" t="s">
        <v>1135</v>
      </c>
      <c r="S1136" s="5" t="s">
        <v>3</v>
      </c>
    </row>
    <row r="1137" spans="18:19">
      <c r="R1137" s="5" t="s">
        <v>1136</v>
      </c>
      <c r="S1137" s="5" t="s">
        <v>3</v>
      </c>
    </row>
    <row r="1138" spans="18:19">
      <c r="R1138" s="5" t="s">
        <v>1137</v>
      </c>
      <c r="S1138" s="5" t="s">
        <v>3</v>
      </c>
    </row>
    <row r="1139" spans="18:19">
      <c r="R1139" s="5" t="s">
        <v>1138</v>
      </c>
      <c r="S1139" s="5" t="s">
        <v>15</v>
      </c>
    </row>
    <row r="1140" spans="18:19">
      <c r="R1140" s="5" t="s">
        <v>1139</v>
      </c>
      <c r="S1140" s="5" t="s">
        <v>1089</v>
      </c>
    </row>
    <row r="1141" spans="18:19">
      <c r="R1141" s="5" t="s">
        <v>1140</v>
      </c>
      <c r="S1141" s="5" t="s">
        <v>1089</v>
      </c>
    </row>
    <row r="1142" spans="18:19">
      <c r="R1142" s="5" t="s">
        <v>1141</v>
      </c>
      <c r="S1142" s="5" t="s">
        <v>1089</v>
      </c>
    </row>
    <row r="1143" spans="18:19">
      <c r="R1143" s="5" t="s">
        <v>1142</v>
      </c>
      <c r="S1143" s="5" t="s">
        <v>1089</v>
      </c>
    </row>
    <row r="1144" spans="18:19">
      <c r="R1144" s="5" t="s">
        <v>1143</v>
      </c>
      <c r="S1144" s="5" t="s">
        <v>3</v>
      </c>
    </row>
    <row r="1145" spans="18:19">
      <c r="R1145" s="5" t="s">
        <v>1144</v>
      </c>
      <c r="S1145" s="5" t="s">
        <v>7</v>
      </c>
    </row>
    <row r="1146" spans="18:19">
      <c r="R1146" s="5" t="s">
        <v>1145</v>
      </c>
      <c r="S1146" s="5" t="s">
        <v>15</v>
      </c>
    </row>
    <row r="1147" spans="18:19">
      <c r="R1147" s="5" t="s">
        <v>1146</v>
      </c>
      <c r="S1147" s="5" t="s">
        <v>15</v>
      </c>
    </row>
    <row r="1148" spans="18:19">
      <c r="R1148" s="5" t="s">
        <v>1147</v>
      </c>
      <c r="S1148" s="5" t="s">
        <v>1148</v>
      </c>
    </row>
    <row r="1149" spans="18:19">
      <c r="R1149" s="5" t="s">
        <v>1149</v>
      </c>
      <c r="S1149" s="5" t="s">
        <v>5</v>
      </c>
    </row>
    <row r="1150" spans="18:19">
      <c r="R1150" s="5" t="s">
        <v>1150</v>
      </c>
      <c r="S1150" s="5" t="s">
        <v>7</v>
      </c>
    </row>
    <row r="1151" spans="18:19">
      <c r="R1151" s="5" t="s">
        <v>1151</v>
      </c>
      <c r="S1151" s="5" t="s">
        <v>9</v>
      </c>
    </row>
    <row r="1152" spans="18:19">
      <c r="R1152" s="5" t="s">
        <v>1152</v>
      </c>
      <c r="S1152" s="5" t="s">
        <v>7</v>
      </c>
    </row>
    <row r="1153" spans="18:19">
      <c r="R1153" s="5" t="s">
        <v>1153</v>
      </c>
      <c r="S1153" s="5" t="s">
        <v>3</v>
      </c>
    </row>
    <row r="1154" spans="18:19">
      <c r="R1154" s="5" t="s">
        <v>1154</v>
      </c>
      <c r="S1154" s="5" t="s">
        <v>15</v>
      </c>
    </row>
    <row r="1155" spans="18:19">
      <c r="R1155" s="5" t="s">
        <v>1155</v>
      </c>
      <c r="S1155" s="5" t="s">
        <v>3</v>
      </c>
    </row>
    <row r="1156" spans="18:19">
      <c r="R1156" s="5" t="s">
        <v>1156</v>
      </c>
      <c r="S1156" s="5" t="s">
        <v>3</v>
      </c>
    </row>
    <row r="1157" spans="18:19">
      <c r="R1157" s="5" t="s">
        <v>1157</v>
      </c>
      <c r="S1157" s="5" t="s">
        <v>3</v>
      </c>
    </row>
    <row r="1158" spans="18:19">
      <c r="R1158" s="5" t="s">
        <v>1158</v>
      </c>
      <c r="S1158" s="5" t="s">
        <v>7</v>
      </c>
    </row>
    <row r="1159" spans="18:19">
      <c r="R1159" s="5" t="s">
        <v>1159</v>
      </c>
      <c r="S1159" s="5" t="s">
        <v>3</v>
      </c>
    </row>
    <row r="1160" spans="18:19">
      <c r="R1160" s="5" t="s">
        <v>1160</v>
      </c>
      <c r="S1160" s="5" t="s">
        <v>3</v>
      </c>
    </row>
    <row r="1161" spans="18:19">
      <c r="R1161" s="5" t="s">
        <v>1161</v>
      </c>
      <c r="S1161" s="5" t="s">
        <v>3</v>
      </c>
    </row>
    <row r="1162" spans="18:19">
      <c r="R1162" s="5" t="s">
        <v>1162</v>
      </c>
      <c r="S1162" s="5" t="s">
        <v>3</v>
      </c>
    </row>
    <row r="1163" spans="18:19">
      <c r="R1163" s="5" t="s">
        <v>1163</v>
      </c>
      <c r="S1163" s="5" t="s">
        <v>3</v>
      </c>
    </row>
    <row r="1164" spans="18:19">
      <c r="R1164" s="5" t="s">
        <v>1164</v>
      </c>
      <c r="S1164" s="5" t="s">
        <v>3</v>
      </c>
    </row>
    <row r="1165" spans="18:19">
      <c r="R1165" s="5" t="s">
        <v>1165</v>
      </c>
      <c r="S1165" s="5" t="s">
        <v>3</v>
      </c>
    </row>
    <row r="1166" spans="18:19">
      <c r="R1166" s="5" t="s">
        <v>1166</v>
      </c>
      <c r="S1166" s="5" t="s">
        <v>3</v>
      </c>
    </row>
    <row r="1167" spans="18:19">
      <c r="R1167" s="5" t="s">
        <v>1167</v>
      </c>
      <c r="S1167" s="5" t="s">
        <v>3</v>
      </c>
    </row>
    <row r="1168" spans="18:19">
      <c r="R1168" s="5" t="s">
        <v>1168</v>
      </c>
      <c r="S1168" s="5" t="s">
        <v>3</v>
      </c>
    </row>
    <row r="1169" spans="18:19">
      <c r="R1169" s="5" t="s">
        <v>1169</v>
      </c>
      <c r="S1169" s="5" t="s">
        <v>3</v>
      </c>
    </row>
    <row r="1170" spans="18:19">
      <c r="R1170" s="5" t="s">
        <v>1170</v>
      </c>
      <c r="S1170" s="5" t="s">
        <v>3</v>
      </c>
    </row>
    <row r="1171" spans="18:19">
      <c r="R1171" s="5" t="s">
        <v>1171</v>
      </c>
      <c r="S1171" s="5" t="s">
        <v>3</v>
      </c>
    </row>
    <row r="1172" spans="18:19">
      <c r="R1172" s="5" t="s">
        <v>1172</v>
      </c>
      <c r="S1172" s="5" t="s">
        <v>3</v>
      </c>
    </row>
    <row r="1173" spans="18:19">
      <c r="R1173" s="5" t="s">
        <v>1173</v>
      </c>
      <c r="S1173" s="5" t="s">
        <v>3</v>
      </c>
    </row>
    <row r="1174" spans="18:19">
      <c r="R1174" s="5" t="s">
        <v>1174</v>
      </c>
      <c r="S1174" s="5" t="s">
        <v>1081</v>
      </c>
    </row>
    <row r="1175" spans="18:19">
      <c r="R1175" s="5" t="s">
        <v>1175</v>
      </c>
      <c r="S1175" s="5" t="s">
        <v>3</v>
      </c>
    </row>
    <row r="1176" spans="18:19">
      <c r="R1176" s="5" t="s">
        <v>1176</v>
      </c>
      <c r="S1176" s="5" t="s">
        <v>3</v>
      </c>
    </row>
    <row r="1177" spans="18:19">
      <c r="R1177" s="5" t="s">
        <v>1177</v>
      </c>
      <c r="S1177" s="5" t="s">
        <v>3</v>
      </c>
    </row>
    <row r="1178" spans="18:19">
      <c r="R1178" s="5" t="s">
        <v>1178</v>
      </c>
      <c r="S1178" s="5" t="s">
        <v>3</v>
      </c>
    </row>
    <row r="1179" spans="18:19">
      <c r="R1179" s="5" t="s">
        <v>1179</v>
      </c>
      <c r="S1179" s="5" t="s">
        <v>3</v>
      </c>
    </row>
    <row r="1180" spans="18:19">
      <c r="R1180" s="5" t="s">
        <v>1180</v>
      </c>
      <c r="S1180" s="5" t="s">
        <v>3</v>
      </c>
    </row>
    <row r="1181" spans="18:19">
      <c r="R1181" s="5" t="s">
        <v>1181</v>
      </c>
      <c r="S1181" s="5" t="s">
        <v>3</v>
      </c>
    </row>
    <row r="1182" spans="18:19">
      <c r="R1182" s="5" t="s">
        <v>1182</v>
      </c>
      <c r="S1182" s="5" t="s">
        <v>3</v>
      </c>
    </row>
    <row r="1183" spans="18:19">
      <c r="R1183" s="5" t="s">
        <v>1183</v>
      </c>
      <c r="S1183" s="5" t="s">
        <v>3</v>
      </c>
    </row>
    <row r="1184" spans="18:19">
      <c r="R1184" s="5" t="s">
        <v>1184</v>
      </c>
      <c r="S1184" s="5" t="s">
        <v>3</v>
      </c>
    </row>
    <row r="1185" spans="18:19">
      <c r="R1185" s="5" t="s">
        <v>1185</v>
      </c>
      <c r="S1185" s="5" t="s">
        <v>3</v>
      </c>
    </row>
    <row r="1186" spans="18:19">
      <c r="R1186" s="5" t="s">
        <v>1186</v>
      </c>
      <c r="S1186" s="5" t="s">
        <v>3</v>
      </c>
    </row>
    <row r="1187" spans="18:19">
      <c r="R1187" s="5" t="s">
        <v>1187</v>
      </c>
      <c r="S1187" s="5" t="s">
        <v>3</v>
      </c>
    </row>
    <row r="1188" spans="18:19">
      <c r="R1188" s="5" t="s">
        <v>1188</v>
      </c>
      <c r="S1188" s="5" t="s">
        <v>3</v>
      </c>
    </row>
    <row r="1189" spans="18:19">
      <c r="R1189" s="5" t="s">
        <v>1189</v>
      </c>
      <c r="S1189" s="5" t="s">
        <v>3</v>
      </c>
    </row>
    <row r="1190" spans="18:19">
      <c r="R1190" s="5" t="s">
        <v>1190</v>
      </c>
      <c r="S1190" s="5" t="s">
        <v>3</v>
      </c>
    </row>
    <row r="1191" spans="18:19">
      <c r="R1191" s="5" t="s">
        <v>1191</v>
      </c>
      <c r="S1191" s="5" t="s">
        <v>3</v>
      </c>
    </row>
    <row r="1192" spans="18:19">
      <c r="R1192" s="5" t="s">
        <v>1192</v>
      </c>
      <c r="S1192" s="5" t="s">
        <v>3</v>
      </c>
    </row>
    <row r="1193" spans="18:19">
      <c r="R1193" s="5" t="s">
        <v>1193</v>
      </c>
      <c r="S1193" s="5" t="s">
        <v>3</v>
      </c>
    </row>
    <row r="1194" spans="18:19">
      <c r="R1194" s="5" t="s">
        <v>1194</v>
      </c>
      <c r="S1194" s="5" t="s">
        <v>3</v>
      </c>
    </row>
    <row r="1195" spans="18:19">
      <c r="R1195" s="5" t="s">
        <v>1195</v>
      </c>
      <c r="S1195" s="5" t="s">
        <v>3</v>
      </c>
    </row>
    <row r="1196" spans="18:19">
      <c r="R1196" s="5" t="s">
        <v>1196</v>
      </c>
      <c r="S1196" s="5" t="s">
        <v>1148</v>
      </c>
    </row>
    <row r="1197" spans="18:19">
      <c r="R1197" s="5" t="s">
        <v>1197</v>
      </c>
      <c r="S1197" s="5" t="s">
        <v>1148</v>
      </c>
    </row>
    <row r="1198" spans="18:19">
      <c r="R1198" s="5" t="s">
        <v>1198</v>
      </c>
      <c r="S1198" s="5" t="s">
        <v>1148</v>
      </c>
    </row>
    <row r="1199" spans="18:19">
      <c r="R1199" s="5" t="s">
        <v>1199</v>
      </c>
      <c r="S1199" s="5" t="s">
        <v>1148</v>
      </c>
    </row>
    <row r="1200" spans="18:19">
      <c r="R1200" s="5" t="s">
        <v>1200</v>
      </c>
      <c r="S1200" s="5" t="s">
        <v>1148</v>
      </c>
    </row>
    <row r="1201" spans="18:19">
      <c r="R1201" s="5" t="s">
        <v>1201</v>
      </c>
      <c r="S1201" s="5" t="s">
        <v>1148</v>
      </c>
    </row>
    <row r="1202" spans="18:19">
      <c r="R1202" s="5" t="s">
        <v>1202</v>
      </c>
      <c r="S1202" s="5" t="s">
        <v>1148</v>
      </c>
    </row>
    <row r="1203" spans="18:19">
      <c r="R1203" s="5" t="s">
        <v>1203</v>
      </c>
      <c r="S1203" s="5" t="s">
        <v>1148</v>
      </c>
    </row>
    <row r="1204" spans="18:19">
      <c r="R1204" s="5" t="s">
        <v>1204</v>
      </c>
      <c r="S1204" s="5" t="s">
        <v>1148</v>
      </c>
    </row>
    <row r="1205" spans="18:19">
      <c r="R1205" s="5" t="s">
        <v>1205</v>
      </c>
      <c r="S1205" s="5" t="s">
        <v>1148</v>
      </c>
    </row>
    <row r="1206" spans="18:19">
      <c r="R1206" s="5" t="s">
        <v>1206</v>
      </c>
      <c r="S1206" s="5" t="s">
        <v>1148</v>
      </c>
    </row>
    <row r="1207" spans="18:19">
      <c r="R1207" s="5" t="s">
        <v>1207</v>
      </c>
      <c r="S1207" s="5" t="s">
        <v>1148</v>
      </c>
    </row>
    <row r="1208" spans="18:19">
      <c r="R1208" s="5" t="s">
        <v>1208</v>
      </c>
      <c r="S1208" s="5" t="s">
        <v>1148</v>
      </c>
    </row>
    <row r="1209" spans="18:19">
      <c r="R1209" s="5" t="s">
        <v>1209</v>
      </c>
      <c r="S1209" s="5" t="s">
        <v>1148</v>
      </c>
    </row>
    <row r="1210" spans="18:19">
      <c r="R1210" s="5" t="s">
        <v>1210</v>
      </c>
      <c r="S1210" s="5" t="s">
        <v>1148</v>
      </c>
    </row>
    <row r="1211" spans="18:19">
      <c r="R1211" s="5" t="s">
        <v>1211</v>
      </c>
      <c r="S1211" s="5" t="s">
        <v>1148</v>
      </c>
    </row>
    <row r="1212" spans="18:19">
      <c r="R1212" s="5" t="s">
        <v>1212</v>
      </c>
      <c r="S1212" s="5" t="s">
        <v>1148</v>
      </c>
    </row>
    <row r="1213" spans="18:19">
      <c r="R1213" s="5" t="s">
        <v>1213</v>
      </c>
      <c r="S1213" s="5" t="s">
        <v>1148</v>
      </c>
    </row>
    <row r="1214" spans="18:19">
      <c r="R1214" s="5" t="s">
        <v>1214</v>
      </c>
      <c r="S1214" s="5" t="s">
        <v>1148</v>
      </c>
    </row>
    <row r="1215" spans="18:19">
      <c r="R1215" s="5" t="s">
        <v>1215</v>
      </c>
      <c r="S1215" s="5" t="s">
        <v>1148</v>
      </c>
    </row>
    <row r="1216" spans="18:19">
      <c r="R1216" s="5" t="s">
        <v>1216</v>
      </c>
      <c r="S1216" s="5" t="s">
        <v>1148</v>
      </c>
    </row>
    <row r="1217" spans="18:19">
      <c r="R1217" s="5" t="s">
        <v>1217</v>
      </c>
      <c r="S1217" s="5" t="s">
        <v>1148</v>
      </c>
    </row>
    <row r="1218" spans="18:19">
      <c r="R1218" s="5" t="s">
        <v>1218</v>
      </c>
      <c r="S1218" s="5" t="s">
        <v>1148</v>
      </c>
    </row>
    <row r="1219" spans="18:19">
      <c r="R1219" s="5" t="s">
        <v>1219</v>
      </c>
      <c r="S1219" s="5" t="s">
        <v>1148</v>
      </c>
    </row>
    <row r="1220" spans="18:19">
      <c r="R1220" s="5" t="s">
        <v>1220</v>
      </c>
      <c r="S1220" s="5" t="s">
        <v>1148</v>
      </c>
    </row>
    <row r="1221" spans="18:19">
      <c r="R1221" s="5" t="s">
        <v>1221</v>
      </c>
      <c r="S1221" s="5" t="s">
        <v>1148</v>
      </c>
    </row>
    <row r="1222" spans="18:19">
      <c r="R1222" s="5" t="s">
        <v>1222</v>
      </c>
      <c r="S1222" s="5" t="s">
        <v>1148</v>
      </c>
    </row>
    <row r="1223" spans="18:19">
      <c r="R1223" s="5" t="s">
        <v>1223</v>
      </c>
      <c r="S1223" s="5" t="s">
        <v>1148</v>
      </c>
    </row>
    <row r="1224" spans="18:19">
      <c r="R1224" s="5" t="s">
        <v>1224</v>
      </c>
      <c r="S1224" s="5" t="s">
        <v>1148</v>
      </c>
    </row>
    <row r="1225" spans="18:19">
      <c r="R1225" s="5" t="s">
        <v>1225</v>
      </c>
      <c r="S1225" s="5" t="s">
        <v>1052</v>
      </c>
    </row>
    <row r="1226" spans="18:19">
      <c r="R1226" s="5" t="s">
        <v>1226</v>
      </c>
      <c r="S1226" s="5" t="s">
        <v>1052</v>
      </c>
    </row>
    <row r="1227" spans="18:19">
      <c r="R1227" s="5" t="s">
        <v>1227</v>
      </c>
      <c r="S1227" s="5" t="s">
        <v>3</v>
      </c>
    </row>
    <row r="1228" spans="18:19">
      <c r="R1228" s="5" t="s">
        <v>1228</v>
      </c>
      <c r="S1228" s="5" t="s">
        <v>3</v>
      </c>
    </row>
    <row r="1229" spans="18:19">
      <c r="R1229" s="5" t="s">
        <v>1229</v>
      </c>
      <c r="S1229" s="5" t="s">
        <v>15</v>
      </c>
    </row>
    <row r="1230" spans="18:19">
      <c r="R1230" s="5" t="s">
        <v>1230</v>
      </c>
      <c r="S1230" s="5" t="s">
        <v>5</v>
      </c>
    </row>
    <row r="1231" spans="18:19">
      <c r="R1231" s="5" t="s">
        <v>1231</v>
      </c>
      <c r="S1231" s="5" t="s">
        <v>1052</v>
      </c>
    </row>
    <row r="1232" spans="18:19">
      <c r="R1232" s="5" t="s">
        <v>1232</v>
      </c>
      <c r="S1232" s="5" t="s">
        <v>3</v>
      </c>
    </row>
    <row r="1233" spans="18:19">
      <c r="R1233" s="5" t="s">
        <v>1233</v>
      </c>
      <c r="S1233" s="5" t="s">
        <v>3</v>
      </c>
    </row>
    <row r="1234" spans="18:19">
      <c r="R1234" s="5" t="s">
        <v>1234</v>
      </c>
      <c r="S1234" s="5" t="s">
        <v>1052</v>
      </c>
    </row>
    <row r="1235" spans="18:19">
      <c r="R1235" s="5" t="s">
        <v>1235</v>
      </c>
      <c r="S1235" s="5" t="s">
        <v>1063</v>
      </c>
    </row>
    <row r="1236" spans="18:19">
      <c r="R1236" s="5" t="s">
        <v>1236</v>
      </c>
      <c r="S1236" s="5" t="s">
        <v>1148</v>
      </c>
    </row>
    <row r="1237" spans="18:19">
      <c r="R1237" s="5" t="s">
        <v>1237</v>
      </c>
      <c r="S1237" s="5" t="s">
        <v>1148</v>
      </c>
    </row>
    <row r="1238" spans="18:19">
      <c r="R1238" s="5" t="s">
        <v>1238</v>
      </c>
      <c r="S1238" s="5" t="s">
        <v>1148</v>
      </c>
    </row>
    <row r="1239" spans="18:19">
      <c r="R1239" s="5" t="s">
        <v>1239</v>
      </c>
      <c r="S1239" s="5" t="s">
        <v>1148</v>
      </c>
    </row>
    <row r="1240" spans="18:19">
      <c r="R1240" s="5" t="s">
        <v>1240</v>
      </c>
      <c r="S1240" s="5" t="s">
        <v>1148</v>
      </c>
    </row>
    <row r="1241" spans="18:19">
      <c r="R1241" s="5" t="s">
        <v>1241</v>
      </c>
      <c r="S1241" s="5" t="s">
        <v>1148</v>
      </c>
    </row>
    <row r="1242" spans="18:19">
      <c r="R1242" s="5" t="s">
        <v>1242</v>
      </c>
      <c r="S1242" s="5" t="s">
        <v>1243</v>
      </c>
    </row>
    <row r="1243" spans="18:19">
      <c r="R1243" s="5" t="s">
        <v>1244</v>
      </c>
      <c r="S1243" s="5" t="s">
        <v>3</v>
      </c>
    </row>
    <row r="1244" spans="18:19">
      <c r="R1244" s="5" t="s">
        <v>1245</v>
      </c>
      <c r="S1244" s="5" t="s">
        <v>3</v>
      </c>
    </row>
    <row r="1245" spans="18:19">
      <c r="R1245" s="5" t="s">
        <v>1246</v>
      </c>
      <c r="S1245" s="5" t="s">
        <v>1247</v>
      </c>
    </row>
    <row r="1246" spans="18:19">
      <c r="R1246" s="5" t="s">
        <v>1248</v>
      </c>
      <c r="S1246" s="5" t="s">
        <v>3</v>
      </c>
    </row>
    <row r="1247" spans="18:19">
      <c r="R1247" s="5" t="s">
        <v>1249</v>
      </c>
      <c r="S1247" s="5" t="s">
        <v>15</v>
      </c>
    </row>
    <row r="1248" spans="18:19">
      <c r="R1248" s="5" t="s">
        <v>1250</v>
      </c>
      <c r="S1248" s="5" t="s">
        <v>3</v>
      </c>
    </row>
    <row r="1249" spans="18:19">
      <c r="R1249" s="5" t="s">
        <v>1251</v>
      </c>
      <c r="S1249" s="5" t="s">
        <v>3</v>
      </c>
    </row>
    <row r="1250" spans="18:19">
      <c r="R1250" s="5" t="s">
        <v>1252</v>
      </c>
      <c r="S1250" s="5" t="s">
        <v>3</v>
      </c>
    </row>
    <row r="1251" spans="18:19">
      <c r="R1251" s="5" t="s">
        <v>1253</v>
      </c>
      <c r="S1251" s="5" t="s">
        <v>1254</v>
      </c>
    </row>
    <row r="1252" spans="18:19">
      <c r="R1252" s="5" t="s">
        <v>1255</v>
      </c>
      <c r="S1252" s="5" t="s">
        <v>18</v>
      </c>
    </row>
    <row r="1253" spans="18:19">
      <c r="R1253" s="5" t="s">
        <v>1256</v>
      </c>
      <c r="S1253" s="5" t="s">
        <v>3</v>
      </c>
    </row>
    <row r="1254" spans="18:19">
      <c r="R1254" s="5" t="s">
        <v>1257</v>
      </c>
      <c r="S1254" s="5" t="s">
        <v>1258</v>
      </c>
    </row>
    <row r="1255" spans="18:19">
      <c r="R1255" s="5" t="s">
        <v>1259</v>
      </c>
      <c r="S1255" s="5" t="s">
        <v>3</v>
      </c>
    </row>
    <row r="1256" spans="18:19">
      <c r="R1256" s="5" t="s">
        <v>1260</v>
      </c>
      <c r="S1256" s="5" t="s">
        <v>3</v>
      </c>
    </row>
    <row r="1257" spans="18:19">
      <c r="R1257" s="5" t="s">
        <v>1261</v>
      </c>
      <c r="S1257" s="5" t="s">
        <v>1262</v>
      </c>
    </row>
    <row r="1258" spans="18:19">
      <c r="R1258" s="5" t="s">
        <v>1263</v>
      </c>
      <c r="S1258" s="5" t="s">
        <v>1264</v>
      </c>
    </row>
    <row r="1259" spans="18:19">
      <c r="R1259" s="5" t="s">
        <v>1265</v>
      </c>
      <c r="S1259" s="5" t="s">
        <v>3</v>
      </c>
    </row>
    <row r="1260" spans="18:19">
      <c r="R1260" s="5" t="s">
        <v>1266</v>
      </c>
      <c r="S1260" s="5" t="s">
        <v>1267</v>
      </c>
    </row>
    <row r="1261" spans="18:19">
      <c r="R1261" s="5" t="s">
        <v>1268</v>
      </c>
      <c r="S1261" s="5" t="s">
        <v>3</v>
      </c>
    </row>
    <row r="1262" spans="18:19">
      <c r="R1262" s="5" t="s">
        <v>1269</v>
      </c>
      <c r="S1262" s="5" t="s">
        <v>1081</v>
      </c>
    </row>
    <row r="1263" spans="18:19">
      <c r="R1263" s="5" t="s">
        <v>1270</v>
      </c>
      <c r="S1263" s="5" t="s">
        <v>3</v>
      </c>
    </row>
    <row r="1264" spans="18:19">
      <c r="R1264" s="5" t="s">
        <v>1271</v>
      </c>
      <c r="S1264" s="5" t="s">
        <v>3</v>
      </c>
    </row>
    <row r="1265" spans="18:19">
      <c r="R1265" s="5" t="s">
        <v>1272</v>
      </c>
      <c r="S1265" s="5" t="s">
        <v>15</v>
      </c>
    </row>
    <row r="1266" spans="18:19">
      <c r="R1266" s="5" t="s">
        <v>1273</v>
      </c>
      <c r="S1266" s="5" t="s">
        <v>15</v>
      </c>
    </row>
    <row r="1267" spans="18:19">
      <c r="R1267" s="5" t="s">
        <v>1274</v>
      </c>
      <c r="S1267" s="5" t="s">
        <v>1243</v>
      </c>
    </row>
    <row r="1268" spans="18:19">
      <c r="R1268" s="5" t="s">
        <v>1275</v>
      </c>
      <c r="S1268" s="5" t="s">
        <v>3</v>
      </c>
    </row>
    <row r="1269" spans="18:19">
      <c r="R1269" s="5" t="s">
        <v>1276</v>
      </c>
      <c r="S1269" s="5" t="s">
        <v>3</v>
      </c>
    </row>
    <row r="1270" spans="18:19">
      <c r="R1270" s="5" t="s">
        <v>1277</v>
      </c>
      <c r="S1270" s="5" t="s">
        <v>5</v>
      </c>
    </row>
    <row r="1271" spans="18:19">
      <c r="R1271" s="5" t="s">
        <v>1278</v>
      </c>
      <c r="S1271" s="5" t="s">
        <v>15</v>
      </c>
    </row>
    <row r="1272" spans="18:19">
      <c r="R1272" s="5" t="s">
        <v>1279</v>
      </c>
      <c r="S1272" s="5" t="s">
        <v>5</v>
      </c>
    </row>
    <row r="1273" spans="18:19">
      <c r="R1273" s="5" t="s">
        <v>1280</v>
      </c>
      <c r="S1273" s="5" t="s">
        <v>5</v>
      </c>
    </row>
    <row r="1274" spans="18:19">
      <c r="R1274" s="5" t="s">
        <v>1281</v>
      </c>
      <c r="S1274" s="5" t="s">
        <v>5</v>
      </c>
    </row>
    <row r="1275" spans="18:19">
      <c r="R1275" s="5" t="s">
        <v>1282</v>
      </c>
      <c r="S1275" s="5" t="s">
        <v>5</v>
      </c>
    </row>
    <row r="1276" spans="18:19">
      <c r="R1276" s="5" t="s">
        <v>1283</v>
      </c>
      <c r="S1276" s="5" t="s">
        <v>5</v>
      </c>
    </row>
    <row r="1277" spans="18:19">
      <c r="R1277" s="5" t="s">
        <v>1284</v>
      </c>
      <c r="S1277" s="5" t="s">
        <v>5</v>
      </c>
    </row>
    <row r="1278" spans="18:19">
      <c r="R1278" s="5" t="s">
        <v>1285</v>
      </c>
      <c r="S1278" s="5" t="s">
        <v>3</v>
      </c>
    </row>
    <row r="1279" spans="18:19">
      <c r="R1279" s="5" t="s">
        <v>1286</v>
      </c>
      <c r="S1279" s="5" t="s">
        <v>3</v>
      </c>
    </row>
    <row r="1280" spans="18:19">
      <c r="R1280" s="5" t="s">
        <v>1287</v>
      </c>
      <c r="S1280" s="5" t="s">
        <v>3</v>
      </c>
    </row>
    <row r="1281" spans="18:19">
      <c r="R1281" s="5" t="s">
        <v>1288</v>
      </c>
      <c r="S1281" s="5" t="s">
        <v>3</v>
      </c>
    </row>
    <row r="1282" spans="18:19">
      <c r="R1282" s="5" t="s">
        <v>1289</v>
      </c>
      <c r="S1282" s="5" t="s">
        <v>3</v>
      </c>
    </row>
    <row r="1283" spans="18:19">
      <c r="R1283" s="5" t="s">
        <v>1290</v>
      </c>
      <c r="S1283" s="5" t="s">
        <v>3</v>
      </c>
    </row>
    <row r="1284" spans="18:19">
      <c r="R1284" s="5" t="s">
        <v>1291</v>
      </c>
      <c r="S1284" s="5" t="s">
        <v>3</v>
      </c>
    </row>
    <row r="1285" spans="18:19">
      <c r="R1285" s="5" t="s">
        <v>1292</v>
      </c>
      <c r="S1285" s="5" t="s">
        <v>5</v>
      </c>
    </row>
    <row r="1286" spans="18:19">
      <c r="R1286" s="5" t="s">
        <v>1293</v>
      </c>
      <c r="S1286" s="5" t="s">
        <v>5</v>
      </c>
    </row>
    <row r="1287" spans="18:19">
      <c r="R1287" s="5" t="s">
        <v>1294</v>
      </c>
      <c r="S1287" s="5" t="s">
        <v>3</v>
      </c>
    </row>
    <row r="1288" spans="18:19">
      <c r="R1288" s="5" t="s">
        <v>1295</v>
      </c>
      <c r="S1288" s="5" t="s">
        <v>5</v>
      </c>
    </row>
    <row r="1289" spans="18:19">
      <c r="R1289" s="5" t="s">
        <v>1296</v>
      </c>
      <c r="S1289" s="5" t="s">
        <v>3</v>
      </c>
    </row>
    <row r="1290" spans="18:19">
      <c r="R1290" s="5" t="s">
        <v>1297</v>
      </c>
      <c r="S1290" s="5" t="s">
        <v>5</v>
      </c>
    </row>
    <row r="1291" spans="18:19">
      <c r="R1291" s="5" t="s">
        <v>1298</v>
      </c>
      <c r="S1291" s="5" t="s">
        <v>3</v>
      </c>
    </row>
    <row r="1292" spans="18:19">
      <c r="R1292" s="5" t="s">
        <v>1299</v>
      </c>
      <c r="S1292" s="5" t="s">
        <v>3</v>
      </c>
    </row>
    <row r="1293" spans="18:19">
      <c r="R1293" s="5" t="s">
        <v>1300</v>
      </c>
      <c r="S1293" s="5" t="s">
        <v>3</v>
      </c>
    </row>
    <row r="1294" spans="18:19">
      <c r="R1294" s="5" t="s">
        <v>1301</v>
      </c>
      <c r="S1294" s="5" t="s">
        <v>3</v>
      </c>
    </row>
    <row r="1295" spans="18:19">
      <c r="R1295" s="5" t="s">
        <v>1302</v>
      </c>
      <c r="S1295" s="5" t="s">
        <v>3</v>
      </c>
    </row>
    <row r="1296" spans="18:19">
      <c r="R1296" s="5" t="s">
        <v>1303</v>
      </c>
      <c r="S1296" s="5" t="s">
        <v>3</v>
      </c>
    </row>
    <row r="1297" spans="18:19">
      <c r="R1297" s="5" t="s">
        <v>1304</v>
      </c>
      <c r="S1297" s="5" t="s">
        <v>3</v>
      </c>
    </row>
    <row r="1298" spans="18:19">
      <c r="R1298" s="5" t="s">
        <v>1305</v>
      </c>
      <c r="S1298" s="5" t="s">
        <v>3</v>
      </c>
    </row>
    <row r="1299" spans="18:19">
      <c r="R1299" s="5" t="s">
        <v>1306</v>
      </c>
      <c r="S1299" s="5" t="s">
        <v>3</v>
      </c>
    </row>
    <row r="1300" spans="18:19">
      <c r="R1300" s="5" t="s">
        <v>1307</v>
      </c>
      <c r="S1300" s="5" t="s">
        <v>3</v>
      </c>
    </row>
    <row r="1301" spans="18:19">
      <c r="R1301" s="5" t="s">
        <v>1308</v>
      </c>
      <c r="S1301" s="5" t="s">
        <v>3</v>
      </c>
    </row>
    <row r="1302" spans="18:19">
      <c r="R1302" s="5" t="s">
        <v>1309</v>
      </c>
      <c r="S1302" s="5" t="s">
        <v>3</v>
      </c>
    </row>
    <row r="1303" spans="18:19">
      <c r="R1303" s="5" t="s">
        <v>1310</v>
      </c>
      <c r="S1303" s="5" t="s">
        <v>3</v>
      </c>
    </row>
    <row r="1304" spans="18:19">
      <c r="R1304" s="5" t="s">
        <v>1311</v>
      </c>
      <c r="S1304" s="5" t="s">
        <v>3</v>
      </c>
    </row>
    <row r="1305" spans="18:19">
      <c r="R1305" s="5" t="s">
        <v>1312</v>
      </c>
      <c r="S1305" s="5" t="s">
        <v>3</v>
      </c>
    </row>
    <row r="1306" spans="18:19">
      <c r="R1306" s="5" t="s">
        <v>1313</v>
      </c>
      <c r="S1306" s="5" t="s">
        <v>3</v>
      </c>
    </row>
    <row r="1307" spans="18:19">
      <c r="R1307" s="5" t="s">
        <v>1314</v>
      </c>
      <c r="S1307" s="5" t="s">
        <v>7</v>
      </c>
    </row>
    <row r="1308" spans="18:19">
      <c r="R1308" s="5" t="s">
        <v>1315</v>
      </c>
      <c r="S1308" s="5" t="s">
        <v>7</v>
      </c>
    </row>
    <row r="1309" spans="18:19">
      <c r="R1309" s="5" t="s">
        <v>1316</v>
      </c>
      <c r="S1309" s="5" t="s">
        <v>7</v>
      </c>
    </row>
    <row r="1310" spans="18:19">
      <c r="R1310" s="5" t="s">
        <v>1317</v>
      </c>
      <c r="S1310" s="5" t="s">
        <v>5</v>
      </c>
    </row>
    <row r="1311" spans="18:19">
      <c r="R1311" s="5" t="s">
        <v>1318</v>
      </c>
      <c r="S1311" s="5" t="s">
        <v>3</v>
      </c>
    </row>
    <row r="1312" spans="18:19">
      <c r="R1312" s="5" t="s">
        <v>1319</v>
      </c>
      <c r="S1312" s="5" t="s">
        <v>3</v>
      </c>
    </row>
    <row r="1313" spans="18:19">
      <c r="R1313" s="5" t="s">
        <v>1320</v>
      </c>
      <c r="S1313" s="5" t="s">
        <v>7</v>
      </c>
    </row>
    <row r="1314" spans="18:19">
      <c r="R1314" s="5" t="s">
        <v>1321</v>
      </c>
      <c r="S1314" s="5" t="s">
        <v>3</v>
      </c>
    </row>
    <row r="1315" spans="18:19">
      <c r="R1315" s="5" t="s">
        <v>1322</v>
      </c>
      <c r="S1315" s="5" t="s">
        <v>3</v>
      </c>
    </row>
    <row r="1316" spans="18:19">
      <c r="R1316" s="5" t="s">
        <v>1323</v>
      </c>
      <c r="S1316" s="5" t="s">
        <v>3</v>
      </c>
    </row>
    <row r="1317" spans="18:19">
      <c r="R1317" s="5" t="s">
        <v>1324</v>
      </c>
      <c r="S1317" s="5" t="s">
        <v>3</v>
      </c>
    </row>
    <row r="1318" spans="18:19">
      <c r="R1318" s="5" t="s">
        <v>1325</v>
      </c>
      <c r="S1318" s="5" t="s">
        <v>3</v>
      </c>
    </row>
    <row r="1319" spans="18:19">
      <c r="R1319" s="5" t="s">
        <v>1326</v>
      </c>
      <c r="S1319" s="5" t="s">
        <v>3</v>
      </c>
    </row>
    <row r="1320" spans="18:19">
      <c r="R1320" s="5" t="s">
        <v>1327</v>
      </c>
      <c r="S1320" s="5" t="s">
        <v>3</v>
      </c>
    </row>
    <row r="1321" spans="18:19">
      <c r="R1321" s="5" t="s">
        <v>1328</v>
      </c>
      <c r="S1321" s="5" t="s">
        <v>3</v>
      </c>
    </row>
    <row r="1322" spans="18:19">
      <c r="R1322" s="5" t="s">
        <v>1329</v>
      </c>
      <c r="S1322" s="5" t="s">
        <v>3</v>
      </c>
    </row>
    <row r="1323" spans="18:19">
      <c r="R1323" s="5" t="s">
        <v>1330</v>
      </c>
      <c r="S1323" s="5" t="s">
        <v>3</v>
      </c>
    </row>
    <row r="1324" spans="18:19">
      <c r="R1324" s="5" t="s">
        <v>1331</v>
      </c>
      <c r="S1324" s="5" t="s">
        <v>3</v>
      </c>
    </row>
    <row r="1325" spans="18:19">
      <c r="R1325" s="5" t="s">
        <v>1332</v>
      </c>
      <c r="S1325" s="5" t="s">
        <v>9</v>
      </c>
    </row>
    <row r="1326" spans="18:19">
      <c r="R1326" s="5" t="s">
        <v>1333</v>
      </c>
      <c r="S1326" s="5" t="s">
        <v>9</v>
      </c>
    </row>
    <row r="1327" spans="18:19">
      <c r="R1327" s="5" t="s">
        <v>1334</v>
      </c>
      <c r="S1327" s="5" t="s">
        <v>9</v>
      </c>
    </row>
    <row r="1328" spans="18:19">
      <c r="R1328" s="5" t="s">
        <v>1335</v>
      </c>
      <c r="S1328" s="5" t="s">
        <v>9</v>
      </c>
    </row>
    <row r="1329" spans="18:19">
      <c r="R1329" s="5" t="s">
        <v>1336</v>
      </c>
      <c r="S1329" s="5" t="s">
        <v>9</v>
      </c>
    </row>
    <row r="1330" spans="18:19">
      <c r="R1330" s="5" t="s">
        <v>1337</v>
      </c>
      <c r="S1330" s="5" t="s">
        <v>9</v>
      </c>
    </row>
    <row r="1331" spans="18:19">
      <c r="R1331" s="5" t="s">
        <v>1338</v>
      </c>
      <c r="S1331" s="5" t="s">
        <v>9</v>
      </c>
    </row>
    <row r="1332" spans="18:19">
      <c r="R1332" s="5" t="s">
        <v>1339</v>
      </c>
      <c r="S1332" s="5" t="s">
        <v>3</v>
      </c>
    </row>
    <row r="1333" spans="18:19">
      <c r="R1333" s="5" t="s">
        <v>1340</v>
      </c>
      <c r="S1333" s="5" t="s">
        <v>9</v>
      </c>
    </row>
    <row r="1334" spans="18:19">
      <c r="R1334" s="5" t="s">
        <v>1341</v>
      </c>
      <c r="S1334" s="5" t="s">
        <v>3</v>
      </c>
    </row>
    <row r="1335" spans="18:19">
      <c r="R1335" s="5" t="s">
        <v>1342</v>
      </c>
      <c r="S1335" s="5" t="s">
        <v>3</v>
      </c>
    </row>
    <row r="1336" spans="18:19">
      <c r="R1336" s="5" t="s">
        <v>1343</v>
      </c>
      <c r="S1336" s="5" t="s">
        <v>3</v>
      </c>
    </row>
    <row r="1337" spans="18:19">
      <c r="R1337" s="5" t="s">
        <v>1344</v>
      </c>
      <c r="S1337" s="5" t="s">
        <v>3</v>
      </c>
    </row>
    <row r="1338" spans="18:19">
      <c r="R1338" s="5" t="s">
        <v>1345</v>
      </c>
      <c r="S1338" s="5" t="s">
        <v>3</v>
      </c>
    </row>
    <row r="1339" spans="18:19">
      <c r="R1339" s="5" t="s">
        <v>1346</v>
      </c>
      <c r="S1339" s="5" t="s">
        <v>3</v>
      </c>
    </row>
    <row r="1340" spans="18:19">
      <c r="R1340" s="5" t="s">
        <v>1347</v>
      </c>
      <c r="S1340" s="5" t="s">
        <v>3</v>
      </c>
    </row>
    <row r="1341" spans="18:19">
      <c r="R1341" s="5" t="s">
        <v>1348</v>
      </c>
      <c r="S1341" s="5" t="s">
        <v>3</v>
      </c>
    </row>
    <row r="1342" spans="18:19">
      <c r="R1342" s="5" t="s">
        <v>1349</v>
      </c>
      <c r="S1342" s="5" t="s">
        <v>3</v>
      </c>
    </row>
    <row r="1343" spans="18:19">
      <c r="R1343" s="5" t="s">
        <v>1350</v>
      </c>
      <c r="S1343" s="5" t="s">
        <v>3</v>
      </c>
    </row>
    <row r="1344" spans="18:19">
      <c r="R1344" s="5" t="s">
        <v>1351</v>
      </c>
      <c r="S1344" s="5" t="s">
        <v>3</v>
      </c>
    </row>
    <row r="1345" spans="18:19">
      <c r="R1345" s="5" t="s">
        <v>1352</v>
      </c>
      <c r="S1345" s="5" t="s">
        <v>3</v>
      </c>
    </row>
    <row r="1346" spans="18:19">
      <c r="R1346" s="5" t="s">
        <v>1353</v>
      </c>
      <c r="S1346" s="5" t="s">
        <v>3</v>
      </c>
    </row>
    <row r="1347" spans="18:19">
      <c r="R1347" s="5" t="s">
        <v>1354</v>
      </c>
      <c r="S1347" s="5" t="s">
        <v>3</v>
      </c>
    </row>
    <row r="1348" spans="18:19">
      <c r="R1348" s="5" t="s">
        <v>1355</v>
      </c>
      <c r="S1348" s="5" t="s">
        <v>3</v>
      </c>
    </row>
    <row r="1349" spans="18:19">
      <c r="R1349" s="5" t="s">
        <v>1356</v>
      </c>
      <c r="S1349" s="5" t="s">
        <v>3</v>
      </c>
    </row>
    <row r="1350" spans="18:19">
      <c r="R1350" s="5" t="s">
        <v>1357</v>
      </c>
      <c r="S1350" s="5" t="s">
        <v>3</v>
      </c>
    </row>
    <row r="1351" spans="18:19">
      <c r="R1351" s="5" t="s">
        <v>1358</v>
      </c>
      <c r="S1351" s="5" t="s">
        <v>3</v>
      </c>
    </row>
    <row r="1352" spans="18:19">
      <c r="R1352" s="5" t="s">
        <v>1359</v>
      </c>
      <c r="S1352" s="5" t="s">
        <v>3</v>
      </c>
    </row>
    <row r="1353" spans="18:19">
      <c r="R1353" s="5" t="s">
        <v>1360</v>
      </c>
      <c r="S1353" s="5" t="s">
        <v>3</v>
      </c>
    </row>
    <row r="1354" spans="18:19">
      <c r="R1354" s="5" t="s">
        <v>1361</v>
      </c>
      <c r="S1354" s="5" t="s">
        <v>1089</v>
      </c>
    </row>
    <row r="1355" spans="18:19">
      <c r="R1355" s="5" t="s">
        <v>1362</v>
      </c>
      <c r="S1355" s="5" t="s">
        <v>1254</v>
      </c>
    </row>
    <row r="1356" spans="18:19">
      <c r="R1356" s="5" t="s">
        <v>1363</v>
      </c>
      <c r="S1356" s="5" t="s">
        <v>3</v>
      </c>
    </row>
    <row r="1357" spans="18:19">
      <c r="R1357" s="5" t="s">
        <v>1364</v>
      </c>
      <c r="S1357" s="5" t="s">
        <v>3</v>
      </c>
    </row>
    <row r="1358" spans="18:19">
      <c r="R1358" s="5" t="s">
        <v>1365</v>
      </c>
      <c r="S1358" s="5" t="s">
        <v>3</v>
      </c>
    </row>
    <row r="1359" spans="18:19">
      <c r="R1359" s="5" t="s">
        <v>1366</v>
      </c>
      <c r="S1359" s="5" t="s">
        <v>3</v>
      </c>
    </row>
    <row r="1360" spans="18:19">
      <c r="R1360" s="5" t="s">
        <v>1367</v>
      </c>
      <c r="S1360" s="5" t="s">
        <v>3</v>
      </c>
    </row>
    <row r="1361" spans="18:19">
      <c r="R1361" s="5" t="s">
        <v>1368</v>
      </c>
      <c r="S1361" s="5" t="s">
        <v>3</v>
      </c>
    </row>
    <row r="1362" spans="18:19">
      <c r="R1362" s="5" t="s">
        <v>1369</v>
      </c>
      <c r="S1362" s="5" t="s">
        <v>1052</v>
      </c>
    </row>
    <row r="1363" spans="18:19">
      <c r="R1363" s="5" t="s">
        <v>1370</v>
      </c>
      <c r="S1363" s="5" t="s">
        <v>1063</v>
      </c>
    </row>
    <row r="1364" spans="18:19">
      <c r="R1364" s="5" t="s">
        <v>1371</v>
      </c>
      <c r="S1364" s="5" t="s">
        <v>1081</v>
      </c>
    </row>
    <row r="1365" spans="18:19">
      <c r="R1365" s="5" t="s">
        <v>1372</v>
      </c>
      <c r="S1365" s="5" t="s">
        <v>1081</v>
      </c>
    </row>
    <row r="1366" spans="18:19">
      <c r="R1366" s="5" t="s">
        <v>1373</v>
      </c>
      <c r="S1366" s="5" t="s">
        <v>5</v>
      </c>
    </row>
    <row r="1367" spans="18:19">
      <c r="R1367" s="5" t="s">
        <v>1374</v>
      </c>
      <c r="S1367" s="5" t="s">
        <v>3</v>
      </c>
    </row>
    <row r="1368" spans="18:19">
      <c r="R1368" s="5" t="s">
        <v>1375</v>
      </c>
      <c r="S1368" s="5" t="s">
        <v>3</v>
      </c>
    </row>
    <row r="1369" spans="18:19">
      <c r="R1369" s="5" t="s">
        <v>1376</v>
      </c>
      <c r="S1369" s="5" t="s">
        <v>9</v>
      </c>
    </row>
    <row r="1370" spans="18:19">
      <c r="R1370" s="5" t="s">
        <v>1377</v>
      </c>
      <c r="S1370" s="5" t="s">
        <v>7</v>
      </c>
    </row>
    <row r="1371" spans="18:19">
      <c r="R1371" s="5" t="s">
        <v>1378</v>
      </c>
      <c r="S1371" s="5" t="s">
        <v>1089</v>
      </c>
    </row>
    <row r="1372" spans="18:19">
      <c r="R1372" s="5" t="s">
        <v>1379</v>
      </c>
      <c r="S1372" s="5" t="s">
        <v>1081</v>
      </c>
    </row>
    <row r="1373" spans="18:19">
      <c r="R1373" s="5" t="s">
        <v>1380</v>
      </c>
      <c r="S1373" s="5" t="s">
        <v>1081</v>
      </c>
    </row>
    <row r="1374" spans="18:19">
      <c r="R1374" s="5" t="s">
        <v>1381</v>
      </c>
      <c r="S1374" s="5" t="s">
        <v>9</v>
      </c>
    </row>
    <row r="1375" spans="18:19">
      <c r="R1375" s="5" t="s">
        <v>1382</v>
      </c>
      <c r="S1375" s="5" t="s">
        <v>9</v>
      </c>
    </row>
    <row r="1376" spans="18:19">
      <c r="R1376" s="5" t="s">
        <v>1383</v>
      </c>
      <c r="S1376" s="5" t="s">
        <v>3</v>
      </c>
    </row>
    <row r="1377" spans="18:19">
      <c r="R1377" s="5" t="s">
        <v>1384</v>
      </c>
      <c r="S1377" s="5" t="s">
        <v>3</v>
      </c>
    </row>
    <row r="1378" spans="18:19">
      <c r="R1378" s="5" t="s">
        <v>1385</v>
      </c>
      <c r="S1378" s="5" t="s">
        <v>1267</v>
      </c>
    </row>
    <row r="1379" spans="18:19">
      <c r="R1379" s="5" t="s">
        <v>1386</v>
      </c>
      <c r="S1379" s="5" t="s">
        <v>1052</v>
      </c>
    </row>
    <row r="1380" spans="18:19">
      <c r="R1380" s="5" t="s">
        <v>1387</v>
      </c>
      <c r="S1380" s="5" t="s">
        <v>3</v>
      </c>
    </row>
    <row r="1381" spans="18:19">
      <c r="R1381" s="5" t="s">
        <v>1388</v>
      </c>
      <c r="S1381" s="5" t="s">
        <v>1148</v>
      </c>
    </row>
    <row r="1382" spans="18:19">
      <c r="R1382" s="5" t="s">
        <v>1389</v>
      </c>
      <c r="S1382" s="5" t="s">
        <v>9</v>
      </c>
    </row>
    <row r="1383" spans="18:19">
      <c r="R1383" s="5" t="s">
        <v>1390</v>
      </c>
      <c r="S1383" s="5" t="s">
        <v>1063</v>
      </c>
    </row>
    <row r="1384" spans="18:19">
      <c r="R1384" s="5" t="s">
        <v>1391</v>
      </c>
      <c r="S1384" s="5" t="s">
        <v>1148</v>
      </c>
    </row>
    <row r="1385" spans="18:19">
      <c r="R1385" s="5" t="s">
        <v>1392</v>
      </c>
      <c r="S1385" s="5" t="s">
        <v>15</v>
      </c>
    </row>
    <row r="1386" spans="18:19">
      <c r="R1386" s="5" t="s">
        <v>1393</v>
      </c>
      <c r="S1386" s="5" t="s">
        <v>1052</v>
      </c>
    </row>
    <row r="1387" spans="18:19">
      <c r="R1387" s="5" t="s">
        <v>1394</v>
      </c>
      <c r="S1387" s="5" t="s">
        <v>1243</v>
      </c>
    </row>
    <row r="1388" spans="18:19">
      <c r="R1388" s="5" t="s">
        <v>1395</v>
      </c>
      <c r="S1388" s="5" t="s">
        <v>15</v>
      </c>
    </row>
    <row r="1389" spans="18:19">
      <c r="R1389" s="5" t="s">
        <v>1396</v>
      </c>
      <c r="S1389" s="5" t="s">
        <v>3</v>
      </c>
    </row>
    <row r="1390" spans="18:19">
      <c r="R1390" s="5" t="s">
        <v>1397</v>
      </c>
      <c r="S1390" s="5" t="s">
        <v>1258</v>
      </c>
    </row>
    <row r="1391" spans="18:19">
      <c r="R1391" s="5" t="s">
        <v>1398</v>
      </c>
      <c r="S1391" s="5" t="s">
        <v>1262</v>
      </c>
    </row>
    <row r="1392" spans="18:19">
      <c r="R1392" s="5" t="s">
        <v>1399</v>
      </c>
      <c r="S1392" s="5" t="s">
        <v>1247</v>
      </c>
    </row>
    <row r="1393" spans="18:19">
      <c r="R1393" s="5" t="s">
        <v>1400</v>
      </c>
      <c r="S1393" s="5" t="s">
        <v>3</v>
      </c>
    </row>
    <row r="1394" spans="18:19">
      <c r="R1394" s="5" t="s">
        <v>1401</v>
      </c>
      <c r="S1394" s="5" t="s">
        <v>15</v>
      </c>
    </row>
    <row r="1395" spans="18:19">
      <c r="R1395" s="5" t="s">
        <v>1402</v>
      </c>
      <c r="S1395" s="5" t="s">
        <v>3</v>
      </c>
    </row>
    <row r="1396" spans="18:19">
      <c r="R1396" s="5" t="s">
        <v>1403</v>
      </c>
      <c r="S1396" s="5" t="s">
        <v>3</v>
      </c>
    </row>
    <row r="1397" spans="18:19">
      <c r="R1397" s="5" t="s">
        <v>1404</v>
      </c>
      <c r="S1397" s="5" t="s">
        <v>3</v>
      </c>
    </row>
    <row r="1398" spans="18:19">
      <c r="R1398" s="5" t="s">
        <v>1405</v>
      </c>
      <c r="S1398" s="5" t="s">
        <v>3</v>
      </c>
    </row>
    <row r="1399" spans="18:19">
      <c r="R1399" s="5" t="s">
        <v>1406</v>
      </c>
      <c r="S1399" s="5" t="s">
        <v>1081</v>
      </c>
    </row>
    <row r="1400" spans="18:19">
      <c r="R1400" s="5" t="s">
        <v>1407</v>
      </c>
      <c r="S1400" s="5" t="s">
        <v>9</v>
      </c>
    </row>
    <row r="1401" spans="18:19">
      <c r="R1401" s="5" t="s">
        <v>1408</v>
      </c>
      <c r="S1401" s="5" t="s">
        <v>9</v>
      </c>
    </row>
    <row r="1402" spans="18:19">
      <c r="R1402" s="5" t="s">
        <v>1409</v>
      </c>
      <c r="S1402" s="5" t="s">
        <v>9</v>
      </c>
    </row>
    <row r="1403" spans="18:19">
      <c r="R1403" s="5" t="s">
        <v>1410</v>
      </c>
      <c r="S1403" s="5" t="s">
        <v>9</v>
      </c>
    </row>
    <row r="1404" spans="18:19">
      <c r="R1404" s="5" t="s">
        <v>1411</v>
      </c>
      <c r="S1404" s="5" t="s">
        <v>9</v>
      </c>
    </row>
    <row r="1405" spans="18:19">
      <c r="R1405" s="5" t="s">
        <v>1412</v>
      </c>
      <c r="S1405" s="5" t="s">
        <v>9</v>
      </c>
    </row>
    <row r="1406" spans="18:19">
      <c r="R1406" s="5" t="s">
        <v>1413</v>
      </c>
      <c r="S1406" s="5" t="s">
        <v>9</v>
      </c>
    </row>
    <row r="1407" spans="18:19">
      <c r="R1407" s="5" t="s">
        <v>1414</v>
      </c>
      <c r="S1407" s="5" t="s">
        <v>9</v>
      </c>
    </row>
    <row r="1408" spans="18:19">
      <c r="R1408" s="5" t="s">
        <v>1415</v>
      </c>
      <c r="S1408" s="5" t="s">
        <v>9</v>
      </c>
    </row>
    <row r="1409" spans="18:19">
      <c r="R1409" s="5" t="s">
        <v>1416</v>
      </c>
      <c r="S1409" s="5" t="s">
        <v>9</v>
      </c>
    </row>
    <row r="1410" spans="18:19">
      <c r="R1410" s="5" t="s">
        <v>1417</v>
      </c>
      <c r="S1410" s="5" t="s">
        <v>9</v>
      </c>
    </row>
    <row r="1411" spans="18:19">
      <c r="R1411" s="5" t="s">
        <v>1418</v>
      </c>
      <c r="S1411" s="5" t="s">
        <v>9</v>
      </c>
    </row>
    <row r="1412" spans="18:19">
      <c r="R1412" s="5" t="s">
        <v>1419</v>
      </c>
      <c r="S1412" s="5" t="s">
        <v>9</v>
      </c>
    </row>
    <row r="1413" spans="18:19">
      <c r="R1413" s="5" t="s">
        <v>1420</v>
      </c>
      <c r="S1413" s="5" t="s">
        <v>9</v>
      </c>
    </row>
    <row r="1414" spans="18:19">
      <c r="R1414" s="5" t="s">
        <v>1421</v>
      </c>
      <c r="S1414" s="5" t="s">
        <v>9</v>
      </c>
    </row>
    <row r="1415" spans="18:19">
      <c r="R1415" s="5" t="s">
        <v>1422</v>
      </c>
      <c r="S1415" s="5" t="s">
        <v>9</v>
      </c>
    </row>
    <row r="1416" spans="18:19">
      <c r="R1416" s="5" t="s">
        <v>1423</v>
      </c>
      <c r="S1416" s="5" t="s">
        <v>9</v>
      </c>
    </row>
    <row r="1417" spans="18:19">
      <c r="R1417" s="5" t="s">
        <v>1424</v>
      </c>
      <c r="S1417" s="5" t="s">
        <v>9</v>
      </c>
    </row>
    <row r="1418" spans="18:19">
      <c r="R1418" s="5" t="s">
        <v>1425</v>
      </c>
      <c r="S1418" s="5" t="s">
        <v>9</v>
      </c>
    </row>
    <row r="1419" spans="18:19">
      <c r="R1419" s="5" t="s">
        <v>1426</v>
      </c>
      <c r="S1419" s="5" t="s">
        <v>9</v>
      </c>
    </row>
    <row r="1420" spans="18:19">
      <c r="R1420" s="5" t="s">
        <v>1427</v>
      </c>
      <c r="S1420" s="5" t="s">
        <v>9</v>
      </c>
    </row>
    <row r="1421" spans="18:19">
      <c r="R1421" s="5" t="s">
        <v>1428</v>
      </c>
      <c r="S1421" s="5" t="s">
        <v>9</v>
      </c>
    </row>
    <row r="1422" spans="18:19">
      <c r="R1422" s="5" t="s">
        <v>1429</v>
      </c>
      <c r="S1422" s="5" t="s">
        <v>9</v>
      </c>
    </row>
    <row r="1423" spans="18:19">
      <c r="R1423" s="5" t="s">
        <v>1430</v>
      </c>
      <c r="S1423" s="5" t="s">
        <v>9</v>
      </c>
    </row>
    <row r="1424" spans="18:19">
      <c r="R1424" s="5" t="s">
        <v>1431</v>
      </c>
      <c r="S1424" s="5" t="s">
        <v>9</v>
      </c>
    </row>
    <row r="1425" spans="18:19">
      <c r="R1425" s="5" t="s">
        <v>1432</v>
      </c>
      <c r="S1425" s="5" t="s">
        <v>9</v>
      </c>
    </row>
    <row r="1426" spans="18:19">
      <c r="R1426" s="5" t="s">
        <v>1433</v>
      </c>
      <c r="S1426" s="5" t="s">
        <v>9</v>
      </c>
    </row>
    <row r="1427" spans="18:19">
      <c r="R1427" s="5" t="s">
        <v>1434</v>
      </c>
      <c r="S1427" s="5" t="s">
        <v>9</v>
      </c>
    </row>
    <row r="1428" spans="18:19">
      <c r="R1428" s="5" t="s">
        <v>1435</v>
      </c>
      <c r="S1428" s="5" t="s">
        <v>9</v>
      </c>
    </row>
    <row r="1429" spans="18:19">
      <c r="R1429" s="5" t="s">
        <v>1436</v>
      </c>
      <c r="S1429" s="5" t="s">
        <v>9</v>
      </c>
    </row>
    <row r="1430" spans="18:19">
      <c r="R1430" s="5" t="s">
        <v>1437</v>
      </c>
      <c r="S1430" s="5" t="s">
        <v>9</v>
      </c>
    </row>
    <row r="1431" spans="18:19">
      <c r="R1431" s="5" t="s">
        <v>1438</v>
      </c>
      <c r="S1431" s="5" t="s">
        <v>9</v>
      </c>
    </row>
    <row r="1432" spans="18:19">
      <c r="R1432" s="5" t="s">
        <v>1439</v>
      </c>
      <c r="S1432" s="5" t="s">
        <v>9</v>
      </c>
    </row>
    <row r="1433" spans="18:19">
      <c r="R1433" s="5" t="s">
        <v>1440</v>
      </c>
      <c r="S1433" s="5" t="s">
        <v>9</v>
      </c>
    </row>
    <row r="1434" spans="18:19">
      <c r="R1434" s="5" t="s">
        <v>1441</v>
      </c>
      <c r="S1434" s="5" t="s">
        <v>9</v>
      </c>
    </row>
    <row r="1435" spans="18:19">
      <c r="R1435" s="5" t="s">
        <v>1442</v>
      </c>
      <c r="S1435" s="5" t="s">
        <v>9</v>
      </c>
    </row>
    <row r="1436" spans="18:19">
      <c r="R1436" s="5" t="s">
        <v>1443</v>
      </c>
      <c r="S1436" s="5" t="s">
        <v>9</v>
      </c>
    </row>
    <row r="1437" spans="18:19">
      <c r="R1437" s="5" t="s">
        <v>1444</v>
      </c>
      <c r="S1437" s="5" t="s">
        <v>9</v>
      </c>
    </row>
    <row r="1438" spans="18:19">
      <c r="R1438" s="5" t="s">
        <v>1445</v>
      </c>
      <c r="S1438" s="5" t="s">
        <v>15</v>
      </c>
    </row>
    <row r="1439" spans="18:19">
      <c r="R1439" s="5" t="s">
        <v>1446</v>
      </c>
      <c r="S1439" s="5" t="s">
        <v>9</v>
      </c>
    </row>
    <row r="1440" spans="18:19">
      <c r="R1440" s="5" t="s">
        <v>1447</v>
      </c>
      <c r="S1440" s="5" t="s">
        <v>9</v>
      </c>
    </row>
    <row r="1441" spans="18:19">
      <c r="R1441" s="5" t="s">
        <v>1448</v>
      </c>
      <c r="S1441" s="5" t="s">
        <v>9</v>
      </c>
    </row>
    <row r="1442" spans="18:19">
      <c r="R1442" s="5" t="s">
        <v>1449</v>
      </c>
      <c r="S1442" s="5" t="s">
        <v>9</v>
      </c>
    </row>
    <row r="1443" spans="18:19">
      <c r="R1443" s="5" t="s">
        <v>1450</v>
      </c>
      <c r="S1443" s="5" t="s">
        <v>9</v>
      </c>
    </row>
    <row r="1444" spans="18:19">
      <c r="R1444" s="5" t="s">
        <v>1451</v>
      </c>
      <c r="S1444" s="5" t="s">
        <v>9</v>
      </c>
    </row>
    <row r="1445" spans="18:19">
      <c r="R1445" s="5" t="s">
        <v>1452</v>
      </c>
      <c r="S1445" s="5" t="s">
        <v>9</v>
      </c>
    </row>
    <row r="1446" spans="18:19">
      <c r="R1446" s="5" t="s">
        <v>1453</v>
      </c>
      <c r="S1446" s="5" t="s">
        <v>9</v>
      </c>
    </row>
    <row r="1447" spans="18:19">
      <c r="R1447" s="5" t="s">
        <v>1454</v>
      </c>
      <c r="S1447" s="5" t="s">
        <v>9</v>
      </c>
    </row>
    <row r="1448" spans="18:19">
      <c r="R1448" s="5" t="s">
        <v>1455</v>
      </c>
      <c r="S1448" s="5" t="s">
        <v>9</v>
      </c>
    </row>
    <row r="1449" spans="18:19">
      <c r="R1449" s="5" t="s">
        <v>1456</v>
      </c>
      <c r="S1449" s="5" t="s">
        <v>9</v>
      </c>
    </row>
    <row r="1450" spans="18:19">
      <c r="R1450" s="5" t="s">
        <v>1457</v>
      </c>
      <c r="S1450" s="5" t="s">
        <v>9</v>
      </c>
    </row>
    <row r="1451" spans="18:19">
      <c r="R1451" s="5" t="s">
        <v>1458</v>
      </c>
      <c r="S1451" s="5" t="s">
        <v>9</v>
      </c>
    </row>
    <row r="1452" spans="18:19">
      <c r="R1452" s="5" t="s">
        <v>1459</v>
      </c>
      <c r="S1452" s="5" t="s">
        <v>9</v>
      </c>
    </row>
    <row r="1453" spans="18:19">
      <c r="R1453" s="5" t="s">
        <v>1460</v>
      </c>
      <c r="S1453" s="5" t="s">
        <v>9</v>
      </c>
    </row>
    <row r="1454" spans="18:19">
      <c r="R1454" s="5" t="s">
        <v>1461</v>
      </c>
      <c r="S1454" s="5" t="s">
        <v>9</v>
      </c>
    </row>
    <row r="1455" spans="18:19">
      <c r="R1455" s="5" t="s">
        <v>1462</v>
      </c>
      <c r="S1455" s="5" t="s">
        <v>9</v>
      </c>
    </row>
    <row r="1456" spans="18:19">
      <c r="R1456" s="5" t="s">
        <v>1463</v>
      </c>
      <c r="S1456" s="5" t="s">
        <v>9</v>
      </c>
    </row>
    <row r="1457" spans="18:19">
      <c r="R1457" s="5" t="s">
        <v>1464</v>
      </c>
      <c r="S1457" s="5" t="s">
        <v>9</v>
      </c>
    </row>
    <row r="1458" spans="18:19">
      <c r="R1458" s="5" t="s">
        <v>1465</v>
      </c>
      <c r="S1458" s="5" t="s">
        <v>9</v>
      </c>
    </row>
    <row r="1459" spans="18:19">
      <c r="R1459" s="5" t="s">
        <v>1466</v>
      </c>
      <c r="S1459" s="5" t="s">
        <v>9</v>
      </c>
    </row>
    <row r="1460" spans="18:19">
      <c r="R1460" s="5" t="s">
        <v>1467</v>
      </c>
      <c r="S1460" s="5" t="s">
        <v>9</v>
      </c>
    </row>
    <row r="1461" spans="18:19">
      <c r="R1461" s="5" t="s">
        <v>1468</v>
      </c>
      <c r="S1461" s="5" t="s">
        <v>9</v>
      </c>
    </row>
    <row r="1462" spans="18:19">
      <c r="R1462" s="5" t="s">
        <v>1469</v>
      </c>
      <c r="S1462" s="5" t="s">
        <v>9</v>
      </c>
    </row>
    <row r="1463" spans="18:19">
      <c r="R1463" s="5" t="s">
        <v>1470</v>
      </c>
      <c r="S1463" s="5" t="s">
        <v>9</v>
      </c>
    </row>
    <row r="1464" spans="18:19">
      <c r="R1464" s="5" t="s">
        <v>1471</v>
      </c>
      <c r="S1464" s="5" t="s">
        <v>9</v>
      </c>
    </row>
    <row r="1465" spans="18:19">
      <c r="R1465" s="5" t="s">
        <v>1472</v>
      </c>
      <c r="S1465" s="5" t="s">
        <v>9</v>
      </c>
    </row>
    <row r="1466" spans="18:19">
      <c r="R1466" s="5" t="s">
        <v>1473</v>
      </c>
      <c r="S1466" s="5" t="s">
        <v>9</v>
      </c>
    </row>
    <row r="1467" spans="18:19">
      <c r="R1467" s="5" t="s">
        <v>1474</v>
      </c>
      <c r="S1467" s="5" t="s">
        <v>9</v>
      </c>
    </row>
    <row r="1468" spans="18:19">
      <c r="R1468" s="5" t="s">
        <v>1475</v>
      </c>
      <c r="S1468" s="5" t="s">
        <v>9</v>
      </c>
    </row>
    <row r="1469" spans="18:19">
      <c r="R1469" s="5" t="s">
        <v>1476</v>
      </c>
      <c r="S1469" s="5" t="s">
        <v>9</v>
      </c>
    </row>
    <row r="1470" spans="18:19">
      <c r="R1470" s="5" t="s">
        <v>1477</v>
      </c>
      <c r="S1470" s="5" t="s">
        <v>9</v>
      </c>
    </row>
    <row r="1471" spans="18:19">
      <c r="R1471" s="5" t="s">
        <v>1478</v>
      </c>
      <c r="S1471" s="5" t="s">
        <v>9</v>
      </c>
    </row>
    <row r="1472" spans="18:19">
      <c r="R1472" s="5" t="s">
        <v>1479</v>
      </c>
      <c r="S1472" s="5" t="s">
        <v>9</v>
      </c>
    </row>
    <row r="1473" spans="18:19">
      <c r="R1473" s="5" t="s">
        <v>1480</v>
      </c>
      <c r="S1473" s="5" t="s">
        <v>9</v>
      </c>
    </row>
    <row r="1474" spans="18:19">
      <c r="R1474" s="5" t="s">
        <v>1481</v>
      </c>
      <c r="S1474" s="5" t="s">
        <v>9</v>
      </c>
    </row>
    <row r="1475" spans="18:19">
      <c r="R1475" s="5" t="s">
        <v>1482</v>
      </c>
      <c r="S1475" s="5" t="s">
        <v>9</v>
      </c>
    </row>
    <row r="1476" spans="18:19">
      <c r="R1476" s="5" t="s">
        <v>1483</v>
      </c>
      <c r="S1476" s="5" t="s">
        <v>9</v>
      </c>
    </row>
    <row r="1477" spans="18:19">
      <c r="R1477" s="5" t="s">
        <v>1484</v>
      </c>
      <c r="S1477" s="5" t="s">
        <v>9</v>
      </c>
    </row>
    <row r="1478" spans="18:19">
      <c r="R1478" s="5" t="s">
        <v>1485</v>
      </c>
      <c r="S1478" s="5" t="s">
        <v>9</v>
      </c>
    </row>
    <row r="1479" spans="18:19">
      <c r="R1479" s="5" t="s">
        <v>1486</v>
      </c>
      <c r="S1479" s="5" t="s">
        <v>9</v>
      </c>
    </row>
    <row r="1480" spans="18:19">
      <c r="R1480" s="5" t="s">
        <v>1487</v>
      </c>
      <c r="S1480" s="5" t="s">
        <v>9</v>
      </c>
    </row>
    <row r="1481" spans="18:19">
      <c r="R1481" s="5" t="s">
        <v>1488</v>
      </c>
      <c r="S1481" s="5" t="s">
        <v>9</v>
      </c>
    </row>
    <row r="1482" spans="18:19">
      <c r="R1482" s="5" t="s">
        <v>1489</v>
      </c>
      <c r="S1482" s="5" t="s">
        <v>9</v>
      </c>
    </row>
    <row r="1483" spans="18:19">
      <c r="R1483" s="5" t="s">
        <v>1490</v>
      </c>
      <c r="S1483" s="5" t="s">
        <v>9</v>
      </c>
    </row>
    <row r="1484" spans="18:19">
      <c r="R1484" s="5" t="s">
        <v>1491</v>
      </c>
      <c r="S1484" s="5" t="s">
        <v>9</v>
      </c>
    </row>
    <row r="1485" spans="18:19">
      <c r="R1485" s="5" t="s">
        <v>1492</v>
      </c>
      <c r="S1485" s="5" t="s">
        <v>9</v>
      </c>
    </row>
    <row r="1486" spans="18:19">
      <c r="R1486" s="5" t="s">
        <v>1493</v>
      </c>
      <c r="S1486" s="5" t="s">
        <v>9</v>
      </c>
    </row>
    <row r="1487" spans="18:19">
      <c r="R1487" s="5" t="s">
        <v>1494</v>
      </c>
      <c r="S1487" s="5" t="s">
        <v>9</v>
      </c>
    </row>
    <row r="1488" spans="18:19">
      <c r="R1488" s="5" t="s">
        <v>1495</v>
      </c>
      <c r="S1488" s="5" t="s">
        <v>9</v>
      </c>
    </row>
    <row r="1489" spans="18:19">
      <c r="R1489" s="5" t="s">
        <v>1496</v>
      </c>
      <c r="S1489" s="5" t="s">
        <v>9</v>
      </c>
    </row>
    <row r="1490" spans="18:19">
      <c r="R1490" s="5" t="s">
        <v>1497</v>
      </c>
      <c r="S1490" s="5" t="s">
        <v>9</v>
      </c>
    </row>
    <row r="1491" spans="18:19">
      <c r="R1491" s="5" t="s">
        <v>1498</v>
      </c>
      <c r="S1491" s="5" t="s">
        <v>9</v>
      </c>
    </row>
    <row r="1492" spans="18:19">
      <c r="R1492" s="5" t="s">
        <v>1499</v>
      </c>
      <c r="S1492" s="5" t="s">
        <v>9</v>
      </c>
    </row>
    <row r="1493" spans="18:19">
      <c r="R1493" s="5" t="s">
        <v>1500</v>
      </c>
      <c r="S1493" s="5" t="s">
        <v>9</v>
      </c>
    </row>
    <row r="1494" spans="18:19">
      <c r="R1494" s="5" t="s">
        <v>1501</v>
      </c>
      <c r="S1494" s="5" t="s">
        <v>9</v>
      </c>
    </row>
    <row r="1495" spans="18:19">
      <c r="R1495" s="5" t="s">
        <v>1502</v>
      </c>
      <c r="S1495" s="5" t="s">
        <v>9</v>
      </c>
    </row>
    <row r="1496" spans="18:19">
      <c r="R1496" s="5" t="s">
        <v>1503</v>
      </c>
      <c r="S1496" s="5" t="s">
        <v>9</v>
      </c>
    </row>
    <row r="1497" spans="18:19">
      <c r="R1497" s="5" t="s">
        <v>1504</v>
      </c>
      <c r="S1497" s="5" t="s">
        <v>9</v>
      </c>
    </row>
    <row r="1498" spans="18:19">
      <c r="R1498" s="5" t="s">
        <v>1505</v>
      </c>
      <c r="S1498" s="5" t="s">
        <v>3</v>
      </c>
    </row>
    <row r="1499" spans="18:19">
      <c r="R1499" s="5" t="s">
        <v>1506</v>
      </c>
      <c r="S1499" s="5" t="s">
        <v>1243</v>
      </c>
    </row>
    <row r="1500" spans="18:19">
      <c r="R1500" s="5" t="s">
        <v>1507</v>
      </c>
      <c r="S1500" s="5" t="s">
        <v>3</v>
      </c>
    </row>
    <row r="1501" spans="18:19">
      <c r="R1501" s="5" t="s">
        <v>1508</v>
      </c>
      <c r="S1501" s="5" t="s">
        <v>15</v>
      </c>
    </row>
    <row r="1502" spans="18:19">
      <c r="R1502" s="5" t="s">
        <v>1509</v>
      </c>
      <c r="S1502" s="5" t="s">
        <v>1148</v>
      </c>
    </row>
    <row r="1503" spans="18:19">
      <c r="R1503" s="5" t="s">
        <v>1510</v>
      </c>
      <c r="S1503" s="5" t="s">
        <v>1056</v>
      </c>
    </row>
    <row r="1504" spans="18:19">
      <c r="R1504" s="5" t="s">
        <v>1511</v>
      </c>
      <c r="S1504" s="5" t="s">
        <v>3</v>
      </c>
    </row>
    <row r="1505" spans="18:19">
      <c r="R1505" s="5" t="s">
        <v>1512</v>
      </c>
      <c r="S1505" s="5" t="s">
        <v>1052</v>
      </c>
    </row>
    <row r="1506" spans="18:19">
      <c r="R1506" s="5" t="s">
        <v>1513</v>
      </c>
      <c r="S1506" s="5" t="s">
        <v>1056</v>
      </c>
    </row>
    <row r="1507" spans="18:19">
      <c r="R1507" s="5" t="s">
        <v>1514</v>
      </c>
      <c r="S1507" s="5" t="s">
        <v>9</v>
      </c>
    </row>
    <row r="1508" spans="18:19">
      <c r="R1508" s="5" t="s">
        <v>1515</v>
      </c>
      <c r="S1508" s="5" t="s">
        <v>3</v>
      </c>
    </row>
    <row r="1509" spans="18:19">
      <c r="R1509" s="5" t="s">
        <v>1516</v>
      </c>
      <c r="S1509" s="5" t="s">
        <v>1089</v>
      </c>
    </row>
    <row r="1510" spans="18:19">
      <c r="R1510" s="5" t="s">
        <v>1517</v>
      </c>
      <c r="S1510" s="5" t="s">
        <v>1052</v>
      </c>
    </row>
    <row r="1511" spans="18:19">
      <c r="R1511" s="5" t="s">
        <v>1518</v>
      </c>
      <c r="S1511" s="5" t="s">
        <v>5</v>
      </c>
    </row>
    <row r="1512" spans="18:19">
      <c r="R1512" s="5" t="s">
        <v>1519</v>
      </c>
      <c r="S1512" s="5" t="s">
        <v>1056</v>
      </c>
    </row>
    <row r="1513" spans="18:19">
      <c r="R1513" s="5" t="s">
        <v>1520</v>
      </c>
      <c r="S1513" s="5" t="s">
        <v>1267</v>
      </c>
    </row>
    <row r="1514" spans="18:19">
      <c r="R1514" s="5" t="s">
        <v>1521</v>
      </c>
      <c r="S1514" s="5" t="s">
        <v>1089</v>
      </c>
    </row>
    <row r="1515" spans="18:19">
      <c r="R1515" s="5" t="s">
        <v>1522</v>
      </c>
      <c r="S1515" s="5" t="s">
        <v>15</v>
      </c>
    </row>
    <row r="1516" spans="18:19">
      <c r="R1516" s="5" t="s">
        <v>1523</v>
      </c>
      <c r="S1516" s="5" t="s">
        <v>3</v>
      </c>
    </row>
    <row r="1517" spans="18:19">
      <c r="R1517" s="5" t="s">
        <v>1524</v>
      </c>
      <c r="S1517" s="5" t="s">
        <v>1056</v>
      </c>
    </row>
    <row r="1518" spans="18:19">
      <c r="R1518" s="5" t="s">
        <v>1525</v>
      </c>
      <c r="S1518" s="5" t="s">
        <v>3</v>
      </c>
    </row>
    <row r="1519" spans="18:19">
      <c r="R1519" s="5" t="s">
        <v>1526</v>
      </c>
      <c r="S1519" s="5" t="s">
        <v>3</v>
      </c>
    </row>
    <row r="1520" spans="18:19">
      <c r="R1520" s="5" t="s">
        <v>1527</v>
      </c>
      <c r="S1520" s="5" t="s">
        <v>3</v>
      </c>
    </row>
    <row r="1521" spans="18:19">
      <c r="R1521" s="5" t="s">
        <v>1528</v>
      </c>
      <c r="S1521" s="5" t="s">
        <v>3</v>
      </c>
    </row>
    <row r="1522" spans="18:19">
      <c r="R1522" s="5" t="s">
        <v>1529</v>
      </c>
      <c r="S1522" s="5" t="s">
        <v>3</v>
      </c>
    </row>
    <row r="1523" spans="18:19">
      <c r="R1523" s="5" t="s">
        <v>1530</v>
      </c>
      <c r="S1523" s="5" t="s">
        <v>1089</v>
      </c>
    </row>
    <row r="1524" spans="18:19">
      <c r="R1524" s="5" t="s">
        <v>1531</v>
      </c>
      <c r="S1524" s="5" t="s">
        <v>3</v>
      </c>
    </row>
    <row r="1525" spans="18:19">
      <c r="R1525" s="5" t="s">
        <v>1532</v>
      </c>
      <c r="S1525" s="5" t="s">
        <v>3</v>
      </c>
    </row>
    <row r="1526" spans="18:19">
      <c r="R1526" s="5" t="s">
        <v>1533</v>
      </c>
      <c r="S1526" s="5" t="s">
        <v>1148</v>
      </c>
    </row>
    <row r="1527" spans="18:19">
      <c r="R1527" s="5" t="s">
        <v>1534</v>
      </c>
      <c r="S1527" s="5" t="s">
        <v>3</v>
      </c>
    </row>
    <row r="1528" spans="18:19">
      <c r="R1528" s="5" t="s">
        <v>1535</v>
      </c>
      <c r="S1528" s="5" t="s">
        <v>1148</v>
      </c>
    </row>
    <row r="1529" spans="18:19">
      <c r="R1529" s="5" t="s">
        <v>1536</v>
      </c>
      <c r="S1529" s="5" t="s">
        <v>1148</v>
      </c>
    </row>
    <row r="1530" spans="18:19">
      <c r="R1530" s="5" t="s">
        <v>1537</v>
      </c>
      <c r="S1530" s="5" t="s">
        <v>1148</v>
      </c>
    </row>
    <row r="1531" spans="18:19">
      <c r="R1531" s="5" t="s">
        <v>1538</v>
      </c>
      <c r="S1531" s="5" t="s">
        <v>3</v>
      </c>
    </row>
    <row r="1532" spans="18:19">
      <c r="R1532" s="5" t="s">
        <v>1539</v>
      </c>
      <c r="S1532" s="5" t="s">
        <v>3</v>
      </c>
    </row>
    <row r="1533" spans="18:19">
      <c r="R1533" s="5" t="s">
        <v>1540</v>
      </c>
      <c r="S1533" s="5" t="s">
        <v>5</v>
      </c>
    </row>
    <row r="1534" spans="18:19">
      <c r="R1534" s="5" t="s">
        <v>1541</v>
      </c>
      <c r="S1534" s="5" t="s">
        <v>3</v>
      </c>
    </row>
    <row r="1535" spans="18:19">
      <c r="R1535" s="5" t="s">
        <v>1542</v>
      </c>
      <c r="S1535" s="5" t="s">
        <v>9</v>
      </c>
    </row>
    <row r="1536" spans="18:19">
      <c r="R1536" s="5" t="s">
        <v>1543</v>
      </c>
      <c r="S1536" s="5" t="s">
        <v>3</v>
      </c>
    </row>
    <row r="1537" spans="18:19">
      <c r="R1537" s="5" t="s">
        <v>1544</v>
      </c>
      <c r="S1537" s="5" t="s">
        <v>3</v>
      </c>
    </row>
    <row r="1538" spans="18:19">
      <c r="R1538" s="5" t="s">
        <v>1545</v>
      </c>
      <c r="S1538" s="5" t="s">
        <v>3</v>
      </c>
    </row>
    <row r="1539" spans="18:19">
      <c r="R1539" s="5" t="s">
        <v>1546</v>
      </c>
      <c r="S1539" s="5" t="s">
        <v>3</v>
      </c>
    </row>
    <row r="1540" spans="18:19">
      <c r="R1540" s="5" t="s">
        <v>1547</v>
      </c>
      <c r="S1540" s="5" t="s">
        <v>3</v>
      </c>
    </row>
    <row r="1541" spans="18:19">
      <c r="R1541" s="5" t="s">
        <v>1548</v>
      </c>
      <c r="S1541" s="5" t="s">
        <v>3</v>
      </c>
    </row>
    <row r="1542" spans="18:19">
      <c r="R1542" s="5" t="s">
        <v>1549</v>
      </c>
      <c r="S1542" s="5" t="s">
        <v>3</v>
      </c>
    </row>
    <row r="1543" spans="18:19">
      <c r="R1543" s="5" t="s">
        <v>1550</v>
      </c>
      <c r="S1543" s="5" t="s">
        <v>3</v>
      </c>
    </row>
    <row r="1544" spans="18:19">
      <c r="R1544" s="5" t="s">
        <v>1551</v>
      </c>
      <c r="S1544" s="5" t="s">
        <v>3</v>
      </c>
    </row>
    <row r="1545" spans="18:19">
      <c r="R1545" s="5" t="s">
        <v>1552</v>
      </c>
      <c r="S1545" s="5" t="s">
        <v>3</v>
      </c>
    </row>
    <row r="1546" spans="18:19">
      <c r="R1546" s="5" t="s">
        <v>1553</v>
      </c>
      <c r="S1546" s="5" t="s">
        <v>3</v>
      </c>
    </row>
    <row r="1547" spans="18:19">
      <c r="R1547" s="5" t="s">
        <v>1554</v>
      </c>
      <c r="S1547" s="5" t="s">
        <v>3</v>
      </c>
    </row>
    <row r="1548" spans="18:19">
      <c r="R1548" s="5" t="s">
        <v>1555</v>
      </c>
      <c r="S1548" s="5" t="s">
        <v>3</v>
      </c>
    </row>
    <row r="1549" spans="18:19">
      <c r="R1549" s="5" t="s">
        <v>1556</v>
      </c>
      <c r="S1549" s="5" t="s">
        <v>3</v>
      </c>
    </row>
    <row r="1550" spans="18:19">
      <c r="R1550" s="5" t="s">
        <v>1557</v>
      </c>
      <c r="S1550" s="5" t="s">
        <v>3</v>
      </c>
    </row>
    <row r="1551" spans="18:19">
      <c r="R1551" s="5" t="s">
        <v>1558</v>
      </c>
      <c r="S1551" s="5" t="s">
        <v>3</v>
      </c>
    </row>
    <row r="1552" spans="18:19">
      <c r="R1552" s="5" t="s">
        <v>1559</v>
      </c>
      <c r="S1552" s="5" t="s">
        <v>3</v>
      </c>
    </row>
    <row r="1553" spans="18:19">
      <c r="R1553" s="5" t="s">
        <v>1560</v>
      </c>
      <c r="S1553" s="5" t="s">
        <v>3</v>
      </c>
    </row>
    <row r="1554" spans="18:19">
      <c r="R1554" s="5" t="s">
        <v>1561</v>
      </c>
      <c r="S1554" s="5" t="s">
        <v>3</v>
      </c>
    </row>
    <row r="1555" spans="18:19">
      <c r="R1555" s="5" t="s">
        <v>1562</v>
      </c>
      <c r="S1555" s="5" t="s">
        <v>3</v>
      </c>
    </row>
    <row r="1556" spans="18:19">
      <c r="R1556" s="5" t="s">
        <v>1563</v>
      </c>
      <c r="S1556" s="5" t="s">
        <v>3</v>
      </c>
    </row>
    <row r="1557" spans="18:19">
      <c r="R1557" s="5" t="s">
        <v>1564</v>
      </c>
      <c r="S1557" s="5" t="s">
        <v>1262</v>
      </c>
    </row>
    <row r="1558" spans="18:19">
      <c r="R1558" s="5" t="s">
        <v>1565</v>
      </c>
      <c r="S1558" s="5" t="s">
        <v>3</v>
      </c>
    </row>
    <row r="1559" spans="18:19">
      <c r="R1559" s="5" t="s">
        <v>1566</v>
      </c>
      <c r="S1559" s="5" t="s">
        <v>3</v>
      </c>
    </row>
    <row r="1560" spans="18:19">
      <c r="R1560" s="5" t="s">
        <v>1567</v>
      </c>
      <c r="S1560" s="5" t="s">
        <v>1148</v>
      </c>
    </row>
    <row r="1561" spans="18:19">
      <c r="R1561" s="5" t="s">
        <v>1568</v>
      </c>
      <c r="S1561" s="5" t="s">
        <v>9</v>
      </c>
    </row>
    <row r="1562" spans="18:19">
      <c r="R1562" s="5" t="s">
        <v>1569</v>
      </c>
      <c r="S1562" s="5" t="s">
        <v>12</v>
      </c>
    </row>
    <row r="1563" spans="18:19">
      <c r="R1563" s="5" t="s">
        <v>1570</v>
      </c>
      <c r="S1563" s="5" t="s">
        <v>1089</v>
      </c>
    </row>
    <row r="1564" spans="18:19">
      <c r="R1564" s="5" t="s">
        <v>1571</v>
      </c>
      <c r="S1564" s="5" t="s">
        <v>1089</v>
      </c>
    </row>
    <row r="1565" spans="18:19">
      <c r="R1565" s="5" t="s">
        <v>1572</v>
      </c>
      <c r="S1565" s="5" t="s">
        <v>1089</v>
      </c>
    </row>
    <row r="1566" spans="18:19">
      <c r="R1566" s="5" t="s">
        <v>1573</v>
      </c>
      <c r="S1566" s="5" t="s">
        <v>3</v>
      </c>
    </row>
    <row r="1567" spans="18:19">
      <c r="R1567" s="5" t="s">
        <v>1574</v>
      </c>
      <c r="S1567" s="5" t="s">
        <v>9</v>
      </c>
    </row>
    <row r="1568" spans="18:19">
      <c r="R1568" s="5" t="s">
        <v>1575</v>
      </c>
      <c r="S1568" s="5" t="s">
        <v>12</v>
      </c>
    </row>
    <row r="1569" spans="18:19">
      <c r="R1569" s="5" t="s">
        <v>1576</v>
      </c>
      <c r="S1569" s="5" t="s">
        <v>9</v>
      </c>
    </row>
    <row r="1570" spans="18:19">
      <c r="R1570" s="5" t="s">
        <v>1577</v>
      </c>
      <c r="S1570" s="5" t="s">
        <v>1089</v>
      </c>
    </row>
    <row r="1571" spans="18:19">
      <c r="R1571" s="5" t="s">
        <v>1578</v>
      </c>
      <c r="S1571" s="5" t="s">
        <v>1089</v>
      </c>
    </row>
    <row r="1572" spans="18:19">
      <c r="R1572" s="5" t="s">
        <v>1579</v>
      </c>
      <c r="S1572" s="5" t="s">
        <v>1243</v>
      </c>
    </row>
    <row r="1573" spans="18:19">
      <c r="R1573" s="5" t="s">
        <v>1580</v>
      </c>
      <c r="S1573" s="5" t="s">
        <v>3</v>
      </c>
    </row>
    <row r="1574" spans="18:19">
      <c r="R1574" s="5" t="s">
        <v>1581</v>
      </c>
      <c r="S1574" s="5" t="s">
        <v>3</v>
      </c>
    </row>
    <row r="1575" spans="18:19">
      <c r="R1575" s="5" t="s">
        <v>1582</v>
      </c>
      <c r="S1575" s="5" t="s">
        <v>3</v>
      </c>
    </row>
    <row r="1576" spans="18:19">
      <c r="R1576" s="5" t="s">
        <v>1583</v>
      </c>
      <c r="S1576" s="5" t="s">
        <v>3</v>
      </c>
    </row>
    <row r="1577" spans="18:19">
      <c r="R1577" s="5" t="s">
        <v>1584</v>
      </c>
      <c r="S1577" s="5" t="s">
        <v>3</v>
      </c>
    </row>
    <row r="1578" spans="18:19">
      <c r="R1578" s="5" t="s">
        <v>1585</v>
      </c>
      <c r="S1578" s="5" t="s">
        <v>3</v>
      </c>
    </row>
    <row r="1579" spans="18:19">
      <c r="R1579" s="5" t="s">
        <v>1586</v>
      </c>
      <c r="S1579" s="5" t="s">
        <v>3</v>
      </c>
    </row>
    <row r="1580" spans="18:19">
      <c r="R1580" s="5" t="s">
        <v>1587</v>
      </c>
      <c r="S1580" s="5" t="s">
        <v>3</v>
      </c>
    </row>
    <row r="1581" spans="18:19">
      <c r="R1581" s="5" t="s">
        <v>1588</v>
      </c>
      <c r="S1581" s="5" t="s">
        <v>1089</v>
      </c>
    </row>
    <row r="1582" spans="18:19">
      <c r="R1582" s="5" t="s">
        <v>1589</v>
      </c>
      <c r="S1582" s="5" t="s">
        <v>1089</v>
      </c>
    </row>
    <row r="1583" spans="18:19">
      <c r="R1583" s="5" t="s">
        <v>1590</v>
      </c>
      <c r="S1583" s="5" t="s">
        <v>1089</v>
      </c>
    </row>
    <row r="1584" spans="18:19">
      <c r="R1584" s="5" t="s">
        <v>1591</v>
      </c>
      <c r="S1584" s="5" t="s">
        <v>1089</v>
      </c>
    </row>
    <row r="1585" spans="18:19">
      <c r="R1585" s="5" t="s">
        <v>1592</v>
      </c>
      <c r="S1585" s="5" t="s">
        <v>1089</v>
      </c>
    </row>
    <row r="1586" spans="18:19">
      <c r="R1586" s="5" t="s">
        <v>1593</v>
      </c>
      <c r="S1586" s="5" t="s">
        <v>1089</v>
      </c>
    </row>
    <row r="1587" spans="18:19">
      <c r="R1587" s="5" t="s">
        <v>1594</v>
      </c>
      <c r="S1587" s="5" t="s">
        <v>3</v>
      </c>
    </row>
    <row r="1588" spans="18:19">
      <c r="R1588" s="5" t="s">
        <v>1595</v>
      </c>
      <c r="S1588" s="5" t="s">
        <v>1089</v>
      </c>
    </row>
    <row r="1589" spans="18:19">
      <c r="R1589" s="5" t="s">
        <v>1596</v>
      </c>
      <c r="S1589" s="5" t="s">
        <v>1089</v>
      </c>
    </row>
    <row r="1590" spans="18:19">
      <c r="R1590" s="5" t="s">
        <v>1597</v>
      </c>
      <c r="S1590" s="5" t="s">
        <v>3</v>
      </c>
    </row>
    <row r="1591" spans="18:19">
      <c r="R1591" s="5" t="s">
        <v>1598</v>
      </c>
      <c r="S1591" s="5" t="s">
        <v>3</v>
      </c>
    </row>
    <row r="1592" spans="18:19">
      <c r="R1592" s="5" t="s">
        <v>1599</v>
      </c>
      <c r="S1592" s="5" t="s">
        <v>3</v>
      </c>
    </row>
    <row r="1593" spans="18:19">
      <c r="R1593" s="5" t="s">
        <v>1600</v>
      </c>
      <c r="S1593" s="5" t="s">
        <v>3</v>
      </c>
    </row>
    <row r="1594" spans="18:19">
      <c r="R1594" s="5" t="s">
        <v>1601</v>
      </c>
      <c r="S1594" s="5" t="s">
        <v>5</v>
      </c>
    </row>
    <row r="1595" spans="18:19">
      <c r="R1595" s="5" t="s">
        <v>1602</v>
      </c>
      <c r="S1595" s="5" t="s">
        <v>1089</v>
      </c>
    </row>
    <row r="1596" spans="18:19">
      <c r="R1596" s="5" t="s">
        <v>1603</v>
      </c>
      <c r="S1596" s="5" t="s">
        <v>3</v>
      </c>
    </row>
    <row r="1597" spans="18:19">
      <c r="R1597" s="5" t="s">
        <v>1604</v>
      </c>
      <c r="S1597" s="5" t="s">
        <v>3</v>
      </c>
    </row>
    <row r="1598" spans="18:19">
      <c r="R1598" s="5" t="s">
        <v>1605</v>
      </c>
      <c r="S1598" s="5" t="s">
        <v>1081</v>
      </c>
    </row>
    <row r="1599" spans="18:19">
      <c r="R1599" s="5" t="s">
        <v>1606</v>
      </c>
      <c r="S1599" s="5" t="s">
        <v>3</v>
      </c>
    </row>
    <row r="1600" spans="18:19">
      <c r="R1600" s="5" t="s">
        <v>1607</v>
      </c>
      <c r="S1600" s="5" t="s">
        <v>3</v>
      </c>
    </row>
    <row r="1601" spans="18:19">
      <c r="R1601" s="5" t="s">
        <v>1608</v>
      </c>
      <c r="S1601" s="5" t="s">
        <v>1063</v>
      </c>
    </row>
    <row r="1602" spans="18:19">
      <c r="R1602" s="5" t="s">
        <v>1609</v>
      </c>
      <c r="S1602" s="5" t="s">
        <v>3</v>
      </c>
    </row>
    <row r="1603" spans="18:19">
      <c r="R1603" s="5" t="s">
        <v>1610</v>
      </c>
      <c r="S1603" s="5" t="s">
        <v>3</v>
      </c>
    </row>
    <row r="1604" spans="18:19">
      <c r="R1604" s="5" t="s">
        <v>1611</v>
      </c>
      <c r="S1604" s="5" t="s">
        <v>3</v>
      </c>
    </row>
    <row r="1605" spans="18:19">
      <c r="R1605" s="5" t="s">
        <v>1612</v>
      </c>
      <c r="S1605" s="5" t="s">
        <v>3</v>
      </c>
    </row>
    <row r="1606" spans="18:19">
      <c r="R1606" s="5" t="s">
        <v>1613</v>
      </c>
      <c r="S1606" s="5" t="s">
        <v>3</v>
      </c>
    </row>
    <row r="1607" spans="18:19">
      <c r="R1607" s="5" t="s">
        <v>1614</v>
      </c>
      <c r="S1607" s="5" t="s">
        <v>3</v>
      </c>
    </row>
    <row r="1608" spans="18:19">
      <c r="R1608" s="5" t="s">
        <v>1615</v>
      </c>
      <c r="S1608" s="5" t="s">
        <v>3</v>
      </c>
    </row>
    <row r="1609" spans="18:19">
      <c r="R1609" s="5" t="s">
        <v>1616</v>
      </c>
      <c r="S1609" s="5" t="s">
        <v>3</v>
      </c>
    </row>
    <row r="1610" spans="18:19">
      <c r="R1610" s="5" t="s">
        <v>1617</v>
      </c>
      <c r="S1610" s="5" t="s">
        <v>3</v>
      </c>
    </row>
    <row r="1611" spans="18:19">
      <c r="R1611" s="5" t="s">
        <v>1618</v>
      </c>
      <c r="S1611" s="5" t="s">
        <v>3</v>
      </c>
    </row>
    <row r="1612" spans="18:19">
      <c r="R1612" s="5" t="s">
        <v>1619</v>
      </c>
      <c r="S1612" s="5" t="s">
        <v>3</v>
      </c>
    </row>
    <row r="1613" spans="18:19">
      <c r="R1613" s="5" t="s">
        <v>1620</v>
      </c>
      <c r="S1613" s="5" t="s">
        <v>3</v>
      </c>
    </row>
    <row r="1614" spans="18:19">
      <c r="R1614" s="5" t="s">
        <v>1621</v>
      </c>
      <c r="S1614" s="5" t="s">
        <v>3</v>
      </c>
    </row>
    <row r="1615" spans="18:19">
      <c r="R1615" s="5" t="s">
        <v>1622</v>
      </c>
      <c r="S1615" s="5" t="s">
        <v>3</v>
      </c>
    </row>
    <row r="1616" spans="18:19">
      <c r="R1616" s="5" t="s">
        <v>1623</v>
      </c>
      <c r="S1616" s="5" t="s">
        <v>1052</v>
      </c>
    </row>
    <row r="1617" spans="18:19">
      <c r="R1617" s="5" t="s">
        <v>1624</v>
      </c>
      <c r="S1617" s="5" t="s">
        <v>1148</v>
      </c>
    </row>
    <row r="1618" spans="18:19">
      <c r="R1618" s="5" t="s">
        <v>1625</v>
      </c>
      <c r="S1618" s="5" t="s">
        <v>1063</v>
      </c>
    </row>
    <row r="1619" spans="18:19">
      <c r="R1619" s="5" t="s">
        <v>1626</v>
      </c>
      <c r="S1619" s="5" t="s">
        <v>7</v>
      </c>
    </row>
    <row r="1620" spans="18:19">
      <c r="R1620" s="5" t="s">
        <v>1627</v>
      </c>
      <c r="S1620" s="5" t="s">
        <v>1056</v>
      </c>
    </row>
    <row r="1621" spans="18:19">
      <c r="R1621" s="5" t="s">
        <v>1628</v>
      </c>
      <c r="S1621" s="5" t="s">
        <v>15</v>
      </c>
    </row>
    <row r="1622" spans="18:19">
      <c r="R1622" s="5" t="s">
        <v>1629</v>
      </c>
      <c r="S1622" s="5" t="s">
        <v>1089</v>
      </c>
    </row>
    <row r="1623" spans="18:19">
      <c r="R1623" s="5" t="s">
        <v>1630</v>
      </c>
      <c r="S1623" s="5" t="s">
        <v>1081</v>
      </c>
    </row>
    <row r="1624" spans="18:19">
      <c r="R1624" s="5" t="s">
        <v>1631</v>
      </c>
      <c r="S1624" s="5" t="s">
        <v>9</v>
      </c>
    </row>
    <row r="1625" spans="18:19">
      <c r="R1625" s="5" t="s">
        <v>1632</v>
      </c>
      <c r="S1625" s="5" t="s">
        <v>5</v>
      </c>
    </row>
    <row r="1626" spans="18:19">
      <c r="R1626" s="5" t="s">
        <v>1633</v>
      </c>
      <c r="S1626" s="5" t="s">
        <v>1247</v>
      </c>
    </row>
    <row r="1627" spans="18:19">
      <c r="R1627" s="5" t="s">
        <v>1634</v>
      </c>
      <c r="S1627" s="5" t="s">
        <v>12</v>
      </c>
    </row>
    <row r="1628" spans="18:19">
      <c r="R1628" s="5" t="s">
        <v>1635</v>
      </c>
      <c r="S1628" s="5" t="s">
        <v>1243</v>
      </c>
    </row>
    <row r="1629" spans="18:19">
      <c r="R1629" s="5" t="s">
        <v>1636</v>
      </c>
      <c r="S1629" s="5" t="s">
        <v>1056</v>
      </c>
    </row>
    <row r="1630" spans="18:19">
      <c r="R1630" s="5" t="s">
        <v>1637</v>
      </c>
      <c r="S1630" s="5" t="s">
        <v>3</v>
      </c>
    </row>
    <row r="1631" spans="18:19">
      <c r="R1631" s="5" t="s">
        <v>1638</v>
      </c>
      <c r="S1631" s="5" t="s">
        <v>3</v>
      </c>
    </row>
    <row r="1632" spans="18:19">
      <c r="R1632" s="5" t="s">
        <v>1639</v>
      </c>
      <c r="S1632" s="5" t="s">
        <v>3</v>
      </c>
    </row>
    <row r="1633" spans="18:19">
      <c r="R1633" s="5" t="s">
        <v>1640</v>
      </c>
      <c r="S1633" s="5" t="s">
        <v>3</v>
      </c>
    </row>
    <row r="1634" spans="18:19">
      <c r="R1634" s="5" t="s">
        <v>1641</v>
      </c>
      <c r="S1634" s="5" t="s">
        <v>3</v>
      </c>
    </row>
    <row r="1635" spans="18:19">
      <c r="R1635" s="5" t="s">
        <v>1642</v>
      </c>
      <c r="S1635" s="5" t="s">
        <v>3</v>
      </c>
    </row>
    <row r="1636" spans="18:19">
      <c r="R1636" s="5" t="s">
        <v>1643</v>
      </c>
      <c r="S1636" s="5" t="s">
        <v>3</v>
      </c>
    </row>
    <row r="1637" spans="18:19">
      <c r="R1637" s="5" t="s">
        <v>1644</v>
      </c>
      <c r="S1637" s="5" t="s">
        <v>3</v>
      </c>
    </row>
    <row r="1638" spans="18:19">
      <c r="R1638" s="5" t="s">
        <v>1645</v>
      </c>
      <c r="S1638" s="5" t="s">
        <v>15</v>
      </c>
    </row>
    <row r="1639" spans="18:19">
      <c r="R1639" s="5" t="s">
        <v>1646</v>
      </c>
      <c r="S1639" s="5" t="s">
        <v>3</v>
      </c>
    </row>
    <row r="1640" spans="18:19">
      <c r="R1640" s="5" t="s">
        <v>1647</v>
      </c>
      <c r="S1640" s="5" t="s">
        <v>3</v>
      </c>
    </row>
    <row r="1641" spans="18:19">
      <c r="R1641" s="5" t="s">
        <v>1648</v>
      </c>
      <c r="S1641" s="5" t="s">
        <v>3</v>
      </c>
    </row>
    <row r="1642" spans="18:19">
      <c r="R1642" s="5" t="s">
        <v>1649</v>
      </c>
      <c r="S1642" s="5" t="s">
        <v>1063</v>
      </c>
    </row>
    <row r="1643" spans="18:19">
      <c r="R1643" s="5" t="s">
        <v>1650</v>
      </c>
      <c r="S1643" s="5" t="s">
        <v>7</v>
      </c>
    </row>
    <row r="1644" spans="18:19">
      <c r="R1644" s="5" t="s">
        <v>1651</v>
      </c>
      <c r="S1644" s="5" t="s">
        <v>3</v>
      </c>
    </row>
    <row r="1645" spans="18:19">
      <c r="R1645" s="5" t="s">
        <v>1652</v>
      </c>
      <c r="S1645" s="5" t="s">
        <v>7</v>
      </c>
    </row>
    <row r="1646" spans="18:19">
      <c r="R1646" s="5" t="s">
        <v>1653</v>
      </c>
      <c r="S1646" s="5" t="s">
        <v>1254</v>
      </c>
    </row>
    <row r="1647" spans="18:19">
      <c r="R1647" s="5" t="s">
        <v>1654</v>
      </c>
      <c r="S1647" s="5" t="s">
        <v>9</v>
      </c>
    </row>
    <row r="1648" spans="18:19">
      <c r="R1648" s="5" t="s">
        <v>1655</v>
      </c>
      <c r="S1648" s="5" t="s">
        <v>9</v>
      </c>
    </row>
    <row r="1649" spans="18:19">
      <c r="R1649" s="5" t="s">
        <v>1656</v>
      </c>
      <c r="S1649" s="5" t="s">
        <v>3</v>
      </c>
    </row>
    <row r="1650" spans="18:19">
      <c r="R1650" s="5" t="s">
        <v>1657</v>
      </c>
      <c r="S1650" s="5" t="s">
        <v>3</v>
      </c>
    </row>
    <row r="1651" spans="18:19">
      <c r="R1651" s="5" t="s">
        <v>1658</v>
      </c>
      <c r="S1651" s="5" t="s">
        <v>3</v>
      </c>
    </row>
    <row r="1652" spans="18:19">
      <c r="R1652" s="5" t="s">
        <v>1659</v>
      </c>
      <c r="S1652" s="5" t="s">
        <v>3</v>
      </c>
    </row>
    <row r="1653" spans="18:19">
      <c r="R1653" s="5" t="s">
        <v>1660</v>
      </c>
      <c r="S1653" s="5" t="s">
        <v>3</v>
      </c>
    </row>
    <row r="1654" spans="18:19">
      <c r="R1654" s="5" t="s">
        <v>1661</v>
      </c>
      <c r="S1654" s="5" t="s">
        <v>3</v>
      </c>
    </row>
    <row r="1655" spans="18:19">
      <c r="R1655" s="5" t="s">
        <v>1662</v>
      </c>
      <c r="S1655" s="5" t="s">
        <v>3</v>
      </c>
    </row>
    <row r="1656" spans="18:19">
      <c r="R1656" s="5" t="s">
        <v>1663</v>
      </c>
      <c r="S1656" s="5" t="s">
        <v>3</v>
      </c>
    </row>
    <row r="1657" spans="18:19">
      <c r="R1657" s="5" t="s">
        <v>1664</v>
      </c>
      <c r="S1657" s="5" t="s">
        <v>3</v>
      </c>
    </row>
    <row r="1658" spans="18:19">
      <c r="R1658" s="5" t="s">
        <v>1665</v>
      </c>
      <c r="S1658" s="5" t="s">
        <v>3</v>
      </c>
    </row>
    <row r="1659" spans="18:19">
      <c r="R1659" s="5" t="s">
        <v>1666</v>
      </c>
      <c r="S1659" s="5" t="s">
        <v>1104</v>
      </c>
    </row>
    <row r="1660" spans="18:19">
      <c r="R1660" s="5" t="s">
        <v>1667</v>
      </c>
      <c r="S1660" s="5" t="s">
        <v>15</v>
      </c>
    </row>
    <row r="1661" spans="18:19">
      <c r="R1661" s="5" t="s">
        <v>1668</v>
      </c>
      <c r="S1661" s="5" t="s">
        <v>3</v>
      </c>
    </row>
    <row r="1662" spans="18:19">
      <c r="R1662" s="5" t="s">
        <v>1669</v>
      </c>
      <c r="S1662" s="5" t="s">
        <v>9</v>
      </c>
    </row>
    <row r="1663" spans="18:19">
      <c r="R1663" s="5" t="s">
        <v>1670</v>
      </c>
      <c r="S1663" s="5" t="s">
        <v>3</v>
      </c>
    </row>
    <row r="1664" spans="18:19">
      <c r="R1664" s="5" t="s">
        <v>1671</v>
      </c>
      <c r="S1664" s="5" t="s">
        <v>3</v>
      </c>
    </row>
    <row r="1665" spans="18:19">
      <c r="R1665" s="5" t="s">
        <v>1672</v>
      </c>
      <c r="S1665" s="5" t="s">
        <v>1063</v>
      </c>
    </row>
    <row r="1666" spans="18:19">
      <c r="R1666" s="5" t="s">
        <v>1673</v>
      </c>
      <c r="S1666" s="5" t="s">
        <v>15</v>
      </c>
    </row>
    <row r="1667" spans="18:19">
      <c r="R1667" s="5" t="s">
        <v>1674</v>
      </c>
      <c r="S1667" s="5" t="s">
        <v>3</v>
      </c>
    </row>
    <row r="1668" spans="18:19">
      <c r="R1668" s="5" t="s">
        <v>1675</v>
      </c>
      <c r="S1668" s="5" t="s">
        <v>3</v>
      </c>
    </row>
    <row r="1669" spans="18:19">
      <c r="R1669" s="5" t="s">
        <v>1676</v>
      </c>
      <c r="S1669" s="5" t="s">
        <v>3</v>
      </c>
    </row>
    <row r="1670" spans="18:19">
      <c r="R1670" s="5" t="s">
        <v>1677</v>
      </c>
      <c r="S1670" s="5" t="s">
        <v>1081</v>
      </c>
    </row>
    <row r="1671" spans="18:19">
      <c r="R1671" s="5" t="s">
        <v>1678</v>
      </c>
      <c r="S1671" s="5" t="s">
        <v>1063</v>
      </c>
    </row>
    <row r="1672" spans="18:19">
      <c r="R1672" s="5" t="s">
        <v>1679</v>
      </c>
      <c r="S1672" s="5" t="s">
        <v>1243</v>
      </c>
    </row>
    <row r="1673" spans="18:19">
      <c r="R1673" s="5" t="s">
        <v>1680</v>
      </c>
      <c r="S1673" s="5" t="s">
        <v>12</v>
      </c>
    </row>
    <row r="1674" spans="18:19">
      <c r="R1674" s="5" t="s">
        <v>1681</v>
      </c>
      <c r="S1674" s="5" t="s">
        <v>1267</v>
      </c>
    </row>
    <row r="1675" spans="18:19">
      <c r="R1675" s="5" t="s">
        <v>1682</v>
      </c>
      <c r="S1675" s="5" t="s">
        <v>1063</v>
      </c>
    </row>
    <row r="1676" spans="18:19">
      <c r="R1676" s="5" t="s">
        <v>1683</v>
      </c>
      <c r="S1676" s="5" t="s">
        <v>9</v>
      </c>
    </row>
    <row r="1677" spans="18:19">
      <c r="R1677" s="5" t="s">
        <v>1684</v>
      </c>
      <c r="S1677" s="5" t="s">
        <v>15</v>
      </c>
    </row>
    <row r="1678" spans="18:19">
      <c r="R1678" s="5" t="s">
        <v>1685</v>
      </c>
      <c r="S1678" s="5" t="s">
        <v>1081</v>
      </c>
    </row>
    <row r="1679" spans="18:19">
      <c r="R1679" s="5" t="s">
        <v>1686</v>
      </c>
      <c r="S1679" s="5" t="s">
        <v>9</v>
      </c>
    </row>
    <row r="1680" spans="18:19">
      <c r="R1680" s="5" t="s">
        <v>1687</v>
      </c>
      <c r="S1680" s="5" t="s">
        <v>12</v>
      </c>
    </row>
    <row r="1681" spans="18:19">
      <c r="R1681" s="5" t="s">
        <v>1688</v>
      </c>
      <c r="S1681" s="5" t="s">
        <v>3</v>
      </c>
    </row>
    <row r="1682" spans="18:19">
      <c r="R1682" s="5" t="s">
        <v>1689</v>
      </c>
      <c r="S1682" s="5" t="s">
        <v>3</v>
      </c>
    </row>
    <row r="1683" spans="18:19">
      <c r="R1683" s="5" t="s">
        <v>1690</v>
      </c>
      <c r="S1683" s="5" t="s">
        <v>1148</v>
      </c>
    </row>
    <row r="1684" spans="18:19">
      <c r="R1684" s="5" t="s">
        <v>1691</v>
      </c>
      <c r="S1684" s="5" t="s">
        <v>1243</v>
      </c>
    </row>
    <row r="1685" spans="18:19">
      <c r="R1685" s="5" t="s">
        <v>1692</v>
      </c>
      <c r="S1685" s="5" t="s">
        <v>1081</v>
      </c>
    </row>
    <row r="1686" spans="18:19">
      <c r="R1686" s="5" t="s">
        <v>1693</v>
      </c>
      <c r="S1686" s="5" t="s">
        <v>5</v>
      </c>
    </row>
    <row r="1687" spans="18:19">
      <c r="R1687" s="5" t="s">
        <v>1694</v>
      </c>
      <c r="S1687" s="5" t="s">
        <v>3</v>
      </c>
    </row>
    <row r="1688" spans="18:19">
      <c r="R1688" s="5" t="s">
        <v>1695</v>
      </c>
      <c r="S1688" s="5" t="s">
        <v>1089</v>
      </c>
    </row>
    <row r="1689" spans="18:19">
      <c r="R1689" s="5" t="s">
        <v>1696</v>
      </c>
      <c r="S1689" s="5" t="s">
        <v>1089</v>
      </c>
    </row>
    <row r="1690" spans="18:19">
      <c r="R1690" s="5" t="s">
        <v>1697</v>
      </c>
      <c r="S1690" s="5" t="s">
        <v>1089</v>
      </c>
    </row>
    <row r="1691" spans="18:19">
      <c r="R1691" s="5" t="s">
        <v>1698</v>
      </c>
      <c r="S1691" s="5" t="s">
        <v>1089</v>
      </c>
    </row>
    <row r="1692" spans="18:19">
      <c r="R1692" s="5" t="s">
        <v>1699</v>
      </c>
      <c r="S1692" s="5" t="s">
        <v>1089</v>
      </c>
    </row>
    <row r="1693" spans="18:19">
      <c r="R1693" s="5" t="s">
        <v>1700</v>
      </c>
      <c r="S1693" s="5" t="s">
        <v>1089</v>
      </c>
    </row>
    <row r="1694" spans="18:19">
      <c r="R1694" s="5" t="s">
        <v>1701</v>
      </c>
      <c r="S1694" s="5" t="s">
        <v>1089</v>
      </c>
    </row>
    <row r="1695" spans="18:19">
      <c r="R1695" s="5" t="s">
        <v>1702</v>
      </c>
      <c r="S1695" s="5" t="s">
        <v>1089</v>
      </c>
    </row>
    <row r="1696" spans="18:19">
      <c r="R1696" s="5" t="s">
        <v>1703</v>
      </c>
      <c r="S1696" s="5" t="s">
        <v>1089</v>
      </c>
    </row>
    <row r="1697" spans="18:19">
      <c r="R1697" s="5" t="s">
        <v>1704</v>
      </c>
      <c r="S1697" s="5" t="s">
        <v>1089</v>
      </c>
    </row>
    <row r="1698" spans="18:19">
      <c r="R1698" s="5" t="s">
        <v>1705</v>
      </c>
      <c r="S1698" s="5" t="s">
        <v>1089</v>
      </c>
    </row>
    <row r="1699" spans="18:19">
      <c r="R1699" s="5" t="s">
        <v>1706</v>
      </c>
      <c r="S1699" s="5" t="s">
        <v>1089</v>
      </c>
    </row>
    <row r="1700" spans="18:19">
      <c r="R1700" s="5" t="s">
        <v>1707</v>
      </c>
      <c r="S1700" s="5" t="s">
        <v>1089</v>
      </c>
    </row>
    <row r="1701" spans="18:19">
      <c r="R1701" s="5" t="s">
        <v>1708</v>
      </c>
      <c r="S1701" s="5" t="s">
        <v>1089</v>
      </c>
    </row>
    <row r="1702" spans="18:19">
      <c r="R1702" s="5" t="s">
        <v>1709</v>
      </c>
      <c r="S1702" s="5" t="s">
        <v>1089</v>
      </c>
    </row>
    <row r="1703" spans="18:19">
      <c r="R1703" s="5" t="s">
        <v>1710</v>
      </c>
      <c r="S1703" s="5" t="s">
        <v>1089</v>
      </c>
    </row>
    <row r="1704" spans="18:19">
      <c r="R1704" s="5" t="s">
        <v>1711</v>
      </c>
      <c r="S1704" s="5" t="s">
        <v>1089</v>
      </c>
    </row>
    <row r="1705" spans="18:19">
      <c r="R1705" s="5" t="s">
        <v>1712</v>
      </c>
      <c r="S1705" s="5" t="s">
        <v>1089</v>
      </c>
    </row>
    <row r="1706" spans="18:19">
      <c r="R1706" s="5" t="s">
        <v>1713</v>
      </c>
      <c r="S1706" s="5" t="s">
        <v>18</v>
      </c>
    </row>
  </sheetData>
  <sheetProtection selectLockedCells="1"/>
  <mergeCells count="55">
    <mergeCell ref="M22:N22"/>
    <mergeCell ref="B23:C23"/>
    <mergeCell ref="D23:L23"/>
    <mergeCell ref="M23:N23"/>
    <mergeCell ref="C14:L14"/>
    <mergeCell ref="D16:L16"/>
    <mergeCell ref="D17:L17"/>
    <mergeCell ref="D21:L21"/>
    <mergeCell ref="B21:C21"/>
    <mergeCell ref="B20:N20"/>
    <mergeCell ref="M21:N21"/>
    <mergeCell ref="M26:N26"/>
    <mergeCell ref="B27:C27"/>
    <mergeCell ref="D27:L27"/>
    <mergeCell ref="M27:N27"/>
    <mergeCell ref="B24:C24"/>
    <mergeCell ref="D24:L24"/>
    <mergeCell ref="M24:N24"/>
    <mergeCell ref="B25:C25"/>
    <mergeCell ref="D25:L25"/>
    <mergeCell ref="M25:N25"/>
    <mergeCell ref="M30:N30"/>
    <mergeCell ref="B31:C31"/>
    <mergeCell ref="D31:L31"/>
    <mergeCell ref="M31:N31"/>
    <mergeCell ref="B28:C28"/>
    <mergeCell ref="D28:L28"/>
    <mergeCell ref="M28:N28"/>
    <mergeCell ref="B29:C29"/>
    <mergeCell ref="D29:L29"/>
    <mergeCell ref="M29:N29"/>
    <mergeCell ref="M34:N34"/>
    <mergeCell ref="B35:C35"/>
    <mergeCell ref="D35:L35"/>
    <mergeCell ref="M35:N35"/>
    <mergeCell ref="B32:C32"/>
    <mergeCell ref="D32:L32"/>
    <mergeCell ref="M32:N32"/>
    <mergeCell ref="B33:C33"/>
    <mergeCell ref="D33:L33"/>
    <mergeCell ref="M33:N33"/>
    <mergeCell ref="C5:L5"/>
    <mergeCell ref="D9:L9"/>
    <mergeCell ref="D10:L10"/>
    <mergeCell ref="B34:C34"/>
    <mergeCell ref="D34:L34"/>
    <mergeCell ref="B30:C30"/>
    <mergeCell ref="D30:L30"/>
    <mergeCell ref="B26:C26"/>
    <mergeCell ref="D26:L26"/>
    <mergeCell ref="D11:L11"/>
    <mergeCell ref="B22:C22"/>
    <mergeCell ref="D22:L22"/>
    <mergeCell ref="D7:L8"/>
    <mergeCell ref="C7:C8"/>
  </mergeCells>
  <hyperlinks>
    <hyperlink ref="D17" r:id="rId1" xr:uid="{00000000-0004-0000-0400-000000000000}"/>
  </hyperlinks>
  <pageMargins left="0.7" right="0.7" top="0.75" bottom="0.75" header="0.3" footer="0.3"/>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Y211"/>
  <sheetViews>
    <sheetView zoomScale="80" zoomScaleNormal="80" zoomScalePageLayoutView="70" workbookViewId="0">
      <selection activeCell="B9" sqref="B9:B10"/>
    </sheetView>
  </sheetViews>
  <sheetFormatPr baseColWidth="10" defaultRowHeight="14.25"/>
  <cols>
    <col min="1" max="1" width="7.125" customWidth="1"/>
    <col min="2" max="2" width="41.625" customWidth="1"/>
    <col min="3" max="3" width="94.125" style="251" customWidth="1"/>
    <col min="4" max="4" width="34.625" customWidth="1"/>
    <col min="5" max="5" width="11.625" bestFit="1" customWidth="1"/>
    <col min="6" max="6" width="12.625" customWidth="1"/>
    <col min="8" max="8" width="19.625" customWidth="1"/>
    <col min="9" max="9" width="18" customWidth="1"/>
    <col min="10" max="10" width="19.375" customWidth="1"/>
    <col min="11" max="12" width="14" customWidth="1"/>
    <col min="13" max="15" width="2.25" customWidth="1"/>
    <col min="16" max="16" width="12" customWidth="1"/>
    <col min="17" max="17" width="16" hidden="1" customWidth="1"/>
    <col min="18" max="18" width="21.75" hidden="1" customWidth="1"/>
    <col min="19" max="19" width="21.875" hidden="1" customWidth="1"/>
    <col min="20" max="20" width="22.875" hidden="1" customWidth="1"/>
    <col min="21" max="21" width="21" hidden="1" customWidth="1"/>
    <col min="22" max="22" width="16.25" hidden="1" customWidth="1"/>
    <col min="23" max="23" width="18.625" hidden="1" customWidth="1"/>
    <col min="24" max="24" width="8.875" hidden="1" customWidth="1"/>
    <col min="25" max="25" width="12" hidden="1" customWidth="1"/>
    <col min="26" max="26" width="11" customWidth="1"/>
  </cols>
  <sheetData>
    <row r="1" spans="1:25" ht="15" thickBot="1">
      <c r="A1" s="60"/>
      <c r="B1" s="61"/>
      <c r="C1" s="241"/>
      <c r="D1" s="61"/>
      <c r="E1" s="61"/>
      <c r="F1" s="61"/>
      <c r="G1" s="61"/>
      <c r="H1" s="61"/>
      <c r="I1" s="61"/>
      <c r="J1" s="61"/>
      <c r="K1" s="61"/>
      <c r="L1" s="61"/>
      <c r="M1" s="62"/>
      <c r="N1" s="28"/>
      <c r="O1" s="28"/>
      <c r="P1" s="28"/>
    </row>
    <row r="2" spans="1:25" ht="75.75" customHeight="1" thickBot="1">
      <c r="A2" s="63"/>
      <c r="B2" s="107"/>
      <c r="C2" s="242"/>
      <c r="D2" s="446" t="s">
        <v>1900</v>
      </c>
      <c r="E2" s="446"/>
      <c r="F2" s="446"/>
      <c r="G2" s="446"/>
      <c r="H2" s="446"/>
      <c r="I2" s="178"/>
      <c r="J2" s="178"/>
      <c r="K2" s="178"/>
      <c r="L2" s="179"/>
      <c r="M2" s="65"/>
      <c r="N2" s="28"/>
      <c r="O2" s="28"/>
      <c r="P2" s="28"/>
    </row>
    <row r="3" spans="1:25">
      <c r="A3" s="63"/>
      <c r="B3" s="28"/>
      <c r="C3" s="243"/>
      <c r="D3" s="28"/>
      <c r="E3" s="28"/>
      <c r="F3" s="28"/>
      <c r="G3" s="28"/>
      <c r="H3" s="28"/>
      <c r="I3" s="28"/>
      <c r="J3" s="28"/>
      <c r="K3" s="28"/>
      <c r="L3" s="28"/>
      <c r="M3" s="65"/>
      <c r="N3" s="28"/>
      <c r="O3" s="28"/>
      <c r="P3" s="28"/>
    </row>
    <row r="4" spans="1:25">
      <c r="A4" s="63"/>
      <c r="B4" s="28"/>
      <c r="C4" s="243"/>
      <c r="D4" s="28"/>
      <c r="E4" s="28"/>
      <c r="F4" s="28"/>
      <c r="G4" s="28"/>
      <c r="H4" s="28"/>
      <c r="I4" s="28"/>
      <c r="J4" s="28"/>
      <c r="K4" s="28"/>
      <c r="L4" s="28"/>
      <c r="M4" s="65"/>
      <c r="N4" s="28"/>
      <c r="O4" s="28"/>
      <c r="P4" s="28"/>
    </row>
    <row r="5" spans="1:25" ht="51" customHeight="1">
      <c r="A5" s="63"/>
      <c r="B5" s="28"/>
      <c r="C5" s="447" t="s">
        <v>1915</v>
      </c>
      <c r="D5" s="447"/>
      <c r="E5" s="447"/>
      <c r="F5" s="447"/>
      <c r="G5" s="447"/>
      <c r="H5" s="447"/>
      <c r="I5" s="447"/>
      <c r="J5" s="447"/>
      <c r="K5" s="28"/>
      <c r="L5" s="28"/>
      <c r="M5" s="65"/>
      <c r="N5" s="28"/>
      <c r="O5" s="28"/>
      <c r="P5" s="28"/>
    </row>
    <row r="6" spans="1:25">
      <c r="A6" s="63"/>
      <c r="B6" s="28"/>
      <c r="C6" s="243"/>
      <c r="L6" s="28"/>
      <c r="M6" s="65"/>
      <c r="N6" s="28"/>
      <c r="O6" s="28"/>
      <c r="P6" s="28"/>
    </row>
    <row r="7" spans="1:25">
      <c r="A7" s="63"/>
      <c r="B7" s="28"/>
      <c r="C7" s="243"/>
      <c r="D7" s="28"/>
      <c r="E7" s="70"/>
      <c r="F7" s="28"/>
      <c r="G7" s="28"/>
      <c r="H7" s="28"/>
      <c r="I7" s="28"/>
      <c r="J7" s="28"/>
      <c r="K7" s="28"/>
      <c r="L7" s="28"/>
      <c r="M7" s="65"/>
      <c r="N7" s="28"/>
      <c r="O7" s="28"/>
      <c r="P7" s="28"/>
    </row>
    <row r="8" spans="1:25" ht="15" customHeight="1">
      <c r="A8" s="448" t="s">
        <v>1724</v>
      </c>
      <c r="B8" s="449"/>
      <c r="C8" s="449"/>
      <c r="D8" s="449"/>
      <c r="E8" s="449"/>
      <c r="F8" s="449"/>
      <c r="G8" s="449"/>
      <c r="H8" s="449"/>
      <c r="I8" s="449"/>
      <c r="J8" s="449"/>
      <c r="K8" s="449"/>
      <c r="L8" s="450"/>
      <c r="M8" s="65"/>
      <c r="N8" s="28"/>
      <c r="O8" s="28"/>
      <c r="P8" s="28"/>
    </row>
    <row r="9" spans="1:25" ht="32.25" customHeight="1">
      <c r="A9" s="451" t="s">
        <v>2094</v>
      </c>
      <c r="B9" s="451" t="s">
        <v>1722</v>
      </c>
      <c r="C9" s="453" t="s">
        <v>1723</v>
      </c>
      <c r="D9" s="451" t="s">
        <v>1916</v>
      </c>
      <c r="E9" s="451" t="s">
        <v>1730</v>
      </c>
      <c r="F9" s="451" t="s">
        <v>1731</v>
      </c>
      <c r="G9" s="451" t="s">
        <v>1732</v>
      </c>
      <c r="H9" s="451" t="s">
        <v>1733</v>
      </c>
      <c r="I9" s="451" t="s">
        <v>1734</v>
      </c>
      <c r="J9" s="451" t="s">
        <v>1844</v>
      </c>
      <c r="K9" s="444" t="s">
        <v>1847</v>
      </c>
      <c r="L9" s="445"/>
      <c r="M9" s="65"/>
      <c r="N9" s="28"/>
      <c r="O9" s="28"/>
      <c r="P9" s="28"/>
      <c r="R9" s="21" t="s">
        <v>1730</v>
      </c>
      <c r="S9" s="21" t="s">
        <v>1731</v>
      </c>
      <c r="T9" s="21" t="s">
        <v>1732</v>
      </c>
      <c r="U9" s="21" t="s">
        <v>1733</v>
      </c>
      <c r="V9" s="21" t="s">
        <v>1734</v>
      </c>
      <c r="W9" s="21" t="s">
        <v>1844</v>
      </c>
      <c r="X9" s="21" t="s">
        <v>1735</v>
      </c>
      <c r="Y9" s="21" t="s">
        <v>1737</v>
      </c>
    </row>
    <row r="10" spans="1:25" ht="23.25" customHeight="1">
      <c r="A10" s="452"/>
      <c r="B10" s="452"/>
      <c r="C10" s="454"/>
      <c r="D10" s="452"/>
      <c r="E10" s="452"/>
      <c r="F10" s="452"/>
      <c r="G10" s="452"/>
      <c r="H10" s="452"/>
      <c r="I10" s="452"/>
      <c r="J10" s="452"/>
      <c r="K10" s="239" t="s">
        <v>1845</v>
      </c>
      <c r="L10" s="239" t="s">
        <v>1846</v>
      </c>
      <c r="M10" s="65"/>
      <c r="N10" s="28"/>
      <c r="O10" s="28"/>
      <c r="P10" s="28"/>
      <c r="R10" s="21"/>
      <c r="S10" s="21"/>
      <c r="T10" s="21"/>
      <c r="U10" s="21"/>
      <c r="V10" s="21"/>
      <c r="W10" s="21"/>
      <c r="X10" s="21"/>
      <c r="Y10" s="21"/>
    </row>
    <row r="11" spans="1:25" s="230" customFormat="1" ht="37.5" customHeight="1">
      <c r="A11" s="225">
        <v>1</v>
      </c>
      <c r="B11" s="225" t="s">
        <v>1935</v>
      </c>
      <c r="C11" s="252" t="s">
        <v>2106</v>
      </c>
      <c r="D11" s="226" t="s">
        <v>2121</v>
      </c>
      <c r="E11" s="227" t="s">
        <v>1766</v>
      </c>
      <c r="F11" s="228" t="s">
        <v>1756</v>
      </c>
      <c r="G11" s="228" t="s">
        <v>1741</v>
      </c>
      <c r="H11" s="228" t="s">
        <v>1733</v>
      </c>
      <c r="I11" s="228" t="s">
        <v>1768</v>
      </c>
      <c r="J11" s="228" t="s">
        <v>1743</v>
      </c>
      <c r="K11" s="228" t="s">
        <v>1780</v>
      </c>
      <c r="L11" s="228" t="s">
        <v>1780</v>
      </c>
      <c r="M11" s="229"/>
      <c r="N11" s="98"/>
      <c r="O11" s="98"/>
      <c r="P11" s="98"/>
      <c r="R11" s="231" t="s">
        <v>1917</v>
      </c>
      <c r="S11" s="232" t="s">
        <v>1767</v>
      </c>
      <c r="T11" s="232" t="s">
        <v>1741</v>
      </c>
      <c r="U11" s="231" t="s">
        <v>1843</v>
      </c>
      <c r="V11" s="232" t="s">
        <v>1742</v>
      </c>
      <c r="W11" s="232" t="s">
        <v>1743</v>
      </c>
      <c r="X11" s="232" t="s">
        <v>1744</v>
      </c>
      <c r="Y11" s="232" t="s">
        <v>1744</v>
      </c>
    </row>
    <row r="12" spans="1:25" s="230" customFormat="1" ht="19.5" customHeight="1">
      <c r="A12" s="233">
        <v>2</v>
      </c>
      <c r="B12" s="233" t="s">
        <v>1991</v>
      </c>
      <c r="C12" s="253" t="s">
        <v>2105</v>
      </c>
      <c r="D12" s="234" t="s">
        <v>2121</v>
      </c>
      <c r="E12" s="235" t="s">
        <v>1766</v>
      </c>
      <c r="F12" s="236" t="s">
        <v>1756</v>
      </c>
      <c r="G12" s="236" t="s">
        <v>1741</v>
      </c>
      <c r="H12" s="236" t="s">
        <v>1733</v>
      </c>
      <c r="I12" s="236" t="s">
        <v>1768</v>
      </c>
      <c r="J12" s="236" t="s">
        <v>1743</v>
      </c>
      <c r="K12" s="236" t="s">
        <v>1780</v>
      </c>
      <c r="L12" s="236" t="s">
        <v>1780</v>
      </c>
      <c r="M12" s="229"/>
      <c r="N12" s="98"/>
      <c r="O12" s="98"/>
      <c r="P12" s="98"/>
      <c r="R12" s="237" t="s">
        <v>1745</v>
      </c>
      <c r="S12" s="232" t="s">
        <v>1740</v>
      </c>
      <c r="T12" s="238" t="s">
        <v>1746</v>
      </c>
      <c r="U12" s="237" t="s">
        <v>1733</v>
      </c>
      <c r="V12" s="232" t="s">
        <v>1763</v>
      </c>
      <c r="W12" s="232" t="s">
        <v>1752</v>
      </c>
      <c r="X12" s="232" t="s">
        <v>1753</v>
      </c>
      <c r="Y12" s="232" t="s">
        <v>1753</v>
      </c>
    </row>
    <row r="13" spans="1:25" s="230" customFormat="1" ht="81.75" customHeight="1">
      <c r="A13" s="225">
        <v>3</v>
      </c>
      <c r="B13" s="225" t="s">
        <v>1936</v>
      </c>
      <c r="C13" s="252" t="s">
        <v>2107</v>
      </c>
      <c r="D13" s="226" t="s">
        <v>2121</v>
      </c>
      <c r="E13" s="227" t="s">
        <v>1766</v>
      </c>
      <c r="F13" s="228" t="s">
        <v>1756</v>
      </c>
      <c r="G13" s="228" t="s">
        <v>1741</v>
      </c>
      <c r="H13" s="228" t="s">
        <v>1733</v>
      </c>
      <c r="I13" s="228" t="s">
        <v>1768</v>
      </c>
      <c r="J13" s="228" t="s">
        <v>1743</v>
      </c>
      <c r="K13" s="228" t="s">
        <v>1780</v>
      </c>
      <c r="L13" s="228" t="s">
        <v>1780</v>
      </c>
      <c r="M13" s="229"/>
      <c r="N13" s="98"/>
      <c r="O13" s="98"/>
      <c r="P13" s="98"/>
      <c r="R13" s="231" t="s">
        <v>1748</v>
      </c>
      <c r="S13" s="232" t="s">
        <v>1749</v>
      </c>
      <c r="T13" s="232" t="s">
        <v>1901</v>
      </c>
      <c r="U13" s="231"/>
      <c r="V13" s="232" t="s">
        <v>1905</v>
      </c>
      <c r="W13" s="232" t="s">
        <v>1758</v>
      </c>
      <c r="X13" s="232" t="s">
        <v>1759</v>
      </c>
      <c r="Y13" s="232" t="s">
        <v>1759</v>
      </c>
    </row>
    <row r="14" spans="1:25" s="230" customFormat="1" ht="33" customHeight="1">
      <c r="A14" s="225">
        <v>4</v>
      </c>
      <c r="B14" s="233" t="s">
        <v>1937</v>
      </c>
      <c r="C14" s="253" t="s">
        <v>2376</v>
      </c>
      <c r="D14" s="234" t="s">
        <v>2121</v>
      </c>
      <c r="E14" s="235" t="s">
        <v>1766</v>
      </c>
      <c r="F14" s="236" t="s">
        <v>1756</v>
      </c>
      <c r="G14" s="236" t="s">
        <v>1741</v>
      </c>
      <c r="H14" s="236" t="s">
        <v>1733</v>
      </c>
      <c r="I14" s="236" t="s">
        <v>1768</v>
      </c>
      <c r="J14" s="236" t="s">
        <v>1743</v>
      </c>
      <c r="K14" s="236" t="s">
        <v>1780</v>
      </c>
      <c r="L14" s="236" t="s">
        <v>1780</v>
      </c>
      <c r="M14" s="229"/>
      <c r="N14" s="98"/>
      <c r="O14" s="98"/>
      <c r="P14" s="98"/>
      <c r="R14" s="237" t="s">
        <v>1755</v>
      </c>
      <c r="S14" s="232" t="s">
        <v>1756</v>
      </c>
      <c r="T14" s="238" t="s">
        <v>1918</v>
      </c>
      <c r="U14" s="237"/>
      <c r="V14" s="232" t="s">
        <v>1768</v>
      </c>
      <c r="W14" s="232" t="s">
        <v>1747</v>
      </c>
      <c r="X14" s="232" t="s">
        <v>1764</v>
      </c>
      <c r="Y14" s="232" t="s">
        <v>1764</v>
      </c>
    </row>
    <row r="15" spans="1:25" s="230" customFormat="1" ht="68.25" customHeight="1">
      <c r="A15" s="233">
        <v>5</v>
      </c>
      <c r="B15" s="225" t="s">
        <v>1938</v>
      </c>
      <c r="C15" s="252" t="s">
        <v>2108</v>
      </c>
      <c r="D15" s="226" t="s">
        <v>2121</v>
      </c>
      <c r="E15" s="227" t="s">
        <v>1766</v>
      </c>
      <c r="F15" s="228" t="s">
        <v>1756</v>
      </c>
      <c r="G15" s="228" t="s">
        <v>1741</v>
      </c>
      <c r="H15" s="228" t="s">
        <v>1733</v>
      </c>
      <c r="I15" s="228" t="s">
        <v>1768</v>
      </c>
      <c r="J15" s="228" t="s">
        <v>1743</v>
      </c>
      <c r="K15" s="228" t="s">
        <v>1780</v>
      </c>
      <c r="L15" s="228" t="s">
        <v>1780</v>
      </c>
      <c r="M15" s="229"/>
      <c r="N15" s="98"/>
      <c r="O15" s="98"/>
      <c r="P15" s="98"/>
      <c r="R15" s="231" t="s">
        <v>1761</v>
      </c>
      <c r="S15" s="232" t="s">
        <v>1762</v>
      </c>
      <c r="T15" s="232" t="s">
        <v>1902</v>
      </c>
      <c r="U15" s="231"/>
      <c r="V15" s="232"/>
      <c r="W15" s="232"/>
      <c r="X15" s="232" t="s">
        <v>1769</v>
      </c>
      <c r="Y15" s="232" t="s">
        <v>1769</v>
      </c>
    </row>
    <row r="16" spans="1:25" s="230" customFormat="1" ht="72.75" customHeight="1">
      <c r="A16" s="225">
        <v>6</v>
      </c>
      <c r="B16" s="233" t="s">
        <v>1939</v>
      </c>
      <c r="C16" s="253" t="s">
        <v>2109</v>
      </c>
      <c r="D16" s="234" t="s">
        <v>2121</v>
      </c>
      <c r="E16" s="235" t="s">
        <v>1766</v>
      </c>
      <c r="F16" s="236" t="s">
        <v>1756</v>
      </c>
      <c r="G16" s="236" t="s">
        <v>1741</v>
      </c>
      <c r="H16" s="236" t="s">
        <v>1733</v>
      </c>
      <c r="I16" s="236" t="s">
        <v>1768</v>
      </c>
      <c r="J16" s="236" t="s">
        <v>1743</v>
      </c>
      <c r="K16" s="236" t="s">
        <v>1780</v>
      </c>
      <c r="L16" s="236" t="s">
        <v>1780</v>
      </c>
      <c r="M16" s="229"/>
      <c r="N16" s="98"/>
      <c r="O16" s="98"/>
      <c r="P16" s="98"/>
      <c r="R16" s="237" t="s">
        <v>1766</v>
      </c>
      <c r="S16" s="232"/>
      <c r="T16" s="238" t="s">
        <v>1919</v>
      </c>
      <c r="U16" s="237"/>
      <c r="V16" s="232"/>
      <c r="W16" s="232"/>
      <c r="X16" s="232" t="s">
        <v>1772</v>
      </c>
      <c r="Y16" s="232" t="s">
        <v>1772</v>
      </c>
    </row>
    <row r="17" spans="1:25" s="230" customFormat="1" ht="26.25" customHeight="1">
      <c r="A17" s="225">
        <v>7</v>
      </c>
      <c r="B17" s="233" t="s">
        <v>1961</v>
      </c>
      <c r="C17" s="253" t="s">
        <v>2138</v>
      </c>
      <c r="D17" s="234" t="s">
        <v>2121</v>
      </c>
      <c r="E17" s="235" t="s">
        <v>1766</v>
      </c>
      <c r="F17" s="236" t="s">
        <v>1756</v>
      </c>
      <c r="G17" s="236" t="s">
        <v>1741</v>
      </c>
      <c r="H17" s="236" t="s">
        <v>1733</v>
      </c>
      <c r="I17" s="236" t="s">
        <v>1768</v>
      </c>
      <c r="J17" s="236" t="s">
        <v>1747</v>
      </c>
      <c r="K17" s="236" t="s">
        <v>1780</v>
      </c>
      <c r="L17" s="236" t="s">
        <v>1780</v>
      </c>
      <c r="M17" s="229"/>
      <c r="N17" s="98"/>
      <c r="O17" s="98"/>
      <c r="P17" s="98"/>
      <c r="R17" s="237"/>
      <c r="S17" s="232"/>
      <c r="T17" s="238"/>
      <c r="U17" s="237"/>
      <c r="V17" s="232"/>
      <c r="W17" s="232"/>
      <c r="X17" s="232"/>
      <c r="Y17" s="232"/>
    </row>
    <row r="18" spans="1:25" s="230" customFormat="1">
      <c r="A18" s="233">
        <v>8</v>
      </c>
      <c r="B18" s="225" t="s">
        <v>1974</v>
      </c>
      <c r="C18" s="252" t="s">
        <v>2151</v>
      </c>
      <c r="D18" s="226" t="s">
        <v>2121</v>
      </c>
      <c r="E18" s="227" t="s">
        <v>1766</v>
      </c>
      <c r="F18" s="228" t="s">
        <v>1756</v>
      </c>
      <c r="G18" s="228" t="s">
        <v>1741</v>
      </c>
      <c r="H18" s="228" t="s">
        <v>1733</v>
      </c>
      <c r="I18" s="228" t="s">
        <v>1768</v>
      </c>
      <c r="J18" s="228" t="s">
        <v>1747</v>
      </c>
      <c r="K18" s="228" t="s">
        <v>1780</v>
      </c>
      <c r="L18" s="228" t="s">
        <v>1780</v>
      </c>
      <c r="M18" s="229"/>
      <c r="N18" s="98"/>
      <c r="O18" s="98"/>
      <c r="P18" s="98"/>
      <c r="R18" s="231"/>
      <c r="S18" s="232"/>
      <c r="T18" s="232"/>
      <c r="U18" s="231"/>
      <c r="V18" s="232"/>
      <c r="W18" s="232"/>
      <c r="X18" s="232"/>
      <c r="Y18" s="232"/>
    </row>
    <row r="19" spans="1:25" s="246" customFormat="1" ht="32.25" customHeight="1">
      <c r="A19" s="225">
        <v>9</v>
      </c>
      <c r="B19" s="233" t="s">
        <v>1975</v>
      </c>
      <c r="C19" s="253" t="s">
        <v>2404</v>
      </c>
      <c r="D19" s="234" t="s">
        <v>2121</v>
      </c>
      <c r="E19" s="235" t="s">
        <v>1766</v>
      </c>
      <c r="F19" s="236" t="s">
        <v>1756</v>
      </c>
      <c r="G19" s="236" t="s">
        <v>1741</v>
      </c>
      <c r="H19" s="236" t="s">
        <v>1733</v>
      </c>
      <c r="I19" s="236" t="s">
        <v>1768</v>
      </c>
      <c r="J19" s="236" t="s">
        <v>1747</v>
      </c>
      <c r="K19" s="236" t="s">
        <v>1780</v>
      </c>
      <c r="L19" s="236" t="s">
        <v>1780</v>
      </c>
      <c r="M19" s="244"/>
      <c r="N19" s="245"/>
      <c r="O19" s="245"/>
      <c r="P19" s="245"/>
      <c r="R19" s="249"/>
      <c r="S19" s="248"/>
      <c r="T19" s="250"/>
      <c r="U19" s="249"/>
      <c r="V19" s="248"/>
      <c r="W19" s="248"/>
      <c r="X19" s="248"/>
      <c r="Y19" s="248"/>
    </row>
    <row r="20" spans="1:25" s="230" customFormat="1" ht="37.5" customHeight="1">
      <c r="A20" s="225">
        <v>10</v>
      </c>
      <c r="B20" s="225" t="s">
        <v>1976</v>
      </c>
      <c r="C20" s="252" t="s">
        <v>2152</v>
      </c>
      <c r="D20" s="226" t="s">
        <v>2121</v>
      </c>
      <c r="E20" s="227" t="s">
        <v>1766</v>
      </c>
      <c r="F20" s="228" t="s">
        <v>1756</v>
      </c>
      <c r="G20" s="228" t="s">
        <v>1741</v>
      </c>
      <c r="H20" s="228" t="s">
        <v>1733</v>
      </c>
      <c r="I20" s="228" t="s">
        <v>1768</v>
      </c>
      <c r="J20" s="228" t="s">
        <v>1743</v>
      </c>
      <c r="K20" s="228" t="s">
        <v>1780</v>
      </c>
      <c r="L20" s="228" t="s">
        <v>1780</v>
      </c>
      <c r="M20" s="229"/>
      <c r="N20" s="98"/>
      <c r="O20" s="98"/>
      <c r="P20" s="98"/>
      <c r="R20" s="231"/>
      <c r="S20" s="232"/>
      <c r="T20" s="232"/>
      <c r="U20" s="231"/>
      <c r="V20" s="232"/>
      <c r="W20" s="232"/>
      <c r="X20" s="232"/>
      <c r="Y20" s="232"/>
    </row>
    <row r="21" spans="1:25" s="230" customFormat="1" ht="34.5" customHeight="1">
      <c r="A21" s="233">
        <v>11</v>
      </c>
      <c r="B21" s="233" t="s">
        <v>1973</v>
      </c>
      <c r="C21" s="253" t="s">
        <v>2150</v>
      </c>
      <c r="D21" s="234" t="s">
        <v>2121</v>
      </c>
      <c r="E21" s="235" t="s">
        <v>1766</v>
      </c>
      <c r="F21" s="236" t="s">
        <v>1756</v>
      </c>
      <c r="G21" s="236" t="s">
        <v>1741</v>
      </c>
      <c r="H21" s="236" t="s">
        <v>1733</v>
      </c>
      <c r="I21" s="236" t="s">
        <v>1768</v>
      </c>
      <c r="J21" s="236" t="s">
        <v>1747</v>
      </c>
      <c r="K21" s="236" t="s">
        <v>1780</v>
      </c>
      <c r="L21" s="236" t="s">
        <v>1780</v>
      </c>
      <c r="M21" s="229"/>
      <c r="N21" s="98"/>
      <c r="O21" s="98"/>
      <c r="P21" s="98"/>
      <c r="R21" s="237"/>
      <c r="S21" s="232"/>
      <c r="T21" s="238"/>
      <c r="U21" s="237"/>
      <c r="V21" s="232"/>
      <c r="W21" s="232"/>
      <c r="X21" s="232"/>
      <c r="Y21" s="232"/>
    </row>
    <row r="22" spans="1:25" s="230" customFormat="1" ht="46.5" customHeight="1">
      <c r="A22" s="225">
        <v>12</v>
      </c>
      <c r="B22" s="225" t="s">
        <v>1940</v>
      </c>
      <c r="C22" s="252" t="s">
        <v>2122</v>
      </c>
      <c r="D22" s="226" t="s">
        <v>2121</v>
      </c>
      <c r="E22" s="227" t="s">
        <v>1766</v>
      </c>
      <c r="F22" s="228" t="s">
        <v>1756</v>
      </c>
      <c r="G22" s="228" t="s">
        <v>1741</v>
      </c>
      <c r="H22" s="228" t="s">
        <v>1733</v>
      </c>
      <c r="I22" s="228" t="s">
        <v>1768</v>
      </c>
      <c r="J22" s="228" t="s">
        <v>1747</v>
      </c>
      <c r="K22" s="228" t="s">
        <v>1780</v>
      </c>
      <c r="L22" s="228" t="s">
        <v>1780</v>
      </c>
      <c r="M22" s="229"/>
      <c r="N22" s="98"/>
      <c r="O22" s="98"/>
      <c r="P22" s="98"/>
      <c r="R22" s="231" t="s">
        <v>1771</v>
      </c>
      <c r="S22" s="232"/>
      <c r="T22" s="232" t="s">
        <v>1903</v>
      </c>
      <c r="U22" s="231"/>
      <c r="V22" s="232"/>
      <c r="W22" s="232"/>
      <c r="X22" s="232" t="s">
        <v>1774</v>
      </c>
      <c r="Y22" s="232" t="s">
        <v>1774</v>
      </c>
    </row>
    <row r="23" spans="1:25" s="230" customFormat="1" ht="46.5" customHeight="1">
      <c r="A23" s="225">
        <v>13</v>
      </c>
      <c r="B23" s="281" t="s">
        <v>2418</v>
      </c>
      <c r="C23" s="252" t="s">
        <v>2419</v>
      </c>
      <c r="D23" s="226" t="s">
        <v>2121</v>
      </c>
      <c r="E23" s="227" t="s">
        <v>1766</v>
      </c>
      <c r="F23" s="228" t="s">
        <v>1756</v>
      </c>
      <c r="G23" s="228" t="s">
        <v>1741</v>
      </c>
      <c r="H23" s="228" t="s">
        <v>1733</v>
      </c>
      <c r="I23" s="228" t="s">
        <v>1768</v>
      </c>
      <c r="J23" s="228" t="s">
        <v>1747</v>
      </c>
      <c r="K23" s="228" t="s">
        <v>1780</v>
      </c>
      <c r="L23" s="228" t="s">
        <v>1780</v>
      </c>
      <c r="M23" s="229"/>
      <c r="N23" s="98"/>
      <c r="O23" s="98"/>
      <c r="P23" s="98"/>
      <c r="R23" s="231" t="s">
        <v>1771</v>
      </c>
      <c r="S23" s="232"/>
      <c r="T23" s="232" t="s">
        <v>1903</v>
      </c>
      <c r="U23" s="231"/>
      <c r="V23" s="232"/>
      <c r="W23" s="232"/>
      <c r="X23" s="232" t="s">
        <v>1774</v>
      </c>
      <c r="Y23" s="232" t="s">
        <v>1774</v>
      </c>
    </row>
    <row r="24" spans="1:25" s="230" customFormat="1" ht="27.75" customHeight="1">
      <c r="A24" s="233">
        <v>14</v>
      </c>
      <c r="B24" s="225" t="s">
        <v>1944</v>
      </c>
      <c r="C24" s="252" t="s">
        <v>2124</v>
      </c>
      <c r="D24" s="226" t="s">
        <v>2121</v>
      </c>
      <c r="E24" s="227" t="s">
        <v>1766</v>
      </c>
      <c r="F24" s="228" t="s">
        <v>1756</v>
      </c>
      <c r="G24" s="228" t="s">
        <v>1741</v>
      </c>
      <c r="H24" s="228" t="s">
        <v>1733</v>
      </c>
      <c r="I24" s="228" t="s">
        <v>1768</v>
      </c>
      <c r="J24" s="228" t="s">
        <v>1747</v>
      </c>
      <c r="K24" s="228" t="s">
        <v>1780</v>
      </c>
      <c r="L24" s="228" t="s">
        <v>1780</v>
      </c>
      <c r="M24" s="229"/>
      <c r="N24" s="98"/>
      <c r="O24" s="98"/>
      <c r="P24" s="98"/>
      <c r="R24" s="231"/>
      <c r="S24" s="232"/>
      <c r="T24" s="232"/>
      <c r="U24" s="231"/>
      <c r="V24" s="232"/>
      <c r="W24" s="232"/>
      <c r="X24" s="232"/>
      <c r="Y24" s="232"/>
    </row>
    <row r="25" spans="1:25" s="230" customFormat="1" ht="28.5">
      <c r="A25" s="225">
        <v>15</v>
      </c>
      <c r="B25" s="233" t="s">
        <v>1953</v>
      </c>
      <c r="C25" s="253" t="s">
        <v>2132</v>
      </c>
      <c r="D25" s="234" t="s">
        <v>2121</v>
      </c>
      <c r="E25" s="235" t="s">
        <v>1766</v>
      </c>
      <c r="F25" s="236" t="s">
        <v>1756</v>
      </c>
      <c r="G25" s="236" t="s">
        <v>1741</v>
      </c>
      <c r="H25" s="236" t="s">
        <v>1733</v>
      </c>
      <c r="I25" s="236" t="s">
        <v>1763</v>
      </c>
      <c r="J25" s="236" t="s">
        <v>1743</v>
      </c>
      <c r="K25" s="236" t="s">
        <v>1780</v>
      </c>
      <c r="L25" s="236" t="s">
        <v>1780</v>
      </c>
      <c r="M25" s="229"/>
      <c r="N25" s="98"/>
      <c r="O25" s="98"/>
      <c r="P25" s="98"/>
      <c r="R25" s="237"/>
      <c r="S25" s="232"/>
      <c r="T25" s="238"/>
      <c r="U25" s="237"/>
      <c r="V25" s="232"/>
      <c r="W25" s="232"/>
      <c r="X25" s="232"/>
      <c r="Y25" s="232"/>
    </row>
    <row r="26" spans="1:25" s="230" customFormat="1" ht="57">
      <c r="A26" s="225">
        <v>16</v>
      </c>
      <c r="B26" s="225" t="s">
        <v>1954</v>
      </c>
      <c r="C26" s="252" t="s">
        <v>2405</v>
      </c>
      <c r="D26" s="226" t="s">
        <v>2121</v>
      </c>
      <c r="E26" s="227" t="s">
        <v>1766</v>
      </c>
      <c r="F26" s="228" t="s">
        <v>1756</v>
      </c>
      <c r="G26" s="228" t="s">
        <v>1741</v>
      </c>
      <c r="H26" s="228" t="s">
        <v>1843</v>
      </c>
      <c r="I26" s="228" t="s">
        <v>1763</v>
      </c>
      <c r="J26" s="228" t="s">
        <v>1743</v>
      </c>
      <c r="K26" s="228" t="s">
        <v>1780</v>
      </c>
      <c r="L26" s="228" t="s">
        <v>1780</v>
      </c>
      <c r="M26" s="229"/>
      <c r="N26" s="98"/>
      <c r="O26" s="98"/>
      <c r="P26" s="98"/>
      <c r="R26" s="231"/>
      <c r="S26" s="232"/>
      <c r="T26" s="232"/>
      <c r="U26" s="231"/>
      <c r="V26" s="232"/>
      <c r="W26" s="232"/>
      <c r="X26" s="232"/>
      <c r="Y26" s="232"/>
    </row>
    <row r="27" spans="1:25" s="230" customFormat="1" ht="28.5">
      <c r="A27" s="233">
        <v>17</v>
      </c>
      <c r="B27" s="233" t="s">
        <v>1955</v>
      </c>
      <c r="C27" s="253" t="s">
        <v>2112</v>
      </c>
      <c r="D27" s="234" t="s">
        <v>2121</v>
      </c>
      <c r="E27" s="235" t="s">
        <v>1766</v>
      </c>
      <c r="F27" s="236" t="s">
        <v>1756</v>
      </c>
      <c r="G27" s="236" t="s">
        <v>1741</v>
      </c>
      <c r="H27" s="236" t="s">
        <v>1733</v>
      </c>
      <c r="I27" s="236" t="s">
        <v>1768</v>
      </c>
      <c r="J27" s="236" t="s">
        <v>1747</v>
      </c>
      <c r="K27" s="236" t="s">
        <v>1780</v>
      </c>
      <c r="L27" s="236" t="s">
        <v>1780</v>
      </c>
      <c r="M27" s="229"/>
      <c r="N27" s="98"/>
      <c r="O27" s="98"/>
      <c r="P27" s="98"/>
      <c r="R27" s="237"/>
      <c r="S27" s="232"/>
      <c r="T27" s="238"/>
      <c r="U27" s="237"/>
      <c r="V27" s="232"/>
      <c r="W27" s="232"/>
      <c r="X27" s="232"/>
      <c r="Y27" s="232"/>
    </row>
    <row r="28" spans="1:25" s="230" customFormat="1">
      <c r="A28" s="225">
        <v>18</v>
      </c>
      <c r="B28" s="225" t="s">
        <v>1956</v>
      </c>
      <c r="C28" s="252" t="s">
        <v>2133</v>
      </c>
      <c r="D28" s="226" t="s">
        <v>2121</v>
      </c>
      <c r="E28" s="227" t="s">
        <v>1766</v>
      </c>
      <c r="F28" s="228" t="s">
        <v>1756</v>
      </c>
      <c r="G28" s="228" t="s">
        <v>1741</v>
      </c>
      <c r="H28" s="228" t="s">
        <v>1733</v>
      </c>
      <c r="I28" s="228" t="s">
        <v>1768</v>
      </c>
      <c r="J28" s="228" t="s">
        <v>1747</v>
      </c>
      <c r="K28" s="228" t="s">
        <v>1780</v>
      </c>
      <c r="L28" s="228" t="s">
        <v>1780</v>
      </c>
      <c r="M28" s="229"/>
      <c r="N28" s="98"/>
      <c r="O28" s="98"/>
      <c r="P28" s="98"/>
      <c r="R28" s="231"/>
      <c r="S28" s="232"/>
      <c r="T28" s="232"/>
      <c r="U28" s="231"/>
      <c r="V28" s="232"/>
      <c r="W28" s="232"/>
      <c r="X28" s="232"/>
      <c r="Y28" s="232"/>
    </row>
    <row r="29" spans="1:25" s="230" customFormat="1" ht="28.5">
      <c r="A29" s="225">
        <v>19</v>
      </c>
      <c r="B29" s="233" t="s">
        <v>2046</v>
      </c>
      <c r="C29" s="253" t="s">
        <v>2215</v>
      </c>
      <c r="D29" s="234" t="s">
        <v>2121</v>
      </c>
      <c r="E29" s="235" t="s">
        <v>1766</v>
      </c>
      <c r="F29" s="236" t="s">
        <v>1756</v>
      </c>
      <c r="G29" s="236" t="s">
        <v>1741</v>
      </c>
      <c r="H29" s="236" t="s">
        <v>1733</v>
      </c>
      <c r="I29" s="236" t="s">
        <v>1768</v>
      </c>
      <c r="J29" s="236" t="s">
        <v>1747</v>
      </c>
      <c r="K29" s="236" t="s">
        <v>1780</v>
      </c>
      <c r="L29" s="236" t="s">
        <v>1780</v>
      </c>
      <c r="M29" s="229"/>
      <c r="N29" s="98"/>
      <c r="O29" s="98"/>
      <c r="P29" s="98"/>
      <c r="R29" s="237"/>
      <c r="S29" s="232"/>
      <c r="T29" s="238"/>
      <c r="U29" s="237"/>
      <c r="V29" s="232"/>
      <c r="W29" s="232"/>
      <c r="X29" s="232"/>
      <c r="Y29" s="232"/>
    </row>
    <row r="30" spans="1:25" s="230" customFormat="1">
      <c r="A30" s="233">
        <v>20</v>
      </c>
      <c r="B30" s="225" t="s">
        <v>2047</v>
      </c>
      <c r="C30" s="252" t="s">
        <v>2216</v>
      </c>
      <c r="D30" s="226" t="s">
        <v>2121</v>
      </c>
      <c r="E30" s="227" t="s">
        <v>1766</v>
      </c>
      <c r="F30" s="228" t="s">
        <v>1756</v>
      </c>
      <c r="G30" s="228" t="s">
        <v>1741</v>
      </c>
      <c r="H30" s="228" t="s">
        <v>1733</v>
      </c>
      <c r="I30" s="228" t="s">
        <v>1768</v>
      </c>
      <c r="J30" s="228" t="s">
        <v>1747</v>
      </c>
      <c r="K30" s="228" t="s">
        <v>1780</v>
      </c>
      <c r="L30" s="228" t="s">
        <v>1780</v>
      </c>
      <c r="M30" s="229"/>
      <c r="N30" s="98"/>
      <c r="O30" s="98"/>
      <c r="P30" s="98"/>
      <c r="R30" s="231"/>
      <c r="S30" s="232"/>
      <c r="T30" s="232"/>
      <c r="U30" s="231"/>
      <c r="V30" s="232"/>
      <c r="W30" s="232"/>
      <c r="X30" s="232"/>
      <c r="Y30" s="232"/>
    </row>
    <row r="31" spans="1:25" s="230" customFormat="1">
      <c r="A31" s="225">
        <v>21</v>
      </c>
      <c r="B31" s="233" t="s">
        <v>2048</v>
      </c>
      <c r="C31" s="253" t="s">
        <v>2217</v>
      </c>
      <c r="D31" s="234" t="s">
        <v>2121</v>
      </c>
      <c r="E31" s="235" t="s">
        <v>1766</v>
      </c>
      <c r="F31" s="236" t="s">
        <v>1756</v>
      </c>
      <c r="G31" s="236" t="s">
        <v>1741</v>
      </c>
      <c r="H31" s="236" t="s">
        <v>1733</v>
      </c>
      <c r="I31" s="236" t="s">
        <v>1768</v>
      </c>
      <c r="J31" s="236" t="s">
        <v>1743</v>
      </c>
      <c r="K31" s="236" t="s">
        <v>1780</v>
      </c>
      <c r="L31" s="236" t="s">
        <v>1780</v>
      </c>
      <c r="M31" s="229"/>
      <c r="N31" s="98"/>
      <c r="O31" s="98"/>
      <c r="P31" s="98"/>
      <c r="R31" s="237"/>
      <c r="S31" s="232"/>
      <c r="T31" s="238"/>
      <c r="U31" s="237"/>
      <c r="V31" s="232"/>
      <c r="W31" s="232"/>
      <c r="X31" s="232"/>
      <c r="Y31" s="232"/>
    </row>
    <row r="32" spans="1:25" s="230" customFormat="1" ht="27.75" customHeight="1">
      <c r="A32" s="225">
        <v>22</v>
      </c>
      <c r="B32" s="225" t="s">
        <v>1960</v>
      </c>
      <c r="C32" s="252" t="s">
        <v>2137</v>
      </c>
      <c r="D32" s="226" t="s">
        <v>2121</v>
      </c>
      <c r="E32" s="227" t="s">
        <v>1766</v>
      </c>
      <c r="F32" s="228" t="s">
        <v>1756</v>
      </c>
      <c r="G32" s="228" t="s">
        <v>1741</v>
      </c>
      <c r="H32" s="228" t="s">
        <v>1843</v>
      </c>
      <c r="I32" s="228" t="s">
        <v>1763</v>
      </c>
      <c r="J32" s="228" t="s">
        <v>1747</v>
      </c>
      <c r="K32" s="228" t="s">
        <v>1780</v>
      </c>
      <c r="L32" s="228" t="s">
        <v>1780</v>
      </c>
      <c r="M32" s="229"/>
      <c r="N32" s="98"/>
      <c r="O32" s="98"/>
      <c r="P32" s="98"/>
      <c r="R32" s="231"/>
      <c r="S32" s="232"/>
      <c r="T32" s="232"/>
      <c r="U32" s="231"/>
      <c r="V32" s="232"/>
      <c r="W32" s="232"/>
      <c r="X32" s="232"/>
      <c r="Y32" s="232"/>
    </row>
    <row r="33" spans="1:25" s="230" customFormat="1" ht="22.5" customHeight="1">
      <c r="A33" s="233">
        <v>23</v>
      </c>
      <c r="B33" s="233" t="s">
        <v>1943</v>
      </c>
      <c r="C33" s="253" t="s">
        <v>2123</v>
      </c>
      <c r="D33" s="234" t="s">
        <v>2121</v>
      </c>
      <c r="E33" s="235" t="s">
        <v>1766</v>
      </c>
      <c r="F33" s="236" t="s">
        <v>1740</v>
      </c>
      <c r="G33" s="236" t="s">
        <v>1741</v>
      </c>
      <c r="H33" s="236" t="s">
        <v>1843</v>
      </c>
      <c r="I33" s="236" t="s">
        <v>1763</v>
      </c>
      <c r="J33" s="236" t="s">
        <v>1743</v>
      </c>
      <c r="K33" s="236" t="s">
        <v>1780</v>
      </c>
      <c r="L33" s="236" t="s">
        <v>1780</v>
      </c>
      <c r="M33" s="229"/>
      <c r="N33" s="98"/>
      <c r="O33" s="98"/>
      <c r="P33" s="98"/>
      <c r="R33" s="237" t="s">
        <v>1779</v>
      </c>
      <c r="S33" s="232"/>
      <c r="T33" s="238" t="s">
        <v>1914</v>
      </c>
      <c r="U33" s="237"/>
      <c r="V33" s="232"/>
      <c r="W33" s="232"/>
      <c r="X33" s="232" t="s">
        <v>1782</v>
      </c>
      <c r="Y33" s="232" t="s">
        <v>1784</v>
      </c>
    </row>
    <row r="34" spans="1:25" s="246" customFormat="1" ht="57">
      <c r="A34" s="225">
        <v>24</v>
      </c>
      <c r="B34" s="225" t="s">
        <v>1962</v>
      </c>
      <c r="C34" s="252" t="s">
        <v>2139</v>
      </c>
      <c r="D34" s="226" t="s">
        <v>2121</v>
      </c>
      <c r="E34" s="227" t="s">
        <v>1766</v>
      </c>
      <c r="F34" s="228" t="s">
        <v>1756</v>
      </c>
      <c r="G34" s="228" t="s">
        <v>1741</v>
      </c>
      <c r="H34" s="228" t="s">
        <v>1733</v>
      </c>
      <c r="I34" s="228" t="s">
        <v>1768</v>
      </c>
      <c r="J34" s="228" t="s">
        <v>1747</v>
      </c>
      <c r="K34" s="228" t="s">
        <v>1780</v>
      </c>
      <c r="L34" s="228" t="s">
        <v>1780</v>
      </c>
      <c r="M34" s="244"/>
      <c r="N34" s="245"/>
      <c r="O34" s="245"/>
      <c r="P34" s="245"/>
      <c r="R34" s="247"/>
      <c r="S34" s="248"/>
      <c r="T34" s="248"/>
      <c r="U34" s="247"/>
      <c r="V34" s="248"/>
      <c r="W34" s="248"/>
      <c r="X34" s="248"/>
      <c r="Y34" s="248"/>
    </row>
    <row r="35" spans="1:25" s="230" customFormat="1">
      <c r="A35" s="225">
        <v>25</v>
      </c>
      <c r="B35" s="233" t="s">
        <v>1957</v>
      </c>
      <c r="C35" s="253" t="s">
        <v>2134</v>
      </c>
      <c r="D35" s="234" t="s">
        <v>2121</v>
      </c>
      <c r="E35" s="235" t="s">
        <v>1766</v>
      </c>
      <c r="F35" s="236" t="s">
        <v>1756</v>
      </c>
      <c r="G35" s="236" t="s">
        <v>1741</v>
      </c>
      <c r="H35" s="236" t="s">
        <v>1733</v>
      </c>
      <c r="I35" s="236" t="s">
        <v>1768</v>
      </c>
      <c r="J35" s="236" t="s">
        <v>1747</v>
      </c>
      <c r="K35" s="236" t="s">
        <v>1780</v>
      </c>
      <c r="L35" s="236" t="s">
        <v>1780</v>
      </c>
      <c r="M35" s="229"/>
      <c r="N35" s="98"/>
      <c r="O35" s="98"/>
      <c r="P35" s="98"/>
      <c r="R35" s="237"/>
      <c r="S35" s="232"/>
      <c r="T35" s="238"/>
      <c r="U35" s="237"/>
      <c r="V35" s="232"/>
      <c r="W35" s="232"/>
      <c r="X35" s="232"/>
      <c r="Y35" s="232"/>
    </row>
    <row r="36" spans="1:25" s="230" customFormat="1" ht="25.5" customHeight="1">
      <c r="A36" s="233">
        <v>26</v>
      </c>
      <c r="B36" s="233" t="s">
        <v>1963</v>
      </c>
      <c r="C36" s="253" t="s">
        <v>2140</v>
      </c>
      <c r="D36" s="234" t="s">
        <v>2121</v>
      </c>
      <c r="E36" s="235" t="s">
        <v>1766</v>
      </c>
      <c r="F36" s="236" t="s">
        <v>1756</v>
      </c>
      <c r="G36" s="236" t="s">
        <v>1741</v>
      </c>
      <c r="H36" s="236" t="s">
        <v>1733</v>
      </c>
      <c r="I36" s="236" t="s">
        <v>1768</v>
      </c>
      <c r="J36" s="236" t="s">
        <v>1743</v>
      </c>
      <c r="K36" s="236" t="s">
        <v>1780</v>
      </c>
      <c r="L36" s="236" t="s">
        <v>1780</v>
      </c>
      <c r="M36" s="229"/>
      <c r="N36" s="98"/>
      <c r="O36" s="98"/>
      <c r="P36" s="98"/>
      <c r="R36" s="237"/>
      <c r="S36" s="232"/>
      <c r="T36" s="238"/>
      <c r="U36" s="237"/>
      <c r="V36" s="232"/>
      <c r="W36" s="232"/>
      <c r="X36" s="232"/>
      <c r="Y36" s="232"/>
    </row>
    <row r="37" spans="1:25" s="230" customFormat="1" ht="42.75">
      <c r="A37" s="225">
        <v>27</v>
      </c>
      <c r="B37" s="233" t="s">
        <v>1959</v>
      </c>
      <c r="C37" s="253" t="s">
        <v>2136</v>
      </c>
      <c r="D37" s="234" t="s">
        <v>2121</v>
      </c>
      <c r="E37" s="235" t="s">
        <v>1766</v>
      </c>
      <c r="F37" s="236" t="s">
        <v>1756</v>
      </c>
      <c r="G37" s="236" t="s">
        <v>1741</v>
      </c>
      <c r="H37" s="236" t="s">
        <v>1733</v>
      </c>
      <c r="I37" s="236" t="s">
        <v>1768</v>
      </c>
      <c r="J37" s="236" t="s">
        <v>1747</v>
      </c>
      <c r="K37" s="236" t="s">
        <v>1780</v>
      </c>
      <c r="L37" s="236" t="s">
        <v>1780</v>
      </c>
      <c r="M37" s="229"/>
      <c r="N37" s="98"/>
      <c r="O37" s="98"/>
      <c r="P37" s="98"/>
      <c r="R37" s="237"/>
      <c r="S37" s="232"/>
      <c r="T37" s="238"/>
      <c r="U37" s="237"/>
      <c r="V37" s="232"/>
      <c r="W37" s="232"/>
      <c r="X37" s="232"/>
      <c r="Y37" s="232"/>
    </row>
    <row r="38" spans="1:25" s="230" customFormat="1" ht="23.25" customHeight="1">
      <c r="A38" s="225">
        <v>28</v>
      </c>
      <c r="B38" s="233" t="s">
        <v>1949</v>
      </c>
      <c r="C38" s="253" t="s">
        <v>2113</v>
      </c>
      <c r="D38" s="234" t="s">
        <v>2121</v>
      </c>
      <c r="E38" s="235" t="s">
        <v>1776</v>
      </c>
      <c r="F38" s="236" t="s">
        <v>1740</v>
      </c>
      <c r="G38" s="236" t="s">
        <v>1741</v>
      </c>
      <c r="H38" s="236" t="s">
        <v>1843</v>
      </c>
      <c r="I38" s="236" t="s">
        <v>1763</v>
      </c>
      <c r="J38" s="236" t="s">
        <v>1743</v>
      </c>
      <c r="K38" s="236" t="s">
        <v>1780</v>
      </c>
      <c r="L38" s="236" t="s">
        <v>1780</v>
      </c>
      <c r="M38" s="229"/>
      <c r="N38" s="98"/>
      <c r="O38" s="98"/>
      <c r="P38" s="98"/>
      <c r="R38" s="237"/>
      <c r="S38" s="232"/>
      <c r="T38" s="238"/>
      <c r="U38" s="237"/>
      <c r="V38" s="232"/>
      <c r="W38" s="232"/>
      <c r="X38" s="232"/>
      <c r="Y38" s="232"/>
    </row>
    <row r="39" spans="1:25" s="230" customFormat="1">
      <c r="A39" s="233">
        <v>29</v>
      </c>
      <c r="B39" s="225" t="s">
        <v>1950</v>
      </c>
      <c r="C39" s="252" t="s">
        <v>2129</v>
      </c>
      <c r="D39" s="226" t="s">
        <v>2121</v>
      </c>
      <c r="E39" s="227" t="s">
        <v>1776</v>
      </c>
      <c r="F39" s="228" t="s">
        <v>1740</v>
      </c>
      <c r="G39" s="228" t="s">
        <v>1741</v>
      </c>
      <c r="H39" s="228" t="s">
        <v>1843</v>
      </c>
      <c r="I39" s="228" t="s">
        <v>1763</v>
      </c>
      <c r="J39" s="228" t="s">
        <v>1743</v>
      </c>
      <c r="K39" s="228" t="s">
        <v>1780</v>
      </c>
      <c r="L39" s="228" t="s">
        <v>1780</v>
      </c>
      <c r="M39" s="229"/>
      <c r="N39" s="98"/>
      <c r="O39" s="98"/>
      <c r="P39" s="98"/>
      <c r="R39" s="231"/>
      <c r="S39" s="232"/>
      <c r="T39" s="232"/>
      <c r="U39" s="231"/>
      <c r="V39" s="232"/>
      <c r="W39" s="232"/>
      <c r="X39" s="232"/>
      <c r="Y39" s="232"/>
    </row>
    <row r="40" spans="1:25" s="230" customFormat="1" ht="19.5" customHeight="1">
      <c r="A40" s="225">
        <v>30</v>
      </c>
      <c r="B40" s="225" t="s">
        <v>1952</v>
      </c>
      <c r="C40" s="252" t="s">
        <v>2131</v>
      </c>
      <c r="D40" s="226" t="s">
        <v>2121</v>
      </c>
      <c r="E40" s="227" t="s">
        <v>1776</v>
      </c>
      <c r="F40" s="228" t="s">
        <v>1740</v>
      </c>
      <c r="G40" s="228" t="s">
        <v>1741</v>
      </c>
      <c r="H40" s="228" t="s">
        <v>1843</v>
      </c>
      <c r="I40" s="228" t="s">
        <v>1763</v>
      </c>
      <c r="J40" s="228" t="s">
        <v>1743</v>
      </c>
      <c r="K40" s="228" t="s">
        <v>1780</v>
      </c>
      <c r="L40" s="228" t="s">
        <v>1780</v>
      </c>
      <c r="M40" s="229"/>
      <c r="N40" s="98"/>
      <c r="O40" s="98"/>
      <c r="P40" s="98"/>
      <c r="R40" s="231"/>
      <c r="S40" s="232"/>
      <c r="T40" s="232"/>
      <c r="U40" s="231"/>
      <c r="V40" s="232"/>
      <c r="W40" s="232"/>
      <c r="X40" s="232"/>
      <c r="Y40" s="232"/>
    </row>
    <row r="41" spans="1:25" s="230" customFormat="1" ht="20.25" customHeight="1">
      <c r="A41" s="225">
        <v>31</v>
      </c>
      <c r="B41" s="225" t="s">
        <v>1964</v>
      </c>
      <c r="C41" s="252" t="s">
        <v>2141</v>
      </c>
      <c r="D41" s="226" t="s">
        <v>2121</v>
      </c>
      <c r="E41" s="227" t="s">
        <v>1776</v>
      </c>
      <c r="F41" s="228" t="s">
        <v>1740</v>
      </c>
      <c r="G41" s="228" t="s">
        <v>1741</v>
      </c>
      <c r="H41" s="228" t="s">
        <v>1843</v>
      </c>
      <c r="I41" s="228" t="s">
        <v>1763</v>
      </c>
      <c r="J41" s="228" t="s">
        <v>1743</v>
      </c>
      <c r="K41" s="228" t="s">
        <v>1780</v>
      </c>
      <c r="L41" s="228" t="s">
        <v>1780</v>
      </c>
      <c r="M41" s="229"/>
      <c r="N41" s="98"/>
      <c r="O41" s="98"/>
      <c r="P41" s="98"/>
      <c r="R41" s="231"/>
      <c r="S41" s="232"/>
      <c r="T41" s="232"/>
      <c r="U41" s="231"/>
      <c r="V41" s="232"/>
      <c r="W41" s="232"/>
      <c r="X41" s="232"/>
      <c r="Y41" s="232"/>
    </row>
    <row r="42" spans="1:25" s="230" customFormat="1" ht="32.25" customHeight="1">
      <c r="A42" s="233">
        <v>32</v>
      </c>
      <c r="B42" s="233" t="s">
        <v>1965</v>
      </c>
      <c r="C42" s="253" t="s">
        <v>2142</v>
      </c>
      <c r="D42" s="234" t="s">
        <v>2121</v>
      </c>
      <c r="E42" s="235" t="s">
        <v>1776</v>
      </c>
      <c r="F42" s="236" t="s">
        <v>1740</v>
      </c>
      <c r="G42" s="236" t="s">
        <v>1741</v>
      </c>
      <c r="H42" s="236" t="s">
        <v>1843</v>
      </c>
      <c r="I42" s="236" t="s">
        <v>1763</v>
      </c>
      <c r="J42" s="236" t="s">
        <v>1743</v>
      </c>
      <c r="K42" s="236" t="s">
        <v>1780</v>
      </c>
      <c r="L42" s="236" t="s">
        <v>1780</v>
      </c>
      <c r="M42" s="229"/>
      <c r="N42" s="98"/>
      <c r="O42" s="98"/>
      <c r="P42" s="98"/>
      <c r="R42" s="237"/>
      <c r="S42" s="232"/>
      <c r="T42" s="238"/>
      <c r="U42" s="237"/>
      <c r="V42" s="232"/>
      <c r="W42" s="232"/>
      <c r="X42" s="232"/>
      <c r="Y42" s="232"/>
    </row>
    <row r="43" spans="1:25" s="230" customFormat="1" ht="30.75" customHeight="1">
      <c r="A43" s="225">
        <v>33</v>
      </c>
      <c r="B43" s="233" t="s">
        <v>1951</v>
      </c>
      <c r="C43" s="253" t="s">
        <v>2130</v>
      </c>
      <c r="D43" s="234" t="s">
        <v>2121</v>
      </c>
      <c r="E43" s="235" t="s">
        <v>1776</v>
      </c>
      <c r="F43" s="236" t="s">
        <v>1740</v>
      </c>
      <c r="G43" s="236" t="s">
        <v>1741</v>
      </c>
      <c r="H43" s="236" t="s">
        <v>1843</v>
      </c>
      <c r="I43" s="236" t="s">
        <v>1763</v>
      </c>
      <c r="J43" s="236" t="s">
        <v>1743</v>
      </c>
      <c r="K43" s="236" t="s">
        <v>1780</v>
      </c>
      <c r="L43" s="236" t="s">
        <v>1780</v>
      </c>
      <c r="M43" s="229"/>
      <c r="N43" s="98"/>
      <c r="O43" s="98"/>
      <c r="P43" s="98"/>
      <c r="R43" s="237"/>
      <c r="S43" s="232"/>
      <c r="T43" s="238"/>
      <c r="U43" s="237"/>
      <c r="V43" s="232"/>
      <c r="W43" s="232"/>
      <c r="X43" s="232"/>
      <c r="Y43" s="232"/>
    </row>
    <row r="44" spans="1:25" s="230" customFormat="1" ht="37.5" customHeight="1">
      <c r="A44" s="225">
        <v>34</v>
      </c>
      <c r="B44" s="225" t="s">
        <v>1942</v>
      </c>
      <c r="C44" s="252" t="s">
        <v>2111</v>
      </c>
      <c r="D44" s="226" t="s">
        <v>2121</v>
      </c>
      <c r="E44" s="227" t="s">
        <v>1776</v>
      </c>
      <c r="F44" s="228" t="s">
        <v>1740</v>
      </c>
      <c r="G44" s="228" t="s">
        <v>1741</v>
      </c>
      <c r="H44" s="228" t="s">
        <v>1843</v>
      </c>
      <c r="I44" s="228" t="s">
        <v>1763</v>
      </c>
      <c r="J44" s="228" t="s">
        <v>1743</v>
      </c>
      <c r="K44" s="228" t="s">
        <v>1780</v>
      </c>
      <c r="L44" s="228" t="s">
        <v>1780</v>
      </c>
      <c r="M44" s="229"/>
      <c r="N44" s="98"/>
      <c r="O44" s="98"/>
      <c r="P44" s="98"/>
      <c r="R44" s="231" t="s">
        <v>1776</v>
      </c>
      <c r="S44" s="232"/>
      <c r="T44" s="232" t="s">
        <v>1913</v>
      </c>
      <c r="U44" s="231"/>
      <c r="V44" s="232"/>
      <c r="W44" s="232"/>
      <c r="X44" s="232" t="s">
        <v>1780</v>
      </c>
      <c r="Y44" s="232" t="s">
        <v>1780</v>
      </c>
    </row>
    <row r="45" spans="1:25" s="230" customFormat="1" ht="33.75" customHeight="1">
      <c r="A45" s="233">
        <v>35</v>
      </c>
      <c r="B45" s="233" t="s">
        <v>1977</v>
      </c>
      <c r="C45" s="253" t="s">
        <v>2102</v>
      </c>
      <c r="D45" s="234" t="s">
        <v>2121</v>
      </c>
      <c r="E45" s="235" t="s">
        <v>1776</v>
      </c>
      <c r="F45" s="236" t="s">
        <v>1740</v>
      </c>
      <c r="G45" s="236" t="s">
        <v>1741</v>
      </c>
      <c r="H45" s="236" t="s">
        <v>1843</v>
      </c>
      <c r="I45" s="236" t="s">
        <v>1763</v>
      </c>
      <c r="J45" s="236" t="s">
        <v>1743</v>
      </c>
      <c r="K45" s="236" t="s">
        <v>1780</v>
      </c>
      <c r="L45" s="236" t="s">
        <v>1780</v>
      </c>
      <c r="M45" s="229"/>
      <c r="N45" s="98"/>
      <c r="O45" s="98"/>
      <c r="P45" s="98"/>
      <c r="R45" s="237"/>
      <c r="S45" s="232"/>
      <c r="T45" s="238"/>
      <c r="U45" s="237"/>
      <c r="V45" s="232"/>
      <c r="W45" s="232"/>
      <c r="X45" s="232"/>
      <c r="Y45" s="232"/>
    </row>
    <row r="46" spans="1:25" s="230" customFormat="1">
      <c r="A46" s="225">
        <v>36</v>
      </c>
      <c r="B46" s="225" t="s">
        <v>1978</v>
      </c>
      <c r="C46" s="252" t="s">
        <v>2153</v>
      </c>
      <c r="D46" s="226" t="s">
        <v>2121</v>
      </c>
      <c r="E46" s="227" t="s">
        <v>1776</v>
      </c>
      <c r="F46" s="228" t="s">
        <v>1740</v>
      </c>
      <c r="G46" s="228" t="s">
        <v>1741</v>
      </c>
      <c r="H46" s="228" t="s">
        <v>1843</v>
      </c>
      <c r="I46" s="228" t="s">
        <v>1763</v>
      </c>
      <c r="J46" s="228" t="s">
        <v>1743</v>
      </c>
      <c r="K46" s="228" t="s">
        <v>1780</v>
      </c>
      <c r="L46" s="228" t="s">
        <v>1780</v>
      </c>
      <c r="M46" s="229"/>
      <c r="N46" s="98"/>
      <c r="O46" s="98"/>
      <c r="P46" s="98"/>
      <c r="R46" s="231"/>
      <c r="S46" s="232"/>
      <c r="T46" s="232"/>
      <c r="U46" s="231"/>
      <c r="V46" s="232"/>
      <c r="W46" s="232"/>
      <c r="X46" s="232"/>
      <c r="Y46" s="232"/>
    </row>
    <row r="47" spans="1:25" s="230" customFormat="1">
      <c r="A47" s="225">
        <v>37</v>
      </c>
      <c r="B47" s="233" t="s">
        <v>1979</v>
      </c>
      <c r="C47" s="253" t="s">
        <v>2154</v>
      </c>
      <c r="D47" s="234" t="s">
        <v>2121</v>
      </c>
      <c r="E47" s="235" t="s">
        <v>1776</v>
      </c>
      <c r="F47" s="236" t="s">
        <v>1740</v>
      </c>
      <c r="G47" s="236" t="s">
        <v>1741</v>
      </c>
      <c r="H47" s="236" t="s">
        <v>1843</v>
      </c>
      <c r="I47" s="236" t="s">
        <v>1763</v>
      </c>
      <c r="J47" s="236" t="s">
        <v>1743</v>
      </c>
      <c r="K47" s="236" t="s">
        <v>1780</v>
      </c>
      <c r="L47" s="236" t="s">
        <v>1780</v>
      </c>
      <c r="M47" s="229"/>
      <c r="N47" s="98"/>
      <c r="O47" s="98"/>
      <c r="P47" s="98"/>
      <c r="R47" s="237"/>
      <c r="S47" s="232"/>
      <c r="T47" s="238"/>
      <c r="U47" s="237"/>
      <c r="V47" s="232"/>
      <c r="W47" s="232"/>
      <c r="X47" s="232"/>
      <c r="Y47" s="232"/>
    </row>
    <row r="48" spans="1:25" s="230" customFormat="1">
      <c r="A48" s="233">
        <v>38</v>
      </c>
      <c r="B48" s="225" t="s">
        <v>1980</v>
      </c>
      <c r="C48" s="252" t="s">
        <v>2635</v>
      </c>
      <c r="D48" s="226" t="s">
        <v>2121</v>
      </c>
      <c r="E48" s="227" t="s">
        <v>1776</v>
      </c>
      <c r="F48" s="228" t="s">
        <v>1740</v>
      </c>
      <c r="G48" s="228" t="s">
        <v>1741</v>
      </c>
      <c r="H48" s="228" t="s">
        <v>1843</v>
      </c>
      <c r="I48" s="228" t="s">
        <v>1763</v>
      </c>
      <c r="J48" s="228" t="s">
        <v>1743</v>
      </c>
      <c r="K48" s="228" t="s">
        <v>1780</v>
      </c>
      <c r="L48" s="228" t="s">
        <v>1780</v>
      </c>
      <c r="M48" s="229"/>
      <c r="N48" s="98"/>
      <c r="O48" s="98"/>
      <c r="P48" s="98"/>
      <c r="R48" s="231"/>
      <c r="S48" s="232"/>
      <c r="T48" s="232"/>
      <c r="U48" s="231"/>
      <c r="V48" s="232"/>
      <c r="W48" s="232"/>
      <c r="X48" s="232"/>
      <c r="Y48" s="232"/>
    </row>
    <row r="49" spans="1:25" s="230" customFormat="1">
      <c r="A49" s="225">
        <v>39</v>
      </c>
      <c r="B49" s="233" t="s">
        <v>1981</v>
      </c>
      <c r="C49" s="253" t="s">
        <v>2155</v>
      </c>
      <c r="D49" s="234" t="s">
        <v>2121</v>
      </c>
      <c r="E49" s="235" t="s">
        <v>1776</v>
      </c>
      <c r="F49" s="236" t="s">
        <v>1740</v>
      </c>
      <c r="G49" s="236" t="s">
        <v>1741</v>
      </c>
      <c r="H49" s="236" t="s">
        <v>1843</v>
      </c>
      <c r="I49" s="236" t="s">
        <v>1763</v>
      </c>
      <c r="J49" s="236" t="s">
        <v>1743</v>
      </c>
      <c r="K49" s="236" t="s">
        <v>1780</v>
      </c>
      <c r="L49" s="236" t="s">
        <v>1780</v>
      </c>
      <c r="M49" s="229"/>
      <c r="N49" s="98"/>
      <c r="O49" s="98"/>
      <c r="P49" s="98"/>
      <c r="R49" s="237"/>
      <c r="S49" s="232"/>
      <c r="T49" s="238"/>
      <c r="U49" s="237"/>
      <c r="V49" s="232"/>
      <c r="W49" s="232"/>
      <c r="X49" s="232"/>
      <c r="Y49" s="232"/>
    </row>
    <row r="50" spans="1:25" s="230" customFormat="1">
      <c r="A50" s="225">
        <v>40</v>
      </c>
      <c r="B50" s="225" t="s">
        <v>1982</v>
      </c>
      <c r="C50" s="252" t="s">
        <v>2156</v>
      </c>
      <c r="D50" s="226" t="s">
        <v>2121</v>
      </c>
      <c r="E50" s="227" t="s">
        <v>1776</v>
      </c>
      <c r="F50" s="228" t="s">
        <v>1740</v>
      </c>
      <c r="G50" s="228" t="s">
        <v>1741</v>
      </c>
      <c r="H50" s="228" t="s">
        <v>1843</v>
      </c>
      <c r="I50" s="228" t="s">
        <v>1763</v>
      </c>
      <c r="J50" s="228" t="s">
        <v>1743</v>
      </c>
      <c r="K50" s="228" t="s">
        <v>1780</v>
      </c>
      <c r="L50" s="228" t="s">
        <v>1780</v>
      </c>
      <c r="M50" s="229"/>
      <c r="N50" s="98"/>
      <c r="O50" s="98"/>
      <c r="P50" s="98"/>
      <c r="R50" s="231"/>
      <c r="S50" s="232"/>
      <c r="T50" s="232"/>
      <c r="U50" s="231"/>
      <c r="V50" s="232"/>
      <c r="W50" s="232"/>
      <c r="X50" s="232"/>
      <c r="Y50" s="232"/>
    </row>
    <row r="51" spans="1:25" s="230" customFormat="1" ht="28.5">
      <c r="A51" s="233">
        <v>41</v>
      </c>
      <c r="B51" s="233" t="s">
        <v>1983</v>
      </c>
      <c r="C51" s="253" t="s">
        <v>2157</v>
      </c>
      <c r="D51" s="234" t="s">
        <v>2121</v>
      </c>
      <c r="E51" s="235" t="s">
        <v>1776</v>
      </c>
      <c r="F51" s="236" t="s">
        <v>1756</v>
      </c>
      <c r="G51" s="236" t="s">
        <v>1741</v>
      </c>
      <c r="H51" s="236" t="s">
        <v>1843</v>
      </c>
      <c r="I51" s="236" t="s">
        <v>1763</v>
      </c>
      <c r="J51" s="236" t="s">
        <v>1743</v>
      </c>
      <c r="K51" s="236" t="s">
        <v>1780</v>
      </c>
      <c r="L51" s="236" t="s">
        <v>1780</v>
      </c>
      <c r="M51" s="229"/>
      <c r="N51" s="98"/>
      <c r="O51" s="98"/>
      <c r="P51" s="98"/>
      <c r="R51" s="237"/>
      <c r="S51" s="232"/>
      <c r="T51" s="238"/>
      <c r="U51" s="237"/>
      <c r="V51" s="232"/>
      <c r="W51" s="232"/>
      <c r="X51" s="232"/>
      <c r="Y51" s="232"/>
    </row>
    <row r="52" spans="1:25" s="230" customFormat="1">
      <c r="A52" s="225">
        <v>42</v>
      </c>
      <c r="B52" s="233" t="s">
        <v>1987</v>
      </c>
      <c r="C52" s="253" t="s">
        <v>2161</v>
      </c>
      <c r="D52" s="234" t="s">
        <v>2121</v>
      </c>
      <c r="E52" s="235" t="s">
        <v>1766</v>
      </c>
      <c r="F52" s="236" t="s">
        <v>1756</v>
      </c>
      <c r="G52" s="236" t="s">
        <v>1741</v>
      </c>
      <c r="H52" s="236" t="s">
        <v>1733</v>
      </c>
      <c r="I52" s="236" t="s">
        <v>1768</v>
      </c>
      <c r="J52" s="236" t="s">
        <v>1743</v>
      </c>
      <c r="K52" s="236" t="s">
        <v>1780</v>
      </c>
      <c r="L52" s="236" t="s">
        <v>1780</v>
      </c>
      <c r="M52" s="229"/>
      <c r="N52" s="98"/>
      <c r="O52" s="98"/>
      <c r="P52" s="98"/>
      <c r="R52" s="237"/>
      <c r="S52" s="232"/>
      <c r="T52" s="238"/>
      <c r="U52" s="237"/>
      <c r="V52" s="232"/>
      <c r="W52" s="232"/>
      <c r="X52" s="232"/>
      <c r="Y52" s="232"/>
    </row>
    <row r="53" spans="1:25" s="230" customFormat="1">
      <c r="A53" s="225">
        <v>43</v>
      </c>
      <c r="B53" s="225" t="s">
        <v>1988</v>
      </c>
      <c r="C53" s="252" t="s">
        <v>2162</v>
      </c>
      <c r="D53" s="226" t="s">
        <v>2121</v>
      </c>
      <c r="E53" s="227" t="s">
        <v>1766</v>
      </c>
      <c r="F53" s="228" t="s">
        <v>1756</v>
      </c>
      <c r="G53" s="228" t="s">
        <v>1741</v>
      </c>
      <c r="H53" s="228" t="s">
        <v>1733</v>
      </c>
      <c r="I53" s="228" t="s">
        <v>1763</v>
      </c>
      <c r="J53" s="228" t="s">
        <v>1743</v>
      </c>
      <c r="K53" s="228" t="s">
        <v>1780</v>
      </c>
      <c r="L53" s="228" t="s">
        <v>1780</v>
      </c>
      <c r="M53" s="229"/>
      <c r="N53" s="98"/>
      <c r="O53" s="98"/>
      <c r="P53" s="98"/>
      <c r="R53" s="231"/>
      <c r="S53" s="232"/>
      <c r="T53" s="232"/>
      <c r="U53" s="231"/>
      <c r="V53" s="232"/>
      <c r="W53" s="232"/>
      <c r="X53" s="232"/>
      <c r="Y53" s="232"/>
    </row>
    <row r="54" spans="1:25" s="230" customFormat="1">
      <c r="A54" s="233">
        <v>44</v>
      </c>
      <c r="B54" s="233" t="s">
        <v>1989</v>
      </c>
      <c r="C54" s="253" t="s">
        <v>2385</v>
      </c>
      <c r="D54" s="234" t="s">
        <v>2121</v>
      </c>
      <c r="E54" s="235" t="s">
        <v>1766</v>
      </c>
      <c r="F54" s="236" t="s">
        <v>1756</v>
      </c>
      <c r="G54" s="236" t="s">
        <v>1741</v>
      </c>
      <c r="H54" s="236" t="s">
        <v>1733</v>
      </c>
      <c r="I54" s="236" t="s">
        <v>1763</v>
      </c>
      <c r="J54" s="236" t="s">
        <v>1743</v>
      </c>
      <c r="K54" s="236" t="s">
        <v>1780</v>
      </c>
      <c r="L54" s="236" t="s">
        <v>1780</v>
      </c>
      <c r="M54" s="229"/>
      <c r="N54" s="98"/>
      <c r="O54" s="98"/>
      <c r="P54" s="98"/>
      <c r="R54" s="237"/>
      <c r="S54" s="232"/>
      <c r="T54" s="238"/>
      <c r="U54" s="237"/>
      <c r="V54" s="232"/>
      <c r="W54" s="232"/>
      <c r="X54" s="232"/>
      <c r="Y54" s="232"/>
    </row>
    <row r="55" spans="1:25" s="230" customFormat="1" ht="32.25" customHeight="1">
      <c r="A55" s="225">
        <v>45</v>
      </c>
      <c r="B55" s="233" t="s">
        <v>1985</v>
      </c>
      <c r="C55" s="253" t="s">
        <v>2159</v>
      </c>
      <c r="D55" s="234" t="s">
        <v>2121</v>
      </c>
      <c r="E55" s="235" t="s">
        <v>1766</v>
      </c>
      <c r="F55" s="236" t="s">
        <v>1740</v>
      </c>
      <c r="G55" s="236" t="s">
        <v>1741</v>
      </c>
      <c r="H55" s="236" t="s">
        <v>1733</v>
      </c>
      <c r="I55" s="236" t="s">
        <v>1768</v>
      </c>
      <c r="J55" s="236" t="s">
        <v>1743</v>
      </c>
      <c r="K55" s="236" t="s">
        <v>1780</v>
      </c>
      <c r="L55" s="236" t="s">
        <v>1780</v>
      </c>
      <c r="M55" s="229"/>
      <c r="N55" s="98"/>
      <c r="O55" s="98"/>
      <c r="P55" s="98"/>
      <c r="R55" s="237"/>
      <c r="S55" s="232"/>
      <c r="T55" s="238"/>
      <c r="U55" s="237"/>
      <c r="V55" s="232"/>
      <c r="W55" s="232"/>
      <c r="X55" s="232"/>
      <c r="Y55" s="232"/>
    </row>
    <row r="56" spans="1:25" s="230" customFormat="1" ht="28.5">
      <c r="A56" s="225">
        <v>46</v>
      </c>
      <c r="B56" s="225" t="s">
        <v>1986</v>
      </c>
      <c r="C56" s="252" t="s">
        <v>2160</v>
      </c>
      <c r="D56" s="226" t="s">
        <v>2121</v>
      </c>
      <c r="E56" s="227" t="s">
        <v>1766</v>
      </c>
      <c r="F56" s="228" t="s">
        <v>1756</v>
      </c>
      <c r="G56" s="228" t="s">
        <v>1741</v>
      </c>
      <c r="H56" s="228" t="s">
        <v>1733</v>
      </c>
      <c r="I56" s="228" t="s">
        <v>1768</v>
      </c>
      <c r="J56" s="228" t="s">
        <v>1743</v>
      </c>
      <c r="K56" s="228" t="s">
        <v>1780</v>
      </c>
      <c r="L56" s="228" t="s">
        <v>1780</v>
      </c>
      <c r="M56" s="229"/>
      <c r="N56" s="98"/>
      <c r="O56" s="98"/>
      <c r="P56" s="98"/>
      <c r="R56" s="231"/>
      <c r="S56" s="232"/>
      <c r="T56" s="232"/>
      <c r="U56" s="231"/>
      <c r="V56" s="232"/>
      <c r="W56" s="232"/>
      <c r="X56" s="232"/>
      <c r="Y56" s="232"/>
    </row>
    <row r="57" spans="1:25" s="230" customFormat="1" ht="45" customHeight="1">
      <c r="A57" s="361">
        <v>47</v>
      </c>
      <c r="B57" s="361" t="s">
        <v>1995</v>
      </c>
      <c r="C57" s="252" t="s">
        <v>2167</v>
      </c>
      <c r="D57" s="226" t="s">
        <v>2121</v>
      </c>
      <c r="E57" s="227" t="s">
        <v>1766</v>
      </c>
      <c r="F57" s="228" t="s">
        <v>1756</v>
      </c>
      <c r="G57" s="228" t="s">
        <v>1741</v>
      </c>
      <c r="H57" s="228" t="s">
        <v>1733</v>
      </c>
      <c r="I57" s="228" t="s">
        <v>1768</v>
      </c>
      <c r="J57" s="228" t="s">
        <v>1743</v>
      </c>
      <c r="K57" s="228" t="s">
        <v>1780</v>
      </c>
      <c r="L57" s="228" t="s">
        <v>1780</v>
      </c>
      <c r="M57" s="229"/>
      <c r="N57" s="98"/>
      <c r="O57" s="98"/>
      <c r="P57" s="98"/>
      <c r="R57" s="231"/>
      <c r="S57" s="232"/>
      <c r="T57" s="232"/>
      <c r="U57" s="231"/>
      <c r="V57" s="232"/>
      <c r="W57" s="232"/>
      <c r="X57" s="232"/>
      <c r="Y57" s="232"/>
    </row>
    <row r="58" spans="1:25" s="230" customFormat="1" ht="27.75" customHeight="1">
      <c r="A58" s="225">
        <v>48</v>
      </c>
      <c r="B58" s="233" t="s">
        <v>1941</v>
      </c>
      <c r="C58" s="253" t="s">
        <v>2110</v>
      </c>
      <c r="D58" s="234" t="s">
        <v>2121</v>
      </c>
      <c r="E58" s="235" t="s">
        <v>1761</v>
      </c>
      <c r="F58" s="236" t="s">
        <v>1756</v>
      </c>
      <c r="G58" s="236" t="s">
        <v>1741</v>
      </c>
      <c r="H58" s="236" t="s">
        <v>1733</v>
      </c>
      <c r="I58" s="236" t="s">
        <v>1768</v>
      </c>
      <c r="J58" s="236" t="s">
        <v>1743</v>
      </c>
      <c r="K58" s="236" t="s">
        <v>1780</v>
      </c>
      <c r="L58" s="236" t="s">
        <v>1780</v>
      </c>
      <c r="M58" s="229"/>
      <c r="N58" s="98"/>
      <c r="O58" s="98"/>
      <c r="P58" s="98"/>
      <c r="R58" s="237" t="s">
        <v>1258</v>
      </c>
      <c r="S58" s="232"/>
      <c r="T58" s="238" t="s">
        <v>1904</v>
      </c>
      <c r="U58" s="237"/>
      <c r="V58" s="232"/>
      <c r="W58" s="232"/>
      <c r="X58" s="232" t="s">
        <v>1777</v>
      </c>
      <c r="Y58" s="232" t="s">
        <v>1777</v>
      </c>
    </row>
    <row r="59" spans="1:25" s="230" customFormat="1" ht="30.75" customHeight="1">
      <c r="A59" s="225">
        <v>49</v>
      </c>
      <c r="B59" s="225" t="s">
        <v>1990</v>
      </c>
      <c r="C59" s="252" t="s">
        <v>2163</v>
      </c>
      <c r="D59" s="226" t="s">
        <v>2121</v>
      </c>
      <c r="E59" s="227" t="s">
        <v>1761</v>
      </c>
      <c r="F59" s="228" t="s">
        <v>1740</v>
      </c>
      <c r="G59" s="228" t="s">
        <v>1741</v>
      </c>
      <c r="H59" s="228" t="s">
        <v>1733</v>
      </c>
      <c r="I59" s="228" t="s">
        <v>1768</v>
      </c>
      <c r="J59" s="228" t="s">
        <v>1743</v>
      </c>
      <c r="K59" s="228" t="s">
        <v>1780</v>
      </c>
      <c r="L59" s="228" t="s">
        <v>1780</v>
      </c>
      <c r="M59" s="229"/>
      <c r="N59" s="98"/>
      <c r="O59" s="98"/>
      <c r="P59" s="98"/>
      <c r="R59" s="231"/>
      <c r="S59" s="232"/>
      <c r="T59" s="232"/>
      <c r="U59" s="231"/>
      <c r="V59" s="232"/>
      <c r="W59" s="232"/>
      <c r="X59" s="232"/>
      <c r="Y59" s="232"/>
    </row>
    <row r="60" spans="1:25" s="230" customFormat="1" ht="57">
      <c r="A60" s="233">
        <v>50</v>
      </c>
      <c r="B60" s="225" t="s">
        <v>1958</v>
      </c>
      <c r="C60" s="252" t="s">
        <v>2135</v>
      </c>
      <c r="D60" s="226" t="s">
        <v>2121</v>
      </c>
      <c r="E60" s="227" t="s">
        <v>1776</v>
      </c>
      <c r="F60" s="228" t="s">
        <v>1756</v>
      </c>
      <c r="G60" s="228" t="s">
        <v>1741</v>
      </c>
      <c r="H60" s="228" t="s">
        <v>1843</v>
      </c>
      <c r="I60" s="228" t="s">
        <v>1763</v>
      </c>
      <c r="J60" s="228" t="s">
        <v>1743</v>
      </c>
      <c r="K60" s="228" t="s">
        <v>1780</v>
      </c>
      <c r="L60" s="228" t="s">
        <v>1780</v>
      </c>
      <c r="M60" s="229"/>
      <c r="N60" s="98"/>
      <c r="O60" s="98"/>
      <c r="P60" s="98"/>
      <c r="R60" s="231"/>
      <c r="S60" s="232"/>
      <c r="T60" s="232"/>
      <c r="U60" s="231"/>
      <c r="V60" s="232"/>
      <c r="W60" s="232"/>
      <c r="X60" s="232"/>
      <c r="Y60" s="232"/>
    </row>
    <row r="61" spans="1:25" s="230" customFormat="1" ht="28.5">
      <c r="A61" s="225">
        <v>51</v>
      </c>
      <c r="B61" s="233" t="s">
        <v>2074</v>
      </c>
      <c r="C61" s="253" t="s">
        <v>2242</v>
      </c>
      <c r="D61" s="234" t="s">
        <v>2121</v>
      </c>
      <c r="E61" s="235" t="s">
        <v>1766</v>
      </c>
      <c r="F61" s="236" t="s">
        <v>1756</v>
      </c>
      <c r="G61" s="236" t="s">
        <v>1741</v>
      </c>
      <c r="H61" s="236" t="s">
        <v>1733</v>
      </c>
      <c r="I61" s="236" t="s">
        <v>1768</v>
      </c>
      <c r="J61" s="236" t="s">
        <v>1743</v>
      </c>
      <c r="K61" s="236" t="s">
        <v>1780</v>
      </c>
      <c r="L61" s="236" t="s">
        <v>1780</v>
      </c>
      <c r="M61" s="229"/>
      <c r="N61" s="98"/>
      <c r="O61" s="98"/>
      <c r="P61" s="98"/>
      <c r="R61" s="237"/>
      <c r="S61" s="232"/>
      <c r="T61" s="238"/>
      <c r="U61" s="237"/>
      <c r="V61" s="232"/>
      <c r="W61" s="232"/>
      <c r="X61" s="232"/>
      <c r="Y61" s="232"/>
    </row>
    <row r="62" spans="1:25" s="230" customFormat="1" ht="42.75">
      <c r="A62" s="225">
        <v>52</v>
      </c>
      <c r="B62" s="225" t="s">
        <v>2075</v>
      </c>
      <c r="C62" s="252" t="s">
        <v>2243</v>
      </c>
      <c r="D62" s="226" t="s">
        <v>2121</v>
      </c>
      <c r="E62" s="227" t="s">
        <v>1766</v>
      </c>
      <c r="F62" s="228" t="s">
        <v>1756</v>
      </c>
      <c r="G62" s="228" t="s">
        <v>1741</v>
      </c>
      <c r="H62" s="228" t="s">
        <v>1733</v>
      </c>
      <c r="I62" s="228" t="s">
        <v>1768</v>
      </c>
      <c r="J62" s="228" t="s">
        <v>1743</v>
      </c>
      <c r="K62" s="228" t="s">
        <v>1780</v>
      </c>
      <c r="L62" s="228" t="s">
        <v>1780</v>
      </c>
      <c r="M62" s="229"/>
      <c r="N62" s="98"/>
      <c r="O62" s="98"/>
      <c r="P62" s="98"/>
      <c r="R62" s="231"/>
      <c r="S62" s="232"/>
      <c r="T62" s="232"/>
      <c r="U62" s="231"/>
      <c r="V62" s="232"/>
      <c r="W62" s="232"/>
      <c r="X62" s="232"/>
      <c r="Y62" s="232"/>
    </row>
    <row r="63" spans="1:25" s="230" customFormat="1" ht="42.75">
      <c r="A63" s="233">
        <v>53</v>
      </c>
      <c r="B63" s="233" t="s">
        <v>2076</v>
      </c>
      <c r="C63" s="253" t="s">
        <v>2244</v>
      </c>
      <c r="D63" s="234" t="s">
        <v>2121</v>
      </c>
      <c r="E63" s="235" t="s">
        <v>1766</v>
      </c>
      <c r="F63" s="236" t="s">
        <v>1756</v>
      </c>
      <c r="G63" s="236" t="s">
        <v>1741</v>
      </c>
      <c r="H63" s="236" t="s">
        <v>1733</v>
      </c>
      <c r="I63" s="236" t="s">
        <v>1768</v>
      </c>
      <c r="J63" s="236" t="s">
        <v>1743</v>
      </c>
      <c r="K63" s="236" t="s">
        <v>1780</v>
      </c>
      <c r="L63" s="236" t="s">
        <v>1780</v>
      </c>
      <c r="M63" s="229"/>
      <c r="N63" s="98"/>
      <c r="O63" s="98"/>
      <c r="P63" s="98"/>
      <c r="R63" s="237"/>
      <c r="S63" s="232"/>
      <c r="T63" s="238"/>
      <c r="U63" s="237"/>
      <c r="V63" s="232"/>
      <c r="W63" s="232"/>
      <c r="X63" s="232"/>
      <c r="Y63" s="232"/>
    </row>
    <row r="64" spans="1:25" s="230" customFormat="1" ht="37.5" customHeight="1">
      <c r="A64" s="225">
        <v>54</v>
      </c>
      <c r="B64" s="233" t="s">
        <v>1945</v>
      </c>
      <c r="C64" s="253" t="s">
        <v>2125</v>
      </c>
      <c r="D64" s="234" t="s">
        <v>2121</v>
      </c>
      <c r="E64" s="235" t="s">
        <v>1766</v>
      </c>
      <c r="F64" s="236" t="s">
        <v>1756</v>
      </c>
      <c r="G64" s="236" t="s">
        <v>1741</v>
      </c>
      <c r="H64" s="236" t="s">
        <v>1733</v>
      </c>
      <c r="I64" s="236" t="s">
        <v>1768</v>
      </c>
      <c r="J64" s="236" t="s">
        <v>1743</v>
      </c>
      <c r="K64" s="236" t="s">
        <v>1780</v>
      </c>
      <c r="L64" s="236" t="s">
        <v>1780</v>
      </c>
      <c r="M64" s="229"/>
      <c r="N64" s="98"/>
      <c r="O64" s="98"/>
      <c r="P64" s="98"/>
      <c r="R64" s="237"/>
      <c r="S64" s="232"/>
      <c r="T64" s="238"/>
      <c r="U64" s="237"/>
      <c r="V64" s="232"/>
      <c r="W64" s="232"/>
      <c r="X64" s="232"/>
      <c r="Y64" s="232"/>
    </row>
    <row r="65" spans="1:25" s="230" customFormat="1">
      <c r="A65" s="225">
        <v>55</v>
      </c>
      <c r="B65" s="233" t="s">
        <v>2082</v>
      </c>
      <c r="C65" s="253" t="s">
        <v>2247</v>
      </c>
      <c r="D65" s="234" t="s">
        <v>2121</v>
      </c>
      <c r="E65" s="235" t="s">
        <v>1761</v>
      </c>
      <c r="F65" s="236" t="s">
        <v>1756</v>
      </c>
      <c r="G65" s="236" t="s">
        <v>1741</v>
      </c>
      <c r="H65" s="236" t="s">
        <v>1733</v>
      </c>
      <c r="I65" s="236" t="s">
        <v>1768</v>
      </c>
      <c r="J65" s="236" t="s">
        <v>1743</v>
      </c>
      <c r="K65" s="236" t="s">
        <v>1780</v>
      </c>
      <c r="L65" s="236" t="s">
        <v>1780</v>
      </c>
      <c r="M65" s="229"/>
      <c r="N65" s="98"/>
      <c r="O65" s="98"/>
      <c r="P65" s="98"/>
      <c r="R65" s="237"/>
      <c r="S65" s="232"/>
      <c r="T65" s="238"/>
      <c r="U65" s="237"/>
      <c r="V65" s="232"/>
      <c r="W65" s="232"/>
      <c r="X65" s="232"/>
      <c r="Y65" s="232"/>
    </row>
    <row r="66" spans="1:25" s="230" customFormat="1" ht="34.5" customHeight="1">
      <c r="A66" s="233">
        <v>56</v>
      </c>
      <c r="B66" s="225" t="s">
        <v>1946</v>
      </c>
      <c r="C66" s="252" t="s">
        <v>2126</v>
      </c>
      <c r="D66" s="226" t="s">
        <v>2121</v>
      </c>
      <c r="E66" s="227" t="s">
        <v>1761</v>
      </c>
      <c r="F66" s="228" t="s">
        <v>1756</v>
      </c>
      <c r="G66" s="228" t="s">
        <v>1741</v>
      </c>
      <c r="H66" s="228" t="s">
        <v>1733</v>
      </c>
      <c r="I66" s="228" t="s">
        <v>1768</v>
      </c>
      <c r="J66" s="228" t="s">
        <v>1743</v>
      </c>
      <c r="K66" s="228" t="s">
        <v>1780</v>
      </c>
      <c r="L66" s="228" t="s">
        <v>1780</v>
      </c>
      <c r="M66" s="229"/>
      <c r="N66" s="98"/>
      <c r="O66" s="98"/>
      <c r="P66" s="98"/>
      <c r="R66" s="231"/>
      <c r="S66" s="232"/>
      <c r="T66" s="232"/>
      <c r="U66" s="231"/>
      <c r="V66" s="232"/>
      <c r="W66" s="232"/>
      <c r="X66" s="232"/>
      <c r="Y66" s="232"/>
    </row>
    <row r="67" spans="1:25" s="230" customFormat="1" ht="34.5" customHeight="1">
      <c r="A67" s="225">
        <v>57</v>
      </c>
      <c r="B67" s="233" t="s">
        <v>1947</v>
      </c>
      <c r="C67" s="253" t="s">
        <v>2127</v>
      </c>
      <c r="D67" s="234" t="s">
        <v>2121</v>
      </c>
      <c r="E67" s="235" t="s">
        <v>1761</v>
      </c>
      <c r="F67" s="236" t="s">
        <v>1756</v>
      </c>
      <c r="G67" s="236" t="s">
        <v>1741</v>
      </c>
      <c r="H67" s="236" t="s">
        <v>1733</v>
      </c>
      <c r="I67" s="236" t="s">
        <v>1768</v>
      </c>
      <c r="J67" s="236" t="s">
        <v>1743</v>
      </c>
      <c r="K67" s="236" t="s">
        <v>1780</v>
      </c>
      <c r="L67" s="236" t="s">
        <v>1780</v>
      </c>
      <c r="M67" s="229"/>
      <c r="N67" s="98"/>
      <c r="O67" s="98"/>
      <c r="P67" s="98"/>
      <c r="R67" s="237"/>
      <c r="S67" s="232"/>
      <c r="T67" s="238"/>
      <c r="U67" s="237"/>
      <c r="V67" s="232"/>
      <c r="W67" s="232"/>
      <c r="X67" s="232"/>
      <c r="Y67" s="232"/>
    </row>
    <row r="68" spans="1:25" s="230" customFormat="1" ht="28.5" customHeight="1">
      <c r="A68" s="225">
        <v>58</v>
      </c>
      <c r="B68" s="225" t="s">
        <v>1948</v>
      </c>
      <c r="C68" s="252" t="s">
        <v>2128</v>
      </c>
      <c r="D68" s="226" t="s">
        <v>2121</v>
      </c>
      <c r="E68" s="227" t="s">
        <v>1761</v>
      </c>
      <c r="F68" s="228" t="s">
        <v>1756</v>
      </c>
      <c r="G68" s="228" t="s">
        <v>1741</v>
      </c>
      <c r="H68" s="228" t="s">
        <v>1733</v>
      </c>
      <c r="I68" s="228" t="s">
        <v>1768</v>
      </c>
      <c r="J68" s="228" t="s">
        <v>1743</v>
      </c>
      <c r="K68" s="228" t="s">
        <v>1780</v>
      </c>
      <c r="L68" s="228" t="s">
        <v>1780</v>
      </c>
      <c r="M68" s="229"/>
      <c r="N68" s="98"/>
      <c r="O68" s="98"/>
      <c r="P68" s="98"/>
      <c r="R68" s="231"/>
      <c r="S68" s="232"/>
      <c r="T68" s="232"/>
      <c r="U68" s="231"/>
      <c r="V68" s="232"/>
      <c r="W68" s="232"/>
      <c r="X68" s="232"/>
      <c r="Y68" s="232"/>
    </row>
    <row r="69" spans="1:25" s="230" customFormat="1" ht="27.75" customHeight="1">
      <c r="A69" s="233">
        <v>59</v>
      </c>
      <c r="B69" s="225" t="s">
        <v>1966</v>
      </c>
      <c r="C69" s="252" t="s">
        <v>2143</v>
      </c>
      <c r="D69" s="226" t="s">
        <v>2121</v>
      </c>
      <c r="E69" s="227" t="s">
        <v>1766</v>
      </c>
      <c r="F69" s="228" t="s">
        <v>1756</v>
      </c>
      <c r="G69" s="228" t="s">
        <v>1741</v>
      </c>
      <c r="H69" s="228" t="s">
        <v>1733</v>
      </c>
      <c r="I69" s="228" t="s">
        <v>1768</v>
      </c>
      <c r="J69" s="228" t="s">
        <v>1743</v>
      </c>
      <c r="K69" s="228" t="s">
        <v>1780</v>
      </c>
      <c r="L69" s="228" t="s">
        <v>1780</v>
      </c>
      <c r="M69" s="229"/>
      <c r="N69" s="98"/>
      <c r="O69" s="98"/>
      <c r="P69" s="98"/>
      <c r="R69" s="231"/>
      <c r="S69" s="232"/>
      <c r="T69" s="232"/>
      <c r="U69" s="231"/>
      <c r="V69" s="232"/>
      <c r="W69" s="232"/>
      <c r="X69" s="232"/>
      <c r="Y69" s="232"/>
    </row>
    <row r="70" spans="1:25" s="230" customFormat="1">
      <c r="A70" s="225">
        <v>60</v>
      </c>
      <c r="B70" s="233" t="s">
        <v>1967</v>
      </c>
      <c r="C70" s="253" t="s">
        <v>2144</v>
      </c>
      <c r="D70" s="234" t="s">
        <v>2121</v>
      </c>
      <c r="E70" s="235" t="s">
        <v>1761</v>
      </c>
      <c r="F70" s="236" t="s">
        <v>1756</v>
      </c>
      <c r="G70" s="236" t="s">
        <v>1741</v>
      </c>
      <c r="H70" s="236" t="s">
        <v>1733</v>
      </c>
      <c r="I70" s="236" t="s">
        <v>1768</v>
      </c>
      <c r="J70" s="236" t="s">
        <v>1743</v>
      </c>
      <c r="K70" s="236" t="s">
        <v>1780</v>
      </c>
      <c r="L70" s="236" t="s">
        <v>1780</v>
      </c>
      <c r="M70" s="229"/>
      <c r="N70" s="98"/>
      <c r="O70" s="98"/>
      <c r="P70" s="98"/>
      <c r="R70" s="237"/>
      <c r="S70" s="232"/>
      <c r="T70" s="238"/>
      <c r="U70" s="237"/>
      <c r="V70" s="232"/>
      <c r="W70" s="232"/>
      <c r="X70" s="232"/>
      <c r="Y70" s="232"/>
    </row>
    <row r="71" spans="1:25" s="230" customFormat="1" ht="21.75" customHeight="1">
      <c r="A71" s="225">
        <v>61</v>
      </c>
      <c r="B71" s="225" t="s">
        <v>1984</v>
      </c>
      <c r="C71" s="252" t="s">
        <v>2158</v>
      </c>
      <c r="D71" s="226" t="s">
        <v>2121</v>
      </c>
      <c r="E71" s="227" t="s">
        <v>1761</v>
      </c>
      <c r="F71" s="228" t="s">
        <v>1756</v>
      </c>
      <c r="G71" s="228" t="s">
        <v>1741</v>
      </c>
      <c r="H71" s="228" t="s">
        <v>1843</v>
      </c>
      <c r="I71" s="228" t="s">
        <v>1763</v>
      </c>
      <c r="J71" s="228" t="s">
        <v>1743</v>
      </c>
      <c r="K71" s="228" t="s">
        <v>1780</v>
      </c>
      <c r="L71" s="228" t="s">
        <v>1780</v>
      </c>
      <c r="M71" s="229"/>
      <c r="N71" s="98"/>
      <c r="O71" s="98"/>
      <c r="P71" s="98"/>
      <c r="R71" s="231"/>
      <c r="S71" s="232"/>
      <c r="T71" s="232"/>
      <c r="U71" s="231"/>
      <c r="V71" s="232"/>
      <c r="W71" s="232"/>
      <c r="X71" s="232"/>
      <c r="Y71" s="232"/>
    </row>
    <row r="72" spans="1:25" s="230" customFormat="1">
      <c r="A72" s="233">
        <v>62</v>
      </c>
      <c r="B72" s="233" t="s">
        <v>2078</v>
      </c>
      <c r="C72" s="253" t="s">
        <v>2371</v>
      </c>
      <c r="D72" s="234" t="s">
        <v>2121</v>
      </c>
      <c r="E72" s="235" t="s">
        <v>1766</v>
      </c>
      <c r="F72" s="236" t="s">
        <v>1756</v>
      </c>
      <c r="G72" s="236" t="s">
        <v>1741</v>
      </c>
      <c r="H72" s="236" t="s">
        <v>1733</v>
      </c>
      <c r="I72" s="236" t="s">
        <v>1768</v>
      </c>
      <c r="J72" s="236" t="s">
        <v>1747</v>
      </c>
      <c r="K72" s="236" t="s">
        <v>1780</v>
      </c>
      <c r="L72" s="236" t="s">
        <v>1780</v>
      </c>
      <c r="M72" s="229"/>
      <c r="N72" s="98"/>
      <c r="O72" s="98"/>
      <c r="P72" s="98"/>
      <c r="R72" s="237"/>
      <c r="S72" s="232"/>
      <c r="T72" s="238"/>
      <c r="U72" s="237"/>
      <c r="V72" s="232"/>
      <c r="W72" s="232"/>
      <c r="X72" s="232"/>
      <c r="Y72" s="232"/>
    </row>
    <row r="73" spans="1:25" s="230" customFormat="1">
      <c r="A73" s="225">
        <v>63</v>
      </c>
      <c r="B73" s="225" t="s">
        <v>2079</v>
      </c>
      <c r="C73" s="252" t="s">
        <v>2372</v>
      </c>
      <c r="D73" s="226" t="s">
        <v>2121</v>
      </c>
      <c r="E73" s="227" t="s">
        <v>1766</v>
      </c>
      <c r="F73" s="228" t="s">
        <v>1756</v>
      </c>
      <c r="G73" s="228" t="s">
        <v>1741</v>
      </c>
      <c r="H73" s="228" t="s">
        <v>1733</v>
      </c>
      <c r="I73" s="228" t="s">
        <v>1768</v>
      </c>
      <c r="J73" s="228" t="s">
        <v>1747</v>
      </c>
      <c r="K73" s="228" t="s">
        <v>1780</v>
      </c>
      <c r="L73" s="228" t="s">
        <v>1780</v>
      </c>
      <c r="M73" s="229"/>
      <c r="N73" s="98"/>
      <c r="O73" s="98"/>
      <c r="P73" s="98"/>
      <c r="R73" s="231"/>
      <c r="S73" s="232"/>
      <c r="T73" s="232"/>
      <c r="U73" s="231"/>
      <c r="V73" s="232"/>
      <c r="W73" s="232"/>
      <c r="X73" s="232"/>
      <c r="Y73" s="232"/>
    </row>
    <row r="74" spans="1:25" s="230" customFormat="1">
      <c r="A74" s="225">
        <v>64</v>
      </c>
      <c r="B74" s="233" t="s">
        <v>2080</v>
      </c>
      <c r="C74" s="253" t="s">
        <v>2373</v>
      </c>
      <c r="D74" s="234" t="s">
        <v>2121</v>
      </c>
      <c r="E74" s="235" t="s">
        <v>1766</v>
      </c>
      <c r="F74" s="236" t="s">
        <v>1756</v>
      </c>
      <c r="G74" s="236" t="s">
        <v>1741</v>
      </c>
      <c r="H74" s="236" t="s">
        <v>1733</v>
      </c>
      <c r="I74" s="236" t="s">
        <v>1768</v>
      </c>
      <c r="J74" s="236" t="s">
        <v>1747</v>
      </c>
      <c r="K74" s="236" t="s">
        <v>1780</v>
      </c>
      <c r="L74" s="236" t="s">
        <v>1780</v>
      </c>
      <c r="M74" s="229"/>
      <c r="N74" s="98"/>
      <c r="O74" s="98"/>
      <c r="P74" s="98"/>
      <c r="R74" s="237"/>
      <c r="S74" s="232"/>
      <c r="T74" s="238"/>
      <c r="U74" s="237"/>
      <c r="V74" s="232"/>
      <c r="W74" s="232"/>
      <c r="X74" s="232"/>
      <c r="Y74" s="232"/>
    </row>
    <row r="75" spans="1:25" s="230" customFormat="1">
      <c r="A75" s="233">
        <v>65</v>
      </c>
      <c r="B75" s="225" t="s">
        <v>2081</v>
      </c>
      <c r="C75" s="252" t="s">
        <v>2246</v>
      </c>
      <c r="D75" s="226" t="s">
        <v>2121</v>
      </c>
      <c r="E75" s="227" t="s">
        <v>1766</v>
      </c>
      <c r="F75" s="228" t="s">
        <v>1756</v>
      </c>
      <c r="G75" s="228" t="s">
        <v>1741</v>
      </c>
      <c r="H75" s="228" t="s">
        <v>1733</v>
      </c>
      <c r="I75" s="228" t="s">
        <v>1768</v>
      </c>
      <c r="J75" s="228" t="s">
        <v>1743</v>
      </c>
      <c r="K75" s="228" t="s">
        <v>1780</v>
      </c>
      <c r="L75" s="228" t="s">
        <v>1780</v>
      </c>
      <c r="M75" s="229"/>
      <c r="N75" s="98"/>
      <c r="O75" s="98"/>
      <c r="P75" s="98"/>
      <c r="R75" s="231"/>
      <c r="S75" s="232"/>
      <c r="T75" s="232"/>
      <c r="U75" s="231"/>
      <c r="V75" s="232"/>
      <c r="W75" s="232"/>
      <c r="X75" s="232"/>
      <c r="Y75" s="232"/>
    </row>
    <row r="76" spans="1:25" s="230" customFormat="1">
      <c r="A76" s="225">
        <v>66</v>
      </c>
      <c r="B76" s="225" t="s">
        <v>2116</v>
      </c>
      <c r="C76" s="252" t="s">
        <v>2248</v>
      </c>
      <c r="D76" s="226" t="s">
        <v>2121</v>
      </c>
      <c r="E76" s="227" t="s">
        <v>1766</v>
      </c>
      <c r="F76" s="228" t="s">
        <v>1756</v>
      </c>
      <c r="G76" s="228" t="s">
        <v>1741</v>
      </c>
      <c r="H76" s="228" t="s">
        <v>1733</v>
      </c>
      <c r="I76" s="228" t="s">
        <v>1768</v>
      </c>
      <c r="J76" s="228" t="s">
        <v>1747</v>
      </c>
      <c r="K76" s="228" t="s">
        <v>1780</v>
      </c>
      <c r="L76" s="228" t="s">
        <v>1780</v>
      </c>
      <c r="M76" s="229"/>
      <c r="N76" s="98"/>
      <c r="O76" s="98"/>
      <c r="P76" s="98"/>
      <c r="R76" s="231"/>
      <c r="S76" s="232"/>
      <c r="T76" s="232"/>
      <c r="U76" s="231"/>
      <c r="V76" s="232"/>
      <c r="W76" s="232"/>
      <c r="X76" s="232"/>
      <c r="Y76" s="232"/>
    </row>
    <row r="77" spans="1:25" s="230" customFormat="1">
      <c r="A77" s="225">
        <v>67</v>
      </c>
      <c r="B77" s="233" t="s">
        <v>2117</v>
      </c>
      <c r="C77" s="253" t="s">
        <v>2249</v>
      </c>
      <c r="D77" s="234" t="s">
        <v>2121</v>
      </c>
      <c r="E77" s="235" t="s">
        <v>1766</v>
      </c>
      <c r="F77" s="236" t="s">
        <v>1756</v>
      </c>
      <c r="G77" s="236" t="s">
        <v>1741</v>
      </c>
      <c r="H77" s="236" t="s">
        <v>1733</v>
      </c>
      <c r="I77" s="236" t="s">
        <v>1768</v>
      </c>
      <c r="J77" s="236" t="s">
        <v>1747</v>
      </c>
      <c r="K77" s="236" t="s">
        <v>1780</v>
      </c>
      <c r="L77" s="236" t="s">
        <v>1780</v>
      </c>
      <c r="M77" s="229"/>
      <c r="N77" s="98"/>
      <c r="O77" s="98"/>
      <c r="P77" s="98"/>
      <c r="R77" s="237"/>
      <c r="S77" s="232"/>
      <c r="T77" s="238"/>
      <c r="U77" s="237"/>
      <c r="V77" s="232"/>
      <c r="W77" s="232"/>
      <c r="X77" s="232"/>
      <c r="Y77" s="232"/>
    </row>
    <row r="78" spans="1:25" s="230" customFormat="1" ht="36" customHeight="1">
      <c r="A78" s="233">
        <v>68</v>
      </c>
      <c r="B78" s="225" t="s">
        <v>1968</v>
      </c>
      <c r="C78" s="252" t="s">
        <v>2145</v>
      </c>
      <c r="D78" s="226" t="s">
        <v>2121</v>
      </c>
      <c r="E78" s="227" t="s">
        <v>1766</v>
      </c>
      <c r="F78" s="228" t="s">
        <v>1756</v>
      </c>
      <c r="G78" s="228" t="s">
        <v>1741</v>
      </c>
      <c r="H78" s="228" t="s">
        <v>1843</v>
      </c>
      <c r="I78" s="228" t="s">
        <v>1763</v>
      </c>
      <c r="J78" s="228" t="s">
        <v>1743</v>
      </c>
      <c r="K78" s="228" t="s">
        <v>1780</v>
      </c>
      <c r="L78" s="228" t="s">
        <v>1780</v>
      </c>
      <c r="M78" s="229"/>
      <c r="N78" s="98"/>
      <c r="O78" s="98"/>
      <c r="P78" s="98"/>
      <c r="R78" s="231"/>
      <c r="S78" s="232"/>
      <c r="T78" s="232"/>
      <c r="U78" s="231"/>
      <c r="V78" s="232"/>
      <c r="W78" s="232"/>
      <c r="X78" s="232"/>
      <c r="Y78" s="232"/>
    </row>
    <row r="79" spans="1:25" s="230" customFormat="1" ht="51.75" customHeight="1">
      <c r="A79" s="225">
        <v>69</v>
      </c>
      <c r="B79" s="233" t="s">
        <v>1969</v>
      </c>
      <c r="C79" s="253" t="s">
        <v>2146</v>
      </c>
      <c r="D79" s="234" t="s">
        <v>2121</v>
      </c>
      <c r="E79" s="235" t="s">
        <v>1766</v>
      </c>
      <c r="F79" s="236" t="s">
        <v>1756</v>
      </c>
      <c r="G79" s="236" t="s">
        <v>1741</v>
      </c>
      <c r="H79" s="236" t="s">
        <v>1733</v>
      </c>
      <c r="I79" s="236" t="s">
        <v>1768</v>
      </c>
      <c r="J79" s="236" t="s">
        <v>1747</v>
      </c>
      <c r="K79" s="236" t="s">
        <v>1780</v>
      </c>
      <c r="L79" s="236" t="s">
        <v>1780</v>
      </c>
      <c r="M79" s="229"/>
      <c r="N79" s="98"/>
      <c r="O79" s="98"/>
      <c r="P79" s="98"/>
      <c r="R79" s="237"/>
      <c r="S79" s="232"/>
      <c r="T79" s="238"/>
      <c r="U79" s="237"/>
      <c r="V79" s="232"/>
      <c r="W79" s="232"/>
      <c r="X79" s="232"/>
      <c r="Y79" s="232"/>
    </row>
    <row r="80" spans="1:25" s="230" customFormat="1" ht="19.5" customHeight="1">
      <c r="A80" s="225">
        <v>70</v>
      </c>
      <c r="B80" s="225" t="s">
        <v>1970</v>
      </c>
      <c r="C80" s="252" t="s">
        <v>2147</v>
      </c>
      <c r="D80" s="226" t="s">
        <v>2121</v>
      </c>
      <c r="E80" s="235" t="s">
        <v>1766</v>
      </c>
      <c r="F80" s="228" t="s">
        <v>1756</v>
      </c>
      <c r="G80" s="228" t="s">
        <v>1741</v>
      </c>
      <c r="H80" s="228" t="s">
        <v>1733</v>
      </c>
      <c r="I80" s="228" t="s">
        <v>1768</v>
      </c>
      <c r="J80" s="228" t="s">
        <v>1743</v>
      </c>
      <c r="K80" s="228" t="s">
        <v>1780</v>
      </c>
      <c r="L80" s="228" t="s">
        <v>1780</v>
      </c>
      <c r="M80" s="229"/>
      <c r="N80" s="98"/>
      <c r="O80" s="98"/>
      <c r="P80" s="98"/>
      <c r="R80" s="231"/>
      <c r="S80" s="232"/>
      <c r="T80" s="232"/>
      <c r="U80" s="231"/>
      <c r="V80" s="232"/>
      <c r="W80" s="232"/>
      <c r="X80" s="232"/>
      <c r="Y80" s="232"/>
    </row>
    <row r="81" spans="1:25" s="230" customFormat="1" ht="34.5" customHeight="1">
      <c r="A81" s="233">
        <v>71</v>
      </c>
      <c r="B81" s="233" t="s">
        <v>1971</v>
      </c>
      <c r="C81" s="253" t="s">
        <v>2148</v>
      </c>
      <c r="D81" s="234" t="s">
        <v>2121</v>
      </c>
      <c r="E81" s="235" t="s">
        <v>1766</v>
      </c>
      <c r="F81" s="236" t="s">
        <v>1756</v>
      </c>
      <c r="G81" s="236" t="s">
        <v>1741</v>
      </c>
      <c r="H81" s="236" t="s">
        <v>1843</v>
      </c>
      <c r="I81" s="236" t="s">
        <v>1763</v>
      </c>
      <c r="J81" s="236" t="s">
        <v>1743</v>
      </c>
      <c r="K81" s="236" t="s">
        <v>1780</v>
      </c>
      <c r="L81" s="236" t="s">
        <v>1780</v>
      </c>
      <c r="M81" s="229"/>
      <c r="N81" s="98"/>
      <c r="O81" s="98"/>
      <c r="P81" s="98"/>
      <c r="R81" s="237"/>
      <c r="S81" s="232"/>
      <c r="T81" s="238"/>
      <c r="U81" s="237"/>
      <c r="V81" s="232"/>
      <c r="W81" s="232"/>
      <c r="X81" s="232"/>
      <c r="Y81" s="232"/>
    </row>
    <row r="82" spans="1:25" s="230" customFormat="1" ht="50.25" customHeight="1">
      <c r="A82" s="225">
        <v>72</v>
      </c>
      <c r="B82" s="225" t="s">
        <v>1972</v>
      </c>
      <c r="C82" s="252" t="s">
        <v>2149</v>
      </c>
      <c r="D82" s="226" t="s">
        <v>2121</v>
      </c>
      <c r="E82" s="227" t="s">
        <v>1766</v>
      </c>
      <c r="F82" s="228" t="s">
        <v>1756</v>
      </c>
      <c r="G82" s="228" t="s">
        <v>1741</v>
      </c>
      <c r="H82" s="228" t="s">
        <v>1843</v>
      </c>
      <c r="I82" s="228" t="s">
        <v>1763</v>
      </c>
      <c r="J82" s="228" t="s">
        <v>1743</v>
      </c>
      <c r="K82" s="228" t="s">
        <v>1780</v>
      </c>
      <c r="L82" s="228" t="s">
        <v>1780</v>
      </c>
      <c r="M82" s="229"/>
      <c r="N82" s="98"/>
      <c r="O82" s="98"/>
      <c r="P82" s="98"/>
      <c r="R82" s="231"/>
      <c r="S82" s="232"/>
      <c r="T82" s="232"/>
      <c r="U82" s="231"/>
      <c r="V82" s="232"/>
      <c r="W82" s="232"/>
      <c r="X82" s="232"/>
      <c r="Y82" s="232"/>
    </row>
    <row r="83" spans="1:25" s="230" customFormat="1" ht="20.25" customHeight="1">
      <c r="A83" s="225">
        <v>73</v>
      </c>
      <c r="B83" s="233" t="s">
        <v>1992</v>
      </c>
      <c r="C83" s="253" t="s">
        <v>2164</v>
      </c>
      <c r="D83" s="234" t="s">
        <v>2121</v>
      </c>
      <c r="E83" s="235" t="s">
        <v>1766</v>
      </c>
      <c r="F83" s="236" t="s">
        <v>1756</v>
      </c>
      <c r="G83" s="236" t="s">
        <v>1741</v>
      </c>
      <c r="H83" s="236" t="s">
        <v>1843</v>
      </c>
      <c r="I83" s="236" t="s">
        <v>1763</v>
      </c>
      <c r="J83" s="236" t="s">
        <v>1743</v>
      </c>
      <c r="K83" s="236" t="s">
        <v>1780</v>
      </c>
      <c r="L83" s="236" t="s">
        <v>1780</v>
      </c>
      <c r="M83" s="229"/>
      <c r="N83" s="98"/>
      <c r="O83" s="98"/>
      <c r="P83" s="98"/>
      <c r="R83" s="237"/>
      <c r="S83" s="232"/>
      <c r="T83" s="238"/>
      <c r="U83" s="237"/>
      <c r="V83" s="232"/>
      <c r="W83" s="232"/>
      <c r="X83" s="232"/>
      <c r="Y83" s="232"/>
    </row>
    <row r="84" spans="1:25" s="230" customFormat="1" ht="24" customHeight="1">
      <c r="A84" s="233">
        <v>74</v>
      </c>
      <c r="B84" s="225" t="s">
        <v>1993</v>
      </c>
      <c r="C84" s="252" t="s">
        <v>2165</v>
      </c>
      <c r="D84" s="226" t="s">
        <v>2121</v>
      </c>
      <c r="E84" s="235" t="s">
        <v>1766</v>
      </c>
      <c r="F84" s="228" t="s">
        <v>1756</v>
      </c>
      <c r="G84" s="228" t="s">
        <v>1741</v>
      </c>
      <c r="H84" s="228" t="s">
        <v>1733</v>
      </c>
      <c r="I84" s="228" t="s">
        <v>1768</v>
      </c>
      <c r="J84" s="228" t="s">
        <v>1743</v>
      </c>
      <c r="K84" s="228" t="s">
        <v>1780</v>
      </c>
      <c r="L84" s="228" t="s">
        <v>1780</v>
      </c>
      <c r="M84" s="229"/>
      <c r="N84" s="98"/>
      <c r="O84" s="98"/>
      <c r="P84" s="98"/>
      <c r="R84" s="231"/>
      <c r="S84" s="232"/>
      <c r="T84" s="232"/>
      <c r="U84" s="231"/>
      <c r="V84" s="232"/>
      <c r="W84" s="232"/>
      <c r="X84" s="232"/>
      <c r="Y84" s="232"/>
    </row>
    <row r="85" spans="1:25" s="230" customFormat="1">
      <c r="A85" s="225">
        <v>75</v>
      </c>
      <c r="B85" s="233" t="s">
        <v>1994</v>
      </c>
      <c r="C85" s="253" t="s">
        <v>2166</v>
      </c>
      <c r="D85" s="234" t="s">
        <v>2121</v>
      </c>
      <c r="E85" s="235" t="s">
        <v>1766</v>
      </c>
      <c r="F85" s="236" t="s">
        <v>1756</v>
      </c>
      <c r="G85" s="236" t="s">
        <v>1741</v>
      </c>
      <c r="H85" s="236" t="s">
        <v>1733</v>
      </c>
      <c r="I85" s="236" t="s">
        <v>1768</v>
      </c>
      <c r="J85" s="236" t="s">
        <v>1743</v>
      </c>
      <c r="K85" s="236" t="s">
        <v>1780</v>
      </c>
      <c r="L85" s="236" t="s">
        <v>1780</v>
      </c>
      <c r="M85" s="229"/>
      <c r="N85" s="98"/>
      <c r="O85" s="98"/>
      <c r="P85" s="98"/>
      <c r="R85" s="237"/>
      <c r="S85" s="232"/>
      <c r="T85" s="238"/>
      <c r="U85" s="237"/>
      <c r="V85" s="232"/>
      <c r="W85" s="232"/>
      <c r="X85" s="232"/>
      <c r="Y85" s="232"/>
    </row>
    <row r="86" spans="1:25" s="230" customFormat="1">
      <c r="A86" s="225">
        <v>76</v>
      </c>
      <c r="B86" s="233" t="s">
        <v>1996</v>
      </c>
      <c r="C86" s="253" t="s">
        <v>2168</v>
      </c>
      <c r="D86" s="234" t="s">
        <v>2121</v>
      </c>
      <c r="E86" s="235" t="s">
        <v>1766</v>
      </c>
      <c r="F86" s="236" t="s">
        <v>1756</v>
      </c>
      <c r="G86" s="236" t="s">
        <v>1741</v>
      </c>
      <c r="H86" s="236" t="s">
        <v>1733</v>
      </c>
      <c r="I86" s="236" t="s">
        <v>1768</v>
      </c>
      <c r="J86" s="236" t="s">
        <v>1743</v>
      </c>
      <c r="K86" s="236" t="s">
        <v>1780</v>
      </c>
      <c r="L86" s="236" t="s">
        <v>1780</v>
      </c>
      <c r="M86" s="229"/>
      <c r="N86" s="98"/>
      <c r="O86" s="98"/>
      <c r="P86" s="98"/>
      <c r="R86" s="237"/>
      <c r="S86" s="232"/>
      <c r="T86" s="238"/>
      <c r="U86" s="237"/>
      <c r="V86" s="232"/>
      <c r="W86" s="232"/>
      <c r="X86" s="232"/>
      <c r="Y86" s="232"/>
    </row>
    <row r="87" spans="1:25" s="230" customFormat="1">
      <c r="A87" s="233">
        <v>77</v>
      </c>
      <c r="B87" s="225" t="s">
        <v>1997</v>
      </c>
      <c r="C87" s="252" t="s">
        <v>2169</v>
      </c>
      <c r="D87" s="226" t="s">
        <v>2121</v>
      </c>
      <c r="E87" s="235" t="s">
        <v>1766</v>
      </c>
      <c r="F87" s="228" t="s">
        <v>1756</v>
      </c>
      <c r="G87" s="228" t="s">
        <v>1741</v>
      </c>
      <c r="H87" s="228" t="s">
        <v>1843</v>
      </c>
      <c r="I87" s="228" t="s">
        <v>1763</v>
      </c>
      <c r="J87" s="228" t="s">
        <v>1743</v>
      </c>
      <c r="K87" s="228" t="s">
        <v>1780</v>
      </c>
      <c r="L87" s="228" t="s">
        <v>1780</v>
      </c>
      <c r="M87" s="229"/>
      <c r="N87" s="98"/>
      <c r="O87" s="98"/>
      <c r="P87" s="98"/>
      <c r="R87" s="231"/>
      <c r="S87" s="232"/>
      <c r="T87" s="232"/>
      <c r="U87" s="231"/>
      <c r="V87" s="232"/>
      <c r="W87" s="232"/>
      <c r="X87" s="232"/>
      <c r="Y87" s="232"/>
    </row>
    <row r="88" spans="1:25" s="230" customFormat="1">
      <c r="A88" s="225">
        <v>78</v>
      </c>
      <c r="B88" s="233" t="s">
        <v>1998</v>
      </c>
      <c r="C88" s="253" t="s">
        <v>2170</v>
      </c>
      <c r="D88" s="234" t="s">
        <v>2121</v>
      </c>
      <c r="E88" s="235" t="s">
        <v>1766</v>
      </c>
      <c r="F88" s="236" t="s">
        <v>1756</v>
      </c>
      <c r="G88" s="236" t="s">
        <v>1741</v>
      </c>
      <c r="H88" s="236" t="s">
        <v>1733</v>
      </c>
      <c r="I88" s="236" t="s">
        <v>1768</v>
      </c>
      <c r="J88" s="236" t="s">
        <v>1743</v>
      </c>
      <c r="K88" s="236" t="s">
        <v>1780</v>
      </c>
      <c r="L88" s="236" t="s">
        <v>1780</v>
      </c>
      <c r="M88" s="229"/>
      <c r="N88" s="98"/>
      <c r="O88" s="98"/>
      <c r="P88" s="98"/>
      <c r="R88" s="237"/>
      <c r="S88" s="232"/>
      <c r="T88" s="238"/>
      <c r="U88" s="237"/>
      <c r="V88" s="232"/>
      <c r="W88" s="232"/>
      <c r="X88" s="232"/>
      <c r="Y88" s="232"/>
    </row>
    <row r="89" spans="1:25" s="230" customFormat="1">
      <c r="A89" s="225">
        <v>79</v>
      </c>
      <c r="B89" s="225" t="s">
        <v>1999</v>
      </c>
      <c r="C89" s="252" t="s">
        <v>2083</v>
      </c>
      <c r="D89" s="226" t="s">
        <v>2121</v>
      </c>
      <c r="E89" s="235" t="s">
        <v>1766</v>
      </c>
      <c r="F89" s="228" t="s">
        <v>1756</v>
      </c>
      <c r="G89" s="228" t="s">
        <v>1741</v>
      </c>
      <c r="H89" s="228" t="s">
        <v>1733</v>
      </c>
      <c r="I89" s="228" t="s">
        <v>1768</v>
      </c>
      <c r="J89" s="228" t="s">
        <v>1743</v>
      </c>
      <c r="K89" s="228" t="s">
        <v>1780</v>
      </c>
      <c r="L89" s="228" t="s">
        <v>1780</v>
      </c>
      <c r="M89" s="229"/>
      <c r="N89" s="98"/>
      <c r="O89" s="98"/>
      <c r="P89" s="98"/>
      <c r="R89" s="231"/>
      <c r="S89" s="232"/>
      <c r="T89" s="232"/>
      <c r="U89" s="231"/>
      <c r="V89" s="232"/>
      <c r="W89" s="232"/>
      <c r="X89" s="232"/>
      <c r="Y89" s="232"/>
    </row>
    <row r="90" spans="1:25" s="230" customFormat="1" ht="42.75">
      <c r="A90" s="233">
        <v>80</v>
      </c>
      <c r="B90" s="233" t="s">
        <v>2000</v>
      </c>
      <c r="C90" s="253" t="s">
        <v>2171</v>
      </c>
      <c r="D90" s="234" t="s">
        <v>2121</v>
      </c>
      <c r="E90" s="235" t="s">
        <v>1766</v>
      </c>
      <c r="F90" s="236" t="s">
        <v>1756</v>
      </c>
      <c r="G90" s="236" t="s">
        <v>1741</v>
      </c>
      <c r="H90" s="236" t="s">
        <v>1733</v>
      </c>
      <c r="I90" s="236" t="s">
        <v>1768</v>
      </c>
      <c r="J90" s="236" t="s">
        <v>1743</v>
      </c>
      <c r="K90" s="236" t="s">
        <v>1780</v>
      </c>
      <c r="L90" s="236" t="s">
        <v>1780</v>
      </c>
      <c r="M90" s="229"/>
      <c r="N90" s="98"/>
      <c r="O90" s="98"/>
      <c r="P90" s="98"/>
      <c r="R90" s="237"/>
      <c r="S90" s="232"/>
      <c r="T90" s="238"/>
      <c r="U90" s="237"/>
      <c r="V90" s="232"/>
      <c r="W90" s="232"/>
      <c r="X90" s="232"/>
      <c r="Y90" s="232"/>
    </row>
    <row r="91" spans="1:25" s="230" customFormat="1" ht="28.5">
      <c r="A91" s="225">
        <v>81</v>
      </c>
      <c r="B91" s="225" t="s">
        <v>2001</v>
      </c>
      <c r="C91" s="252" t="s">
        <v>2172</v>
      </c>
      <c r="D91" s="226" t="s">
        <v>2121</v>
      </c>
      <c r="E91" s="227" t="s">
        <v>1761</v>
      </c>
      <c r="F91" s="228" t="s">
        <v>1756</v>
      </c>
      <c r="G91" s="228" t="s">
        <v>1741</v>
      </c>
      <c r="H91" s="228" t="s">
        <v>1733</v>
      </c>
      <c r="I91" s="228" t="s">
        <v>1768</v>
      </c>
      <c r="J91" s="228" t="s">
        <v>1743</v>
      </c>
      <c r="K91" s="228" t="s">
        <v>1780</v>
      </c>
      <c r="L91" s="228" t="s">
        <v>1780</v>
      </c>
      <c r="M91" s="229"/>
      <c r="N91" s="98"/>
      <c r="O91" s="98"/>
      <c r="P91" s="98"/>
      <c r="R91" s="231"/>
      <c r="S91" s="232"/>
      <c r="T91" s="232"/>
      <c r="U91" s="231"/>
      <c r="V91" s="232"/>
      <c r="W91" s="232"/>
      <c r="X91" s="232"/>
      <c r="Y91" s="232"/>
    </row>
    <row r="92" spans="1:25" s="230" customFormat="1" ht="42.75">
      <c r="A92" s="225">
        <v>82</v>
      </c>
      <c r="B92" s="233" t="s">
        <v>2002</v>
      </c>
      <c r="C92" s="253" t="s">
        <v>2173</v>
      </c>
      <c r="D92" s="234" t="s">
        <v>2121</v>
      </c>
      <c r="E92" s="235" t="s">
        <v>1766</v>
      </c>
      <c r="F92" s="236" t="s">
        <v>1756</v>
      </c>
      <c r="G92" s="236" t="s">
        <v>1741</v>
      </c>
      <c r="H92" s="236" t="s">
        <v>1733</v>
      </c>
      <c r="I92" s="236" t="s">
        <v>1768</v>
      </c>
      <c r="J92" s="236" t="s">
        <v>1743</v>
      </c>
      <c r="K92" s="236" t="s">
        <v>1780</v>
      </c>
      <c r="L92" s="236" t="s">
        <v>1780</v>
      </c>
      <c r="M92" s="229"/>
      <c r="N92" s="98"/>
      <c r="O92" s="98"/>
      <c r="P92" s="98"/>
      <c r="R92" s="237"/>
      <c r="S92" s="232"/>
      <c r="T92" s="238"/>
      <c r="U92" s="237"/>
      <c r="V92" s="232"/>
      <c r="W92" s="232"/>
      <c r="X92" s="232"/>
      <c r="Y92" s="232"/>
    </row>
    <row r="93" spans="1:25" s="230" customFormat="1" ht="28.5">
      <c r="A93" s="233">
        <v>83</v>
      </c>
      <c r="B93" s="225" t="s">
        <v>2003</v>
      </c>
      <c r="C93" s="252" t="s">
        <v>2174</v>
      </c>
      <c r="D93" s="226" t="s">
        <v>2121</v>
      </c>
      <c r="E93" s="235" t="s">
        <v>1766</v>
      </c>
      <c r="F93" s="228" t="s">
        <v>1756</v>
      </c>
      <c r="G93" s="228" t="s">
        <v>1741</v>
      </c>
      <c r="H93" s="228" t="s">
        <v>1733</v>
      </c>
      <c r="I93" s="228" t="s">
        <v>1768</v>
      </c>
      <c r="J93" s="228" t="s">
        <v>1743</v>
      </c>
      <c r="K93" s="228" t="s">
        <v>1780</v>
      </c>
      <c r="L93" s="228" t="s">
        <v>1780</v>
      </c>
      <c r="M93" s="229"/>
      <c r="N93" s="98"/>
      <c r="O93" s="98"/>
      <c r="P93" s="98"/>
      <c r="R93" s="231"/>
      <c r="S93" s="232"/>
      <c r="T93" s="232"/>
      <c r="U93" s="231"/>
      <c r="V93" s="232"/>
      <c r="W93" s="232"/>
      <c r="X93" s="232"/>
      <c r="Y93" s="232"/>
    </row>
    <row r="94" spans="1:25" s="230" customFormat="1">
      <c r="A94" s="225">
        <v>84</v>
      </c>
      <c r="B94" s="233" t="s">
        <v>2004</v>
      </c>
      <c r="C94" s="253" t="s">
        <v>2103</v>
      </c>
      <c r="D94" s="234" t="s">
        <v>2121</v>
      </c>
      <c r="E94" s="235" t="s">
        <v>1766</v>
      </c>
      <c r="F94" s="236" t="s">
        <v>1756</v>
      </c>
      <c r="G94" s="236" t="s">
        <v>1741</v>
      </c>
      <c r="H94" s="236" t="s">
        <v>1733</v>
      </c>
      <c r="I94" s="236" t="s">
        <v>1768</v>
      </c>
      <c r="J94" s="236" t="s">
        <v>1743</v>
      </c>
      <c r="K94" s="236" t="s">
        <v>1780</v>
      </c>
      <c r="L94" s="236" t="s">
        <v>1780</v>
      </c>
      <c r="M94" s="229"/>
      <c r="N94" s="98"/>
      <c r="O94" s="98"/>
      <c r="P94" s="98"/>
      <c r="R94" s="237"/>
      <c r="S94" s="232"/>
      <c r="T94" s="238"/>
      <c r="U94" s="237"/>
      <c r="V94" s="232"/>
      <c r="W94" s="232"/>
      <c r="X94" s="232"/>
      <c r="Y94" s="232"/>
    </row>
    <row r="95" spans="1:25" s="230" customFormat="1" ht="28.5">
      <c r="A95" s="225">
        <v>85</v>
      </c>
      <c r="B95" s="225" t="s">
        <v>2005</v>
      </c>
      <c r="C95" s="252" t="s">
        <v>2175</v>
      </c>
      <c r="D95" s="226" t="s">
        <v>2121</v>
      </c>
      <c r="E95" s="235" t="s">
        <v>1766</v>
      </c>
      <c r="F95" s="228" t="s">
        <v>1756</v>
      </c>
      <c r="G95" s="228" t="s">
        <v>1741</v>
      </c>
      <c r="H95" s="228" t="s">
        <v>1733</v>
      </c>
      <c r="I95" s="228" t="s">
        <v>1768</v>
      </c>
      <c r="J95" s="228" t="s">
        <v>1743</v>
      </c>
      <c r="K95" s="228" t="s">
        <v>1780</v>
      </c>
      <c r="L95" s="228" t="s">
        <v>1780</v>
      </c>
      <c r="M95" s="229"/>
      <c r="N95" s="98"/>
      <c r="O95" s="98"/>
      <c r="P95" s="98"/>
      <c r="R95" s="231"/>
      <c r="S95" s="232"/>
      <c r="T95" s="232"/>
      <c r="U95" s="231"/>
      <c r="V95" s="232"/>
      <c r="W95" s="232"/>
      <c r="X95" s="232"/>
      <c r="Y95" s="232"/>
    </row>
    <row r="96" spans="1:25" s="230" customFormat="1">
      <c r="A96" s="233">
        <v>86</v>
      </c>
      <c r="B96" s="233" t="s">
        <v>2006</v>
      </c>
      <c r="C96" s="253" t="s">
        <v>2176</v>
      </c>
      <c r="D96" s="234" t="s">
        <v>2121</v>
      </c>
      <c r="E96" s="235" t="s">
        <v>1766</v>
      </c>
      <c r="F96" s="236" t="s">
        <v>1756</v>
      </c>
      <c r="G96" s="236" t="s">
        <v>1741</v>
      </c>
      <c r="H96" s="236" t="s">
        <v>1733</v>
      </c>
      <c r="I96" s="236" t="s">
        <v>1768</v>
      </c>
      <c r="J96" s="236" t="s">
        <v>1743</v>
      </c>
      <c r="K96" s="236" t="s">
        <v>1780</v>
      </c>
      <c r="L96" s="236" t="s">
        <v>1780</v>
      </c>
      <c r="M96" s="229"/>
      <c r="N96" s="98"/>
      <c r="O96" s="98"/>
      <c r="P96" s="98"/>
      <c r="R96" s="237"/>
      <c r="S96" s="232"/>
      <c r="T96" s="238"/>
      <c r="U96" s="237"/>
      <c r="V96" s="232"/>
      <c r="W96" s="232"/>
      <c r="X96" s="232"/>
      <c r="Y96" s="232"/>
    </row>
    <row r="97" spans="1:25" s="230" customFormat="1">
      <c r="A97" s="225">
        <v>87</v>
      </c>
      <c r="B97" s="225" t="s">
        <v>2007</v>
      </c>
      <c r="C97" s="252" t="s">
        <v>2177</v>
      </c>
      <c r="D97" s="226" t="s">
        <v>2121</v>
      </c>
      <c r="E97" s="235" t="s">
        <v>1766</v>
      </c>
      <c r="F97" s="228" t="s">
        <v>1756</v>
      </c>
      <c r="G97" s="228" t="s">
        <v>1741</v>
      </c>
      <c r="H97" s="228" t="s">
        <v>1733</v>
      </c>
      <c r="I97" s="228" t="s">
        <v>1768</v>
      </c>
      <c r="J97" s="228" t="s">
        <v>1743</v>
      </c>
      <c r="K97" s="228" t="s">
        <v>1780</v>
      </c>
      <c r="L97" s="228" t="s">
        <v>1780</v>
      </c>
      <c r="M97" s="229"/>
      <c r="N97" s="98"/>
      <c r="O97" s="98"/>
      <c r="P97" s="98"/>
      <c r="R97" s="231"/>
      <c r="S97" s="232"/>
      <c r="T97" s="232"/>
      <c r="U97" s="231"/>
      <c r="V97" s="232"/>
      <c r="W97" s="232"/>
      <c r="X97" s="232"/>
      <c r="Y97" s="232"/>
    </row>
    <row r="98" spans="1:25" s="230" customFormat="1">
      <c r="A98" s="225">
        <v>88</v>
      </c>
      <c r="B98" s="233" t="s">
        <v>2008</v>
      </c>
      <c r="C98" s="253" t="s">
        <v>2178</v>
      </c>
      <c r="D98" s="234" t="s">
        <v>2121</v>
      </c>
      <c r="E98" s="235" t="s">
        <v>1766</v>
      </c>
      <c r="F98" s="236" t="s">
        <v>1756</v>
      </c>
      <c r="G98" s="236" t="s">
        <v>1741</v>
      </c>
      <c r="H98" s="236" t="s">
        <v>1733</v>
      </c>
      <c r="I98" s="236" t="s">
        <v>1768</v>
      </c>
      <c r="J98" s="236" t="s">
        <v>1743</v>
      </c>
      <c r="K98" s="236" t="s">
        <v>1780</v>
      </c>
      <c r="L98" s="236" t="s">
        <v>1780</v>
      </c>
      <c r="M98" s="229"/>
      <c r="N98" s="98"/>
      <c r="O98" s="98"/>
      <c r="P98" s="98"/>
      <c r="R98" s="237"/>
      <c r="S98" s="232"/>
      <c r="T98" s="238"/>
      <c r="U98" s="237"/>
      <c r="V98" s="232"/>
      <c r="W98" s="232"/>
      <c r="X98" s="232"/>
      <c r="Y98" s="232"/>
    </row>
    <row r="99" spans="1:25" s="230" customFormat="1" ht="28.5">
      <c r="A99" s="233">
        <v>89</v>
      </c>
      <c r="B99" s="225" t="s">
        <v>2009</v>
      </c>
      <c r="C99" s="252" t="s">
        <v>2179</v>
      </c>
      <c r="D99" s="226" t="s">
        <v>2121</v>
      </c>
      <c r="E99" s="235" t="s">
        <v>1766</v>
      </c>
      <c r="F99" s="228" t="s">
        <v>1756</v>
      </c>
      <c r="G99" s="228" t="s">
        <v>1741</v>
      </c>
      <c r="H99" s="228" t="s">
        <v>1733</v>
      </c>
      <c r="I99" s="228" t="s">
        <v>1768</v>
      </c>
      <c r="J99" s="228" t="s">
        <v>1743</v>
      </c>
      <c r="K99" s="228" t="s">
        <v>1780</v>
      </c>
      <c r="L99" s="228" t="s">
        <v>1780</v>
      </c>
      <c r="M99" s="229"/>
      <c r="N99" s="98"/>
      <c r="O99" s="98"/>
      <c r="P99" s="98"/>
      <c r="R99" s="231"/>
      <c r="S99" s="232"/>
      <c r="T99" s="232"/>
      <c r="U99" s="231"/>
      <c r="V99" s="232"/>
      <c r="W99" s="232"/>
      <c r="X99" s="232"/>
      <c r="Y99" s="232"/>
    </row>
    <row r="100" spans="1:25" s="230" customFormat="1" ht="28.5">
      <c r="A100" s="225">
        <v>90</v>
      </c>
      <c r="B100" s="233" t="s">
        <v>2010</v>
      </c>
      <c r="C100" s="253" t="s">
        <v>2180</v>
      </c>
      <c r="D100" s="234" t="s">
        <v>2121</v>
      </c>
      <c r="E100" s="235" t="s">
        <v>1766</v>
      </c>
      <c r="F100" s="236" t="s">
        <v>1756</v>
      </c>
      <c r="G100" s="236" t="s">
        <v>1741</v>
      </c>
      <c r="H100" s="236" t="s">
        <v>1733</v>
      </c>
      <c r="I100" s="236" t="s">
        <v>1768</v>
      </c>
      <c r="J100" s="236" t="s">
        <v>1743</v>
      </c>
      <c r="K100" s="236" t="s">
        <v>1780</v>
      </c>
      <c r="L100" s="236" t="s">
        <v>1780</v>
      </c>
      <c r="M100" s="229"/>
      <c r="N100" s="98"/>
      <c r="O100" s="98"/>
      <c r="P100" s="98"/>
      <c r="R100" s="237"/>
      <c r="S100" s="232"/>
      <c r="T100" s="238"/>
      <c r="U100" s="237"/>
      <c r="V100" s="232"/>
      <c r="W100" s="232"/>
      <c r="X100" s="232"/>
      <c r="Y100" s="232"/>
    </row>
    <row r="101" spans="1:25" s="230" customFormat="1" ht="28.5">
      <c r="A101" s="225">
        <v>91</v>
      </c>
      <c r="B101" s="225" t="s">
        <v>2011</v>
      </c>
      <c r="C101" s="252" t="s">
        <v>2181</v>
      </c>
      <c r="D101" s="226" t="s">
        <v>2121</v>
      </c>
      <c r="E101" s="235" t="s">
        <v>1766</v>
      </c>
      <c r="F101" s="228" t="s">
        <v>1756</v>
      </c>
      <c r="G101" s="228" t="s">
        <v>1741</v>
      </c>
      <c r="H101" s="228" t="s">
        <v>1733</v>
      </c>
      <c r="I101" s="228" t="s">
        <v>1768</v>
      </c>
      <c r="J101" s="228" t="s">
        <v>1743</v>
      </c>
      <c r="K101" s="228" t="s">
        <v>1780</v>
      </c>
      <c r="L101" s="228" t="s">
        <v>1780</v>
      </c>
      <c r="M101" s="229"/>
      <c r="N101" s="98"/>
      <c r="O101" s="98"/>
      <c r="P101" s="98"/>
      <c r="R101" s="231"/>
      <c r="S101" s="232"/>
      <c r="T101" s="232"/>
      <c r="U101" s="231"/>
      <c r="V101" s="232"/>
      <c r="W101" s="232"/>
      <c r="X101" s="232"/>
      <c r="Y101" s="232"/>
    </row>
    <row r="102" spans="1:25" s="230" customFormat="1" ht="28.5">
      <c r="A102" s="233">
        <v>92</v>
      </c>
      <c r="B102" s="233" t="s">
        <v>2012</v>
      </c>
      <c r="C102" s="253" t="s">
        <v>2182</v>
      </c>
      <c r="D102" s="234" t="s">
        <v>2121</v>
      </c>
      <c r="E102" s="235" t="s">
        <v>1766</v>
      </c>
      <c r="F102" s="236" t="s">
        <v>1756</v>
      </c>
      <c r="G102" s="236" t="s">
        <v>1741</v>
      </c>
      <c r="H102" s="236" t="s">
        <v>1733</v>
      </c>
      <c r="I102" s="236" t="s">
        <v>1768</v>
      </c>
      <c r="J102" s="236" t="s">
        <v>1743</v>
      </c>
      <c r="K102" s="236" t="s">
        <v>1780</v>
      </c>
      <c r="L102" s="236" t="s">
        <v>1780</v>
      </c>
      <c r="M102" s="229"/>
      <c r="N102" s="98"/>
      <c r="O102" s="98"/>
      <c r="P102" s="98"/>
      <c r="R102" s="237"/>
      <c r="S102" s="232"/>
      <c r="T102" s="238"/>
      <c r="U102" s="237"/>
      <c r="V102" s="232"/>
      <c r="W102" s="232"/>
      <c r="X102" s="232"/>
      <c r="Y102" s="232"/>
    </row>
    <row r="103" spans="1:25" s="230" customFormat="1" ht="28.5">
      <c r="A103" s="225">
        <v>93</v>
      </c>
      <c r="B103" s="225" t="s">
        <v>2013</v>
      </c>
      <c r="C103" s="252" t="s">
        <v>2183</v>
      </c>
      <c r="D103" s="226" t="s">
        <v>2121</v>
      </c>
      <c r="E103" s="235" t="s">
        <v>1766</v>
      </c>
      <c r="F103" s="228" t="s">
        <v>1756</v>
      </c>
      <c r="G103" s="228" t="s">
        <v>1741</v>
      </c>
      <c r="H103" s="228" t="s">
        <v>1733</v>
      </c>
      <c r="I103" s="228" t="s">
        <v>1768</v>
      </c>
      <c r="J103" s="228" t="s">
        <v>1743</v>
      </c>
      <c r="K103" s="228" t="s">
        <v>1780</v>
      </c>
      <c r="L103" s="228" t="s">
        <v>1780</v>
      </c>
      <c r="M103" s="229"/>
      <c r="N103" s="98"/>
      <c r="O103" s="98"/>
      <c r="P103" s="98"/>
      <c r="R103" s="231"/>
      <c r="S103" s="232"/>
      <c r="T103" s="232"/>
      <c r="U103" s="231"/>
      <c r="V103" s="232"/>
      <c r="W103" s="232"/>
      <c r="X103" s="232"/>
      <c r="Y103" s="232"/>
    </row>
    <row r="104" spans="1:25" s="230" customFormat="1" ht="28.5">
      <c r="A104" s="225">
        <v>94</v>
      </c>
      <c r="B104" s="233" t="s">
        <v>2014</v>
      </c>
      <c r="C104" s="253" t="s">
        <v>2184</v>
      </c>
      <c r="D104" s="234" t="s">
        <v>2121</v>
      </c>
      <c r="E104" s="235" t="s">
        <v>1766</v>
      </c>
      <c r="F104" s="236" t="s">
        <v>1756</v>
      </c>
      <c r="G104" s="236" t="s">
        <v>1741</v>
      </c>
      <c r="H104" s="236" t="s">
        <v>1733</v>
      </c>
      <c r="I104" s="236" t="s">
        <v>1768</v>
      </c>
      <c r="J104" s="236" t="s">
        <v>1743</v>
      </c>
      <c r="K104" s="236" t="s">
        <v>1780</v>
      </c>
      <c r="L104" s="236" t="s">
        <v>1780</v>
      </c>
      <c r="M104" s="229"/>
      <c r="N104" s="98"/>
      <c r="O104" s="98"/>
      <c r="P104" s="98"/>
      <c r="R104" s="237"/>
      <c r="S104" s="232"/>
      <c r="T104" s="238"/>
      <c r="U104" s="237"/>
      <c r="V104" s="232"/>
      <c r="W104" s="232"/>
      <c r="X104" s="232"/>
      <c r="Y104" s="232"/>
    </row>
    <row r="105" spans="1:25" s="230" customFormat="1" ht="28.5">
      <c r="A105" s="233">
        <v>95</v>
      </c>
      <c r="B105" s="225" t="s">
        <v>2015</v>
      </c>
      <c r="C105" s="252" t="s">
        <v>2185</v>
      </c>
      <c r="D105" s="226" t="s">
        <v>2121</v>
      </c>
      <c r="E105" s="235" t="s">
        <v>1766</v>
      </c>
      <c r="F105" s="228" t="s">
        <v>1756</v>
      </c>
      <c r="G105" s="228" t="s">
        <v>1741</v>
      </c>
      <c r="H105" s="228" t="s">
        <v>1733</v>
      </c>
      <c r="I105" s="228" t="s">
        <v>1768</v>
      </c>
      <c r="J105" s="228" t="s">
        <v>1743</v>
      </c>
      <c r="K105" s="228" t="s">
        <v>1780</v>
      </c>
      <c r="L105" s="228" t="s">
        <v>1780</v>
      </c>
      <c r="M105" s="229"/>
      <c r="N105" s="98"/>
      <c r="O105" s="98"/>
      <c r="P105" s="98"/>
      <c r="R105" s="231"/>
      <c r="S105" s="232"/>
      <c r="T105" s="232"/>
      <c r="U105" s="231"/>
      <c r="V105" s="232"/>
      <c r="W105" s="232"/>
      <c r="X105" s="232"/>
      <c r="Y105" s="232"/>
    </row>
    <row r="106" spans="1:25" s="230" customFormat="1" ht="28.5">
      <c r="A106" s="225">
        <v>96</v>
      </c>
      <c r="B106" s="233" t="s">
        <v>2016</v>
      </c>
      <c r="C106" s="253" t="s">
        <v>2186</v>
      </c>
      <c r="D106" s="234" t="s">
        <v>2121</v>
      </c>
      <c r="E106" s="235" t="s">
        <v>1766</v>
      </c>
      <c r="F106" s="236" t="s">
        <v>1756</v>
      </c>
      <c r="G106" s="236" t="s">
        <v>1741</v>
      </c>
      <c r="H106" s="236" t="s">
        <v>1733</v>
      </c>
      <c r="I106" s="236" t="s">
        <v>1768</v>
      </c>
      <c r="J106" s="236" t="s">
        <v>1743</v>
      </c>
      <c r="K106" s="236" t="s">
        <v>1780</v>
      </c>
      <c r="L106" s="236" t="s">
        <v>1780</v>
      </c>
      <c r="M106" s="229"/>
      <c r="N106" s="98"/>
      <c r="O106" s="98"/>
      <c r="P106" s="98"/>
      <c r="R106" s="237"/>
      <c r="S106" s="232"/>
      <c r="T106" s="238"/>
      <c r="U106" s="237"/>
      <c r="V106" s="232"/>
      <c r="W106" s="232"/>
      <c r="X106" s="232"/>
      <c r="Y106" s="232"/>
    </row>
    <row r="107" spans="1:25" s="230" customFormat="1" ht="28.5">
      <c r="A107" s="225">
        <v>97</v>
      </c>
      <c r="B107" s="225" t="s">
        <v>2017</v>
      </c>
      <c r="C107" s="252" t="s">
        <v>2187</v>
      </c>
      <c r="D107" s="226" t="s">
        <v>2121</v>
      </c>
      <c r="E107" s="235" t="s">
        <v>1766</v>
      </c>
      <c r="F107" s="228" t="s">
        <v>1756</v>
      </c>
      <c r="G107" s="228" t="s">
        <v>1741</v>
      </c>
      <c r="H107" s="228" t="s">
        <v>1733</v>
      </c>
      <c r="I107" s="228" t="s">
        <v>1768</v>
      </c>
      <c r="J107" s="228" t="s">
        <v>1743</v>
      </c>
      <c r="K107" s="228" t="s">
        <v>1780</v>
      </c>
      <c r="L107" s="228" t="s">
        <v>1780</v>
      </c>
      <c r="M107" s="229"/>
      <c r="N107" s="98"/>
      <c r="O107" s="98"/>
      <c r="P107" s="98"/>
      <c r="R107" s="231"/>
      <c r="S107" s="232"/>
      <c r="T107" s="232"/>
      <c r="U107" s="231"/>
      <c r="V107" s="232"/>
      <c r="W107" s="232"/>
      <c r="X107" s="232"/>
      <c r="Y107" s="232"/>
    </row>
    <row r="108" spans="1:25" s="230" customFormat="1" ht="42.75">
      <c r="A108" s="233">
        <v>98</v>
      </c>
      <c r="B108" s="233" t="s">
        <v>2018</v>
      </c>
      <c r="C108" s="253" t="s">
        <v>2188</v>
      </c>
      <c r="D108" s="234" t="s">
        <v>2121</v>
      </c>
      <c r="E108" s="235" t="s">
        <v>1766</v>
      </c>
      <c r="F108" s="236" t="s">
        <v>1756</v>
      </c>
      <c r="G108" s="236" t="s">
        <v>1741</v>
      </c>
      <c r="H108" s="236" t="s">
        <v>1733</v>
      </c>
      <c r="I108" s="236" t="s">
        <v>1768</v>
      </c>
      <c r="J108" s="236" t="s">
        <v>1743</v>
      </c>
      <c r="K108" s="236" t="s">
        <v>1780</v>
      </c>
      <c r="L108" s="236" t="s">
        <v>1780</v>
      </c>
      <c r="M108" s="229"/>
      <c r="N108" s="98"/>
      <c r="O108" s="98"/>
      <c r="P108" s="98"/>
      <c r="R108" s="237"/>
      <c r="S108" s="232"/>
      <c r="T108" s="238"/>
      <c r="U108" s="237"/>
      <c r="V108" s="232"/>
      <c r="W108" s="232"/>
      <c r="X108" s="232"/>
      <c r="Y108" s="232"/>
    </row>
    <row r="109" spans="1:25" s="230" customFormat="1" ht="28.5">
      <c r="A109" s="225">
        <v>99</v>
      </c>
      <c r="B109" s="225" t="s">
        <v>2019</v>
      </c>
      <c r="C109" s="252" t="s">
        <v>2104</v>
      </c>
      <c r="D109" s="226" t="s">
        <v>2121</v>
      </c>
      <c r="E109" s="235" t="s">
        <v>1766</v>
      </c>
      <c r="F109" s="228" t="s">
        <v>1756</v>
      </c>
      <c r="G109" s="228" t="s">
        <v>1741</v>
      </c>
      <c r="H109" s="228" t="s">
        <v>1733</v>
      </c>
      <c r="I109" s="228" t="s">
        <v>1768</v>
      </c>
      <c r="J109" s="228" t="s">
        <v>1743</v>
      </c>
      <c r="K109" s="228" t="s">
        <v>1780</v>
      </c>
      <c r="L109" s="228" t="s">
        <v>1780</v>
      </c>
      <c r="M109" s="229"/>
      <c r="N109" s="98"/>
      <c r="O109" s="98"/>
      <c r="P109" s="98"/>
      <c r="R109" s="231"/>
      <c r="S109" s="232"/>
      <c r="T109" s="232"/>
      <c r="U109" s="231"/>
      <c r="V109" s="232"/>
      <c r="W109" s="232"/>
      <c r="X109" s="232"/>
      <c r="Y109" s="232"/>
    </row>
    <row r="110" spans="1:25" s="230" customFormat="1">
      <c r="A110" s="225">
        <v>100</v>
      </c>
      <c r="B110" s="233" t="s">
        <v>2020</v>
      </c>
      <c r="C110" s="253" t="s">
        <v>2189</v>
      </c>
      <c r="D110" s="234" t="s">
        <v>2121</v>
      </c>
      <c r="E110" s="235" t="s">
        <v>1766</v>
      </c>
      <c r="F110" s="236" t="s">
        <v>1756</v>
      </c>
      <c r="G110" s="236" t="s">
        <v>1741</v>
      </c>
      <c r="H110" s="236" t="s">
        <v>1733</v>
      </c>
      <c r="I110" s="236" t="s">
        <v>1768</v>
      </c>
      <c r="J110" s="236" t="s">
        <v>1743</v>
      </c>
      <c r="K110" s="236" t="s">
        <v>1780</v>
      </c>
      <c r="L110" s="236" t="s">
        <v>1780</v>
      </c>
      <c r="M110" s="229"/>
      <c r="N110" s="98"/>
      <c r="O110" s="98"/>
      <c r="P110" s="98"/>
      <c r="R110" s="237"/>
      <c r="S110" s="232"/>
      <c r="T110" s="238"/>
      <c r="U110" s="237"/>
      <c r="V110" s="232"/>
      <c r="W110" s="232"/>
      <c r="X110" s="232"/>
      <c r="Y110" s="232"/>
    </row>
    <row r="111" spans="1:25" s="230" customFormat="1" ht="42.75">
      <c r="A111" s="233">
        <v>101</v>
      </c>
      <c r="B111" s="225" t="s">
        <v>2021</v>
      </c>
      <c r="C111" s="252" t="s">
        <v>2190</v>
      </c>
      <c r="D111" s="226" t="s">
        <v>2121</v>
      </c>
      <c r="E111" s="235" t="s">
        <v>1766</v>
      </c>
      <c r="F111" s="228" t="s">
        <v>1756</v>
      </c>
      <c r="G111" s="228" t="s">
        <v>1741</v>
      </c>
      <c r="H111" s="228" t="s">
        <v>1733</v>
      </c>
      <c r="I111" s="228" t="s">
        <v>1768</v>
      </c>
      <c r="J111" s="228" t="s">
        <v>1743</v>
      </c>
      <c r="K111" s="228" t="s">
        <v>1780</v>
      </c>
      <c r="L111" s="228" t="s">
        <v>1780</v>
      </c>
      <c r="M111" s="229"/>
      <c r="N111" s="98"/>
      <c r="O111" s="98"/>
      <c r="P111" s="98"/>
      <c r="R111" s="231"/>
      <c r="S111" s="232"/>
      <c r="T111" s="232"/>
      <c r="U111" s="231"/>
      <c r="V111" s="232"/>
      <c r="W111" s="232"/>
      <c r="X111" s="232"/>
      <c r="Y111" s="232"/>
    </row>
    <row r="112" spans="1:25" s="230" customFormat="1" ht="42.75">
      <c r="A112" s="225">
        <v>102</v>
      </c>
      <c r="B112" s="233" t="s">
        <v>2022</v>
      </c>
      <c r="C112" s="253" t="s">
        <v>2191</v>
      </c>
      <c r="D112" s="234" t="s">
        <v>2121</v>
      </c>
      <c r="E112" s="235" t="s">
        <v>1766</v>
      </c>
      <c r="F112" s="236" t="s">
        <v>1756</v>
      </c>
      <c r="G112" s="236" t="s">
        <v>1741</v>
      </c>
      <c r="H112" s="236" t="s">
        <v>1733</v>
      </c>
      <c r="I112" s="236" t="s">
        <v>1768</v>
      </c>
      <c r="J112" s="236" t="s">
        <v>1747</v>
      </c>
      <c r="K112" s="236" t="s">
        <v>1780</v>
      </c>
      <c r="L112" s="236" t="s">
        <v>1780</v>
      </c>
      <c r="M112" s="229"/>
      <c r="N112" s="98"/>
      <c r="O112" s="98"/>
      <c r="P112" s="98"/>
      <c r="R112" s="237"/>
      <c r="S112" s="232"/>
      <c r="T112" s="238"/>
      <c r="U112" s="237"/>
      <c r="V112" s="232"/>
      <c r="W112" s="232"/>
      <c r="X112" s="232"/>
      <c r="Y112" s="232"/>
    </row>
    <row r="113" spans="1:25" s="230" customFormat="1" ht="42.75">
      <c r="A113" s="225">
        <v>103</v>
      </c>
      <c r="B113" s="225" t="s">
        <v>2023</v>
      </c>
      <c r="C113" s="252" t="s">
        <v>2192</v>
      </c>
      <c r="D113" s="226" t="s">
        <v>2121</v>
      </c>
      <c r="E113" s="235" t="s">
        <v>1766</v>
      </c>
      <c r="F113" s="228" t="s">
        <v>1756</v>
      </c>
      <c r="G113" s="228" t="s">
        <v>1741</v>
      </c>
      <c r="H113" s="228" t="s">
        <v>1733</v>
      </c>
      <c r="I113" s="228" t="s">
        <v>1768</v>
      </c>
      <c r="J113" s="228" t="s">
        <v>1747</v>
      </c>
      <c r="K113" s="228" t="s">
        <v>1780</v>
      </c>
      <c r="L113" s="228" t="s">
        <v>1780</v>
      </c>
      <c r="M113" s="229"/>
      <c r="N113" s="98"/>
      <c r="O113" s="98"/>
      <c r="P113" s="98"/>
      <c r="R113" s="231"/>
      <c r="S113" s="232"/>
      <c r="T113" s="232"/>
      <c r="U113" s="231"/>
      <c r="V113" s="232"/>
      <c r="W113" s="232"/>
      <c r="X113" s="232"/>
      <c r="Y113" s="232"/>
    </row>
    <row r="114" spans="1:25" s="230" customFormat="1" ht="42.75">
      <c r="A114" s="233">
        <v>104</v>
      </c>
      <c r="B114" s="233" t="s">
        <v>2024</v>
      </c>
      <c r="C114" s="253" t="s">
        <v>2193</v>
      </c>
      <c r="D114" s="234" t="s">
        <v>2121</v>
      </c>
      <c r="E114" s="235" t="s">
        <v>1766</v>
      </c>
      <c r="F114" s="236" t="s">
        <v>1756</v>
      </c>
      <c r="G114" s="236" t="s">
        <v>1741</v>
      </c>
      <c r="H114" s="236" t="s">
        <v>1733</v>
      </c>
      <c r="I114" s="236" t="s">
        <v>1768</v>
      </c>
      <c r="J114" s="236" t="s">
        <v>1747</v>
      </c>
      <c r="K114" s="236" t="s">
        <v>1780</v>
      </c>
      <c r="L114" s="236" t="s">
        <v>1780</v>
      </c>
      <c r="M114" s="229"/>
      <c r="N114" s="98"/>
      <c r="O114" s="98"/>
      <c r="P114" s="98"/>
      <c r="R114" s="237"/>
      <c r="S114" s="232"/>
      <c r="T114" s="238"/>
      <c r="U114" s="237"/>
      <c r="V114" s="232"/>
      <c r="W114" s="232"/>
      <c r="X114" s="232"/>
      <c r="Y114" s="232"/>
    </row>
    <row r="115" spans="1:25" s="230" customFormat="1" ht="42.75">
      <c r="A115" s="225">
        <v>105</v>
      </c>
      <c r="B115" s="225" t="s">
        <v>2025</v>
      </c>
      <c r="C115" s="252" t="s">
        <v>2194</v>
      </c>
      <c r="D115" s="226" t="s">
        <v>2121</v>
      </c>
      <c r="E115" s="235" t="s">
        <v>1766</v>
      </c>
      <c r="F115" s="228" t="s">
        <v>1756</v>
      </c>
      <c r="G115" s="228" t="s">
        <v>1741</v>
      </c>
      <c r="H115" s="228" t="s">
        <v>1733</v>
      </c>
      <c r="I115" s="228" t="s">
        <v>1768</v>
      </c>
      <c r="J115" s="228" t="s">
        <v>1747</v>
      </c>
      <c r="K115" s="228" t="s">
        <v>1780</v>
      </c>
      <c r="L115" s="228" t="s">
        <v>1780</v>
      </c>
      <c r="M115" s="229"/>
      <c r="N115" s="98"/>
      <c r="O115" s="98"/>
      <c r="P115" s="98"/>
      <c r="R115" s="231"/>
      <c r="S115" s="232"/>
      <c r="T115" s="232"/>
      <c r="U115" s="231"/>
      <c r="V115" s="232"/>
      <c r="W115" s="232"/>
      <c r="X115" s="232"/>
      <c r="Y115" s="232"/>
    </row>
    <row r="116" spans="1:25" s="230" customFormat="1" ht="42.75">
      <c r="A116" s="225">
        <v>106</v>
      </c>
      <c r="B116" s="233" t="s">
        <v>2026</v>
      </c>
      <c r="C116" s="253" t="s">
        <v>2195</v>
      </c>
      <c r="D116" s="234" t="s">
        <v>2121</v>
      </c>
      <c r="E116" s="235" t="s">
        <v>1766</v>
      </c>
      <c r="F116" s="236" t="s">
        <v>1756</v>
      </c>
      <c r="G116" s="236" t="s">
        <v>1741</v>
      </c>
      <c r="H116" s="236" t="s">
        <v>1733</v>
      </c>
      <c r="I116" s="236" t="s">
        <v>1768</v>
      </c>
      <c r="J116" s="236" t="s">
        <v>1747</v>
      </c>
      <c r="K116" s="236" t="s">
        <v>1780</v>
      </c>
      <c r="L116" s="236" t="s">
        <v>1780</v>
      </c>
      <c r="M116" s="229"/>
      <c r="N116" s="98"/>
      <c r="O116" s="98"/>
      <c r="P116" s="98"/>
      <c r="R116" s="237"/>
      <c r="S116" s="232"/>
      <c r="T116" s="238"/>
      <c r="U116" s="237"/>
      <c r="V116" s="232"/>
      <c r="W116" s="232"/>
      <c r="X116" s="232"/>
      <c r="Y116" s="232"/>
    </row>
    <row r="117" spans="1:25" s="230" customFormat="1" ht="42.75">
      <c r="A117" s="233">
        <v>107</v>
      </c>
      <c r="B117" s="225" t="s">
        <v>2027</v>
      </c>
      <c r="C117" s="252" t="s">
        <v>2196</v>
      </c>
      <c r="D117" s="226" t="s">
        <v>2121</v>
      </c>
      <c r="E117" s="235" t="s">
        <v>1766</v>
      </c>
      <c r="F117" s="228" t="s">
        <v>1756</v>
      </c>
      <c r="G117" s="228" t="s">
        <v>1741</v>
      </c>
      <c r="H117" s="228" t="s">
        <v>1733</v>
      </c>
      <c r="I117" s="228" t="s">
        <v>1768</v>
      </c>
      <c r="J117" s="228" t="s">
        <v>1747</v>
      </c>
      <c r="K117" s="228" t="s">
        <v>1780</v>
      </c>
      <c r="L117" s="228" t="s">
        <v>1780</v>
      </c>
      <c r="M117" s="229"/>
      <c r="N117" s="98"/>
      <c r="O117" s="98"/>
      <c r="P117" s="98"/>
      <c r="R117" s="231"/>
      <c r="S117" s="232"/>
      <c r="T117" s="232"/>
      <c r="U117" s="231"/>
      <c r="V117" s="232"/>
      <c r="W117" s="232"/>
      <c r="X117" s="232"/>
      <c r="Y117" s="232"/>
    </row>
    <row r="118" spans="1:25" s="230" customFormat="1" ht="42.75">
      <c r="A118" s="225">
        <v>108</v>
      </c>
      <c r="B118" s="233" t="s">
        <v>2028</v>
      </c>
      <c r="C118" s="253" t="s">
        <v>2197</v>
      </c>
      <c r="D118" s="234" t="s">
        <v>2121</v>
      </c>
      <c r="E118" s="235" t="s">
        <v>1766</v>
      </c>
      <c r="F118" s="236" t="s">
        <v>1756</v>
      </c>
      <c r="G118" s="236" t="s">
        <v>1741</v>
      </c>
      <c r="H118" s="236" t="s">
        <v>1733</v>
      </c>
      <c r="I118" s="236" t="s">
        <v>1768</v>
      </c>
      <c r="J118" s="236" t="s">
        <v>1747</v>
      </c>
      <c r="K118" s="236" t="s">
        <v>1780</v>
      </c>
      <c r="L118" s="236" t="s">
        <v>1780</v>
      </c>
      <c r="M118" s="229"/>
      <c r="N118" s="98"/>
      <c r="O118" s="98"/>
      <c r="P118" s="98"/>
      <c r="R118" s="237"/>
      <c r="S118" s="232"/>
      <c r="T118" s="238"/>
      <c r="U118" s="237"/>
      <c r="V118" s="232"/>
      <c r="W118" s="232"/>
      <c r="X118" s="232"/>
      <c r="Y118" s="232"/>
    </row>
    <row r="119" spans="1:25" s="230" customFormat="1" ht="42.75">
      <c r="A119" s="225">
        <v>109</v>
      </c>
      <c r="B119" s="225" t="s">
        <v>2029</v>
      </c>
      <c r="C119" s="252" t="s">
        <v>2198</v>
      </c>
      <c r="D119" s="226" t="s">
        <v>2121</v>
      </c>
      <c r="E119" s="235" t="s">
        <v>1766</v>
      </c>
      <c r="F119" s="228" t="s">
        <v>1756</v>
      </c>
      <c r="G119" s="228" t="s">
        <v>1741</v>
      </c>
      <c r="H119" s="228" t="s">
        <v>1733</v>
      </c>
      <c r="I119" s="228" t="s">
        <v>1768</v>
      </c>
      <c r="J119" s="228" t="s">
        <v>1747</v>
      </c>
      <c r="K119" s="228" t="s">
        <v>1780</v>
      </c>
      <c r="L119" s="228" t="s">
        <v>1780</v>
      </c>
      <c r="M119" s="229"/>
      <c r="N119" s="98"/>
      <c r="O119" s="98"/>
      <c r="P119" s="98"/>
      <c r="R119" s="231"/>
      <c r="S119" s="232"/>
      <c r="T119" s="232"/>
      <c r="U119" s="231"/>
      <c r="V119" s="232"/>
      <c r="W119" s="232"/>
      <c r="X119" s="232"/>
      <c r="Y119" s="232"/>
    </row>
    <row r="120" spans="1:25" s="230" customFormat="1" ht="42.75">
      <c r="A120" s="233">
        <v>110</v>
      </c>
      <c r="B120" s="233" t="s">
        <v>2030</v>
      </c>
      <c r="C120" s="253" t="s">
        <v>2199</v>
      </c>
      <c r="D120" s="234" t="s">
        <v>2121</v>
      </c>
      <c r="E120" s="235" t="s">
        <v>1766</v>
      </c>
      <c r="F120" s="236" t="s">
        <v>1756</v>
      </c>
      <c r="G120" s="236" t="s">
        <v>1741</v>
      </c>
      <c r="H120" s="236" t="s">
        <v>1733</v>
      </c>
      <c r="I120" s="236" t="s">
        <v>1768</v>
      </c>
      <c r="J120" s="236" t="s">
        <v>1747</v>
      </c>
      <c r="K120" s="236" t="s">
        <v>1780</v>
      </c>
      <c r="L120" s="236" t="s">
        <v>1780</v>
      </c>
      <c r="M120" s="229"/>
      <c r="N120" s="98"/>
      <c r="O120" s="98"/>
      <c r="P120" s="98"/>
      <c r="R120" s="237"/>
      <c r="S120" s="232"/>
      <c r="T120" s="238"/>
      <c r="U120" s="237"/>
      <c r="V120" s="232"/>
      <c r="W120" s="232"/>
      <c r="X120" s="232"/>
      <c r="Y120" s="232"/>
    </row>
    <row r="121" spans="1:25" s="230" customFormat="1" ht="42.75">
      <c r="A121" s="225">
        <v>111</v>
      </c>
      <c r="B121" s="225" t="s">
        <v>2031</v>
      </c>
      <c r="C121" s="252" t="s">
        <v>2200</v>
      </c>
      <c r="D121" s="226" t="s">
        <v>2121</v>
      </c>
      <c r="E121" s="235" t="s">
        <v>1766</v>
      </c>
      <c r="F121" s="228" t="s">
        <v>1756</v>
      </c>
      <c r="G121" s="228" t="s">
        <v>1741</v>
      </c>
      <c r="H121" s="228" t="s">
        <v>1733</v>
      </c>
      <c r="I121" s="228" t="s">
        <v>1768</v>
      </c>
      <c r="J121" s="228" t="s">
        <v>1747</v>
      </c>
      <c r="K121" s="228" t="s">
        <v>1780</v>
      </c>
      <c r="L121" s="228" t="s">
        <v>1780</v>
      </c>
      <c r="M121" s="229"/>
      <c r="N121" s="98"/>
      <c r="O121" s="98"/>
      <c r="P121" s="98"/>
      <c r="R121" s="231"/>
      <c r="S121" s="232"/>
      <c r="T121" s="232"/>
      <c r="U121" s="231"/>
      <c r="V121" s="232"/>
      <c r="W121" s="232"/>
      <c r="X121" s="232"/>
      <c r="Y121" s="232"/>
    </row>
    <row r="122" spans="1:25" s="230" customFormat="1" ht="42.75">
      <c r="A122" s="225">
        <v>112</v>
      </c>
      <c r="B122" s="233" t="s">
        <v>2032</v>
      </c>
      <c r="C122" s="253" t="s">
        <v>2201</v>
      </c>
      <c r="D122" s="234" t="s">
        <v>2121</v>
      </c>
      <c r="E122" s="235" t="s">
        <v>1766</v>
      </c>
      <c r="F122" s="236" t="s">
        <v>1756</v>
      </c>
      <c r="G122" s="236" t="s">
        <v>1741</v>
      </c>
      <c r="H122" s="236" t="s">
        <v>1733</v>
      </c>
      <c r="I122" s="236" t="s">
        <v>1768</v>
      </c>
      <c r="J122" s="236" t="s">
        <v>1747</v>
      </c>
      <c r="K122" s="236" t="s">
        <v>1780</v>
      </c>
      <c r="L122" s="236" t="s">
        <v>1780</v>
      </c>
      <c r="M122" s="229"/>
      <c r="N122" s="98"/>
      <c r="O122" s="98"/>
      <c r="P122" s="98"/>
      <c r="R122" s="237"/>
      <c r="S122" s="232"/>
      <c r="T122" s="238"/>
      <c r="U122" s="237"/>
      <c r="V122" s="232"/>
      <c r="W122" s="232"/>
      <c r="X122" s="232"/>
      <c r="Y122" s="232"/>
    </row>
    <row r="123" spans="1:25" s="230" customFormat="1" ht="42.75">
      <c r="A123" s="233">
        <v>113</v>
      </c>
      <c r="B123" s="225" t="s">
        <v>2033</v>
      </c>
      <c r="C123" s="252" t="s">
        <v>2202</v>
      </c>
      <c r="D123" s="226" t="s">
        <v>2121</v>
      </c>
      <c r="E123" s="235" t="s">
        <v>1766</v>
      </c>
      <c r="F123" s="228" t="s">
        <v>1756</v>
      </c>
      <c r="G123" s="228" t="s">
        <v>1741</v>
      </c>
      <c r="H123" s="228" t="s">
        <v>1733</v>
      </c>
      <c r="I123" s="228" t="s">
        <v>1768</v>
      </c>
      <c r="J123" s="228" t="s">
        <v>1747</v>
      </c>
      <c r="K123" s="228" t="s">
        <v>1780</v>
      </c>
      <c r="L123" s="228" t="s">
        <v>1780</v>
      </c>
      <c r="M123" s="229"/>
      <c r="N123" s="98"/>
      <c r="O123" s="98"/>
      <c r="P123" s="98"/>
      <c r="R123" s="231"/>
      <c r="S123" s="232"/>
      <c r="T123" s="232"/>
      <c r="U123" s="231"/>
      <c r="V123" s="232"/>
      <c r="W123" s="232"/>
      <c r="X123" s="232"/>
      <c r="Y123" s="232"/>
    </row>
    <row r="124" spans="1:25" s="230" customFormat="1">
      <c r="A124" s="225">
        <v>114</v>
      </c>
      <c r="B124" s="225" t="s">
        <v>2077</v>
      </c>
      <c r="C124" s="252" t="s">
        <v>2245</v>
      </c>
      <c r="D124" s="226" t="s">
        <v>2121</v>
      </c>
      <c r="E124" s="235" t="s">
        <v>1766</v>
      </c>
      <c r="F124" s="228" t="s">
        <v>1756</v>
      </c>
      <c r="G124" s="228" t="s">
        <v>1741</v>
      </c>
      <c r="H124" s="228" t="s">
        <v>1733</v>
      </c>
      <c r="I124" s="228" t="s">
        <v>1768</v>
      </c>
      <c r="J124" s="228" t="s">
        <v>1743</v>
      </c>
      <c r="K124" s="228" t="s">
        <v>1780</v>
      </c>
      <c r="L124" s="228" t="s">
        <v>1780</v>
      </c>
      <c r="M124" s="229"/>
      <c r="N124" s="98"/>
      <c r="O124" s="98"/>
      <c r="P124" s="98"/>
      <c r="R124" s="231"/>
      <c r="S124" s="232"/>
      <c r="T124" s="232"/>
      <c r="U124" s="231"/>
      <c r="V124" s="232"/>
      <c r="W124" s="232"/>
      <c r="X124" s="232"/>
      <c r="Y124" s="232"/>
    </row>
    <row r="125" spans="1:25" s="230" customFormat="1" ht="72" customHeight="1">
      <c r="A125" s="233">
        <v>115</v>
      </c>
      <c r="B125" s="225" t="s">
        <v>2035</v>
      </c>
      <c r="C125" s="252" t="s">
        <v>2204</v>
      </c>
      <c r="D125" s="226" t="s">
        <v>2121</v>
      </c>
      <c r="E125" s="227" t="s">
        <v>1761</v>
      </c>
      <c r="F125" s="228" t="s">
        <v>1756</v>
      </c>
      <c r="G125" s="228" t="s">
        <v>1741</v>
      </c>
      <c r="H125" s="228" t="s">
        <v>1733</v>
      </c>
      <c r="I125" s="228" t="s">
        <v>1768</v>
      </c>
      <c r="J125" s="228" t="s">
        <v>1743</v>
      </c>
      <c r="K125" s="228" t="s">
        <v>1780</v>
      </c>
      <c r="L125" s="228" t="s">
        <v>1780</v>
      </c>
      <c r="M125" s="229"/>
      <c r="N125" s="98"/>
      <c r="O125" s="98"/>
      <c r="P125" s="98"/>
      <c r="R125" s="231"/>
      <c r="S125" s="232"/>
      <c r="T125" s="232"/>
      <c r="U125" s="231"/>
      <c r="V125" s="232"/>
      <c r="W125" s="232"/>
      <c r="X125" s="232"/>
      <c r="Y125" s="232"/>
    </row>
    <row r="126" spans="1:25" s="230" customFormat="1" ht="37.5" customHeight="1">
      <c r="A126" s="225">
        <v>116</v>
      </c>
      <c r="B126" s="233" t="s">
        <v>2036</v>
      </c>
      <c r="C126" s="253" t="s">
        <v>2205</v>
      </c>
      <c r="D126" s="234" t="s">
        <v>2121</v>
      </c>
      <c r="E126" s="235" t="s">
        <v>1766</v>
      </c>
      <c r="F126" s="236" t="s">
        <v>1756</v>
      </c>
      <c r="G126" s="236" t="s">
        <v>1741</v>
      </c>
      <c r="H126" s="236" t="s">
        <v>1733</v>
      </c>
      <c r="I126" s="236" t="s">
        <v>1763</v>
      </c>
      <c r="J126" s="236" t="s">
        <v>1743</v>
      </c>
      <c r="K126" s="236" t="s">
        <v>1780</v>
      </c>
      <c r="L126" s="236" t="s">
        <v>1780</v>
      </c>
      <c r="M126" s="229"/>
      <c r="N126" s="98"/>
      <c r="O126" s="98"/>
      <c r="P126" s="98"/>
      <c r="R126" s="237"/>
      <c r="S126" s="232"/>
      <c r="T126" s="238"/>
      <c r="U126" s="237"/>
      <c r="V126" s="232"/>
      <c r="W126" s="232"/>
      <c r="X126" s="232"/>
      <c r="Y126" s="232"/>
    </row>
    <row r="127" spans="1:25" s="230" customFormat="1">
      <c r="A127" s="225">
        <v>117</v>
      </c>
      <c r="B127" s="225" t="s">
        <v>2037</v>
      </c>
      <c r="C127" s="252" t="s">
        <v>2206</v>
      </c>
      <c r="D127" s="226" t="s">
        <v>2121</v>
      </c>
      <c r="E127" s="235" t="s">
        <v>1766</v>
      </c>
      <c r="F127" s="228" t="s">
        <v>1756</v>
      </c>
      <c r="G127" s="228" t="s">
        <v>1741</v>
      </c>
      <c r="H127" s="228" t="s">
        <v>1843</v>
      </c>
      <c r="I127" s="228" t="s">
        <v>1763</v>
      </c>
      <c r="J127" s="228" t="s">
        <v>1743</v>
      </c>
      <c r="K127" s="228" t="s">
        <v>1780</v>
      </c>
      <c r="L127" s="228" t="s">
        <v>1780</v>
      </c>
      <c r="M127" s="229"/>
      <c r="N127" s="98"/>
      <c r="O127" s="98"/>
      <c r="P127" s="98"/>
      <c r="R127" s="231"/>
      <c r="S127" s="232"/>
      <c r="T127" s="232"/>
      <c r="U127" s="231"/>
      <c r="V127" s="232"/>
      <c r="W127" s="232"/>
      <c r="X127" s="232"/>
      <c r="Y127" s="232"/>
    </row>
    <row r="128" spans="1:25" s="230" customFormat="1">
      <c r="A128" s="233">
        <v>118</v>
      </c>
      <c r="B128" s="233" t="s">
        <v>2038</v>
      </c>
      <c r="C128" s="253" t="s">
        <v>2207</v>
      </c>
      <c r="D128" s="234" t="s">
        <v>2121</v>
      </c>
      <c r="E128" s="235" t="s">
        <v>1766</v>
      </c>
      <c r="F128" s="236" t="s">
        <v>1756</v>
      </c>
      <c r="G128" s="236" t="s">
        <v>1741</v>
      </c>
      <c r="H128" s="236" t="s">
        <v>1843</v>
      </c>
      <c r="I128" s="236" t="s">
        <v>1763</v>
      </c>
      <c r="J128" s="236" t="s">
        <v>1743</v>
      </c>
      <c r="K128" s="236" t="s">
        <v>1780</v>
      </c>
      <c r="L128" s="236" t="s">
        <v>1780</v>
      </c>
      <c r="M128" s="229"/>
      <c r="N128" s="98"/>
      <c r="O128" s="98"/>
      <c r="P128" s="98"/>
      <c r="R128" s="237"/>
      <c r="S128" s="232"/>
      <c r="T128" s="238"/>
      <c r="U128" s="237"/>
      <c r="V128" s="232"/>
      <c r="W128" s="232"/>
      <c r="X128" s="232"/>
      <c r="Y128" s="232"/>
    </row>
    <row r="129" spans="1:25" s="230" customFormat="1" ht="36" customHeight="1">
      <c r="A129" s="225">
        <v>119</v>
      </c>
      <c r="B129" s="225" t="s">
        <v>2039</v>
      </c>
      <c r="C129" s="252" t="s">
        <v>2208</v>
      </c>
      <c r="D129" s="226" t="s">
        <v>2121</v>
      </c>
      <c r="E129" s="227" t="s">
        <v>1766</v>
      </c>
      <c r="F129" s="228" t="s">
        <v>1756</v>
      </c>
      <c r="G129" s="228" t="s">
        <v>1741</v>
      </c>
      <c r="H129" s="228" t="s">
        <v>1843</v>
      </c>
      <c r="I129" s="228" t="s">
        <v>1763</v>
      </c>
      <c r="J129" s="228" t="s">
        <v>1743</v>
      </c>
      <c r="K129" s="228" t="s">
        <v>1780</v>
      </c>
      <c r="L129" s="228" t="s">
        <v>1780</v>
      </c>
      <c r="M129" s="229"/>
      <c r="N129" s="98"/>
      <c r="O129" s="98"/>
      <c r="P129" s="98"/>
      <c r="R129" s="231"/>
      <c r="S129" s="232"/>
      <c r="T129" s="232"/>
      <c r="U129" s="231"/>
      <c r="V129" s="232"/>
      <c r="W129" s="232"/>
      <c r="X129" s="232"/>
      <c r="Y129" s="232"/>
    </row>
    <row r="130" spans="1:25" s="230" customFormat="1" ht="28.5">
      <c r="A130" s="225">
        <v>120</v>
      </c>
      <c r="B130" s="233" t="s">
        <v>2040</v>
      </c>
      <c r="C130" s="253" t="s">
        <v>2209</v>
      </c>
      <c r="D130" s="234" t="s">
        <v>2121</v>
      </c>
      <c r="E130" s="235" t="s">
        <v>1766</v>
      </c>
      <c r="F130" s="236" t="s">
        <v>1756</v>
      </c>
      <c r="G130" s="236" t="s">
        <v>1741</v>
      </c>
      <c r="H130" s="236" t="s">
        <v>1843</v>
      </c>
      <c r="I130" s="236" t="s">
        <v>1763</v>
      </c>
      <c r="J130" s="236" t="s">
        <v>1743</v>
      </c>
      <c r="K130" s="236" t="s">
        <v>1780</v>
      </c>
      <c r="L130" s="236" t="s">
        <v>1780</v>
      </c>
      <c r="M130" s="229"/>
      <c r="N130" s="98"/>
      <c r="O130" s="98"/>
      <c r="P130" s="98"/>
      <c r="R130" s="237"/>
      <c r="S130" s="232"/>
      <c r="T130" s="238"/>
      <c r="U130" s="237"/>
      <c r="V130" s="232"/>
      <c r="W130" s="232"/>
      <c r="X130" s="232"/>
      <c r="Y130" s="232"/>
    </row>
    <row r="131" spans="1:25" s="230" customFormat="1" ht="43.5" customHeight="1">
      <c r="A131" s="233">
        <v>121</v>
      </c>
      <c r="B131" s="225" t="s">
        <v>2041</v>
      </c>
      <c r="C131" s="252" t="s">
        <v>2210</v>
      </c>
      <c r="D131" s="226" t="s">
        <v>2121</v>
      </c>
      <c r="E131" s="227" t="s">
        <v>1766</v>
      </c>
      <c r="F131" s="228" t="s">
        <v>1756</v>
      </c>
      <c r="G131" s="228" t="s">
        <v>1741</v>
      </c>
      <c r="H131" s="228" t="s">
        <v>1843</v>
      </c>
      <c r="I131" s="228" t="s">
        <v>1763</v>
      </c>
      <c r="J131" s="228" t="s">
        <v>1743</v>
      </c>
      <c r="K131" s="228" t="s">
        <v>1780</v>
      </c>
      <c r="L131" s="228" t="s">
        <v>1780</v>
      </c>
      <c r="M131" s="229"/>
      <c r="N131" s="98"/>
      <c r="O131" s="98"/>
      <c r="P131" s="98"/>
      <c r="R131" s="231"/>
      <c r="S131" s="232"/>
      <c r="T131" s="232"/>
      <c r="U131" s="231"/>
      <c r="V131" s="232"/>
      <c r="W131" s="232"/>
      <c r="X131" s="232"/>
      <c r="Y131" s="232"/>
    </row>
    <row r="132" spans="1:25" s="230" customFormat="1" ht="28.5">
      <c r="A132" s="225">
        <v>122</v>
      </c>
      <c r="B132" s="233" t="s">
        <v>2042</v>
      </c>
      <c r="C132" s="253" t="s">
        <v>2211</v>
      </c>
      <c r="D132" s="234" t="s">
        <v>2121</v>
      </c>
      <c r="E132" s="235" t="s">
        <v>1766</v>
      </c>
      <c r="F132" s="236" t="s">
        <v>1756</v>
      </c>
      <c r="G132" s="236" t="s">
        <v>1741</v>
      </c>
      <c r="H132" s="236" t="s">
        <v>1843</v>
      </c>
      <c r="I132" s="236" t="s">
        <v>1763</v>
      </c>
      <c r="J132" s="236" t="s">
        <v>1743</v>
      </c>
      <c r="K132" s="236" t="s">
        <v>1780</v>
      </c>
      <c r="L132" s="236" t="s">
        <v>1780</v>
      </c>
      <c r="M132" s="229"/>
      <c r="N132" s="98"/>
      <c r="O132" s="98"/>
      <c r="P132" s="98"/>
      <c r="R132" s="237"/>
      <c r="S132" s="232"/>
      <c r="T132" s="238"/>
      <c r="U132" s="237"/>
      <c r="V132" s="232"/>
      <c r="W132" s="232"/>
      <c r="X132" s="232"/>
      <c r="Y132" s="232"/>
    </row>
    <row r="133" spans="1:25" s="230" customFormat="1">
      <c r="A133" s="225">
        <v>123</v>
      </c>
      <c r="B133" s="225" t="s">
        <v>2043</v>
      </c>
      <c r="C133" s="252" t="s">
        <v>2212</v>
      </c>
      <c r="D133" s="226" t="s">
        <v>2121</v>
      </c>
      <c r="E133" s="235" t="s">
        <v>1766</v>
      </c>
      <c r="F133" s="228" t="s">
        <v>1756</v>
      </c>
      <c r="G133" s="228" t="s">
        <v>1741</v>
      </c>
      <c r="H133" s="228" t="s">
        <v>1843</v>
      </c>
      <c r="I133" s="228" t="s">
        <v>1763</v>
      </c>
      <c r="J133" s="228" t="s">
        <v>1743</v>
      </c>
      <c r="K133" s="228" t="s">
        <v>1780</v>
      </c>
      <c r="L133" s="228" t="s">
        <v>1780</v>
      </c>
      <c r="M133" s="229"/>
      <c r="N133" s="98"/>
      <c r="O133" s="98"/>
      <c r="P133" s="98"/>
      <c r="R133" s="231"/>
      <c r="S133" s="232"/>
      <c r="T133" s="232"/>
      <c r="U133" s="231"/>
      <c r="V133" s="232"/>
      <c r="W133" s="232"/>
      <c r="X133" s="232"/>
      <c r="Y133" s="232"/>
    </row>
    <row r="134" spans="1:25" s="230" customFormat="1">
      <c r="A134" s="233">
        <v>124</v>
      </c>
      <c r="B134" s="233" t="s">
        <v>2044</v>
      </c>
      <c r="C134" s="253" t="s">
        <v>2213</v>
      </c>
      <c r="D134" s="234" t="s">
        <v>2121</v>
      </c>
      <c r="E134" s="235" t="s">
        <v>1766</v>
      </c>
      <c r="F134" s="236" t="s">
        <v>1756</v>
      </c>
      <c r="G134" s="236" t="s">
        <v>1741</v>
      </c>
      <c r="H134" s="236" t="s">
        <v>1843</v>
      </c>
      <c r="I134" s="236" t="s">
        <v>1763</v>
      </c>
      <c r="J134" s="236" t="s">
        <v>1743</v>
      </c>
      <c r="K134" s="236" t="s">
        <v>1780</v>
      </c>
      <c r="L134" s="236" t="s">
        <v>1780</v>
      </c>
      <c r="M134" s="229"/>
      <c r="N134" s="98"/>
      <c r="O134" s="98"/>
      <c r="P134" s="98"/>
      <c r="R134" s="237"/>
      <c r="S134" s="232"/>
      <c r="T134" s="238"/>
      <c r="U134" s="237"/>
      <c r="V134" s="232"/>
      <c r="W134" s="232"/>
      <c r="X134" s="232"/>
      <c r="Y134" s="232"/>
    </row>
    <row r="135" spans="1:25" s="230" customFormat="1">
      <c r="A135" s="225">
        <v>125</v>
      </c>
      <c r="B135" s="225" t="s">
        <v>2045</v>
      </c>
      <c r="C135" s="252" t="s">
        <v>2214</v>
      </c>
      <c r="D135" s="226" t="s">
        <v>2121</v>
      </c>
      <c r="E135" s="227" t="s">
        <v>1766</v>
      </c>
      <c r="F135" s="228" t="s">
        <v>1756</v>
      </c>
      <c r="G135" s="228" t="s">
        <v>1741</v>
      </c>
      <c r="H135" s="228" t="s">
        <v>1843</v>
      </c>
      <c r="I135" s="228" t="s">
        <v>1763</v>
      </c>
      <c r="J135" s="228" t="s">
        <v>1743</v>
      </c>
      <c r="K135" s="228" t="s">
        <v>1780</v>
      </c>
      <c r="L135" s="228" t="s">
        <v>1780</v>
      </c>
      <c r="M135" s="229"/>
      <c r="N135" s="98"/>
      <c r="O135" s="98"/>
      <c r="P135" s="98"/>
      <c r="R135" s="231"/>
      <c r="S135" s="232"/>
      <c r="T135" s="232"/>
      <c r="U135" s="231"/>
      <c r="V135" s="232"/>
      <c r="W135" s="232"/>
      <c r="X135" s="232"/>
      <c r="Y135" s="232"/>
    </row>
    <row r="136" spans="1:25" s="230" customFormat="1" ht="28.5">
      <c r="A136" s="225">
        <v>126</v>
      </c>
      <c r="B136" s="225" t="s">
        <v>2049</v>
      </c>
      <c r="C136" s="252" t="s">
        <v>2218</v>
      </c>
      <c r="D136" s="226" t="s">
        <v>2121</v>
      </c>
      <c r="E136" s="235" t="s">
        <v>1766</v>
      </c>
      <c r="F136" s="228" t="s">
        <v>1756</v>
      </c>
      <c r="G136" s="228" t="s">
        <v>1741</v>
      </c>
      <c r="H136" s="228" t="s">
        <v>1733</v>
      </c>
      <c r="I136" s="228" t="s">
        <v>1768</v>
      </c>
      <c r="J136" s="228" t="s">
        <v>1743</v>
      </c>
      <c r="K136" s="228" t="s">
        <v>1780</v>
      </c>
      <c r="L136" s="228" t="s">
        <v>1780</v>
      </c>
      <c r="M136" s="229"/>
      <c r="N136" s="98"/>
      <c r="O136" s="98"/>
      <c r="P136" s="98"/>
      <c r="R136" s="231"/>
      <c r="S136" s="232"/>
      <c r="T136" s="232"/>
      <c r="U136" s="231"/>
      <c r="V136" s="232"/>
      <c r="W136" s="232"/>
      <c r="X136" s="232"/>
      <c r="Y136" s="232"/>
    </row>
    <row r="137" spans="1:25" s="230" customFormat="1">
      <c r="A137" s="233">
        <v>127</v>
      </c>
      <c r="B137" s="233" t="s">
        <v>2050</v>
      </c>
      <c r="C137" s="253" t="s">
        <v>2219</v>
      </c>
      <c r="D137" s="234" t="s">
        <v>2121</v>
      </c>
      <c r="E137" s="235" t="s">
        <v>1776</v>
      </c>
      <c r="F137" s="236" t="s">
        <v>1756</v>
      </c>
      <c r="G137" s="236" t="s">
        <v>1741</v>
      </c>
      <c r="H137" s="236" t="s">
        <v>1733</v>
      </c>
      <c r="I137" s="236" t="s">
        <v>1768</v>
      </c>
      <c r="J137" s="236" t="s">
        <v>1747</v>
      </c>
      <c r="K137" s="236" t="s">
        <v>1780</v>
      </c>
      <c r="L137" s="236" t="s">
        <v>1780</v>
      </c>
      <c r="M137" s="229"/>
      <c r="N137" s="98"/>
      <c r="O137" s="98"/>
      <c r="P137" s="98"/>
      <c r="R137" s="237"/>
      <c r="S137" s="232"/>
      <c r="T137" s="238"/>
      <c r="U137" s="237"/>
      <c r="V137" s="232"/>
      <c r="W137" s="232"/>
      <c r="X137" s="232"/>
      <c r="Y137" s="232"/>
    </row>
    <row r="138" spans="1:25" s="230" customFormat="1">
      <c r="A138" s="225">
        <v>128</v>
      </c>
      <c r="B138" s="225" t="s">
        <v>2051</v>
      </c>
      <c r="C138" s="252" t="s">
        <v>2220</v>
      </c>
      <c r="D138" s="226" t="s">
        <v>2121</v>
      </c>
      <c r="E138" s="227" t="s">
        <v>1776</v>
      </c>
      <c r="F138" s="228" t="s">
        <v>1756</v>
      </c>
      <c r="G138" s="228" t="s">
        <v>1741</v>
      </c>
      <c r="H138" s="228" t="s">
        <v>1733</v>
      </c>
      <c r="I138" s="228" t="s">
        <v>1768</v>
      </c>
      <c r="J138" s="228" t="s">
        <v>1747</v>
      </c>
      <c r="K138" s="228" t="s">
        <v>1780</v>
      </c>
      <c r="L138" s="228" t="s">
        <v>1780</v>
      </c>
      <c r="M138" s="229"/>
      <c r="N138" s="98"/>
      <c r="O138" s="98"/>
      <c r="P138" s="98"/>
      <c r="R138" s="231"/>
      <c r="S138" s="232"/>
      <c r="T138" s="232"/>
      <c r="U138" s="231"/>
      <c r="V138" s="232"/>
      <c r="W138" s="232"/>
      <c r="X138" s="232"/>
      <c r="Y138" s="232"/>
    </row>
    <row r="139" spans="1:25" s="230" customFormat="1">
      <c r="A139" s="225">
        <v>129</v>
      </c>
      <c r="B139" s="233" t="s">
        <v>2052</v>
      </c>
      <c r="C139" s="253" t="s">
        <v>2221</v>
      </c>
      <c r="D139" s="234" t="s">
        <v>2121</v>
      </c>
      <c r="E139" s="235" t="s">
        <v>1776</v>
      </c>
      <c r="F139" s="236" t="s">
        <v>1756</v>
      </c>
      <c r="G139" s="236" t="s">
        <v>1741</v>
      </c>
      <c r="H139" s="236" t="s">
        <v>1733</v>
      </c>
      <c r="I139" s="236" t="s">
        <v>1768</v>
      </c>
      <c r="J139" s="236" t="s">
        <v>1747</v>
      </c>
      <c r="K139" s="236" t="s">
        <v>1780</v>
      </c>
      <c r="L139" s="236" t="s">
        <v>1780</v>
      </c>
      <c r="M139" s="229"/>
      <c r="N139" s="98"/>
      <c r="O139" s="98"/>
      <c r="P139" s="98"/>
      <c r="R139" s="237"/>
      <c r="S139" s="232"/>
      <c r="T139" s="238"/>
      <c r="U139" s="237"/>
      <c r="V139" s="232"/>
      <c r="W139" s="232"/>
      <c r="X139" s="232"/>
      <c r="Y139" s="232"/>
    </row>
    <row r="140" spans="1:25" s="230" customFormat="1" ht="28.5">
      <c r="A140" s="233">
        <v>130</v>
      </c>
      <c r="B140" s="225" t="s">
        <v>2053</v>
      </c>
      <c r="C140" s="252" t="s">
        <v>2222</v>
      </c>
      <c r="D140" s="226" t="s">
        <v>2121</v>
      </c>
      <c r="E140" s="227" t="s">
        <v>1776</v>
      </c>
      <c r="F140" s="228" t="s">
        <v>1740</v>
      </c>
      <c r="G140" s="228" t="s">
        <v>1741</v>
      </c>
      <c r="H140" s="228" t="s">
        <v>1843</v>
      </c>
      <c r="I140" s="228" t="s">
        <v>1763</v>
      </c>
      <c r="J140" s="228" t="s">
        <v>1743</v>
      </c>
      <c r="K140" s="228" t="s">
        <v>1780</v>
      </c>
      <c r="L140" s="228" t="s">
        <v>1780</v>
      </c>
      <c r="M140" s="229"/>
      <c r="N140" s="98"/>
      <c r="O140" s="98"/>
      <c r="P140" s="98"/>
      <c r="R140" s="231"/>
      <c r="S140" s="232"/>
      <c r="T140" s="232"/>
      <c r="U140" s="231"/>
      <c r="V140" s="232"/>
      <c r="W140" s="232"/>
      <c r="X140" s="232"/>
      <c r="Y140" s="232"/>
    </row>
    <row r="141" spans="1:25" s="230" customFormat="1">
      <c r="A141" s="225">
        <v>131</v>
      </c>
      <c r="B141" s="233" t="s">
        <v>2054</v>
      </c>
      <c r="C141" s="253" t="s">
        <v>2223</v>
      </c>
      <c r="D141" s="234" t="s">
        <v>2121</v>
      </c>
      <c r="E141" s="235" t="s">
        <v>1776</v>
      </c>
      <c r="F141" s="236" t="s">
        <v>1740</v>
      </c>
      <c r="G141" s="236" t="s">
        <v>1741</v>
      </c>
      <c r="H141" s="236" t="s">
        <v>1843</v>
      </c>
      <c r="I141" s="236" t="s">
        <v>1763</v>
      </c>
      <c r="J141" s="236" t="s">
        <v>1743</v>
      </c>
      <c r="K141" s="236" t="s">
        <v>1780</v>
      </c>
      <c r="L141" s="236" t="s">
        <v>1780</v>
      </c>
      <c r="M141" s="229"/>
      <c r="N141" s="98"/>
      <c r="O141" s="98"/>
      <c r="P141" s="98"/>
      <c r="R141" s="237"/>
      <c r="S141" s="232"/>
      <c r="T141" s="238"/>
      <c r="U141" s="237"/>
      <c r="V141" s="232"/>
      <c r="W141" s="232"/>
      <c r="X141" s="232"/>
      <c r="Y141" s="232"/>
    </row>
    <row r="142" spans="1:25" s="230" customFormat="1">
      <c r="A142" s="225">
        <v>132</v>
      </c>
      <c r="B142" s="225" t="s">
        <v>2055</v>
      </c>
      <c r="C142" s="252" t="s">
        <v>2224</v>
      </c>
      <c r="D142" s="226" t="s">
        <v>2121</v>
      </c>
      <c r="E142" s="227" t="s">
        <v>1776</v>
      </c>
      <c r="F142" s="228" t="s">
        <v>1740</v>
      </c>
      <c r="G142" s="228" t="s">
        <v>1741</v>
      </c>
      <c r="H142" s="228" t="s">
        <v>1843</v>
      </c>
      <c r="I142" s="228" t="s">
        <v>1763</v>
      </c>
      <c r="J142" s="228" t="s">
        <v>1743</v>
      </c>
      <c r="K142" s="228" t="s">
        <v>1780</v>
      </c>
      <c r="L142" s="228" t="s">
        <v>1780</v>
      </c>
      <c r="M142" s="229"/>
      <c r="N142" s="98"/>
      <c r="O142" s="98"/>
      <c r="P142" s="98"/>
      <c r="R142" s="231"/>
      <c r="S142" s="232"/>
      <c r="T142" s="232"/>
      <c r="U142" s="231"/>
      <c r="V142" s="232"/>
      <c r="W142" s="232"/>
      <c r="X142" s="232"/>
      <c r="Y142" s="232"/>
    </row>
    <row r="143" spans="1:25" s="230" customFormat="1">
      <c r="A143" s="233">
        <v>133</v>
      </c>
      <c r="B143" s="233" t="s">
        <v>2056</v>
      </c>
      <c r="C143" s="253" t="s">
        <v>2225</v>
      </c>
      <c r="D143" s="234" t="s">
        <v>2121</v>
      </c>
      <c r="E143" s="235" t="s">
        <v>1776</v>
      </c>
      <c r="F143" s="236" t="s">
        <v>1756</v>
      </c>
      <c r="G143" s="236" t="s">
        <v>1741</v>
      </c>
      <c r="H143" s="236" t="s">
        <v>1843</v>
      </c>
      <c r="I143" s="236" t="s">
        <v>1763</v>
      </c>
      <c r="J143" s="236" t="s">
        <v>1743</v>
      </c>
      <c r="K143" s="236" t="s">
        <v>1780</v>
      </c>
      <c r="L143" s="236" t="s">
        <v>1780</v>
      </c>
      <c r="M143" s="229"/>
      <c r="N143" s="98"/>
      <c r="O143" s="98"/>
      <c r="P143" s="98"/>
      <c r="R143" s="237"/>
      <c r="S143" s="232"/>
      <c r="T143" s="238"/>
      <c r="U143" s="237"/>
      <c r="V143" s="232"/>
      <c r="W143" s="232"/>
      <c r="X143" s="232"/>
      <c r="Y143" s="232"/>
    </row>
    <row r="144" spans="1:25" s="230" customFormat="1">
      <c r="A144" s="225">
        <v>134</v>
      </c>
      <c r="B144" s="225" t="s">
        <v>2057</v>
      </c>
      <c r="C144" s="252" t="s">
        <v>2226</v>
      </c>
      <c r="D144" s="226" t="s">
        <v>2121</v>
      </c>
      <c r="E144" s="227" t="s">
        <v>1776</v>
      </c>
      <c r="F144" s="228" t="s">
        <v>1756</v>
      </c>
      <c r="G144" s="228" t="s">
        <v>1741</v>
      </c>
      <c r="H144" s="228" t="s">
        <v>1733</v>
      </c>
      <c r="I144" s="228" t="s">
        <v>1768</v>
      </c>
      <c r="J144" s="228" t="s">
        <v>1747</v>
      </c>
      <c r="K144" s="228" t="s">
        <v>1780</v>
      </c>
      <c r="L144" s="228" t="s">
        <v>1780</v>
      </c>
      <c r="M144" s="229"/>
      <c r="N144" s="98"/>
      <c r="O144" s="98"/>
      <c r="P144" s="98"/>
      <c r="R144" s="231"/>
      <c r="S144" s="232"/>
      <c r="T144" s="232"/>
      <c r="U144" s="231"/>
      <c r="V144" s="232"/>
      <c r="W144" s="232"/>
      <c r="X144" s="232"/>
      <c r="Y144" s="232"/>
    </row>
    <row r="145" spans="1:25" s="230" customFormat="1">
      <c r="A145" s="233">
        <v>135</v>
      </c>
      <c r="B145" s="233" t="s">
        <v>2058</v>
      </c>
      <c r="C145" s="253" t="s">
        <v>2084</v>
      </c>
      <c r="D145" s="234" t="s">
        <v>2121</v>
      </c>
      <c r="E145" s="235" t="s">
        <v>1776</v>
      </c>
      <c r="F145" s="236" t="s">
        <v>1756</v>
      </c>
      <c r="G145" s="236" t="s">
        <v>1741</v>
      </c>
      <c r="H145" s="236" t="s">
        <v>1733</v>
      </c>
      <c r="I145" s="236" t="s">
        <v>1768</v>
      </c>
      <c r="J145" s="236" t="s">
        <v>1747</v>
      </c>
      <c r="K145" s="236" t="s">
        <v>1780</v>
      </c>
      <c r="L145" s="236" t="s">
        <v>1780</v>
      </c>
      <c r="M145" s="229"/>
      <c r="N145" s="98"/>
      <c r="O145" s="98"/>
      <c r="P145" s="98"/>
      <c r="R145" s="237"/>
      <c r="S145" s="232"/>
      <c r="T145" s="238"/>
      <c r="U145" s="237"/>
      <c r="V145" s="232"/>
      <c r="W145" s="232"/>
      <c r="X145" s="232"/>
      <c r="Y145" s="232"/>
    </row>
    <row r="146" spans="1:25" s="230" customFormat="1">
      <c r="A146" s="225">
        <v>136</v>
      </c>
      <c r="B146" s="281" t="s">
        <v>2413</v>
      </c>
      <c r="C146" s="253" t="s">
        <v>2421</v>
      </c>
      <c r="D146" s="234" t="s">
        <v>2121</v>
      </c>
      <c r="E146" s="235" t="s">
        <v>1776</v>
      </c>
      <c r="F146" s="236" t="s">
        <v>1756</v>
      </c>
      <c r="G146" s="236" t="s">
        <v>1741</v>
      </c>
      <c r="H146" s="236" t="s">
        <v>1733</v>
      </c>
      <c r="I146" s="236" t="s">
        <v>1768</v>
      </c>
      <c r="J146" s="236" t="s">
        <v>1747</v>
      </c>
      <c r="K146" s="236" t="s">
        <v>1780</v>
      </c>
      <c r="L146" s="236" t="s">
        <v>1780</v>
      </c>
      <c r="M146" s="229"/>
      <c r="N146" s="98"/>
      <c r="O146" s="98"/>
      <c r="P146" s="98"/>
      <c r="R146" s="237"/>
      <c r="S146" s="232"/>
      <c r="T146" s="238"/>
      <c r="U146" s="237"/>
      <c r="V146" s="232"/>
      <c r="W146" s="232"/>
      <c r="X146" s="232"/>
      <c r="Y146" s="232"/>
    </row>
    <row r="147" spans="1:25" s="230" customFormat="1">
      <c r="A147" s="233">
        <v>137</v>
      </c>
      <c r="B147" s="225" t="s">
        <v>2059</v>
      </c>
      <c r="C147" s="252" t="s">
        <v>2227</v>
      </c>
      <c r="D147" s="226" t="s">
        <v>2121</v>
      </c>
      <c r="E147" s="227" t="s">
        <v>1776</v>
      </c>
      <c r="F147" s="228" t="s">
        <v>1756</v>
      </c>
      <c r="G147" s="228" t="s">
        <v>1741</v>
      </c>
      <c r="H147" s="228" t="s">
        <v>1733</v>
      </c>
      <c r="I147" s="228" t="s">
        <v>1768</v>
      </c>
      <c r="J147" s="228" t="s">
        <v>1747</v>
      </c>
      <c r="K147" s="228" t="s">
        <v>1780</v>
      </c>
      <c r="L147" s="228" t="s">
        <v>1780</v>
      </c>
      <c r="M147" s="229"/>
      <c r="N147" s="98"/>
      <c r="O147" s="98"/>
      <c r="P147" s="98"/>
      <c r="R147" s="231"/>
      <c r="S147" s="232"/>
      <c r="T147" s="232"/>
      <c r="U147" s="231"/>
      <c r="V147" s="232"/>
      <c r="W147" s="232"/>
      <c r="X147" s="232"/>
      <c r="Y147" s="232"/>
    </row>
    <row r="148" spans="1:25" s="230" customFormat="1" ht="28.5">
      <c r="A148" s="225">
        <v>138</v>
      </c>
      <c r="B148" s="225" t="s">
        <v>2069</v>
      </c>
      <c r="C148" s="252" t="s">
        <v>2237</v>
      </c>
      <c r="D148" s="226" t="s">
        <v>2121</v>
      </c>
      <c r="E148" s="227" t="s">
        <v>1776</v>
      </c>
      <c r="F148" s="228" t="s">
        <v>1756</v>
      </c>
      <c r="G148" s="228" t="s">
        <v>1741</v>
      </c>
      <c r="H148" s="228" t="s">
        <v>1733</v>
      </c>
      <c r="I148" s="228" t="s">
        <v>1768</v>
      </c>
      <c r="J148" s="228" t="s">
        <v>1747</v>
      </c>
      <c r="K148" s="228" t="s">
        <v>1780</v>
      </c>
      <c r="L148" s="228" t="s">
        <v>1780</v>
      </c>
      <c r="M148" s="229"/>
      <c r="N148" s="98"/>
      <c r="O148" s="98"/>
      <c r="P148" s="98"/>
      <c r="R148" s="231"/>
      <c r="S148" s="232"/>
      <c r="T148" s="232"/>
      <c r="U148" s="231"/>
      <c r="V148" s="232"/>
      <c r="W148" s="232"/>
      <c r="X148" s="232"/>
      <c r="Y148" s="232"/>
    </row>
    <row r="149" spans="1:25" s="230" customFormat="1">
      <c r="A149" s="225">
        <v>139</v>
      </c>
      <c r="B149" s="233" t="s">
        <v>2060</v>
      </c>
      <c r="C149" s="253" t="s">
        <v>2228</v>
      </c>
      <c r="D149" s="234" t="s">
        <v>2121</v>
      </c>
      <c r="E149" s="235" t="s">
        <v>1776</v>
      </c>
      <c r="F149" s="236" t="s">
        <v>1756</v>
      </c>
      <c r="G149" s="236" t="s">
        <v>1741</v>
      </c>
      <c r="H149" s="236" t="s">
        <v>1843</v>
      </c>
      <c r="I149" s="236" t="s">
        <v>1763</v>
      </c>
      <c r="J149" s="236" t="s">
        <v>1743</v>
      </c>
      <c r="K149" s="236" t="s">
        <v>1780</v>
      </c>
      <c r="L149" s="236" t="s">
        <v>1780</v>
      </c>
      <c r="M149" s="229"/>
      <c r="N149" s="98"/>
      <c r="O149" s="98"/>
      <c r="P149" s="98"/>
      <c r="R149" s="237"/>
      <c r="S149" s="232"/>
      <c r="T149" s="238"/>
      <c r="U149" s="237"/>
      <c r="V149" s="232"/>
      <c r="W149" s="232"/>
      <c r="X149" s="232"/>
      <c r="Y149" s="232"/>
    </row>
    <row r="150" spans="1:25" s="230" customFormat="1">
      <c r="A150" s="233">
        <v>140</v>
      </c>
      <c r="B150" s="225" t="s">
        <v>2061</v>
      </c>
      <c r="C150" s="252" t="s">
        <v>2229</v>
      </c>
      <c r="D150" s="226" t="s">
        <v>2121</v>
      </c>
      <c r="E150" s="227" t="s">
        <v>1776</v>
      </c>
      <c r="F150" s="228" t="s">
        <v>1756</v>
      </c>
      <c r="G150" s="228" t="s">
        <v>1741</v>
      </c>
      <c r="H150" s="228" t="s">
        <v>1733</v>
      </c>
      <c r="I150" s="228" t="s">
        <v>1768</v>
      </c>
      <c r="J150" s="228" t="s">
        <v>1747</v>
      </c>
      <c r="K150" s="228" t="s">
        <v>1780</v>
      </c>
      <c r="L150" s="228" t="s">
        <v>1780</v>
      </c>
      <c r="M150" s="229"/>
      <c r="N150" s="98"/>
      <c r="O150" s="98"/>
      <c r="P150" s="98"/>
      <c r="R150" s="231"/>
      <c r="S150" s="232"/>
      <c r="T150" s="232"/>
      <c r="U150" s="231"/>
      <c r="V150" s="232"/>
      <c r="W150" s="232"/>
      <c r="X150" s="232"/>
      <c r="Y150" s="232"/>
    </row>
    <row r="151" spans="1:25" s="230" customFormat="1">
      <c r="A151" s="225">
        <v>141</v>
      </c>
      <c r="B151" s="281" t="s">
        <v>2414</v>
      </c>
      <c r="C151" s="252" t="s">
        <v>2422</v>
      </c>
      <c r="D151" s="226" t="s">
        <v>2121</v>
      </c>
      <c r="E151" s="227" t="s">
        <v>1776</v>
      </c>
      <c r="F151" s="228" t="s">
        <v>1756</v>
      </c>
      <c r="G151" s="228" t="s">
        <v>1741</v>
      </c>
      <c r="H151" s="228" t="s">
        <v>1733</v>
      </c>
      <c r="I151" s="228" t="s">
        <v>1768</v>
      </c>
      <c r="J151" s="228" t="s">
        <v>1747</v>
      </c>
      <c r="K151" s="228" t="s">
        <v>1780</v>
      </c>
      <c r="L151" s="228" t="s">
        <v>1780</v>
      </c>
      <c r="M151" s="229"/>
      <c r="N151" s="98"/>
      <c r="O151" s="98"/>
      <c r="P151" s="98"/>
      <c r="R151" s="231"/>
      <c r="S151" s="232"/>
      <c r="T151" s="232"/>
      <c r="U151" s="231"/>
      <c r="V151" s="232"/>
      <c r="W151" s="232"/>
      <c r="X151" s="232"/>
      <c r="Y151" s="232"/>
    </row>
    <row r="152" spans="1:25" s="230" customFormat="1">
      <c r="A152" s="225">
        <v>142</v>
      </c>
      <c r="B152" s="233" t="s">
        <v>2062</v>
      </c>
      <c r="C152" s="253" t="s">
        <v>2230</v>
      </c>
      <c r="D152" s="234" t="s">
        <v>2121</v>
      </c>
      <c r="E152" s="235" t="s">
        <v>1776</v>
      </c>
      <c r="F152" s="236" t="s">
        <v>1756</v>
      </c>
      <c r="G152" s="236" t="s">
        <v>1741</v>
      </c>
      <c r="H152" s="236" t="s">
        <v>1733</v>
      </c>
      <c r="I152" s="236" t="s">
        <v>1768</v>
      </c>
      <c r="J152" s="236" t="s">
        <v>1747</v>
      </c>
      <c r="K152" s="236" t="s">
        <v>1780</v>
      </c>
      <c r="L152" s="236" t="s">
        <v>1780</v>
      </c>
      <c r="M152" s="229"/>
      <c r="N152" s="98"/>
      <c r="O152" s="98"/>
      <c r="P152" s="98"/>
      <c r="R152" s="237"/>
      <c r="S152" s="232"/>
      <c r="T152" s="238"/>
      <c r="U152" s="237"/>
      <c r="V152" s="232"/>
      <c r="W152" s="232"/>
      <c r="X152" s="232"/>
      <c r="Y152" s="232"/>
    </row>
    <row r="153" spans="1:25" s="230" customFormat="1">
      <c r="A153" s="233">
        <v>143</v>
      </c>
      <c r="B153" s="233" t="s">
        <v>2063</v>
      </c>
      <c r="C153" s="252" t="s">
        <v>2231</v>
      </c>
      <c r="D153" s="226" t="s">
        <v>2121</v>
      </c>
      <c r="E153" s="227" t="s">
        <v>1776</v>
      </c>
      <c r="F153" s="228" t="s">
        <v>1756</v>
      </c>
      <c r="G153" s="228" t="s">
        <v>1741</v>
      </c>
      <c r="H153" s="228" t="s">
        <v>1733</v>
      </c>
      <c r="I153" s="228" t="s">
        <v>1768</v>
      </c>
      <c r="J153" s="228" t="s">
        <v>1747</v>
      </c>
      <c r="K153" s="228" t="s">
        <v>1780</v>
      </c>
      <c r="L153" s="228" t="s">
        <v>1780</v>
      </c>
      <c r="M153" s="229"/>
      <c r="N153" s="98"/>
      <c r="O153" s="98"/>
      <c r="P153" s="98"/>
      <c r="R153" s="231"/>
      <c r="S153" s="232"/>
      <c r="T153" s="232"/>
      <c r="U153" s="231"/>
      <c r="V153" s="232"/>
      <c r="W153" s="232"/>
      <c r="X153" s="232"/>
      <c r="Y153" s="232"/>
    </row>
    <row r="154" spans="1:25" s="230" customFormat="1">
      <c r="A154" s="225">
        <v>144</v>
      </c>
      <c r="B154" s="233" t="s">
        <v>2064</v>
      </c>
      <c r="C154" s="253" t="s">
        <v>2232</v>
      </c>
      <c r="D154" s="234" t="s">
        <v>2121</v>
      </c>
      <c r="E154" s="235" t="s">
        <v>1776</v>
      </c>
      <c r="F154" s="236" t="s">
        <v>1756</v>
      </c>
      <c r="G154" s="236" t="s">
        <v>1741</v>
      </c>
      <c r="H154" s="236" t="s">
        <v>1733</v>
      </c>
      <c r="I154" s="236" t="s">
        <v>1768</v>
      </c>
      <c r="J154" s="236" t="s">
        <v>1747</v>
      </c>
      <c r="K154" s="236" t="s">
        <v>1780</v>
      </c>
      <c r="L154" s="236" t="s">
        <v>1780</v>
      </c>
      <c r="M154" s="229"/>
      <c r="N154" s="98"/>
      <c r="O154" s="98"/>
      <c r="P154" s="98"/>
      <c r="R154" s="237"/>
      <c r="S154" s="232"/>
      <c r="T154" s="238"/>
      <c r="U154" s="237"/>
      <c r="V154" s="232"/>
      <c r="W154" s="232"/>
      <c r="X154" s="232"/>
      <c r="Y154" s="232"/>
    </row>
    <row r="155" spans="1:25" s="230" customFormat="1">
      <c r="A155" s="225">
        <v>145</v>
      </c>
      <c r="B155" s="281" t="s">
        <v>2415</v>
      </c>
      <c r="C155" s="253" t="s">
        <v>2425</v>
      </c>
      <c r="D155" s="234" t="s">
        <v>2121</v>
      </c>
      <c r="E155" s="235" t="s">
        <v>1776</v>
      </c>
      <c r="F155" s="236" t="s">
        <v>1756</v>
      </c>
      <c r="G155" s="236" t="s">
        <v>1741</v>
      </c>
      <c r="H155" s="236" t="s">
        <v>1733</v>
      </c>
      <c r="I155" s="236" t="s">
        <v>1768</v>
      </c>
      <c r="J155" s="236" t="s">
        <v>1747</v>
      </c>
      <c r="K155" s="236" t="s">
        <v>1780</v>
      </c>
      <c r="L155" s="236" t="s">
        <v>1780</v>
      </c>
      <c r="M155" s="229"/>
      <c r="N155" s="98"/>
      <c r="O155" s="98"/>
      <c r="P155" s="98"/>
      <c r="R155" s="237"/>
      <c r="S155" s="232"/>
      <c r="T155" s="238"/>
      <c r="U155" s="237"/>
      <c r="V155" s="232"/>
      <c r="W155" s="232"/>
      <c r="X155" s="232"/>
      <c r="Y155" s="232"/>
    </row>
    <row r="156" spans="1:25" s="230" customFormat="1">
      <c r="A156" s="233">
        <v>146</v>
      </c>
      <c r="B156" s="225" t="s">
        <v>2065</v>
      </c>
      <c r="C156" s="252" t="s">
        <v>2233</v>
      </c>
      <c r="D156" s="226" t="s">
        <v>2121</v>
      </c>
      <c r="E156" s="227" t="s">
        <v>1776</v>
      </c>
      <c r="F156" s="228" t="s">
        <v>1756</v>
      </c>
      <c r="G156" s="228" t="s">
        <v>1741</v>
      </c>
      <c r="H156" s="228" t="s">
        <v>1733</v>
      </c>
      <c r="I156" s="228" t="s">
        <v>1768</v>
      </c>
      <c r="J156" s="228" t="s">
        <v>1747</v>
      </c>
      <c r="K156" s="228" t="s">
        <v>1780</v>
      </c>
      <c r="L156" s="228" t="s">
        <v>1780</v>
      </c>
      <c r="M156" s="229"/>
      <c r="N156" s="98"/>
      <c r="O156" s="98"/>
      <c r="P156" s="98"/>
      <c r="R156" s="231"/>
      <c r="S156" s="232"/>
      <c r="T156" s="232"/>
      <c r="U156" s="231"/>
      <c r="V156" s="232"/>
      <c r="W156" s="232"/>
      <c r="X156" s="232"/>
      <c r="Y156" s="232"/>
    </row>
    <row r="157" spans="1:25" s="230" customFormat="1">
      <c r="A157" s="225">
        <v>147</v>
      </c>
      <c r="B157" s="233" t="s">
        <v>2066</v>
      </c>
      <c r="C157" s="253" t="s">
        <v>2234</v>
      </c>
      <c r="D157" s="234" t="s">
        <v>2121</v>
      </c>
      <c r="E157" s="235" t="s">
        <v>1776</v>
      </c>
      <c r="F157" s="236" t="s">
        <v>1756</v>
      </c>
      <c r="G157" s="236" t="s">
        <v>1741</v>
      </c>
      <c r="H157" s="236" t="s">
        <v>1733</v>
      </c>
      <c r="I157" s="236" t="s">
        <v>1768</v>
      </c>
      <c r="J157" s="236" t="s">
        <v>1747</v>
      </c>
      <c r="K157" s="236" t="s">
        <v>1780</v>
      </c>
      <c r="L157" s="236" t="s">
        <v>1780</v>
      </c>
      <c r="M157" s="229"/>
      <c r="N157" s="98"/>
      <c r="O157" s="98"/>
      <c r="P157" s="98"/>
      <c r="R157" s="237"/>
      <c r="S157" s="232"/>
      <c r="T157" s="238"/>
      <c r="U157" s="237"/>
      <c r="V157" s="232"/>
      <c r="W157" s="232"/>
      <c r="X157" s="232"/>
      <c r="Y157" s="232"/>
    </row>
    <row r="158" spans="1:25" s="230" customFormat="1">
      <c r="A158" s="225">
        <v>148</v>
      </c>
      <c r="B158" s="225" t="s">
        <v>2067</v>
      </c>
      <c r="C158" s="252" t="s">
        <v>2235</v>
      </c>
      <c r="D158" s="226" t="s">
        <v>2121</v>
      </c>
      <c r="E158" s="227" t="s">
        <v>1776</v>
      </c>
      <c r="F158" s="228" t="s">
        <v>1756</v>
      </c>
      <c r="G158" s="228" t="s">
        <v>1741</v>
      </c>
      <c r="H158" s="228" t="s">
        <v>1733</v>
      </c>
      <c r="I158" s="228" t="s">
        <v>1768</v>
      </c>
      <c r="J158" s="228" t="s">
        <v>1747</v>
      </c>
      <c r="K158" s="228" t="s">
        <v>1780</v>
      </c>
      <c r="L158" s="228" t="s">
        <v>1780</v>
      </c>
      <c r="M158" s="229"/>
      <c r="N158" s="98"/>
      <c r="O158" s="98"/>
      <c r="P158" s="98"/>
      <c r="R158" s="231"/>
      <c r="S158" s="232"/>
      <c r="T158" s="232"/>
      <c r="U158" s="231"/>
      <c r="V158" s="232"/>
      <c r="W158" s="232"/>
      <c r="X158" s="232"/>
      <c r="Y158" s="232"/>
    </row>
    <row r="159" spans="1:25" s="230" customFormat="1">
      <c r="A159" s="233">
        <v>149</v>
      </c>
      <c r="B159" s="233" t="s">
        <v>2068</v>
      </c>
      <c r="C159" s="253" t="s">
        <v>2236</v>
      </c>
      <c r="D159" s="234" t="s">
        <v>2121</v>
      </c>
      <c r="E159" s="235" t="s">
        <v>1776</v>
      </c>
      <c r="F159" s="236" t="s">
        <v>1756</v>
      </c>
      <c r="G159" s="236" t="s">
        <v>1741</v>
      </c>
      <c r="H159" s="236" t="s">
        <v>1733</v>
      </c>
      <c r="I159" s="236" t="s">
        <v>1768</v>
      </c>
      <c r="J159" s="236" t="s">
        <v>1747</v>
      </c>
      <c r="K159" s="236" t="s">
        <v>1780</v>
      </c>
      <c r="L159" s="236" t="s">
        <v>1780</v>
      </c>
      <c r="M159" s="229"/>
      <c r="N159" s="98"/>
      <c r="O159" s="98"/>
      <c r="P159" s="98"/>
      <c r="R159" s="237"/>
      <c r="S159" s="232"/>
      <c r="T159" s="238"/>
      <c r="U159" s="237"/>
      <c r="V159" s="232"/>
      <c r="W159" s="232"/>
      <c r="X159" s="232"/>
      <c r="Y159" s="232"/>
    </row>
    <row r="160" spans="1:25" s="230" customFormat="1" ht="28.5">
      <c r="A160" s="225">
        <v>150</v>
      </c>
      <c r="B160" s="233" t="s">
        <v>2070</v>
      </c>
      <c r="C160" s="253" t="s">
        <v>2238</v>
      </c>
      <c r="D160" s="234" t="s">
        <v>2121</v>
      </c>
      <c r="E160" s="235" t="s">
        <v>1776</v>
      </c>
      <c r="F160" s="236" t="s">
        <v>1756</v>
      </c>
      <c r="G160" s="236" t="s">
        <v>1741</v>
      </c>
      <c r="H160" s="236" t="s">
        <v>1733</v>
      </c>
      <c r="I160" s="236" t="s">
        <v>1768</v>
      </c>
      <c r="J160" s="236" t="s">
        <v>1747</v>
      </c>
      <c r="K160" s="236" t="s">
        <v>1780</v>
      </c>
      <c r="L160" s="236" t="s">
        <v>1780</v>
      </c>
      <c r="M160" s="229"/>
      <c r="N160" s="98"/>
      <c r="O160" s="98"/>
      <c r="P160" s="98"/>
      <c r="R160" s="237"/>
      <c r="S160" s="232"/>
      <c r="T160" s="238"/>
      <c r="U160" s="237"/>
      <c r="V160" s="232"/>
      <c r="W160" s="232"/>
      <c r="X160" s="232"/>
      <c r="Y160" s="232"/>
    </row>
    <row r="161" spans="1:25" s="230" customFormat="1" ht="28.5">
      <c r="A161" s="225">
        <v>151</v>
      </c>
      <c r="B161" s="225" t="s">
        <v>2071</v>
      </c>
      <c r="C161" s="252" t="s">
        <v>2239</v>
      </c>
      <c r="D161" s="226" t="s">
        <v>2121</v>
      </c>
      <c r="E161" s="227" t="s">
        <v>1776</v>
      </c>
      <c r="F161" s="228" t="s">
        <v>1740</v>
      </c>
      <c r="G161" s="228" t="s">
        <v>1741</v>
      </c>
      <c r="H161" s="228" t="s">
        <v>1733</v>
      </c>
      <c r="I161" s="228" t="s">
        <v>1768</v>
      </c>
      <c r="J161" s="228" t="s">
        <v>1743</v>
      </c>
      <c r="K161" s="228" t="s">
        <v>1780</v>
      </c>
      <c r="L161" s="228" t="s">
        <v>1780</v>
      </c>
      <c r="M161" s="229"/>
      <c r="N161" s="98"/>
      <c r="O161" s="98"/>
      <c r="P161" s="98"/>
      <c r="R161" s="231"/>
      <c r="S161" s="232"/>
      <c r="T161" s="232"/>
      <c r="U161" s="231"/>
      <c r="V161" s="232"/>
      <c r="W161" s="232"/>
      <c r="X161" s="232"/>
      <c r="Y161" s="232"/>
    </row>
    <row r="162" spans="1:25" s="230" customFormat="1" ht="28.5">
      <c r="A162" s="233">
        <v>152</v>
      </c>
      <c r="B162" s="233" t="s">
        <v>2072</v>
      </c>
      <c r="C162" s="253" t="s">
        <v>2240</v>
      </c>
      <c r="D162" s="234" t="s">
        <v>2121</v>
      </c>
      <c r="E162" s="235" t="s">
        <v>1776</v>
      </c>
      <c r="F162" s="236" t="s">
        <v>1740</v>
      </c>
      <c r="G162" s="236" t="s">
        <v>1741</v>
      </c>
      <c r="H162" s="236" t="s">
        <v>1733</v>
      </c>
      <c r="I162" s="236" t="s">
        <v>1768</v>
      </c>
      <c r="J162" s="236" t="s">
        <v>1743</v>
      </c>
      <c r="K162" s="236" t="s">
        <v>1780</v>
      </c>
      <c r="L162" s="236" t="s">
        <v>1780</v>
      </c>
      <c r="M162" s="229"/>
      <c r="N162" s="98"/>
      <c r="O162" s="98"/>
      <c r="P162" s="98"/>
      <c r="R162" s="237"/>
      <c r="S162" s="232"/>
      <c r="T162" s="238"/>
      <c r="U162" s="237"/>
      <c r="V162" s="232"/>
      <c r="W162" s="232"/>
      <c r="X162" s="232"/>
      <c r="Y162" s="232"/>
    </row>
    <row r="163" spans="1:25" s="246" customFormat="1" ht="28.5">
      <c r="A163" s="225">
        <v>153</v>
      </c>
      <c r="B163" s="225" t="s">
        <v>2073</v>
      </c>
      <c r="C163" s="252" t="s">
        <v>2241</v>
      </c>
      <c r="D163" s="226" t="s">
        <v>2121</v>
      </c>
      <c r="E163" s="227" t="s">
        <v>1776</v>
      </c>
      <c r="F163" s="228" t="s">
        <v>1756</v>
      </c>
      <c r="G163" s="228" t="s">
        <v>1741</v>
      </c>
      <c r="H163" s="228" t="s">
        <v>1733</v>
      </c>
      <c r="I163" s="228" t="s">
        <v>1768</v>
      </c>
      <c r="J163" s="228" t="s">
        <v>1747</v>
      </c>
      <c r="K163" s="228" t="s">
        <v>1780</v>
      </c>
      <c r="L163" s="228" t="s">
        <v>1780</v>
      </c>
      <c r="M163" s="244"/>
      <c r="N163" s="245"/>
      <c r="O163" s="245"/>
      <c r="P163" s="245"/>
      <c r="R163" s="247"/>
      <c r="S163" s="248"/>
      <c r="T163" s="248"/>
      <c r="U163" s="247"/>
      <c r="V163" s="248"/>
      <c r="W163" s="248"/>
      <c r="X163" s="248"/>
      <c r="Y163" s="248"/>
    </row>
    <row r="164" spans="1:25" s="230" customFormat="1">
      <c r="A164" s="225">
        <v>154</v>
      </c>
      <c r="B164" s="225" t="s">
        <v>2118</v>
      </c>
      <c r="C164" s="252" t="s">
        <v>2250</v>
      </c>
      <c r="D164" s="226" t="s">
        <v>2121</v>
      </c>
      <c r="E164" s="227" t="s">
        <v>1776</v>
      </c>
      <c r="F164" s="228" t="s">
        <v>1756</v>
      </c>
      <c r="G164" s="228" t="s">
        <v>1741</v>
      </c>
      <c r="H164" s="228" t="s">
        <v>1733</v>
      </c>
      <c r="I164" s="228" t="s">
        <v>1768</v>
      </c>
      <c r="J164" s="228" t="s">
        <v>1747</v>
      </c>
      <c r="K164" s="228" t="s">
        <v>1780</v>
      </c>
      <c r="L164" s="228" t="s">
        <v>1780</v>
      </c>
      <c r="M164" s="229"/>
      <c r="N164" s="98"/>
      <c r="O164" s="98"/>
      <c r="P164" s="98"/>
      <c r="R164" s="231"/>
      <c r="S164" s="232"/>
      <c r="T164" s="232"/>
      <c r="U164" s="231"/>
      <c r="V164" s="232"/>
      <c r="W164" s="232"/>
      <c r="X164" s="232"/>
      <c r="Y164" s="232"/>
    </row>
    <row r="165" spans="1:25" s="230" customFormat="1">
      <c r="A165" s="233">
        <v>155</v>
      </c>
      <c r="B165" s="233" t="s">
        <v>2119</v>
      </c>
      <c r="C165" s="253" t="s">
        <v>2251</v>
      </c>
      <c r="D165" s="234" t="s">
        <v>2121</v>
      </c>
      <c r="E165" s="235" t="s">
        <v>1776</v>
      </c>
      <c r="F165" s="236" t="s">
        <v>1756</v>
      </c>
      <c r="G165" s="236" t="s">
        <v>1741</v>
      </c>
      <c r="H165" s="236" t="s">
        <v>1733</v>
      </c>
      <c r="I165" s="236" t="s">
        <v>1768</v>
      </c>
      <c r="J165" s="236" t="s">
        <v>1743</v>
      </c>
      <c r="K165" s="236" t="s">
        <v>1780</v>
      </c>
      <c r="L165" s="236" t="s">
        <v>1780</v>
      </c>
      <c r="M165" s="229"/>
      <c r="N165" s="98"/>
      <c r="O165" s="98"/>
      <c r="P165" s="98"/>
      <c r="R165" s="237"/>
      <c r="S165" s="232"/>
      <c r="T165" s="238"/>
      <c r="U165" s="237"/>
      <c r="V165" s="232"/>
      <c r="W165" s="232"/>
      <c r="X165" s="232"/>
      <c r="Y165" s="232"/>
    </row>
    <row r="166" spans="1:25" s="230" customFormat="1">
      <c r="A166" s="225">
        <v>156</v>
      </c>
      <c r="B166" s="283" t="s">
        <v>2120</v>
      </c>
      <c r="C166" s="284" t="s">
        <v>2252</v>
      </c>
      <c r="D166" s="285" t="s">
        <v>2121</v>
      </c>
      <c r="E166" s="286" t="s">
        <v>1776</v>
      </c>
      <c r="F166" s="287" t="s">
        <v>1756</v>
      </c>
      <c r="G166" s="287" t="s">
        <v>1741</v>
      </c>
      <c r="H166" s="287" t="s">
        <v>1733</v>
      </c>
      <c r="I166" s="287" t="s">
        <v>1768</v>
      </c>
      <c r="J166" s="287" t="s">
        <v>1747</v>
      </c>
      <c r="K166" s="287" t="s">
        <v>1780</v>
      </c>
      <c r="L166" s="287" t="s">
        <v>1780</v>
      </c>
      <c r="M166" s="229"/>
      <c r="N166" s="98"/>
      <c r="O166" s="98"/>
      <c r="P166" s="98"/>
      <c r="R166" s="231"/>
      <c r="S166" s="232"/>
      <c r="T166" s="232"/>
      <c r="U166" s="231"/>
      <c r="V166" s="232"/>
      <c r="W166" s="232"/>
      <c r="X166" s="232"/>
      <c r="Y166" s="232"/>
    </row>
    <row r="167" spans="1:25" s="230" customFormat="1" ht="37.5" customHeight="1">
      <c r="A167" s="225">
        <v>157</v>
      </c>
      <c r="B167" s="288" t="s">
        <v>2410</v>
      </c>
      <c r="C167" s="289" t="s">
        <v>2428</v>
      </c>
      <c r="D167" s="290" t="s">
        <v>2121</v>
      </c>
      <c r="E167" s="291" t="s">
        <v>1766</v>
      </c>
      <c r="F167" s="292" t="s">
        <v>1756</v>
      </c>
      <c r="G167" s="292" t="s">
        <v>1741</v>
      </c>
      <c r="H167" s="292" t="s">
        <v>1733</v>
      </c>
      <c r="I167" s="292" t="s">
        <v>1768</v>
      </c>
      <c r="J167" s="292" t="s">
        <v>1743</v>
      </c>
      <c r="K167" s="292" t="s">
        <v>1780</v>
      </c>
      <c r="L167" s="292" t="s">
        <v>1780</v>
      </c>
      <c r="M167" s="229"/>
      <c r="N167" s="98"/>
      <c r="O167" s="98"/>
      <c r="P167" s="98"/>
      <c r="R167" s="231" t="s">
        <v>1917</v>
      </c>
      <c r="S167" s="232" t="s">
        <v>1767</v>
      </c>
      <c r="T167" s="232" t="s">
        <v>1741</v>
      </c>
      <c r="U167" s="231" t="s">
        <v>1843</v>
      </c>
      <c r="V167" s="232" t="s">
        <v>1742</v>
      </c>
      <c r="W167" s="232" t="s">
        <v>1743</v>
      </c>
      <c r="X167" s="232" t="s">
        <v>1744</v>
      </c>
      <c r="Y167" s="232" t="s">
        <v>1744</v>
      </c>
    </row>
    <row r="168" spans="1:25" ht="62.25" customHeight="1">
      <c r="A168" s="233">
        <v>158</v>
      </c>
      <c r="B168" s="225" t="s">
        <v>2426</v>
      </c>
      <c r="C168" s="293" t="s">
        <v>2429</v>
      </c>
      <c r="D168" s="294" t="s">
        <v>2121</v>
      </c>
      <c r="E168" s="291" t="s">
        <v>1766</v>
      </c>
      <c r="F168" s="292" t="s">
        <v>1740</v>
      </c>
      <c r="G168" s="292" t="s">
        <v>1741</v>
      </c>
      <c r="H168" s="292" t="s">
        <v>1733</v>
      </c>
      <c r="I168" s="292" t="s">
        <v>1768</v>
      </c>
      <c r="J168" s="292" t="s">
        <v>1743</v>
      </c>
      <c r="K168" s="292" t="s">
        <v>1780</v>
      </c>
      <c r="L168" s="292" t="s">
        <v>1780</v>
      </c>
      <c r="M168" s="65"/>
      <c r="N168" s="28"/>
      <c r="O168" s="28"/>
      <c r="P168" s="28"/>
    </row>
    <row r="169" spans="1:25" ht="28.5">
      <c r="A169" s="225">
        <v>159</v>
      </c>
      <c r="B169" s="225" t="s">
        <v>2427</v>
      </c>
      <c r="C169" s="252" t="s">
        <v>2430</v>
      </c>
      <c r="D169" s="226" t="s">
        <v>2121</v>
      </c>
      <c r="E169" s="291" t="s">
        <v>1766</v>
      </c>
      <c r="F169" s="292" t="s">
        <v>1740</v>
      </c>
      <c r="G169" s="292" t="s">
        <v>1741</v>
      </c>
      <c r="H169" s="236" t="s">
        <v>1843</v>
      </c>
      <c r="I169" s="236" t="s">
        <v>1763</v>
      </c>
      <c r="J169" s="228" t="s">
        <v>1747</v>
      </c>
      <c r="K169" s="292" t="s">
        <v>1780</v>
      </c>
      <c r="L169" s="292" t="s">
        <v>1780</v>
      </c>
      <c r="M169" s="65"/>
      <c r="N169" s="28"/>
      <c r="O169" s="28"/>
      <c r="P169" s="28"/>
    </row>
    <row r="170" spans="1:25">
      <c r="A170" s="225"/>
      <c r="M170" s="65"/>
      <c r="N170" s="28"/>
      <c r="O170" s="28"/>
      <c r="P170" s="28"/>
    </row>
    <row r="171" spans="1:25">
      <c r="M171" s="65"/>
      <c r="N171" s="28"/>
      <c r="O171" s="28"/>
      <c r="P171" s="28"/>
    </row>
    <row r="172" spans="1:25">
      <c r="M172" s="65"/>
      <c r="N172" s="28"/>
      <c r="O172" s="28"/>
      <c r="P172" s="28"/>
    </row>
    <row r="173" spans="1:25">
      <c r="M173" s="65"/>
      <c r="N173" s="28"/>
      <c r="O173" s="28"/>
      <c r="P173" s="28"/>
    </row>
    <row r="174" spans="1:25">
      <c r="M174" s="65"/>
      <c r="N174" s="28"/>
      <c r="O174" s="28"/>
      <c r="P174" s="28"/>
    </row>
    <row r="175" spans="1:25">
      <c r="M175" s="65"/>
      <c r="N175" s="28"/>
      <c r="O175" s="28"/>
      <c r="P175" s="28"/>
    </row>
    <row r="176" spans="1:25">
      <c r="M176" s="65"/>
      <c r="N176" s="28"/>
      <c r="O176" s="28"/>
      <c r="P176" s="28"/>
    </row>
    <row r="177" spans="13:16">
      <c r="M177" s="65"/>
      <c r="N177" s="28"/>
      <c r="O177" s="28"/>
      <c r="P177" s="28"/>
    </row>
    <row r="178" spans="13:16">
      <c r="M178" s="65"/>
      <c r="N178" s="28"/>
      <c r="O178" s="28"/>
      <c r="P178" s="28"/>
    </row>
    <row r="179" spans="13:16">
      <c r="M179" s="65"/>
      <c r="N179" s="28"/>
      <c r="O179" s="28"/>
      <c r="P179" s="28"/>
    </row>
    <row r="180" spans="13:16">
      <c r="M180" s="65"/>
      <c r="N180" s="28"/>
      <c r="O180" s="28"/>
      <c r="P180" s="28"/>
    </row>
    <row r="181" spans="13:16">
      <c r="M181" s="65"/>
      <c r="N181" s="28"/>
      <c r="O181" s="28"/>
      <c r="P181" s="28"/>
    </row>
    <row r="182" spans="13:16">
      <c r="M182" s="65"/>
      <c r="N182" s="28"/>
      <c r="O182" s="28"/>
      <c r="P182" s="28"/>
    </row>
    <row r="183" spans="13:16">
      <c r="M183" s="65"/>
      <c r="N183" s="28"/>
      <c r="O183" s="28"/>
      <c r="P183" s="28"/>
    </row>
    <row r="184" spans="13:16">
      <c r="M184" s="65"/>
      <c r="N184" s="28"/>
      <c r="O184" s="28"/>
      <c r="P184" s="28"/>
    </row>
    <row r="185" spans="13:16">
      <c r="M185" s="65"/>
      <c r="N185" s="28"/>
      <c r="O185" s="28"/>
      <c r="P185" s="28"/>
    </row>
    <row r="186" spans="13:16">
      <c r="M186" s="65"/>
      <c r="N186" s="28"/>
      <c r="O186" s="28"/>
      <c r="P186" s="28"/>
    </row>
    <row r="187" spans="13:16">
      <c r="M187" s="65"/>
      <c r="N187" s="28"/>
      <c r="O187" s="28"/>
      <c r="P187" s="28"/>
    </row>
    <row r="188" spans="13:16">
      <c r="M188" s="65"/>
      <c r="N188" s="28"/>
      <c r="O188" s="28"/>
      <c r="P188" s="28"/>
    </row>
    <row r="189" spans="13:16">
      <c r="M189" s="65"/>
      <c r="N189" s="28"/>
      <c r="O189" s="28"/>
      <c r="P189" s="28"/>
    </row>
    <row r="190" spans="13:16">
      <c r="M190" s="65"/>
      <c r="N190" s="28"/>
      <c r="O190" s="28"/>
      <c r="P190" s="28"/>
    </row>
    <row r="191" spans="13:16">
      <c r="M191" s="65"/>
      <c r="N191" s="28"/>
      <c r="O191" s="28"/>
      <c r="P191" s="28"/>
    </row>
    <row r="192" spans="13:16">
      <c r="M192" s="65"/>
      <c r="N192" s="28"/>
      <c r="O192" s="28"/>
      <c r="P192" s="28"/>
    </row>
    <row r="193" spans="13:16">
      <c r="M193" s="65"/>
      <c r="N193" s="28"/>
      <c r="O193" s="28"/>
      <c r="P193" s="28"/>
    </row>
    <row r="194" spans="13:16">
      <c r="M194" s="65"/>
      <c r="N194" s="28"/>
      <c r="O194" s="28"/>
      <c r="P194" s="28"/>
    </row>
    <row r="195" spans="13:16">
      <c r="M195" s="65"/>
      <c r="N195" s="28"/>
      <c r="O195" s="28"/>
      <c r="P195" s="28"/>
    </row>
    <row r="196" spans="13:16">
      <c r="M196" s="65"/>
      <c r="N196" s="28"/>
      <c r="O196" s="28"/>
      <c r="P196" s="28"/>
    </row>
    <row r="197" spans="13:16">
      <c r="M197" s="65"/>
      <c r="N197" s="28"/>
      <c r="O197" s="28"/>
      <c r="P197" s="28"/>
    </row>
    <row r="198" spans="13:16">
      <c r="M198" s="65"/>
      <c r="N198" s="28"/>
      <c r="O198" s="28"/>
      <c r="P198" s="28"/>
    </row>
    <row r="199" spans="13:16">
      <c r="M199" s="65"/>
      <c r="N199" s="28"/>
      <c r="O199" s="28"/>
      <c r="P199" s="28"/>
    </row>
    <row r="200" spans="13:16">
      <c r="M200" s="65"/>
      <c r="N200" s="28"/>
      <c r="O200" s="28"/>
      <c r="P200" s="28"/>
    </row>
    <row r="201" spans="13:16">
      <c r="M201" s="65"/>
      <c r="N201" s="28"/>
      <c r="O201" s="28"/>
      <c r="P201" s="28"/>
    </row>
    <row r="202" spans="13:16">
      <c r="M202" s="65"/>
      <c r="N202" s="28"/>
      <c r="O202" s="28"/>
      <c r="P202" s="28"/>
    </row>
    <row r="203" spans="13:16">
      <c r="M203" s="65"/>
      <c r="N203" s="28"/>
      <c r="O203" s="28"/>
      <c r="P203" s="28"/>
    </row>
    <row r="204" spans="13:16">
      <c r="M204" s="65"/>
      <c r="N204" s="28"/>
      <c r="O204" s="28"/>
      <c r="P204" s="28"/>
    </row>
    <row r="205" spans="13:16">
      <c r="M205" s="65"/>
      <c r="N205" s="28"/>
      <c r="O205" s="28"/>
      <c r="P205" s="28"/>
    </row>
    <row r="206" spans="13:16">
      <c r="M206" s="65"/>
      <c r="N206" s="28"/>
      <c r="O206" s="28"/>
      <c r="P206" s="28"/>
    </row>
    <row r="207" spans="13:16">
      <c r="M207" s="65"/>
      <c r="N207" s="28"/>
      <c r="O207" s="28"/>
      <c r="P207" s="28"/>
    </row>
    <row r="208" spans="13:16">
      <c r="M208" s="65"/>
      <c r="N208" s="28"/>
      <c r="O208" s="28"/>
      <c r="P208" s="28"/>
    </row>
    <row r="209" spans="13:16">
      <c r="M209" s="65"/>
      <c r="N209" s="28"/>
      <c r="O209" s="28"/>
      <c r="P209" s="28"/>
    </row>
    <row r="210" spans="13:16">
      <c r="M210" s="65"/>
      <c r="N210" s="28"/>
      <c r="O210" s="28"/>
      <c r="P210" s="28"/>
    </row>
    <row r="211" spans="13:16" ht="15" thickBot="1">
      <c r="M211" s="68"/>
      <c r="N211" s="28"/>
      <c r="O211" s="28"/>
      <c r="P211" s="28"/>
    </row>
  </sheetData>
  <autoFilter ref="A9:L169" xr:uid="{00000000-0009-0000-0000-000005000000}">
    <filterColumn colId="10" showButton="0"/>
  </autoFilter>
  <mergeCells count="14">
    <mergeCell ref="K9:L9"/>
    <mergeCell ref="D2:H2"/>
    <mergeCell ref="C5:J5"/>
    <mergeCell ref="A8:L8"/>
    <mergeCell ref="A9:A10"/>
    <mergeCell ref="B9:B10"/>
    <mergeCell ref="C9:C10"/>
    <mergeCell ref="D9:D10"/>
    <mergeCell ref="E9:E10"/>
    <mergeCell ref="F9:F10"/>
    <mergeCell ref="G9:G10"/>
    <mergeCell ref="H9:H10"/>
    <mergeCell ref="I9:I10"/>
    <mergeCell ref="J9:J10"/>
  </mergeCells>
  <dataValidations count="11">
    <dataValidation type="list" allowBlank="1" showInputMessage="1" showErrorMessage="1" prompt="Identifica si hay evidencia de solicitud de dicha información y se identifica al demandante de la misma" sqref="I11:I169" xr:uid="{00000000-0002-0000-0500-000000000000}">
      <formula1>$V$11:$V$14</formula1>
    </dataValidation>
    <dataValidation type="list" allowBlank="1" showInputMessage="1" showErrorMessage="1" prompt="Establece el mecanismo de soporte de la información." sqref="J11:J169" xr:uid="{00000000-0002-0000-0500-000001000000}">
      <formula1>$W$11:$W$15</formula1>
    </dataValidation>
    <dataValidation type="list" allowBlank="1" showInputMessage="1" showErrorMessage="1" prompt="Identifica el ámbito geográfico de la información" sqref="F11:F169" xr:uid="{00000000-0002-0000-0500-000002000000}">
      <formula1>$S$11:$S$16</formula1>
    </dataValidation>
    <dataValidation allowBlank="1" showInputMessage="1" showErrorMessage="1" prompt="Nombre del área responsable dentro de la entidad de la administración de la información" sqref="D11:D169" xr:uid="{00000000-0002-0000-0500-000003000000}"/>
    <dataValidation allowBlank="1" showInputMessage="1" showErrorMessage="1" prompt="Define de qué se trata la información y brinda una descripción a alto nivel de su contenido." sqref="C11:C167" xr:uid="{00000000-0002-0000-0500-000004000000}"/>
    <dataValidation allowBlank="1" showInputMessage="1" showErrorMessage="1" prompt="Nombre que agrupa y describe de manera general las cualidades y funciones de la información" sqref="B11:B167" xr:uid="{00000000-0002-0000-0500-000005000000}"/>
    <dataValidation type="list" allowBlank="1" showInputMessage="1" showErrorMessage="1" sqref="H11:H169" xr:uid="{00000000-0002-0000-0500-000006000000}">
      <formula1>$U$11:$U$14</formula1>
    </dataValidation>
    <dataValidation type="list" allowBlank="1" showInputMessage="1" showErrorMessage="1" prompt="Identifica la fecuencia con que se actualiza la información" sqref="L11:L169" xr:uid="{00000000-0002-0000-0500-000007000000}">
      <formula1>$X$11:$X$24</formula1>
    </dataValidation>
    <dataValidation type="list" allowBlank="1" showInputMessage="1" showErrorMessage="1" prompt="Identifica la frecuencia con que se genera la información" sqref="K11:K169" xr:uid="{00000000-0002-0000-0500-000008000000}">
      <formula1>$X$11:$X$24</formula1>
    </dataValidation>
    <dataValidation type="list" allowBlank="1" showInputMessage="1" showErrorMessage="1" prompt="Clasifica la información de acuerdo a un sector especifico" sqref="E11:E169" xr:uid="{00000000-0002-0000-0500-000009000000}">
      <formula1>$R$11:$R$24</formula1>
    </dataValidation>
    <dataValidation type="list" allowBlank="1" showInputMessage="1" showErrorMessage="1" prompt="Establece el idioma en el que se encuentra la información" sqref="G11:G169" xr:uid="{00000000-0002-0000-0500-00000A000000}">
      <formula1>$T$11:$T$33</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R186"/>
  <sheetViews>
    <sheetView topLeftCell="A16" zoomScale="90" zoomScaleNormal="90" workbookViewId="0">
      <selection activeCell="H133" sqref="H133"/>
    </sheetView>
  </sheetViews>
  <sheetFormatPr baseColWidth="10" defaultRowHeight="14.25"/>
  <cols>
    <col min="1" max="1" width="4.25" bestFit="1" customWidth="1"/>
    <col min="3" max="3" width="21.875" customWidth="1"/>
    <col min="4" max="4" width="16.875" customWidth="1"/>
    <col min="5" max="5" width="13.5" customWidth="1"/>
    <col min="6" max="6" width="14.125" customWidth="1"/>
    <col min="7" max="9" width="11.25" customWidth="1"/>
    <col min="10" max="10" width="19.625" customWidth="1"/>
    <col min="11" max="15" width="16.75" customWidth="1"/>
    <col min="16" max="16" width="27" customWidth="1"/>
    <col min="17" max="17" width="17.5" customWidth="1"/>
    <col min="18" max="18" width="14" style="7" customWidth="1"/>
  </cols>
  <sheetData>
    <row r="1" spans="1:18" ht="75.75" customHeight="1" thickBot="1">
      <c r="A1" s="60"/>
      <c r="B1" s="1"/>
      <c r="C1" s="2"/>
      <c r="D1" s="2"/>
      <c r="E1" s="2"/>
      <c r="F1" s="465" t="s">
        <v>1831</v>
      </c>
      <c r="G1" s="465"/>
      <c r="H1" s="465"/>
      <c r="I1" s="465"/>
      <c r="J1" s="465"/>
      <c r="K1" s="465"/>
      <c r="L1" s="465"/>
      <c r="M1" s="465"/>
      <c r="N1" s="465"/>
      <c r="O1" s="465"/>
      <c r="P1" s="176"/>
      <c r="Q1" s="177"/>
      <c r="R1" s="79"/>
    </row>
    <row r="2" spans="1:18">
      <c r="A2" s="63"/>
      <c r="B2" s="28"/>
      <c r="C2" s="28"/>
      <c r="D2" s="28"/>
      <c r="E2" s="28"/>
      <c r="F2" s="28"/>
      <c r="G2" s="28"/>
      <c r="H2" s="28"/>
      <c r="I2" s="28"/>
      <c r="J2" s="28"/>
      <c r="K2" s="28"/>
      <c r="L2" s="28"/>
      <c r="M2" s="28"/>
      <c r="N2" s="28"/>
      <c r="O2" s="28"/>
      <c r="P2" s="28"/>
      <c r="Q2" s="28"/>
      <c r="R2" s="71"/>
    </row>
    <row r="3" spans="1:18" ht="15" customHeight="1" thickBot="1">
      <c r="A3" s="63"/>
      <c r="B3" s="72"/>
      <c r="C3" s="73"/>
      <c r="D3" s="73"/>
      <c r="E3" s="73"/>
      <c r="F3" s="73"/>
      <c r="G3" s="72"/>
      <c r="H3" s="72"/>
      <c r="I3" s="72"/>
      <c r="J3" s="72"/>
      <c r="K3" s="72"/>
      <c r="L3" s="72"/>
      <c r="M3" s="72"/>
      <c r="N3" s="72"/>
      <c r="O3" s="72"/>
      <c r="P3" s="72"/>
      <c r="Q3" s="28"/>
      <c r="R3" s="71"/>
    </row>
    <row r="4" spans="1:18" ht="24" customHeight="1">
      <c r="A4" s="63"/>
      <c r="B4" s="28"/>
      <c r="C4" s="28"/>
      <c r="D4" s="28"/>
      <c r="E4" s="28"/>
      <c r="F4" s="28"/>
      <c r="G4" s="466"/>
      <c r="H4" s="466"/>
      <c r="I4" s="466"/>
      <c r="J4" s="466"/>
      <c r="K4" s="466"/>
      <c r="L4" s="466"/>
      <c r="M4" s="466"/>
      <c r="N4" s="466"/>
      <c r="O4" s="466"/>
      <c r="P4" s="28"/>
      <c r="Q4" s="28"/>
      <c r="R4" s="71"/>
    </row>
    <row r="5" spans="1:18" ht="14.25" customHeight="1">
      <c r="A5" s="63"/>
      <c r="B5" s="28"/>
      <c r="C5" s="28"/>
      <c r="D5" s="28"/>
      <c r="E5" s="28"/>
      <c r="F5" s="28"/>
      <c r="G5" s="467"/>
      <c r="H5" s="467"/>
      <c r="I5" s="467"/>
      <c r="J5" s="467"/>
      <c r="K5" s="467"/>
      <c r="L5" s="467"/>
      <c r="M5" s="467"/>
      <c r="N5" s="467"/>
      <c r="O5" s="467"/>
      <c r="P5" s="28"/>
      <c r="Q5" s="28"/>
      <c r="R5" s="71"/>
    </row>
    <row r="6" spans="1:18" ht="21.75" customHeight="1">
      <c r="A6" s="63"/>
      <c r="B6" s="28"/>
      <c r="C6" s="28"/>
      <c r="D6" s="28"/>
      <c r="E6" s="28"/>
      <c r="F6" s="28"/>
      <c r="G6" s="467"/>
      <c r="H6" s="467"/>
      <c r="I6" s="467"/>
      <c r="J6" s="467"/>
      <c r="K6" s="467"/>
      <c r="L6" s="467"/>
      <c r="M6" s="467"/>
      <c r="N6" s="467"/>
      <c r="O6" s="467"/>
      <c r="P6" s="28"/>
      <c r="Q6" s="28"/>
      <c r="R6" s="71"/>
    </row>
    <row r="7" spans="1:18" ht="35.25" customHeight="1" thickBot="1">
      <c r="A7" s="63"/>
      <c r="B7" s="28"/>
      <c r="C7" s="28"/>
      <c r="D7" s="28"/>
      <c r="E7" s="28"/>
      <c r="F7" s="28"/>
      <c r="G7" s="468"/>
      <c r="H7" s="468"/>
      <c r="I7" s="468"/>
      <c r="J7" s="468"/>
      <c r="K7" s="468"/>
      <c r="L7" s="468"/>
      <c r="M7" s="468"/>
      <c r="N7" s="468"/>
      <c r="O7" s="468"/>
      <c r="P7" s="28"/>
      <c r="Q7" s="28"/>
      <c r="R7" s="71"/>
    </row>
    <row r="8" spans="1:18">
      <c r="A8" s="63"/>
      <c r="B8" s="28"/>
      <c r="C8" s="28"/>
      <c r="D8" s="28"/>
      <c r="E8" s="28"/>
      <c r="F8" s="28"/>
      <c r="G8" s="74"/>
      <c r="H8" s="74"/>
      <c r="I8" s="74"/>
      <c r="J8" s="74"/>
      <c r="K8" s="74"/>
      <c r="L8" s="74"/>
      <c r="M8" s="74"/>
      <c r="N8" s="74"/>
      <c r="O8" s="74"/>
      <c r="P8" s="28"/>
      <c r="Q8" s="28"/>
      <c r="R8" s="71"/>
    </row>
    <row r="9" spans="1:18">
      <c r="A9" s="63"/>
      <c r="B9" s="28"/>
      <c r="C9" s="28"/>
      <c r="D9" s="28"/>
      <c r="E9" s="28"/>
      <c r="F9" s="28"/>
      <c r="G9" s="74"/>
      <c r="H9" s="74"/>
      <c r="I9" s="74"/>
      <c r="J9" s="74"/>
      <c r="K9" s="74"/>
      <c r="L9" s="74"/>
      <c r="M9" s="74"/>
      <c r="N9" s="74"/>
      <c r="O9" s="74"/>
      <c r="P9" s="28"/>
      <c r="Q9" s="28"/>
      <c r="R9" s="71"/>
    </row>
    <row r="10" spans="1:18">
      <c r="A10" s="63"/>
      <c r="B10" s="28"/>
      <c r="C10" s="28"/>
      <c r="D10" s="28"/>
      <c r="E10" s="28"/>
      <c r="F10" s="28"/>
      <c r="G10" s="28"/>
      <c r="H10" s="28"/>
      <c r="I10" s="28"/>
      <c r="J10" s="28"/>
      <c r="K10" s="28"/>
      <c r="L10" s="28"/>
      <c r="M10" s="28"/>
      <c r="N10" s="28"/>
      <c r="O10" s="28"/>
      <c r="P10" s="28"/>
      <c r="Q10" s="28"/>
      <c r="R10" s="71"/>
    </row>
    <row r="11" spans="1:18">
      <c r="A11" s="63"/>
      <c r="B11" s="28"/>
      <c r="C11" s="28"/>
      <c r="D11" s="28"/>
      <c r="E11" s="28"/>
      <c r="F11" s="28"/>
      <c r="G11" s="28"/>
      <c r="H11" s="28"/>
      <c r="I11" s="28"/>
      <c r="J11" s="28"/>
      <c r="K11" s="28"/>
      <c r="L11" s="28"/>
      <c r="M11" s="28"/>
      <c r="N11" s="28"/>
      <c r="O11" s="28"/>
      <c r="P11" s="28"/>
      <c r="Q11" s="28"/>
      <c r="R11" s="71"/>
    </row>
    <row r="12" spans="1:18">
      <c r="A12" s="63"/>
      <c r="B12" s="28"/>
      <c r="C12" s="28"/>
      <c r="D12" s="28"/>
      <c r="E12" s="28"/>
      <c r="F12" s="28"/>
      <c r="G12" s="28"/>
      <c r="H12" s="28"/>
      <c r="I12" s="28"/>
      <c r="J12" s="28"/>
      <c r="K12" s="28"/>
      <c r="L12" s="28"/>
      <c r="M12" s="28"/>
      <c r="N12" s="28"/>
      <c r="O12" s="28"/>
      <c r="P12" s="28"/>
      <c r="Q12" s="28"/>
      <c r="R12" s="71"/>
    </row>
    <row r="13" spans="1:18">
      <c r="A13" s="63"/>
      <c r="B13" s="28"/>
      <c r="C13" s="28"/>
      <c r="D13" s="28"/>
      <c r="E13" s="28"/>
      <c r="F13" s="28"/>
      <c r="G13" s="28"/>
      <c r="H13" s="28"/>
      <c r="I13" s="28"/>
      <c r="J13" s="28"/>
      <c r="K13" s="28"/>
      <c r="L13" s="28"/>
      <c r="M13" s="28"/>
      <c r="N13" s="28"/>
      <c r="O13" s="28"/>
      <c r="P13" s="28"/>
      <c r="Q13" s="28"/>
      <c r="R13" s="71"/>
    </row>
    <row r="14" spans="1:18" ht="15.75">
      <c r="A14" s="63"/>
      <c r="B14" s="469" t="s">
        <v>1920</v>
      </c>
      <c r="C14" s="470"/>
      <c r="D14" s="470"/>
      <c r="E14" s="470"/>
      <c r="F14" s="470"/>
      <c r="G14" s="470"/>
      <c r="H14" s="470"/>
      <c r="I14" s="470"/>
      <c r="J14" s="470"/>
      <c r="K14" s="470"/>
      <c r="L14" s="470"/>
      <c r="M14" s="470"/>
      <c r="N14" s="470"/>
      <c r="O14" s="470"/>
      <c r="P14" s="470"/>
      <c r="Q14" s="470"/>
      <c r="R14" s="75"/>
    </row>
    <row r="15" spans="1:18" ht="15">
      <c r="A15" s="451" t="s">
        <v>2094</v>
      </c>
      <c r="B15" s="471" t="s">
        <v>1722</v>
      </c>
      <c r="C15" s="471"/>
      <c r="D15" s="471" t="s">
        <v>2253</v>
      </c>
      <c r="E15" s="471"/>
      <c r="F15" s="471"/>
      <c r="G15" s="472" t="s">
        <v>2254</v>
      </c>
      <c r="H15" s="472"/>
      <c r="I15" s="472"/>
      <c r="J15" s="472"/>
      <c r="K15" s="472"/>
      <c r="L15" s="472"/>
      <c r="M15" s="472"/>
      <c r="N15" s="472"/>
      <c r="O15" s="472"/>
      <c r="P15" s="473" t="s">
        <v>1833</v>
      </c>
      <c r="Q15" s="473" t="s">
        <v>1789</v>
      </c>
      <c r="R15" s="76"/>
    </row>
    <row r="16" spans="1:18" ht="146.25" customHeight="1">
      <c r="A16" s="452"/>
      <c r="B16" s="471"/>
      <c r="C16" s="471"/>
      <c r="D16" s="22" t="s">
        <v>2255</v>
      </c>
      <c r="E16" s="22" t="s">
        <v>2256</v>
      </c>
      <c r="F16" s="22" t="s">
        <v>2257</v>
      </c>
      <c r="G16" s="23" t="s">
        <v>2258</v>
      </c>
      <c r="H16" s="23" t="s">
        <v>2259</v>
      </c>
      <c r="I16" s="23" t="s">
        <v>2260</v>
      </c>
      <c r="J16" s="23" t="s">
        <v>2261</v>
      </c>
      <c r="K16" s="23" t="s">
        <v>2262</v>
      </c>
      <c r="L16" s="23" t="s">
        <v>2263</v>
      </c>
      <c r="M16" s="23" t="s">
        <v>2264</v>
      </c>
      <c r="N16" s="23" t="s">
        <v>2265</v>
      </c>
      <c r="O16" s="23" t="s">
        <v>2266</v>
      </c>
      <c r="P16" s="474"/>
      <c r="Q16" s="474"/>
      <c r="R16" s="76"/>
    </row>
    <row r="17" spans="1:18">
      <c r="A17" s="109">
        <v>1</v>
      </c>
      <c r="B17" s="455" t="s">
        <v>2267</v>
      </c>
      <c r="C17" s="456"/>
      <c r="D17" s="11" t="s">
        <v>1728</v>
      </c>
      <c r="E17" s="11" t="s">
        <v>1728</v>
      </c>
      <c r="F17" s="11" t="s">
        <v>1728</v>
      </c>
      <c r="G17" s="11" t="s">
        <v>1728</v>
      </c>
      <c r="H17" s="11" t="s">
        <v>1728</v>
      </c>
      <c r="I17" s="11" t="s">
        <v>1728</v>
      </c>
      <c r="J17" s="11" t="s">
        <v>1728</v>
      </c>
      <c r="K17" s="11" t="s">
        <v>1728</v>
      </c>
      <c r="L17" s="11" t="s">
        <v>1728</v>
      </c>
      <c r="M17" s="11" t="s">
        <v>1728</v>
      </c>
      <c r="N17" s="11" t="s">
        <v>1728</v>
      </c>
      <c r="O17" s="11" t="s">
        <v>1728</v>
      </c>
      <c r="P17" s="11"/>
      <c r="Q17" s="11" t="s">
        <v>1791</v>
      </c>
      <c r="R17" s="77"/>
    </row>
    <row r="18" spans="1:18">
      <c r="A18" s="109">
        <f>A17+1</f>
        <v>2</v>
      </c>
      <c r="B18" s="455" t="s">
        <v>2268</v>
      </c>
      <c r="C18" s="456"/>
      <c r="D18" s="11" t="s">
        <v>1728</v>
      </c>
      <c r="E18" s="11" t="s">
        <v>1728</v>
      </c>
      <c r="F18" s="11" t="s">
        <v>1728</v>
      </c>
      <c r="G18" s="11" t="s">
        <v>1728</v>
      </c>
      <c r="H18" s="11" t="s">
        <v>1728</v>
      </c>
      <c r="I18" s="11" t="s">
        <v>1728</v>
      </c>
      <c r="J18" s="11" t="s">
        <v>1728</v>
      </c>
      <c r="K18" s="11" t="s">
        <v>1728</v>
      </c>
      <c r="L18" s="11" t="s">
        <v>1728</v>
      </c>
      <c r="M18" s="11" t="s">
        <v>1728</v>
      </c>
      <c r="N18" s="11" t="s">
        <v>1728</v>
      </c>
      <c r="O18" s="11" t="s">
        <v>1728</v>
      </c>
      <c r="P18" s="11"/>
      <c r="Q18" s="11" t="s">
        <v>1791</v>
      </c>
      <c r="R18" s="77"/>
    </row>
    <row r="19" spans="1:18">
      <c r="A19" s="109">
        <f t="shared" ref="A19:A83" si="0">A18+1</f>
        <v>3</v>
      </c>
      <c r="B19" s="455" t="s">
        <v>2269</v>
      </c>
      <c r="C19" s="456"/>
      <c r="D19" s="11" t="s">
        <v>1728</v>
      </c>
      <c r="E19" s="11" t="s">
        <v>1728</v>
      </c>
      <c r="F19" s="11" t="s">
        <v>1728</v>
      </c>
      <c r="G19" s="11" t="s">
        <v>1728</v>
      </c>
      <c r="H19" s="11" t="s">
        <v>1728</v>
      </c>
      <c r="I19" s="11" t="s">
        <v>1728</v>
      </c>
      <c r="J19" s="11" t="s">
        <v>1728</v>
      </c>
      <c r="K19" s="11" t="s">
        <v>1728</v>
      </c>
      <c r="L19" s="11" t="s">
        <v>1728</v>
      </c>
      <c r="M19" s="11" t="s">
        <v>1728</v>
      </c>
      <c r="N19" s="11" t="s">
        <v>1728</v>
      </c>
      <c r="O19" s="11" t="s">
        <v>1728</v>
      </c>
      <c r="P19" s="11"/>
      <c r="Q19" s="11" t="s">
        <v>1791</v>
      </c>
      <c r="R19" s="77"/>
    </row>
    <row r="20" spans="1:18">
      <c r="A20" s="109">
        <f t="shared" si="0"/>
        <v>4</v>
      </c>
      <c r="B20" s="455" t="s">
        <v>2270</v>
      </c>
      <c r="C20" s="456"/>
      <c r="D20" s="11" t="s">
        <v>1728</v>
      </c>
      <c r="E20" s="11" t="s">
        <v>1728</v>
      </c>
      <c r="F20" s="11" t="s">
        <v>1728</v>
      </c>
      <c r="G20" s="11" t="s">
        <v>1728</v>
      </c>
      <c r="H20" s="11" t="s">
        <v>1728</v>
      </c>
      <c r="I20" s="11" t="s">
        <v>1728</v>
      </c>
      <c r="J20" s="11" t="s">
        <v>1728</v>
      </c>
      <c r="K20" s="11" t="s">
        <v>1728</v>
      </c>
      <c r="L20" s="11" t="s">
        <v>1728</v>
      </c>
      <c r="M20" s="11" t="s">
        <v>1728</v>
      </c>
      <c r="N20" s="11" t="s">
        <v>1728</v>
      </c>
      <c r="O20" s="11" t="s">
        <v>1728</v>
      </c>
      <c r="P20" s="11"/>
      <c r="Q20" s="11" t="s">
        <v>1791</v>
      </c>
      <c r="R20" s="77"/>
    </row>
    <row r="21" spans="1:18">
      <c r="A21" s="109">
        <f t="shared" si="0"/>
        <v>5</v>
      </c>
      <c r="B21" s="455" t="s">
        <v>2271</v>
      </c>
      <c r="C21" s="456"/>
      <c r="D21" s="11" t="s">
        <v>1728</v>
      </c>
      <c r="E21" s="11" t="s">
        <v>1728</v>
      </c>
      <c r="F21" s="11" t="s">
        <v>1728</v>
      </c>
      <c r="G21" s="11" t="s">
        <v>1728</v>
      </c>
      <c r="H21" s="11" t="s">
        <v>1728</v>
      </c>
      <c r="I21" s="11" t="s">
        <v>1728</v>
      </c>
      <c r="J21" s="11" t="s">
        <v>1728</v>
      </c>
      <c r="K21" s="11" t="s">
        <v>1728</v>
      </c>
      <c r="L21" s="11" t="s">
        <v>1728</v>
      </c>
      <c r="M21" s="11" t="s">
        <v>1728</v>
      </c>
      <c r="N21" s="11" t="s">
        <v>1728</v>
      </c>
      <c r="O21" s="11" t="s">
        <v>1728</v>
      </c>
      <c r="P21" s="11"/>
      <c r="Q21" s="11" t="s">
        <v>1791</v>
      </c>
      <c r="R21" s="77"/>
    </row>
    <row r="22" spans="1:18">
      <c r="A22" s="109">
        <f t="shared" si="0"/>
        <v>6</v>
      </c>
      <c r="B22" s="455" t="s">
        <v>2272</v>
      </c>
      <c r="C22" s="456"/>
      <c r="D22" s="11" t="s">
        <v>1728</v>
      </c>
      <c r="E22" s="11" t="s">
        <v>1728</v>
      </c>
      <c r="F22" s="11" t="s">
        <v>1728</v>
      </c>
      <c r="G22" s="11" t="s">
        <v>1728</v>
      </c>
      <c r="H22" s="11" t="s">
        <v>1728</v>
      </c>
      <c r="I22" s="11" t="s">
        <v>1728</v>
      </c>
      <c r="J22" s="11" t="s">
        <v>1728</v>
      </c>
      <c r="K22" s="11" t="s">
        <v>1728</v>
      </c>
      <c r="L22" s="11" t="s">
        <v>1728</v>
      </c>
      <c r="M22" s="11" t="s">
        <v>1728</v>
      </c>
      <c r="N22" s="11" t="s">
        <v>1728</v>
      </c>
      <c r="O22" s="11" t="s">
        <v>1728</v>
      </c>
      <c r="P22" s="11"/>
      <c r="Q22" s="11" t="s">
        <v>1791</v>
      </c>
      <c r="R22" s="77"/>
    </row>
    <row r="23" spans="1:18">
      <c r="A23" s="109">
        <f t="shared" si="0"/>
        <v>7</v>
      </c>
      <c r="B23" s="455" t="s">
        <v>2284</v>
      </c>
      <c r="C23" s="456"/>
      <c r="D23" s="11" t="s">
        <v>1728</v>
      </c>
      <c r="E23" s="11" t="s">
        <v>1728</v>
      </c>
      <c r="F23" s="11" t="s">
        <v>1728</v>
      </c>
      <c r="G23" s="11" t="s">
        <v>1728</v>
      </c>
      <c r="H23" s="11" t="s">
        <v>1728</v>
      </c>
      <c r="I23" s="11" t="s">
        <v>1728</v>
      </c>
      <c r="J23" s="11" t="s">
        <v>1728</v>
      </c>
      <c r="K23" s="11" t="s">
        <v>1728</v>
      </c>
      <c r="L23" s="11" t="s">
        <v>1728</v>
      </c>
      <c r="M23" s="11" t="s">
        <v>1728</v>
      </c>
      <c r="N23" s="11" t="s">
        <v>1728</v>
      </c>
      <c r="O23" s="11" t="s">
        <v>1728</v>
      </c>
      <c r="P23" s="11"/>
      <c r="Q23" s="11" t="s">
        <v>1791</v>
      </c>
      <c r="R23" s="77"/>
    </row>
    <row r="24" spans="1:18">
      <c r="A24" s="109">
        <f t="shared" si="0"/>
        <v>8</v>
      </c>
      <c r="B24" s="455" t="s">
        <v>2292</v>
      </c>
      <c r="C24" s="456"/>
      <c r="D24" s="11" t="s">
        <v>1728</v>
      </c>
      <c r="E24" s="11" t="s">
        <v>1728</v>
      </c>
      <c r="F24" s="11" t="s">
        <v>1728</v>
      </c>
      <c r="G24" s="11" t="s">
        <v>1728</v>
      </c>
      <c r="H24" s="11" t="s">
        <v>1728</v>
      </c>
      <c r="I24" s="11" t="s">
        <v>1728</v>
      </c>
      <c r="J24" s="11" t="s">
        <v>1728</v>
      </c>
      <c r="K24" s="11" t="s">
        <v>1728</v>
      </c>
      <c r="L24" s="11" t="s">
        <v>1728</v>
      </c>
      <c r="M24" s="11" t="s">
        <v>1728</v>
      </c>
      <c r="N24" s="11" t="s">
        <v>1728</v>
      </c>
      <c r="O24" s="11" t="s">
        <v>1728</v>
      </c>
      <c r="P24" s="11"/>
      <c r="Q24" s="11" t="s">
        <v>1791</v>
      </c>
      <c r="R24" s="77"/>
    </row>
    <row r="25" spans="1:18">
      <c r="A25" s="109">
        <f t="shared" si="0"/>
        <v>9</v>
      </c>
      <c r="B25" s="455" t="s">
        <v>2293</v>
      </c>
      <c r="C25" s="456"/>
      <c r="D25" s="11" t="s">
        <v>1728</v>
      </c>
      <c r="E25" s="11" t="s">
        <v>1728</v>
      </c>
      <c r="F25" s="11" t="s">
        <v>1728</v>
      </c>
      <c r="G25" s="11" t="s">
        <v>1728</v>
      </c>
      <c r="H25" s="11" t="s">
        <v>1728</v>
      </c>
      <c r="I25" s="11" t="s">
        <v>1728</v>
      </c>
      <c r="J25" s="11" t="s">
        <v>1728</v>
      </c>
      <c r="K25" s="11" t="s">
        <v>1728</v>
      </c>
      <c r="L25" s="11" t="s">
        <v>1728</v>
      </c>
      <c r="M25" s="11" t="s">
        <v>1728</v>
      </c>
      <c r="N25" s="11" t="s">
        <v>1728</v>
      </c>
      <c r="O25" s="11" t="s">
        <v>1728</v>
      </c>
      <c r="P25" s="11"/>
      <c r="Q25" s="11" t="s">
        <v>1791</v>
      </c>
      <c r="R25" s="77"/>
    </row>
    <row r="26" spans="1:18">
      <c r="A26" s="109">
        <f t="shared" si="0"/>
        <v>10</v>
      </c>
      <c r="B26" s="455" t="s">
        <v>1976</v>
      </c>
      <c r="C26" s="456"/>
      <c r="D26" s="11" t="s">
        <v>1728</v>
      </c>
      <c r="E26" s="11" t="s">
        <v>1728</v>
      </c>
      <c r="F26" s="11" t="s">
        <v>1728</v>
      </c>
      <c r="G26" s="11" t="s">
        <v>1728</v>
      </c>
      <c r="H26" s="11" t="s">
        <v>1728</v>
      </c>
      <c r="I26" s="11" t="s">
        <v>1728</v>
      </c>
      <c r="J26" s="11" t="s">
        <v>1728</v>
      </c>
      <c r="K26" s="11" t="s">
        <v>1728</v>
      </c>
      <c r="L26" s="11" t="s">
        <v>1728</v>
      </c>
      <c r="M26" s="11" t="s">
        <v>1728</v>
      </c>
      <c r="N26" s="11" t="s">
        <v>1728</v>
      </c>
      <c r="O26" s="11" t="s">
        <v>1728</v>
      </c>
      <c r="P26" s="11"/>
      <c r="Q26" s="11" t="s">
        <v>1791</v>
      </c>
      <c r="R26" s="77"/>
    </row>
    <row r="27" spans="1:18">
      <c r="A27" s="109">
        <f t="shared" si="0"/>
        <v>11</v>
      </c>
      <c r="B27" s="455" t="s">
        <v>2291</v>
      </c>
      <c r="C27" s="456"/>
      <c r="D27" s="11" t="s">
        <v>1728</v>
      </c>
      <c r="E27" s="11" t="s">
        <v>1728</v>
      </c>
      <c r="F27" s="11" t="s">
        <v>1728</v>
      </c>
      <c r="G27" s="11" t="s">
        <v>1728</v>
      </c>
      <c r="H27" s="11" t="s">
        <v>1728</v>
      </c>
      <c r="I27" s="11" t="s">
        <v>1728</v>
      </c>
      <c r="J27" s="11" t="s">
        <v>1728</v>
      </c>
      <c r="K27" s="11" t="s">
        <v>1728</v>
      </c>
      <c r="L27" s="11" t="s">
        <v>1728</v>
      </c>
      <c r="M27" s="11" t="s">
        <v>1728</v>
      </c>
      <c r="N27" s="11" t="s">
        <v>1728</v>
      </c>
      <c r="O27" s="11" t="s">
        <v>1728</v>
      </c>
      <c r="P27" s="11"/>
      <c r="Q27" s="11" t="s">
        <v>1791</v>
      </c>
      <c r="R27" s="77"/>
    </row>
    <row r="28" spans="1:18">
      <c r="A28" s="109">
        <f t="shared" si="0"/>
        <v>12</v>
      </c>
      <c r="B28" s="461" t="s">
        <v>2273</v>
      </c>
      <c r="C28" s="462"/>
      <c r="D28" s="11" t="s">
        <v>1728</v>
      </c>
      <c r="E28" s="11" t="s">
        <v>1728</v>
      </c>
      <c r="F28" s="11" t="s">
        <v>1728</v>
      </c>
      <c r="G28" s="11" t="s">
        <v>1728</v>
      </c>
      <c r="H28" s="11" t="s">
        <v>1728</v>
      </c>
      <c r="I28" s="11" t="s">
        <v>1728</v>
      </c>
      <c r="J28" s="11" t="s">
        <v>1728</v>
      </c>
      <c r="K28" s="11" t="s">
        <v>1728</v>
      </c>
      <c r="L28" s="11" t="s">
        <v>1728</v>
      </c>
      <c r="M28" s="11" t="s">
        <v>1728</v>
      </c>
      <c r="N28" s="11" t="s">
        <v>1728</v>
      </c>
      <c r="O28" s="11" t="s">
        <v>1728</v>
      </c>
      <c r="P28" s="11"/>
      <c r="Q28" s="11" t="s">
        <v>1791</v>
      </c>
      <c r="R28" s="77"/>
    </row>
    <row r="29" spans="1:18">
      <c r="A29" s="109">
        <f t="shared" si="0"/>
        <v>13</v>
      </c>
      <c r="B29" s="461" t="s">
        <v>2417</v>
      </c>
      <c r="C29" s="462"/>
      <c r="D29" s="11" t="s">
        <v>1728</v>
      </c>
      <c r="E29" s="11" t="s">
        <v>1728</v>
      </c>
      <c r="F29" s="11" t="s">
        <v>1728</v>
      </c>
      <c r="G29" s="11" t="s">
        <v>1728</v>
      </c>
      <c r="H29" s="11" t="s">
        <v>1728</v>
      </c>
      <c r="I29" s="11" t="s">
        <v>1728</v>
      </c>
      <c r="J29" s="11" t="s">
        <v>1728</v>
      </c>
      <c r="K29" s="11" t="s">
        <v>1728</v>
      </c>
      <c r="L29" s="11" t="s">
        <v>1728</v>
      </c>
      <c r="M29" s="11" t="s">
        <v>1728</v>
      </c>
      <c r="N29" s="11" t="s">
        <v>1728</v>
      </c>
      <c r="O29" s="11" t="s">
        <v>1728</v>
      </c>
      <c r="P29" s="11"/>
      <c r="Q29" s="11" t="s">
        <v>1791</v>
      </c>
      <c r="R29" s="77"/>
    </row>
    <row r="30" spans="1:18">
      <c r="A30" s="109">
        <f t="shared" si="0"/>
        <v>14</v>
      </c>
      <c r="B30" s="455" t="s">
        <v>2275</v>
      </c>
      <c r="C30" s="456"/>
      <c r="D30" s="11" t="s">
        <v>1728</v>
      </c>
      <c r="E30" s="11" t="s">
        <v>1728</v>
      </c>
      <c r="F30" s="11" t="s">
        <v>1728</v>
      </c>
      <c r="G30" s="11" t="s">
        <v>1728</v>
      </c>
      <c r="H30" s="11" t="s">
        <v>1728</v>
      </c>
      <c r="I30" s="11" t="s">
        <v>1728</v>
      </c>
      <c r="J30" s="11" t="s">
        <v>1728</v>
      </c>
      <c r="K30" s="11" t="s">
        <v>1728</v>
      </c>
      <c r="L30" s="11" t="s">
        <v>1728</v>
      </c>
      <c r="M30" s="11" t="s">
        <v>1728</v>
      </c>
      <c r="N30" s="11" t="s">
        <v>1728</v>
      </c>
      <c r="O30" s="11" t="s">
        <v>1728</v>
      </c>
      <c r="P30" s="11"/>
      <c r="Q30" s="11" t="s">
        <v>1791</v>
      </c>
      <c r="R30" s="77"/>
    </row>
    <row r="31" spans="1:18">
      <c r="A31" s="109">
        <f t="shared" si="0"/>
        <v>15</v>
      </c>
      <c r="B31" s="455" t="s">
        <v>1953</v>
      </c>
      <c r="C31" s="456"/>
      <c r="D31" s="11" t="s">
        <v>1728</v>
      </c>
      <c r="E31" s="11" t="s">
        <v>1728</v>
      </c>
      <c r="F31" s="11" t="s">
        <v>1728</v>
      </c>
      <c r="G31" s="11" t="s">
        <v>1728</v>
      </c>
      <c r="H31" s="11" t="s">
        <v>1728</v>
      </c>
      <c r="I31" s="11" t="s">
        <v>1728</v>
      </c>
      <c r="J31" s="11" t="s">
        <v>1728</v>
      </c>
      <c r="K31" s="11" t="s">
        <v>1728</v>
      </c>
      <c r="L31" s="11" t="s">
        <v>1728</v>
      </c>
      <c r="M31" s="11" t="s">
        <v>1728</v>
      </c>
      <c r="N31" s="11" t="s">
        <v>1728</v>
      </c>
      <c r="O31" s="11" t="s">
        <v>1728</v>
      </c>
      <c r="P31" s="11"/>
      <c r="Q31" s="11" t="s">
        <v>1791</v>
      </c>
      <c r="R31" s="77"/>
    </row>
    <row r="32" spans="1:18">
      <c r="A32" s="109">
        <f t="shared" si="0"/>
        <v>16</v>
      </c>
      <c r="B32" s="455" t="s">
        <v>2280</v>
      </c>
      <c r="C32" s="456"/>
      <c r="D32" s="11" t="s">
        <v>1728</v>
      </c>
      <c r="E32" s="11" t="s">
        <v>1728</v>
      </c>
      <c r="F32" s="11" t="s">
        <v>1728</v>
      </c>
      <c r="G32" s="11" t="s">
        <v>1728</v>
      </c>
      <c r="H32" s="11" t="s">
        <v>1728</v>
      </c>
      <c r="I32" s="11" t="s">
        <v>1728</v>
      </c>
      <c r="J32" s="11" t="s">
        <v>1728</v>
      </c>
      <c r="K32" s="11" t="s">
        <v>1728</v>
      </c>
      <c r="L32" s="11" t="s">
        <v>1728</v>
      </c>
      <c r="M32" s="11" t="s">
        <v>1728</v>
      </c>
      <c r="N32" s="11" t="s">
        <v>1728</v>
      </c>
      <c r="O32" s="11" t="s">
        <v>1728</v>
      </c>
      <c r="P32" s="254"/>
      <c r="Q32" s="11" t="s">
        <v>1791</v>
      </c>
      <c r="R32" s="255"/>
    </row>
    <row r="33" spans="1:18">
      <c r="A33" s="109">
        <f t="shared" si="0"/>
        <v>17</v>
      </c>
      <c r="B33" s="455" t="s">
        <v>2281</v>
      </c>
      <c r="C33" s="456"/>
      <c r="D33" s="11" t="s">
        <v>1728</v>
      </c>
      <c r="E33" s="11" t="s">
        <v>1728</v>
      </c>
      <c r="F33" s="11" t="s">
        <v>1728</v>
      </c>
      <c r="G33" s="11" t="s">
        <v>1728</v>
      </c>
      <c r="H33" s="11" t="s">
        <v>1728</v>
      </c>
      <c r="I33" s="11" t="s">
        <v>1728</v>
      </c>
      <c r="J33" s="11" t="s">
        <v>1728</v>
      </c>
      <c r="K33" s="11" t="s">
        <v>1728</v>
      </c>
      <c r="L33" s="11" t="s">
        <v>1728</v>
      </c>
      <c r="M33" s="11" t="s">
        <v>1728</v>
      </c>
      <c r="N33" s="11" t="s">
        <v>1728</v>
      </c>
      <c r="O33" s="11" t="s">
        <v>1728</v>
      </c>
      <c r="P33" s="11"/>
      <c r="Q33" s="11" t="s">
        <v>1791</v>
      </c>
      <c r="R33" s="77"/>
    </row>
    <row r="34" spans="1:18">
      <c r="A34" s="109">
        <f t="shared" si="0"/>
        <v>18</v>
      </c>
      <c r="B34" s="459" t="s">
        <v>2046</v>
      </c>
      <c r="C34" s="460"/>
      <c r="D34" s="11" t="s">
        <v>1728</v>
      </c>
      <c r="E34" s="11" t="s">
        <v>1728</v>
      </c>
      <c r="F34" s="11" t="s">
        <v>1728</v>
      </c>
      <c r="G34" s="11" t="s">
        <v>1728</v>
      </c>
      <c r="H34" s="11" t="s">
        <v>1728</v>
      </c>
      <c r="I34" s="11" t="s">
        <v>1728</v>
      </c>
      <c r="J34" s="11" t="s">
        <v>1728</v>
      </c>
      <c r="K34" s="11" t="s">
        <v>1728</v>
      </c>
      <c r="L34" s="11" t="s">
        <v>1728</v>
      </c>
      <c r="M34" s="11" t="s">
        <v>1728</v>
      </c>
      <c r="N34" s="11" t="s">
        <v>1728</v>
      </c>
      <c r="O34" s="11" t="s">
        <v>1728</v>
      </c>
      <c r="P34" s="11"/>
      <c r="Q34" s="11" t="s">
        <v>1791</v>
      </c>
      <c r="R34" s="77"/>
    </row>
    <row r="35" spans="1:18">
      <c r="A35" s="109">
        <f t="shared" si="0"/>
        <v>19</v>
      </c>
      <c r="B35" s="459" t="s">
        <v>2333</v>
      </c>
      <c r="C35" s="460"/>
      <c r="D35" s="11" t="s">
        <v>1728</v>
      </c>
      <c r="E35" s="11" t="s">
        <v>1728</v>
      </c>
      <c r="F35" s="11" t="s">
        <v>1728</v>
      </c>
      <c r="G35" s="11" t="s">
        <v>1728</v>
      </c>
      <c r="H35" s="11" t="s">
        <v>1728</v>
      </c>
      <c r="I35" s="11" t="s">
        <v>1728</v>
      </c>
      <c r="J35" s="11" t="s">
        <v>1728</v>
      </c>
      <c r="K35" s="11" t="s">
        <v>1728</v>
      </c>
      <c r="L35" s="11" t="s">
        <v>1728</v>
      </c>
      <c r="M35" s="11" t="s">
        <v>1728</v>
      </c>
      <c r="N35" s="11" t="s">
        <v>1728</v>
      </c>
      <c r="O35" s="11" t="s">
        <v>1728</v>
      </c>
      <c r="P35" s="11"/>
      <c r="Q35" s="11" t="s">
        <v>1791</v>
      </c>
      <c r="R35" s="77"/>
    </row>
    <row r="36" spans="1:18">
      <c r="A36" s="109">
        <f t="shared" si="0"/>
        <v>20</v>
      </c>
      <c r="B36" s="459" t="s">
        <v>2334</v>
      </c>
      <c r="C36" s="460"/>
      <c r="D36" s="11" t="s">
        <v>1728</v>
      </c>
      <c r="E36" s="11" t="s">
        <v>1728</v>
      </c>
      <c r="F36" s="11" t="s">
        <v>1728</v>
      </c>
      <c r="G36" s="11" t="s">
        <v>1728</v>
      </c>
      <c r="H36" s="11" t="s">
        <v>1728</v>
      </c>
      <c r="I36" s="11" t="s">
        <v>1728</v>
      </c>
      <c r="J36" s="11" t="s">
        <v>1728</v>
      </c>
      <c r="K36" s="11" t="s">
        <v>1728</v>
      </c>
      <c r="L36" s="11" t="s">
        <v>1728</v>
      </c>
      <c r="M36" s="11" t="s">
        <v>1728</v>
      </c>
      <c r="N36" s="11" t="s">
        <v>1728</v>
      </c>
      <c r="O36" s="11" t="s">
        <v>1728</v>
      </c>
      <c r="P36" s="11"/>
      <c r="Q36" s="11" t="s">
        <v>1791</v>
      </c>
      <c r="R36" s="77"/>
    </row>
    <row r="37" spans="1:18">
      <c r="A37" s="109">
        <f t="shared" si="0"/>
        <v>21</v>
      </c>
      <c r="B37" s="455" t="s">
        <v>2285</v>
      </c>
      <c r="C37" s="456"/>
      <c r="D37" s="11" t="s">
        <v>1728</v>
      </c>
      <c r="E37" s="11" t="s">
        <v>1728</v>
      </c>
      <c r="F37" s="11" t="s">
        <v>1728</v>
      </c>
      <c r="G37" s="11" t="s">
        <v>1728</v>
      </c>
      <c r="H37" s="11" t="s">
        <v>1728</v>
      </c>
      <c r="I37" s="11" t="s">
        <v>1728</v>
      </c>
      <c r="J37" s="11" t="s">
        <v>1728</v>
      </c>
      <c r="K37" s="11" t="s">
        <v>1728</v>
      </c>
      <c r="L37" s="11" t="s">
        <v>1728</v>
      </c>
      <c r="M37" s="11" t="s">
        <v>1728</v>
      </c>
      <c r="N37" s="11" t="s">
        <v>1728</v>
      </c>
      <c r="O37" s="11" t="s">
        <v>1728</v>
      </c>
      <c r="P37" s="11"/>
      <c r="Q37" s="11" t="s">
        <v>1791</v>
      </c>
      <c r="R37" s="77"/>
    </row>
    <row r="38" spans="1:18">
      <c r="A38" s="109">
        <f t="shared" si="0"/>
        <v>22</v>
      </c>
      <c r="B38" s="455" t="s">
        <v>2282</v>
      </c>
      <c r="C38" s="456"/>
      <c r="D38" s="11" t="s">
        <v>1728</v>
      </c>
      <c r="E38" s="11" t="s">
        <v>1728</v>
      </c>
      <c r="F38" s="11" t="s">
        <v>1728</v>
      </c>
      <c r="G38" s="11" t="s">
        <v>1728</v>
      </c>
      <c r="H38" s="11" t="s">
        <v>1728</v>
      </c>
      <c r="I38" s="11" t="s">
        <v>1728</v>
      </c>
      <c r="J38" s="11" t="s">
        <v>1728</v>
      </c>
      <c r="K38" s="11" t="s">
        <v>1728</v>
      </c>
      <c r="L38" s="11" t="s">
        <v>1728</v>
      </c>
      <c r="M38" s="11" t="s">
        <v>1728</v>
      </c>
      <c r="N38" s="11" t="s">
        <v>1728</v>
      </c>
      <c r="O38" s="11" t="s">
        <v>1728</v>
      </c>
      <c r="P38" s="11"/>
      <c r="Q38" s="11" t="s">
        <v>1791</v>
      </c>
      <c r="R38" s="77"/>
    </row>
    <row r="39" spans="1:18">
      <c r="A39" s="109">
        <f t="shared" si="0"/>
        <v>23</v>
      </c>
      <c r="B39" s="455" t="s">
        <v>2286</v>
      </c>
      <c r="C39" s="456"/>
      <c r="D39" s="11" t="s">
        <v>1728</v>
      </c>
      <c r="E39" s="11" t="s">
        <v>1728</v>
      </c>
      <c r="F39" s="11" t="s">
        <v>1728</v>
      </c>
      <c r="G39" s="11" t="s">
        <v>1728</v>
      </c>
      <c r="H39" s="11" t="s">
        <v>1728</v>
      </c>
      <c r="I39" s="11" t="s">
        <v>1728</v>
      </c>
      <c r="J39" s="11" t="s">
        <v>1728</v>
      </c>
      <c r="K39" s="11" t="s">
        <v>1728</v>
      </c>
      <c r="L39" s="11" t="s">
        <v>1728</v>
      </c>
      <c r="M39" s="11" t="s">
        <v>1728</v>
      </c>
      <c r="N39" s="11" t="s">
        <v>1728</v>
      </c>
      <c r="O39" s="11" t="s">
        <v>1728</v>
      </c>
      <c r="P39" s="11"/>
      <c r="Q39" s="11" t="s">
        <v>1791</v>
      </c>
      <c r="R39" s="77"/>
    </row>
    <row r="40" spans="1:18">
      <c r="A40" s="109">
        <f t="shared" si="0"/>
        <v>24</v>
      </c>
      <c r="B40" s="455" t="s">
        <v>2283</v>
      </c>
      <c r="C40" s="456"/>
      <c r="D40" s="11" t="s">
        <v>1728</v>
      </c>
      <c r="E40" s="11" t="s">
        <v>1728</v>
      </c>
      <c r="F40" s="11" t="s">
        <v>1728</v>
      </c>
      <c r="G40" s="11" t="s">
        <v>1728</v>
      </c>
      <c r="H40" s="11" t="s">
        <v>1728</v>
      </c>
      <c r="I40" s="11" t="s">
        <v>1728</v>
      </c>
      <c r="J40" s="11" t="s">
        <v>1728</v>
      </c>
      <c r="K40" s="11" t="s">
        <v>1728</v>
      </c>
      <c r="L40" s="11" t="s">
        <v>1728</v>
      </c>
      <c r="M40" s="11" t="s">
        <v>1728</v>
      </c>
      <c r="N40" s="11" t="s">
        <v>1728</v>
      </c>
      <c r="O40" s="11" t="s">
        <v>1728</v>
      </c>
      <c r="P40" s="11"/>
      <c r="Q40" s="11" t="s">
        <v>1791</v>
      </c>
      <c r="R40" s="77"/>
    </row>
    <row r="41" spans="1:18">
      <c r="A41" s="109">
        <f t="shared" si="0"/>
        <v>25</v>
      </c>
      <c r="B41" s="455" t="s">
        <v>1988</v>
      </c>
      <c r="C41" s="456"/>
      <c r="D41" s="11" t="s">
        <v>1728</v>
      </c>
      <c r="E41" s="11" t="s">
        <v>1728</v>
      </c>
      <c r="F41" s="11" t="s">
        <v>1728</v>
      </c>
      <c r="G41" s="11" t="s">
        <v>1728</v>
      </c>
      <c r="H41" s="11" t="s">
        <v>1728</v>
      </c>
      <c r="I41" s="11" t="s">
        <v>1728</v>
      </c>
      <c r="J41" s="11" t="s">
        <v>1728</v>
      </c>
      <c r="K41" s="11" t="s">
        <v>1728</v>
      </c>
      <c r="L41" s="11" t="s">
        <v>1728</v>
      </c>
      <c r="M41" s="11" t="s">
        <v>1728</v>
      </c>
      <c r="N41" s="11" t="s">
        <v>1728</v>
      </c>
      <c r="O41" s="11" t="s">
        <v>1728</v>
      </c>
      <c r="P41" s="11"/>
      <c r="Q41" s="11" t="s">
        <v>1791</v>
      </c>
      <c r="R41" s="77"/>
    </row>
    <row r="42" spans="1:18">
      <c r="A42" s="109">
        <f t="shared" si="0"/>
        <v>26</v>
      </c>
      <c r="B42" s="455" t="s">
        <v>1989</v>
      </c>
      <c r="C42" s="456"/>
      <c r="D42" s="11" t="s">
        <v>1728</v>
      </c>
      <c r="E42" s="11" t="s">
        <v>1728</v>
      </c>
      <c r="F42" s="11" t="s">
        <v>1728</v>
      </c>
      <c r="G42" s="11" t="s">
        <v>1728</v>
      </c>
      <c r="H42" s="11" t="s">
        <v>1728</v>
      </c>
      <c r="I42" s="11" t="s">
        <v>1728</v>
      </c>
      <c r="J42" s="11" t="s">
        <v>1728</v>
      </c>
      <c r="K42" s="11" t="s">
        <v>1728</v>
      </c>
      <c r="L42" s="11" t="s">
        <v>1728</v>
      </c>
      <c r="M42" s="11" t="s">
        <v>1728</v>
      </c>
      <c r="N42" s="11" t="s">
        <v>1728</v>
      </c>
      <c r="O42" s="11" t="s">
        <v>1728</v>
      </c>
      <c r="P42" s="11"/>
      <c r="Q42" s="11" t="s">
        <v>1791</v>
      </c>
      <c r="R42" s="77"/>
    </row>
    <row r="43" spans="1:18">
      <c r="A43" s="109">
        <f t="shared" si="0"/>
        <v>27</v>
      </c>
      <c r="B43" s="455" t="s">
        <v>2294</v>
      </c>
      <c r="C43" s="456"/>
      <c r="D43" s="11" t="s">
        <v>1728</v>
      </c>
      <c r="E43" s="11" t="s">
        <v>1728</v>
      </c>
      <c r="F43" s="11" t="s">
        <v>1728</v>
      </c>
      <c r="G43" s="11" t="s">
        <v>1728</v>
      </c>
      <c r="H43" s="11" t="s">
        <v>1728</v>
      </c>
      <c r="I43" s="11" t="s">
        <v>1728</v>
      </c>
      <c r="J43" s="11" t="s">
        <v>1728</v>
      </c>
      <c r="K43" s="11" t="s">
        <v>1728</v>
      </c>
      <c r="L43" s="11" t="s">
        <v>1728</v>
      </c>
      <c r="M43" s="11" t="s">
        <v>1728</v>
      </c>
      <c r="N43" s="11" t="s">
        <v>1728</v>
      </c>
      <c r="O43" s="11" t="s">
        <v>1728</v>
      </c>
      <c r="P43" s="11"/>
      <c r="Q43" s="11" t="s">
        <v>1791</v>
      </c>
      <c r="R43" s="77"/>
    </row>
    <row r="44" spans="1:18">
      <c r="A44" s="109">
        <f t="shared" si="0"/>
        <v>28</v>
      </c>
      <c r="B44" s="455" t="s">
        <v>2295</v>
      </c>
      <c r="C44" s="456"/>
      <c r="D44" s="11" t="s">
        <v>1728</v>
      </c>
      <c r="E44" s="11" t="s">
        <v>1728</v>
      </c>
      <c r="F44" s="11" t="s">
        <v>1728</v>
      </c>
      <c r="G44" s="11" t="s">
        <v>1728</v>
      </c>
      <c r="H44" s="11" t="s">
        <v>1728</v>
      </c>
      <c r="I44" s="11" t="s">
        <v>1728</v>
      </c>
      <c r="J44" s="11" t="s">
        <v>1728</v>
      </c>
      <c r="K44" s="11" t="s">
        <v>1728</v>
      </c>
      <c r="L44" s="11" t="s">
        <v>1728</v>
      </c>
      <c r="M44" s="11" t="s">
        <v>1728</v>
      </c>
      <c r="N44" s="11" t="s">
        <v>1728</v>
      </c>
      <c r="O44" s="11" t="s">
        <v>1728</v>
      </c>
      <c r="P44" s="11"/>
      <c r="Q44" s="11" t="s">
        <v>1791</v>
      </c>
      <c r="R44" s="77"/>
    </row>
    <row r="45" spans="1:18">
      <c r="A45" s="109">
        <f t="shared" si="0"/>
        <v>29</v>
      </c>
      <c r="B45" s="455" t="s">
        <v>2299</v>
      </c>
      <c r="C45" s="456"/>
      <c r="D45" s="11" t="s">
        <v>1728</v>
      </c>
      <c r="E45" s="11" t="s">
        <v>1728</v>
      </c>
      <c r="F45" s="11" t="s">
        <v>1728</v>
      </c>
      <c r="G45" s="11" t="s">
        <v>1728</v>
      </c>
      <c r="H45" s="11" t="s">
        <v>1728</v>
      </c>
      <c r="I45" s="11" t="s">
        <v>1728</v>
      </c>
      <c r="J45" s="11" t="s">
        <v>1728</v>
      </c>
      <c r="K45" s="11" t="s">
        <v>1728</v>
      </c>
      <c r="L45" s="11" t="s">
        <v>1728</v>
      </c>
      <c r="M45" s="11" t="s">
        <v>1728</v>
      </c>
      <c r="N45" s="11" t="s">
        <v>1728</v>
      </c>
      <c r="O45" s="11" t="s">
        <v>1728</v>
      </c>
      <c r="P45" s="11"/>
      <c r="Q45" s="11" t="s">
        <v>1791</v>
      </c>
      <c r="R45" s="77"/>
    </row>
    <row r="46" spans="1:18">
      <c r="A46" s="109">
        <f t="shared" si="0"/>
        <v>30</v>
      </c>
      <c r="B46" s="455" t="s">
        <v>2274</v>
      </c>
      <c r="C46" s="456"/>
      <c r="D46" s="11" t="s">
        <v>1728</v>
      </c>
      <c r="E46" s="11" t="s">
        <v>1728</v>
      </c>
      <c r="F46" s="11" t="s">
        <v>1728</v>
      </c>
      <c r="G46" s="11" t="s">
        <v>1728</v>
      </c>
      <c r="H46" s="11" t="s">
        <v>1728</v>
      </c>
      <c r="I46" s="11" t="s">
        <v>1728</v>
      </c>
      <c r="J46" s="11" t="s">
        <v>1728</v>
      </c>
      <c r="K46" s="11" t="s">
        <v>1728</v>
      </c>
      <c r="L46" s="11" t="s">
        <v>1728</v>
      </c>
      <c r="M46" s="11" t="s">
        <v>1728</v>
      </c>
      <c r="N46" s="11" t="s">
        <v>1728</v>
      </c>
      <c r="O46" s="11" t="s">
        <v>1728</v>
      </c>
      <c r="P46" s="11"/>
      <c r="Q46" s="11" t="s">
        <v>1791</v>
      </c>
      <c r="R46" s="77"/>
    </row>
    <row r="47" spans="1:18">
      <c r="A47" s="109">
        <f t="shared" si="0"/>
        <v>31</v>
      </c>
      <c r="B47" s="455" t="s">
        <v>2296</v>
      </c>
      <c r="C47" s="456"/>
      <c r="D47" s="11" t="s">
        <v>1728</v>
      </c>
      <c r="E47" s="11" t="s">
        <v>1728</v>
      </c>
      <c r="F47" s="11" t="s">
        <v>1728</v>
      </c>
      <c r="G47" s="11" t="s">
        <v>1728</v>
      </c>
      <c r="H47" s="11" t="s">
        <v>1728</v>
      </c>
      <c r="I47" s="11" t="s">
        <v>1728</v>
      </c>
      <c r="J47" s="11" t="s">
        <v>1728</v>
      </c>
      <c r="K47" s="11" t="s">
        <v>1728</v>
      </c>
      <c r="L47" s="11" t="s">
        <v>1728</v>
      </c>
      <c r="M47" s="11" t="s">
        <v>1728</v>
      </c>
      <c r="N47" s="11" t="s">
        <v>1728</v>
      </c>
      <c r="O47" s="11" t="s">
        <v>1728</v>
      </c>
      <c r="P47" s="11"/>
      <c r="Q47" s="11" t="s">
        <v>1791</v>
      </c>
      <c r="R47" s="77"/>
    </row>
    <row r="48" spans="1:18">
      <c r="A48" s="109">
        <f t="shared" si="0"/>
        <v>32</v>
      </c>
      <c r="B48" s="455" t="s">
        <v>2355</v>
      </c>
      <c r="C48" s="456"/>
      <c r="D48" s="11" t="s">
        <v>1728</v>
      </c>
      <c r="E48" s="11" t="s">
        <v>1728</v>
      </c>
      <c r="F48" s="11" t="s">
        <v>1728</v>
      </c>
      <c r="G48" s="11" t="s">
        <v>1728</v>
      </c>
      <c r="H48" s="11" t="s">
        <v>1728</v>
      </c>
      <c r="I48" s="11" t="s">
        <v>1728</v>
      </c>
      <c r="J48" s="11" t="s">
        <v>1728</v>
      </c>
      <c r="K48" s="11" t="s">
        <v>1728</v>
      </c>
      <c r="L48" s="11" t="s">
        <v>1728</v>
      </c>
      <c r="M48" s="11" t="s">
        <v>1728</v>
      </c>
      <c r="N48" s="11" t="s">
        <v>1728</v>
      </c>
      <c r="O48" s="11" t="s">
        <v>1728</v>
      </c>
      <c r="P48" s="11"/>
      <c r="Q48" s="11" t="s">
        <v>1791</v>
      </c>
      <c r="R48" s="77"/>
    </row>
    <row r="49" spans="1:18">
      <c r="A49" s="109">
        <f t="shared" si="0"/>
        <v>33</v>
      </c>
      <c r="B49" s="459" t="s">
        <v>2356</v>
      </c>
      <c r="C49" s="460"/>
      <c r="D49" s="11" t="s">
        <v>1728</v>
      </c>
      <c r="E49" s="11" t="s">
        <v>1728</v>
      </c>
      <c r="F49" s="11" t="s">
        <v>1728</v>
      </c>
      <c r="G49" s="11" t="s">
        <v>1728</v>
      </c>
      <c r="H49" s="11" t="s">
        <v>1728</v>
      </c>
      <c r="I49" s="11" t="s">
        <v>1728</v>
      </c>
      <c r="J49" s="11" t="s">
        <v>1728</v>
      </c>
      <c r="K49" s="11" t="s">
        <v>1728</v>
      </c>
      <c r="L49" s="11" t="s">
        <v>1728</v>
      </c>
      <c r="M49" s="11" t="s">
        <v>1728</v>
      </c>
      <c r="N49" s="11" t="s">
        <v>1728</v>
      </c>
      <c r="O49" s="11" t="s">
        <v>1728</v>
      </c>
      <c r="P49" s="11"/>
      <c r="Q49" s="11" t="s">
        <v>1791</v>
      </c>
      <c r="R49" s="77"/>
    </row>
    <row r="50" spans="1:18">
      <c r="A50" s="109">
        <f t="shared" si="0"/>
        <v>34</v>
      </c>
      <c r="B50" s="459" t="s">
        <v>2357</v>
      </c>
      <c r="C50" s="460"/>
      <c r="D50" s="11" t="s">
        <v>1728</v>
      </c>
      <c r="E50" s="11" t="s">
        <v>1728</v>
      </c>
      <c r="F50" s="11" t="s">
        <v>1728</v>
      </c>
      <c r="G50" s="11" t="s">
        <v>1728</v>
      </c>
      <c r="H50" s="11" t="s">
        <v>1728</v>
      </c>
      <c r="I50" s="11" t="s">
        <v>1728</v>
      </c>
      <c r="J50" s="11" t="s">
        <v>1728</v>
      </c>
      <c r="K50" s="11" t="s">
        <v>1728</v>
      </c>
      <c r="L50" s="11" t="s">
        <v>1728</v>
      </c>
      <c r="M50" s="11" t="s">
        <v>1728</v>
      </c>
      <c r="N50" s="11" t="s">
        <v>1728</v>
      </c>
      <c r="O50" s="11" t="s">
        <v>1728</v>
      </c>
      <c r="P50" s="11"/>
      <c r="Q50" s="11" t="s">
        <v>1791</v>
      </c>
      <c r="R50" s="77"/>
    </row>
    <row r="51" spans="1:18">
      <c r="A51" s="109">
        <f t="shared" si="0"/>
        <v>35</v>
      </c>
      <c r="B51" s="455" t="s">
        <v>2416</v>
      </c>
      <c r="C51" s="456"/>
      <c r="D51" s="11" t="s">
        <v>1728</v>
      </c>
      <c r="E51" s="11" t="s">
        <v>1728</v>
      </c>
      <c r="F51" s="11" t="s">
        <v>1728</v>
      </c>
      <c r="G51" s="11" t="s">
        <v>1728</v>
      </c>
      <c r="H51" s="11" t="s">
        <v>1728</v>
      </c>
      <c r="I51" s="11" t="s">
        <v>1728</v>
      </c>
      <c r="J51" s="11" t="s">
        <v>1728</v>
      </c>
      <c r="K51" s="11" t="s">
        <v>1728</v>
      </c>
      <c r="L51" s="11" t="s">
        <v>1728</v>
      </c>
      <c r="M51" s="11" t="s">
        <v>1728</v>
      </c>
      <c r="N51" s="11" t="s">
        <v>1728</v>
      </c>
      <c r="O51" s="11" t="s">
        <v>1728</v>
      </c>
      <c r="P51" s="297"/>
      <c r="Q51" s="11" t="s">
        <v>1791</v>
      </c>
      <c r="R51" s="77"/>
    </row>
    <row r="52" spans="1:18" ht="18.75">
      <c r="A52" s="109">
        <f t="shared" si="0"/>
        <v>36</v>
      </c>
      <c r="B52" s="455" t="s">
        <v>2277</v>
      </c>
      <c r="C52" s="456"/>
      <c r="D52" s="11" t="s">
        <v>1727</v>
      </c>
      <c r="E52" s="11" t="s">
        <v>1728</v>
      </c>
      <c r="F52" s="11" t="s">
        <v>1728</v>
      </c>
      <c r="G52" s="11" t="s">
        <v>1728</v>
      </c>
      <c r="H52" s="11" t="s">
        <v>1728</v>
      </c>
      <c r="I52" s="11" t="s">
        <v>1728</v>
      </c>
      <c r="J52" s="11" t="s">
        <v>1728</v>
      </c>
      <c r="K52" s="11" t="s">
        <v>1728</v>
      </c>
      <c r="L52" s="11" t="s">
        <v>1728</v>
      </c>
      <c r="M52" s="11" t="s">
        <v>1728</v>
      </c>
      <c r="N52" s="11" t="s">
        <v>1728</v>
      </c>
      <c r="O52" s="11" t="s">
        <v>1728</v>
      </c>
      <c r="P52" s="297" t="s">
        <v>2276</v>
      </c>
      <c r="Q52" s="11" t="s">
        <v>2086</v>
      </c>
      <c r="R52" s="77"/>
    </row>
    <row r="53" spans="1:18" ht="18.75">
      <c r="A53" s="109">
        <f t="shared" si="0"/>
        <v>37</v>
      </c>
      <c r="B53" s="457" t="s">
        <v>2082</v>
      </c>
      <c r="C53" s="458"/>
      <c r="D53" s="11" t="s">
        <v>1727</v>
      </c>
      <c r="E53" s="11" t="s">
        <v>1728</v>
      </c>
      <c r="F53" s="11" t="s">
        <v>1728</v>
      </c>
      <c r="G53" s="11" t="s">
        <v>1728</v>
      </c>
      <c r="H53" s="11" t="s">
        <v>1728</v>
      </c>
      <c r="I53" s="11" t="s">
        <v>1728</v>
      </c>
      <c r="J53" s="11" t="s">
        <v>1728</v>
      </c>
      <c r="K53" s="11" t="s">
        <v>1728</v>
      </c>
      <c r="L53" s="11" t="s">
        <v>1728</v>
      </c>
      <c r="M53" s="11" t="s">
        <v>1728</v>
      </c>
      <c r="N53" s="11" t="s">
        <v>1728</v>
      </c>
      <c r="O53" s="11" t="s">
        <v>1728</v>
      </c>
      <c r="P53" s="297" t="s">
        <v>2276</v>
      </c>
      <c r="Q53" s="11" t="s">
        <v>2086</v>
      </c>
      <c r="R53" s="77"/>
    </row>
    <row r="54" spans="1:18">
      <c r="A54" s="109">
        <f t="shared" si="0"/>
        <v>38</v>
      </c>
      <c r="B54" s="455" t="s">
        <v>2287</v>
      </c>
      <c r="C54" s="456"/>
      <c r="D54" s="11" t="s">
        <v>1728</v>
      </c>
      <c r="E54" s="11" t="s">
        <v>1728</v>
      </c>
      <c r="F54" s="11" t="s">
        <v>1728</v>
      </c>
      <c r="G54" s="11" t="s">
        <v>1728</v>
      </c>
      <c r="H54" s="11" t="s">
        <v>1728</v>
      </c>
      <c r="I54" s="11" t="s">
        <v>1728</v>
      </c>
      <c r="J54" s="11" t="s">
        <v>1728</v>
      </c>
      <c r="K54" s="11" t="s">
        <v>1728</v>
      </c>
      <c r="L54" s="11" t="s">
        <v>1728</v>
      </c>
      <c r="M54" s="11" t="s">
        <v>1728</v>
      </c>
      <c r="N54" s="11" t="s">
        <v>1728</v>
      </c>
      <c r="O54" s="295" t="s">
        <v>1728</v>
      </c>
      <c r="P54" s="257"/>
      <c r="Q54" s="296" t="s">
        <v>1791</v>
      </c>
      <c r="R54" s="77"/>
    </row>
    <row r="55" spans="1:18" ht="18.75">
      <c r="A55" s="109">
        <f t="shared" si="0"/>
        <v>39</v>
      </c>
      <c r="B55" s="461" t="s">
        <v>2278</v>
      </c>
      <c r="C55" s="462"/>
      <c r="D55" s="11" t="s">
        <v>1727</v>
      </c>
      <c r="E55" s="11" t="s">
        <v>1728</v>
      </c>
      <c r="F55" s="11" t="s">
        <v>1728</v>
      </c>
      <c r="G55" s="11" t="s">
        <v>1728</v>
      </c>
      <c r="H55" s="11" t="s">
        <v>1728</v>
      </c>
      <c r="I55" s="11" t="s">
        <v>1728</v>
      </c>
      <c r="J55" s="11" t="s">
        <v>1728</v>
      </c>
      <c r="K55" s="11" t="s">
        <v>1728</v>
      </c>
      <c r="L55" s="11" t="s">
        <v>1728</v>
      </c>
      <c r="M55" s="11" t="s">
        <v>1728</v>
      </c>
      <c r="N55" s="11" t="s">
        <v>1728</v>
      </c>
      <c r="O55" s="11" t="s">
        <v>1728</v>
      </c>
      <c r="P55" s="297" t="s">
        <v>2276</v>
      </c>
      <c r="Q55" s="11" t="s">
        <v>2086</v>
      </c>
      <c r="R55" s="77"/>
    </row>
    <row r="56" spans="1:18" ht="18.75">
      <c r="A56" s="109">
        <f t="shared" si="0"/>
        <v>40</v>
      </c>
      <c r="B56" s="455" t="s">
        <v>2279</v>
      </c>
      <c r="C56" s="456"/>
      <c r="D56" s="11" t="s">
        <v>1727</v>
      </c>
      <c r="E56" s="11" t="s">
        <v>1728</v>
      </c>
      <c r="F56" s="11" t="s">
        <v>1728</v>
      </c>
      <c r="G56" s="11" t="s">
        <v>1728</v>
      </c>
      <c r="H56" s="11" t="s">
        <v>1728</v>
      </c>
      <c r="I56" s="11" t="s">
        <v>1728</v>
      </c>
      <c r="J56" s="11" t="s">
        <v>1728</v>
      </c>
      <c r="K56" s="11" t="s">
        <v>1728</v>
      </c>
      <c r="L56" s="11" t="s">
        <v>1728</v>
      </c>
      <c r="M56" s="11" t="s">
        <v>1728</v>
      </c>
      <c r="N56" s="11" t="s">
        <v>1728</v>
      </c>
      <c r="O56" s="295" t="s">
        <v>1728</v>
      </c>
      <c r="P56" s="297" t="s">
        <v>2276</v>
      </c>
      <c r="Q56" s="296" t="s">
        <v>2086</v>
      </c>
      <c r="R56" s="77"/>
    </row>
    <row r="57" spans="1:18" ht="18.75">
      <c r="A57" s="109">
        <f t="shared" si="0"/>
        <v>41</v>
      </c>
      <c r="B57" s="461" t="s">
        <v>2288</v>
      </c>
      <c r="C57" s="462"/>
      <c r="D57" s="11" t="s">
        <v>1727</v>
      </c>
      <c r="E57" s="11" t="s">
        <v>1728</v>
      </c>
      <c r="F57" s="11" t="s">
        <v>1728</v>
      </c>
      <c r="G57" s="11" t="s">
        <v>1728</v>
      </c>
      <c r="H57" s="11" t="s">
        <v>1728</v>
      </c>
      <c r="I57" s="11" t="s">
        <v>1728</v>
      </c>
      <c r="J57" s="11" t="s">
        <v>1728</v>
      </c>
      <c r="K57" s="11" t="s">
        <v>1728</v>
      </c>
      <c r="L57" s="11" t="s">
        <v>1728</v>
      </c>
      <c r="M57" s="11" t="s">
        <v>1728</v>
      </c>
      <c r="N57" s="11" t="s">
        <v>1728</v>
      </c>
      <c r="O57" s="11" t="s">
        <v>1728</v>
      </c>
      <c r="P57" s="297" t="s">
        <v>2276</v>
      </c>
      <c r="Q57" s="11" t="s">
        <v>2086</v>
      </c>
      <c r="R57" s="77"/>
    </row>
    <row r="58" spans="1:18">
      <c r="A58" s="109">
        <f t="shared" si="0"/>
        <v>42</v>
      </c>
      <c r="B58" s="459" t="s">
        <v>2359</v>
      </c>
      <c r="C58" s="460"/>
      <c r="D58" s="11" t="s">
        <v>1727</v>
      </c>
      <c r="E58" s="11" t="s">
        <v>1728</v>
      </c>
      <c r="F58" s="11" t="s">
        <v>1728</v>
      </c>
      <c r="G58" s="11" t="s">
        <v>1728</v>
      </c>
      <c r="H58" s="11" t="s">
        <v>1728</v>
      </c>
      <c r="I58" s="11" t="s">
        <v>1728</v>
      </c>
      <c r="J58" s="11" t="s">
        <v>1728</v>
      </c>
      <c r="K58" s="11" t="s">
        <v>1728</v>
      </c>
      <c r="L58" s="11" t="s">
        <v>1728</v>
      </c>
      <c r="M58" s="11" t="s">
        <v>1728</v>
      </c>
      <c r="N58" s="11" t="s">
        <v>1728</v>
      </c>
      <c r="O58" s="295" t="s">
        <v>1728</v>
      </c>
      <c r="P58" s="257" t="s">
        <v>2344</v>
      </c>
      <c r="Q58" s="296" t="s">
        <v>2086</v>
      </c>
      <c r="R58" s="77"/>
    </row>
    <row r="59" spans="1:18">
      <c r="A59" s="109">
        <f t="shared" si="0"/>
        <v>43</v>
      </c>
      <c r="B59" s="459" t="s">
        <v>2360</v>
      </c>
      <c r="C59" s="460"/>
      <c r="D59" s="11" t="s">
        <v>1727</v>
      </c>
      <c r="E59" s="11" t="s">
        <v>1728</v>
      </c>
      <c r="F59" s="11" t="s">
        <v>1728</v>
      </c>
      <c r="G59" s="11" t="s">
        <v>1728</v>
      </c>
      <c r="H59" s="11" t="s">
        <v>1728</v>
      </c>
      <c r="I59" s="11" t="s">
        <v>1728</v>
      </c>
      <c r="J59" s="11" t="s">
        <v>1728</v>
      </c>
      <c r="K59" s="11" t="s">
        <v>1728</v>
      </c>
      <c r="L59" s="11" t="s">
        <v>1728</v>
      </c>
      <c r="M59" s="11" t="s">
        <v>1728</v>
      </c>
      <c r="N59" s="11" t="s">
        <v>1728</v>
      </c>
      <c r="O59" s="295" t="s">
        <v>1728</v>
      </c>
      <c r="P59" s="257" t="s">
        <v>2344</v>
      </c>
      <c r="Q59" s="296" t="s">
        <v>2086</v>
      </c>
      <c r="R59" s="77"/>
    </row>
    <row r="60" spans="1:18">
      <c r="A60" s="109">
        <f t="shared" si="0"/>
        <v>44</v>
      </c>
      <c r="B60" s="459" t="s">
        <v>2361</v>
      </c>
      <c r="C60" s="460"/>
      <c r="D60" s="11" t="s">
        <v>1727</v>
      </c>
      <c r="E60" s="11" t="s">
        <v>1728</v>
      </c>
      <c r="F60" s="11" t="s">
        <v>1728</v>
      </c>
      <c r="G60" s="11" t="s">
        <v>1728</v>
      </c>
      <c r="H60" s="11" t="s">
        <v>1728</v>
      </c>
      <c r="I60" s="11" t="s">
        <v>1728</v>
      </c>
      <c r="J60" s="11" t="s">
        <v>1728</v>
      </c>
      <c r="K60" s="11" t="s">
        <v>1728</v>
      </c>
      <c r="L60" s="11" t="s">
        <v>1728</v>
      </c>
      <c r="M60" s="11" t="s">
        <v>1728</v>
      </c>
      <c r="N60" s="11" t="s">
        <v>1728</v>
      </c>
      <c r="O60" s="11" t="s">
        <v>1728</v>
      </c>
      <c r="P60" s="11" t="s">
        <v>2344</v>
      </c>
      <c r="Q60" s="11" t="s">
        <v>2086</v>
      </c>
      <c r="R60" s="77"/>
    </row>
    <row r="61" spans="1:18">
      <c r="A61" s="109">
        <f t="shared" si="0"/>
        <v>45</v>
      </c>
      <c r="B61" s="459" t="s">
        <v>2362</v>
      </c>
      <c r="C61" s="460"/>
      <c r="D61" s="11" t="s">
        <v>1727</v>
      </c>
      <c r="E61" s="256" t="s">
        <v>1728</v>
      </c>
      <c r="F61" s="256" t="s">
        <v>1728</v>
      </c>
      <c r="G61" s="256" t="s">
        <v>1728</v>
      </c>
      <c r="H61" s="256" t="s">
        <v>1728</v>
      </c>
      <c r="I61" s="11" t="s">
        <v>1728</v>
      </c>
      <c r="J61" s="11" t="s">
        <v>1728</v>
      </c>
      <c r="K61" s="11" t="s">
        <v>1728</v>
      </c>
      <c r="L61" s="11" t="s">
        <v>1728</v>
      </c>
      <c r="M61" s="11" t="s">
        <v>1728</v>
      </c>
      <c r="N61" s="11" t="s">
        <v>1728</v>
      </c>
      <c r="O61" s="11" t="s">
        <v>1728</v>
      </c>
      <c r="P61" s="11" t="s">
        <v>2344</v>
      </c>
      <c r="Q61" s="256" t="s">
        <v>2086</v>
      </c>
      <c r="R61" s="77"/>
    </row>
    <row r="62" spans="1:18">
      <c r="A62" s="109">
        <f t="shared" si="0"/>
        <v>46</v>
      </c>
      <c r="B62" s="455" t="s">
        <v>2363</v>
      </c>
      <c r="C62" s="456"/>
      <c r="D62" s="258" t="s">
        <v>1728</v>
      </c>
      <c r="E62" s="257" t="s">
        <v>1728</v>
      </c>
      <c r="F62" s="257" t="s">
        <v>1728</v>
      </c>
      <c r="G62" s="257" t="s">
        <v>1728</v>
      </c>
      <c r="H62" s="257" t="s">
        <v>1728</v>
      </c>
      <c r="I62" s="11" t="s">
        <v>1728</v>
      </c>
      <c r="J62" s="11" t="s">
        <v>1728</v>
      </c>
      <c r="K62" s="11" t="s">
        <v>1728</v>
      </c>
      <c r="L62" s="11" t="s">
        <v>1728</v>
      </c>
      <c r="M62" s="11" t="s">
        <v>1728</v>
      </c>
      <c r="N62" s="11" t="s">
        <v>1728</v>
      </c>
      <c r="O62" s="11" t="s">
        <v>1728</v>
      </c>
      <c r="P62" s="259"/>
      <c r="Q62" s="257" t="s">
        <v>1791</v>
      </c>
      <c r="R62" s="77"/>
    </row>
    <row r="63" spans="1:18">
      <c r="A63" s="109">
        <f t="shared" si="0"/>
        <v>47</v>
      </c>
      <c r="B63" s="455" t="s">
        <v>2364</v>
      </c>
      <c r="C63" s="456"/>
      <c r="D63" s="258" t="s">
        <v>1728</v>
      </c>
      <c r="E63" s="257" t="s">
        <v>1728</v>
      </c>
      <c r="F63" s="257" t="s">
        <v>1728</v>
      </c>
      <c r="G63" s="257" t="s">
        <v>1728</v>
      </c>
      <c r="H63" s="257" t="s">
        <v>1728</v>
      </c>
      <c r="I63" s="11" t="s">
        <v>1728</v>
      </c>
      <c r="J63" s="11" t="s">
        <v>1728</v>
      </c>
      <c r="K63" s="11" t="s">
        <v>1728</v>
      </c>
      <c r="L63" s="11" t="s">
        <v>1728</v>
      </c>
      <c r="M63" s="11" t="s">
        <v>1728</v>
      </c>
      <c r="N63" s="11" t="s">
        <v>1728</v>
      </c>
      <c r="O63" s="11" t="s">
        <v>1728</v>
      </c>
      <c r="P63" s="259"/>
      <c r="Q63" s="257" t="s">
        <v>1791</v>
      </c>
      <c r="R63" s="77"/>
    </row>
    <row r="64" spans="1:18">
      <c r="A64" s="109">
        <f t="shared" si="0"/>
        <v>48</v>
      </c>
      <c r="B64" s="455" t="s">
        <v>2289</v>
      </c>
      <c r="C64" s="456"/>
      <c r="D64" s="11" t="s">
        <v>1728</v>
      </c>
      <c r="E64" s="11" t="s">
        <v>1728</v>
      </c>
      <c r="F64" s="11" t="s">
        <v>1728</v>
      </c>
      <c r="G64" s="11" t="s">
        <v>1728</v>
      </c>
      <c r="H64" s="11" t="s">
        <v>1728</v>
      </c>
      <c r="I64" s="11" t="s">
        <v>1728</v>
      </c>
      <c r="J64" s="11" t="s">
        <v>1728</v>
      </c>
      <c r="K64" s="11" t="s">
        <v>1728</v>
      </c>
      <c r="L64" s="11" t="s">
        <v>1728</v>
      </c>
      <c r="M64" s="11" t="s">
        <v>1728</v>
      </c>
      <c r="N64" s="11" t="s">
        <v>1728</v>
      </c>
      <c r="O64" s="11" t="s">
        <v>1728</v>
      </c>
      <c r="P64" s="11"/>
      <c r="Q64" s="11" t="s">
        <v>1791</v>
      </c>
      <c r="R64" s="77"/>
    </row>
    <row r="65" spans="1:18">
      <c r="A65" s="109">
        <f t="shared" si="0"/>
        <v>49</v>
      </c>
      <c r="B65" s="455" t="s">
        <v>2290</v>
      </c>
      <c r="C65" s="456"/>
      <c r="D65" s="11" t="s">
        <v>1728</v>
      </c>
      <c r="E65" s="11" t="s">
        <v>1728</v>
      </c>
      <c r="F65" s="11" t="s">
        <v>1728</v>
      </c>
      <c r="G65" s="11" t="s">
        <v>1728</v>
      </c>
      <c r="H65" s="11" t="s">
        <v>1728</v>
      </c>
      <c r="I65" s="11" t="s">
        <v>1728</v>
      </c>
      <c r="J65" s="11" t="s">
        <v>1728</v>
      </c>
      <c r="K65" s="11" t="s">
        <v>1728</v>
      </c>
      <c r="L65" s="11" t="s">
        <v>1728</v>
      </c>
      <c r="M65" s="11" t="s">
        <v>1728</v>
      </c>
      <c r="N65" s="11" t="s">
        <v>1728</v>
      </c>
      <c r="O65" s="11" t="s">
        <v>1728</v>
      </c>
      <c r="P65" s="11"/>
      <c r="Q65" s="11" t="s">
        <v>1791</v>
      </c>
      <c r="R65" s="77"/>
    </row>
    <row r="66" spans="1:18">
      <c r="A66" s="109">
        <f t="shared" si="0"/>
        <v>50</v>
      </c>
      <c r="B66" s="455" t="s">
        <v>1987</v>
      </c>
      <c r="C66" s="456"/>
      <c r="D66" s="11" t="s">
        <v>1728</v>
      </c>
      <c r="E66" s="11" t="s">
        <v>1728</v>
      </c>
      <c r="F66" s="11" t="s">
        <v>1728</v>
      </c>
      <c r="G66" s="11" t="s">
        <v>1728</v>
      </c>
      <c r="H66" s="11" t="s">
        <v>1728</v>
      </c>
      <c r="I66" s="11" t="s">
        <v>1728</v>
      </c>
      <c r="J66" s="11" t="s">
        <v>1728</v>
      </c>
      <c r="K66" s="11" t="s">
        <v>1728</v>
      </c>
      <c r="L66" s="11" t="s">
        <v>1728</v>
      </c>
      <c r="M66" s="11" t="s">
        <v>1728</v>
      </c>
      <c r="N66" s="11" t="s">
        <v>1728</v>
      </c>
      <c r="O66" s="11" t="s">
        <v>1728</v>
      </c>
      <c r="P66" s="11"/>
      <c r="Q66" s="11" t="s">
        <v>1791</v>
      </c>
      <c r="R66" s="77"/>
    </row>
    <row r="67" spans="1:18">
      <c r="A67" s="109">
        <f t="shared" si="0"/>
        <v>51</v>
      </c>
      <c r="B67" s="455" t="s">
        <v>2297</v>
      </c>
      <c r="C67" s="456"/>
      <c r="D67" s="11" t="s">
        <v>1728</v>
      </c>
      <c r="E67" s="11" t="s">
        <v>1728</v>
      </c>
      <c r="F67" s="11" t="s">
        <v>1728</v>
      </c>
      <c r="G67" s="11" t="s">
        <v>1728</v>
      </c>
      <c r="H67" s="11" t="s">
        <v>1728</v>
      </c>
      <c r="I67" s="11" t="s">
        <v>1728</v>
      </c>
      <c r="J67" s="11" t="s">
        <v>1728</v>
      </c>
      <c r="K67" s="11" t="s">
        <v>1728</v>
      </c>
      <c r="L67" s="11" t="s">
        <v>1728</v>
      </c>
      <c r="M67" s="11" t="s">
        <v>1728</v>
      </c>
      <c r="N67" s="11" t="s">
        <v>1728</v>
      </c>
      <c r="O67" s="11" t="s">
        <v>1728</v>
      </c>
      <c r="P67" s="11"/>
      <c r="Q67" s="11" t="s">
        <v>1791</v>
      </c>
      <c r="R67" s="77"/>
    </row>
    <row r="68" spans="1:18">
      <c r="A68" s="109">
        <f t="shared" si="0"/>
        <v>52</v>
      </c>
      <c r="B68" s="455" t="s">
        <v>2298</v>
      </c>
      <c r="C68" s="456"/>
      <c r="D68" s="11" t="s">
        <v>1728</v>
      </c>
      <c r="E68" s="11" t="s">
        <v>1728</v>
      </c>
      <c r="F68" s="11" t="s">
        <v>1728</v>
      </c>
      <c r="G68" s="11" t="s">
        <v>1728</v>
      </c>
      <c r="H68" s="11" t="s">
        <v>1728</v>
      </c>
      <c r="I68" s="11" t="s">
        <v>1728</v>
      </c>
      <c r="J68" s="11" t="s">
        <v>1728</v>
      </c>
      <c r="K68" s="11" t="s">
        <v>1728</v>
      </c>
      <c r="L68" s="11" t="s">
        <v>1728</v>
      </c>
      <c r="M68" s="11" t="s">
        <v>1728</v>
      </c>
      <c r="N68" s="11" t="s">
        <v>1728</v>
      </c>
      <c r="O68" s="11" t="s">
        <v>1728</v>
      </c>
      <c r="P68" s="11"/>
      <c r="Q68" s="11" t="s">
        <v>1791</v>
      </c>
      <c r="R68" s="77"/>
    </row>
    <row r="69" spans="1:18">
      <c r="A69" s="109">
        <f t="shared" si="0"/>
        <v>53</v>
      </c>
      <c r="B69" s="455" t="s">
        <v>2300</v>
      </c>
      <c r="C69" s="456"/>
      <c r="D69" s="11" t="s">
        <v>1728</v>
      </c>
      <c r="E69" s="11" t="s">
        <v>1728</v>
      </c>
      <c r="F69" s="11" t="s">
        <v>1728</v>
      </c>
      <c r="G69" s="11" t="s">
        <v>1728</v>
      </c>
      <c r="H69" s="11" t="s">
        <v>1728</v>
      </c>
      <c r="I69" s="11" t="s">
        <v>1728</v>
      </c>
      <c r="J69" s="11" t="s">
        <v>1728</v>
      </c>
      <c r="K69" s="11" t="s">
        <v>1728</v>
      </c>
      <c r="L69" s="11" t="s">
        <v>1728</v>
      </c>
      <c r="M69" s="11" t="s">
        <v>1728</v>
      </c>
      <c r="N69" s="11" t="s">
        <v>1728</v>
      </c>
      <c r="O69" s="11" t="s">
        <v>1728</v>
      </c>
      <c r="P69" s="11"/>
      <c r="Q69" s="11" t="s">
        <v>1791</v>
      </c>
      <c r="R69" s="77"/>
    </row>
    <row r="70" spans="1:18">
      <c r="A70" s="109">
        <f t="shared" si="0"/>
        <v>54</v>
      </c>
      <c r="B70" s="455" t="s">
        <v>1998</v>
      </c>
      <c r="C70" s="456"/>
      <c r="D70" s="11" t="s">
        <v>1728</v>
      </c>
      <c r="E70" s="11" t="s">
        <v>1728</v>
      </c>
      <c r="F70" s="11" t="s">
        <v>1728</v>
      </c>
      <c r="G70" s="11" t="s">
        <v>1728</v>
      </c>
      <c r="H70" s="11" t="s">
        <v>1728</v>
      </c>
      <c r="I70" s="11" t="s">
        <v>1728</v>
      </c>
      <c r="J70" s="11" t="s">
        <v>1728</v>
      </c>
      <c r="K70" s="11" t="s">
        <v>1728</v>
      </c>
      <c r="L70" s="11" t="s">
        <v>1728</v>
      </c>
      <c r="M70" s="11" t="s">
        <v>1728</v>
      </c>
      <c r="N70" s="11" t="s">
        <v>1728</v>
      </c>
      <c r="O70" s="11" t="s">
        <v>1728</v>
      </c>
      <c r="P70" s="11"/>
      <c r="Q70" s="11" t="s">
        <v>1791</v>
      </c>
      <c r="R70" s="77"/>
    </row>
    <row r="71" spans="1:18">
      <c r="A71" s="109">
        <f t="shared" si="0"/>
        <v>55</v>
      </c>
      <c r="B71" s="455" t="s">
        <v>1999</v>
      </c>
      <c r="C71" s="456"/>
      <c r="D71" s="11" t="s">
        <v>1728</v>
      </c>
      <c r="E71" s="11" t="s">
        <v>1728</v>
      </c>
      <c r="F71" s="11" t="s">
        <v>1728</v>
      </c>
      <c r="G71" s="11" t="s">
        <v>1728</v>
      </c>
      <c r="H71" s="11" t="s">
        <v>1728</v>
      </c>
      <c r="I71" s="11" t="s">
        <v>1728</v>
      </c>
      <c r="J71" s="11" t="s">
        <v>1728</v>
      </c>
      <c r="K71" s="11" t="s">
        <v>1728</v>
      </c>
      <c r="L71" s="11" t="s">
        <v>1728</v>
      </c>
      <c r="M71" s="11" t="s">
        <v>1728</v>
      </c>
      <c r="N71" s="11" t="s">
        <v>1728</v>
      </c>
      <c r="O71" s="11" t="s">
        <v>1728</v>
      </c>
      <c r="P71" s="11"/>
      <c r="Q71" s="11" t="s">
        <v>1791</v>
      </c>
      <c r="R71" s="77"/>
    </row>
    <row r="72" spans="1:18">
      <c r="A72" s="109">
        <f t="shared" si="0"/>
        <v>56</v>
      </c>
      <c r="B72" s="455" t="s">
        <v>2301</v>
      </c>
      <c r="C72" s="456"/>
      <c r="D72" s="11" t="s">
        <v>1728</v>
      </c>
      <c r="E72" s="11" t="s">
        <v>1728</v>
      </c>
      <c r="F72" s="11" t="s">
        <v>1728</v>
      </c>
      <c r="G72" s="11" t="s">
        <v>1728</v>
      </c>
      <c r="H72" s="11" t="s">
        <v>1728</v>
      </c>
      <c r="I72" s="11" t="s">
        <v>1728</v>
      </c>
      <c r="J72" s="11" t="s">
        <v>1728</v>
      </c>
      <c r="K72" s="11" t="s">
        <v>1728</v>
      </c>
      <c r="L72" s="11" t="s">
        <v>1728</v>
      </c>
      <c r="M72" s="11" t="s">
        <v>1728</v>
      </c>
      <c r="N72" s="11" t="s">
        <v>1728</v>
      </c>
      <c r="O72" s="11" t="s">
        <v>1728</v>
      </c>
      <c r="P72" s="11"/>
      <c r="Q72" s="11" t="s">
        <v>1791</v>
      </c>
      <c r="R72" s="77"/>
    </row>
    <row r="73" spans="1:18" ht="18.75">
      <c r="A73" s="109">
        <f t="shared" si="0"/>
        <v>57</v>
      </c>
      <c r="B73" s="455" t="s">
        <v>2302</v>
      </c>
      <c r="C73" s="456"/>
      <c r="D73" s="11" t="s">
        <v>1727</v>
      </c>
      <c r="E73" s="11" t="s">
        <v>1728</v>
      </c>
      <c r="F73" s="11" t="s">
        <v>1728</v>
      </c>
      <c r="G73" s="11" t="s">
        <v>1728</v>
      </c>
      <c r="H73" s="11" t="s">
        <v>1728</v>
      </c>
      <c r="I73" s="11" t="s">
        <v>1728</v>
      </c>
      <c r="J73" s="11" t="s">
        <v>1728</v>
      </c>
      <c r="K73" s="11" t="s">
        <v>1728</v>
      </c>
      <c r="L73" s="11" t="s">
        <v>1728</v>
      </c>
      <c r="M73" s="11" t="s">
        <v>1728</v>
      </c>
      <c r="N73" s="11" t="s">
        <v>1728</v>
      </c>
      <c r="O73" s="11" t="s">
        <v>1728</v>
      </c>
      <c r="P73" s="297" t="s">
        <v>2276</v>
      </c>
      <c r="Q73" s="11" t="s">
        <v>2086</v>
      </c>
      <c r="R73" s="77"/>
    </row>
    <row r="74" spans="1:18">
      <c r="A74" s="109">
        <f t="shared" si="0"/>
        <v>58</v>
      </c>
      <c r="B74" s="455" t="s">
        <v>2303</v>
      </c>
      <c r="C74" s="456"/>
      <c r="D74" s="11" t="s">
        <v>1728</v>
      </c>
      <c r="E74" s="11" t="s">
        <v>1728</v>
      </c>
      <c r="F74" s="11" t="s">
        <v>1728</v>
      </c>
      <c r="G74" s="11" t="s">
        <v>1728</v>
      </c>
      <c r="H74" s="11" t="s">
        <v>1728</v>
      </c>
      <c r="I74" s="11" t="s">
        <v>1728</v>
      </c>
      <c r="J74" s="11" t="s">
        <v>1728</v>
      </c>
      <c r="K74" s="11" t="s">
        <v>1728</v>
      </c>
      <c r="L74" s="11" t="s">
        <v>1728</v>
      </c>
      <c r="M74" s="11" t="s">
        <v>1728</v>
      </c>
      <c r="N74" s="11" t="s">
        <v>1728</v>
      </c>
      <c r="O74" s="11" t="s">
        <v>1728</v>
      </c>
      <c r="P74" s="11"/>
      <c r="Q74" s="11" t="s">
        <v>1791</v>
      </c>
      <c r="R74" s="77"/>
    </row>
    <row r="75" spans="1:18">
      <c r="A75" s="109">
        <f t="shared" si="0"/>
        <v>59</v>
      </c>
      <c r="B75" s="455" t="s">
        <v>2304</v>
      </c>
      <c r="C75" s="456"/>
      <c r="D75" s="11" t="s">
        <v>1728</v>
      </c>
      <c r="E75" s="11" t="s">
        <v>1728</v>
      </c>
      <c r="F75" s="11" t="s">
        <v>1728</v>
      </c>
      <c r="G75" s="11" t="s">
        <v>1728</v>
      </c>
      <c r="H75" s="11" t="s">
        <v>1728</v>
      </c>
      <c r="I75" s="11" t="s">
        <v>1728</v>
      </c>
      <c r="J75" s="11" t="s">
        <v>1728</v>
      </c>
      <c r="K75" s="11" t="s">
        <v>1728</v>
      </c>
      <c r="L75" s="11" t="s">
        <v>1728</v>
      </c>
      <c r="M75" s="11" t="s">
        <v>1728</v>
      </c>
      <c r="N75" s="11" t="s">
        <v>1728</v>
      </c>
      <c r="O75" s="11" t="s">
        <v>1728</v>
      </c>
      <c r="P75" s="11"/>
      <c r="Q75" s="11" t="s">
        <v>1791</v>
      </c>
      <c r="R75" s="77"/>
    </row>
    <row r="76" spans="1:18">
      <c r="A76" s="109">
        <f t="shared" si="0"/>
        <v>60</v>
      </c>
      <c r="B76" s="455" t="s">
        <v>2305</v>
      </c>
      <c r="C76" s="456"/>
      <c r="D76" s="11" t="s">
        <v>1728</v>
      </c>
      <c r="E76" s="11" t="s">
        <v>1728</v>
      </c>
      <c r="F76" s="11" t="s">
        <v>1728</v>
      </c>
      <c r="G76" s="11" t="s">
        <v>1728</v>
      </c>
      <c r="H76" s="11" t="s">
        <v>1728</v>
      </c>
      <c r="I76" s="11" t="s">
        <v>1728</v>
      </c>
      <c r="J76" s="11" t="s">
        <v>1728</v>
      </c>
      <c r="K76" s="11" t="s">
        <v>1728</v>
      </c>
      <c r="L76" s="11" t="s">
        <v>1728</v>
      </c>
      <c r="M76" s="11" t="s">
        <v>1728</v>
      </c>
      <c r="N76" s="11" t="s">
        <v>1728</v>
      </c>
      <c r="O76" s="11" t="s">
        <v>1728</v>
      </c>
      <c r="P76" s="11"/>
      <c r="Q76" s="11" t="s">
        <v>1791</v>
      </c>
      <c r="R76" s="77"/>
    </row>
    <row r="77" spans="1:18">
      <c r="A77" s="109">
        <f t="shared" si="0"/>
        <v>61</v>
      </c>
      <c r="B77" s="455" t="s">
        <v>2306</v>
      </c>
      <c r="C77" s="456"/>
      <c r="D77" s="11" t="s">
        <v>1728</v>
      </c>
      <c r="E77" s="11" t="s">
        <v>1728</v>
      </c>
      <c r="F77" s="11" t="s">
        <v>1728</v>
      </c>
      <c r="G77" s="11" t="s">
        <v>1728</v>
      </c>
      <c r="H77" s="11" t="s">
        <v>1728</v>
      </c>
      <c r="I77" s="11" t="s">
        <v>1728</v>
      </c>
      <c r="J77" s="11" t="s">
        <v>1728</v>
      </c>
      <c r="K77" s="11" t="s">
        <v>1728</v>
      </c>
      <c r="L77" s="11" t="s">
        <v>1728</v>
      </c>
      <c r="M77" s="11" t="s">
        <v>1728</v>
      </c>
      <c r="N77" s="11" t="s">
        <v>1728</v>
      </c>
      <c r="O77" s="11" t="s">
        <v>1728</v>
      </c>
      <c r="P77" s="11"/>
      <c r="Q77" s="11" t="s">
        <v>1791</v>
      </c>
      <c r="R77" s="77"/>
    </row>
    <row r="78" spans="1:18">
      <c r="A78" s="109">
        <f t="shared" si="0"/>
        <v>62</v>
      </c>
      <c r="B78" s="455" t="s">
        <v>2307</v>
      </c>
      <c r="C78" s="456"/>
      <c r="D78" s="11" t="s">
        <v>1728</v>
      </c>
      <c r="E78" s="11" t="s">
        <v>1728</v>
      </c>
      <c r="F78" s="11" t="s">
        <v>1728</v>
      </c>
      <c r="G78" s="11" t="s">
        <v>1728</v>
      </c>
      <c r="H78" s="11" t="s">
        <v>1728</v>
      </c>
      <c r="I78" s="11" t="s">
        <v>1728</v>
      </c>
      <c r="J78" s="11" t="s">
        <v>1728</v>
      </c>
      <c r="K78" s="11" t="s">
        <v>1728</v>
      </c>
      <c r="L78" s="11" t="s">
        <v>1728</v>
      </c>
      <c r="M78" s="11" t="s">
        <v>1728</v>
      </c>
      <c r="N78" s="11" t="s">
        <v>1728</v>
      </c>
      <c r="O78" s="11" t="s">
        <v>1728</v>
      </c>
      <c r="P78" s="11"/>
      <c r="Q78" s="11" t="s">
        <v>1791</v>
      </c>
      <c r="R78" s="77"/>
    </row>
    <row r="79" spans="1:18">
      <c r="A79" s="109">
        <f t="shared" si="0"/>
        <v>63</v>
      </c>
      <c r="B79" s="455" t="s">
        <v>2308</v>
      </c>
      <c r="C79" s="456"/>
      <c r="D79" s="11" t="s">
        <v>1728</v>
      </c>
      <c r="E79" s="11" t="s">
        <v>1728</v>
      </c>
      <c r="F79" s="11" t="s">
        <v>1728</v>
      </c>
      <c r="G79" s="11" t="s">
        <v>1728</v>
      </c>
      <c r="H79" s="11" t="s">
        <v>1728</v>
      </c>
      <c r="I79" s="11" t="s">
        <v>1728</v>
      </c>
      <c r="J79" s="11" t="s">
        <v>1728</v>
      </c>
      <c r="K79" s="11" t="s">
        <v>1728</v>
      </c>
      <c r="L79" s="11" t="s">
        <v>1728</v>
      </c>
      <c r="M79" s="11" t="s">
        <v>1728</v>
      </c>
      <c r="N79" s="11" t="s">
        <v>1728</v>
      </c>
      <c r="O79" s="11" t="s">
        <v>1728</v>
      </c>
      <c r="P79" s="11"/>
      <c r="Q79" s="11" t="s">
        <v>1791</v>
      </c>
      <c r="R79" s="77"/>
    </row>
    <row r="80" spans="1:18">
      <c r="A80" s="109">
        <f t="shared" si="0"/>
        <v>64</v>
      </c>
      <c r="B80" s="455" t="s">
        <v>2309</v>
      </c>
      <c r="C80" s="456"/>
      <c r="D80" s="11" t="s">
        <v>1728</v>
      </c>
      <c r="E80" s="11" t="s">
        <v>1728</v>
      </c>
      <c r="F80" s="11" t="s">
        <v>1728</v>
      </c>
      <c r="G80" s="11" t="s">
        <v>1728</v>
      </c>
      <c r="H80" s="11" t="s">
        <v>1728</v>
      </c>
      <c r="I80" s="11" t="s">
        <v>1728</v>
      </c>
      <c r="J80" s="11" t="s">
        <v>1728</v>
      </c>
      <c r="K80" s="11" t="s">
        <v>1728</v>
      </c>
      <c r="L80" s="11" t="s">
        <v>1728</v>
      </c>
      <c r="M80" s="11" t="s">
        <v>1728</v>
      </c>
      <c r="N80" s="11" t="s">
        <v>1728</v>
      </c>
      <c r="O80" s="11" t="s">
        <v>1728</v>
      </c>
      <c r="P80" s="11"/>
      <c r="Q80" s="11" t="s">
        <v>1791</v>
      </c>
      <c r="R80" s="77"/>
    </row>
    <row r="81" spans="1:18">
      <c r="A81" s="109">
        <f t="shared" si="0"/>
        <v>65</v>
      </c>
      <c r="B81" s="455" t="s">
        <v>2310</v>
      </c>
      <c r="C81" s="456"/>
      <c r="D81" s="11" t="s">
        <v>1728</v>
      </c>
      <c r="E81" s="11" t="s">
        <v>1728</v>
      </c>
      <c r="F81" s="11" t="s">
        <v>1728</v>
      </c>
      <c r="G81" s="11" t="s">
        <v>1728</v>
      </c>
      <c r="H81" s="11" t="s">
        <v>1728</v>
      </c>
      <c r="I81" s="11" t="s">
        <v>1728</v>
      </c>
      <c r="J81" s="11" t="s">
        <v>1728</v>
      </c>
      <c r="K81" s="11" t="s">
        <v>1728</v>
      </c>
      <c r="L81" s="11" t="s">
        <v>1728</v>
      </c>
      <c r="M81" s="11" t="s">
        <v>1728</v>
      </c>
      <c r="N81" s="11" t="s">
        <v>1728</v>
      </c>
      <c r="O81" s="11" t="s">
        <v>1728</v>
      </c>
      <c r="P81" s="11"/>
      <c r="Q81" s="11" t="s">
        <v>1791</v>
      </c>
      <c r="R81" s="77"/>
    </row>
    <row r="82" spans="1:18">
      <c r="A82" s="109">
        <f t="shared" si="0"/>
        <v>66</v>
      </c>
      <c r="B82" s="455" t="s">
        <v>2311</v>
      </c>
      <c r="C82" s="456"/>
      <c r="D82" s="11" t="s">
        <v>1728</v>
      </c>
      <c r="E82" s="11" t="s">
        <v>1728</v>
      </c>
      <c r="F82" s="11" t="s">
        <v>1728</v>
      </c>
      <c r="G82" s="11" t="s">
        <v>1728</v>
      </c>
      <c r="H82" s="11" t="s">
        <v>1728</v>
      </c>
      <c r="I82" s="11" t="s">
        <v>1728</v>
      </c>
      <c r="J82" s="11" t="s">
        <v>1728</v>
      </c>
      <c r="K82" s="11" t="s">
        <v>1728</v>
      </c>
      <c r="L82" s="11" t="s">
        <v>1728</v>
      </c>
      <c r="M82" s="11" t="s">
        <v>1728</v>
      </c>
      <c r="N82" s="11" t="s">
        <v>1728</v>
      </c>
      <c r="O82" s="11" t="s">
        <v>1728</v>
      </c>
      <c r="P82" s="11"/>
      <c r="Q82" s="11" t="s">
        <v>1791</v>
      </c>
      <c r="R82" s="77"/>
    </row>
    <row r="83" spans="1:18">
      <c r="A83" s="109">
        <f t="shared" si="0"/>
        <v>67</v>
      </c>
      <c r="B83" s="455" t="s">
        <v>2312</v>
      </c>
      <c r="C83" s="456"/>
      <c r="D83" s="11" t="s">
        <v>1728</v>
      </c>
      <c r="E83" s="11" t="s">
        <v>1728</v>
      </c>
      <c r="F83" s="11" t="s">
        <v>1728</v>
      </c>
      <c r="G83" s="11" t="s">
        <v>1728</v>
      </c>
      <c r="H83" s="11" t="s">
        <v>1728</v>
      </c>
      <c r="I83" s="11" t="s">
        <v>1728</v>
      </c>
      <c r="J83" s="11" t="s">
        <v>1728</v>
      </c>
      <c r="K83" s="11" t="s">
        <v>1728</v>
      </c>
      <c r="L83" s="11" t="s">
        <v>1728</v>
      </c>
      <c r="M83" s="11" t="s">
        <v>1728</v>
      </c>
      <c r="N83" s="11" t="s">
        <v>1728</v>
      </c>
      <c r="O83" s="11" t="s">
        <v>1728</v>
      </c>
      <c r="P83" s="11"/>
      <c r="Q83" s="11" t="s">
        <v>1791</v>
      </c>
      <c r="R83" s="77"/>
    </row>
    <row r="84" spans="1:18">
      <c r="A84" s="109">
        <f t="shared" ref="A84:A136" si="1">A83+1</f>
        <v>68</v>
      </c>
      <c r="B84" s="455" t="s">
        <v>2313</v>
      </c>
      <c r="C84" s="456"/>
      <c r="D84" s="11" t="s">
        <v>1728</v>
      </c>
      <c r="E84" s="11" t="s">
        <v>1728</v>
      </c>
      <c r="F84" s="11" t="s">
        <v>1728</v>
      </c>
      <c r="G84" s="11" t="s">
        <v>1728</v>
      </c>
      <c r="H84" s="11" t="s">
        <v>1728</v>
      </c>
      <c r="I84" s="11" t="s">
        <v>1728</v>
      </c>
      <c r="J84" s="11" t="s">
        <v>1728</v>
      </c>
      <c r="K84" s="11" t="s">
        <v>1728</v>
      </c>
      <c r="L84" s="11" t="s">
        <v>1728</v>
      </c>
      <c r="M84" s="11" t="s">
        <v>1728</v>
      </c>
      <c r="N84" s="11" t="s">
        <v>1728</v>
      </c>
      <c r="O84" s="11" t="s">
        <v>1728</v>
      </c>
      <c r="P84" s="11"/>
      <c r="Q84" s="11" t="s">
        <v>1791</v>
      </c>
      <c r="R84" s="77"/>
    </row>
    <row r="85" spans="1:18">
      <c r="A85" s="109">
        <f t="shared" si="1"/>
        <v>69</v>
      </c>
      <c r="B85" s="455" t="s">
        <v>2314</v>
      </c>
      <c r="C85" s="456"/>
      <c r="D85" s="11" t="s">
        <v>1728</v>
      </c>
      <c r="E85" s="11" t="s">
        <v>1728</v>
      </c>
      <c r="F85" s="11" t="s">
        <v>1728</v>
      </c>
      <c r="G85" s="11" t="s">
        <v>1728</v>
      </c>
      <c r="H85" s="11" t="s">
        <v>1728</v>
      </c>
      <c r="I85" s="11" t="s">
        <v>1728</v>
      </c>
      <c r="J85" s="11" t="s">
        <v>1728</v>
      </c>
      <c r="K85" s="11" t="s">
        <v>1728</v>
      </c>
      <c r="L85" s="11" t="s">
        <v>1728</v>
      </c>
      <c r="M85" s="11" t="s">
        <v>1728</v>
      </c>
      <c r="N85" s="11" t="s">
        <v>1728</v>
      </c>
      <c r="O85" s="11" t="s">
        <v>1728</v>
      </c>
      <c r="P85" s="11"/>
      <c r="Q85" s="11" t="s">
        <v>1791</v>
      </c>
      <c r="R85" s="77"/>
    </row>
    <row r="86" spans="1:18">
      <c r="A86" s="109">
        <f t="shared" si="1"/>
        <v>70</v>
      </c>
      <c r="B86" s="455" t="s">
        <v>2315</v>
      </c>
      <c r="C86" s="456"/>
      <c r="D86" s="11" t="s">
        <v>1728</v>
      </c>
      <c r="E86" s="11" t="s">
        <v>1728</v>
      </c>
      <c r="F86" s="11" t="s">
        <v>1728</v>
      </c>
      <c r="G86" s="11" t="s">
        <v>1728</v>
      </c>
      <c r="H86" s="11" t="s">
        <v>1728</v>
      </c>
      <c r="I86" s="11" t="s">
        <v>1728</v>
      </c>
      <c r="J86" s="11" t="s">
        <v>1728</v>
      </c>
      <c r="K86" s="11" t="s">
        <v>1728</v>
      </c>
      <c r="L86" s="11" t="s">
        <v>1728</v>
      </c>
      <c r="M86" s="11" t="s">
        <v>1728</v>
      </c>
      <c r="N86" s="11" t="s">
        <v>1728</v>
      </c>
      <c r="O86" s="11" t="s">
        <v>1728</v>
      </c>
      <c r="P86" s="11"/>
      <c r="Q86" s="11" t="s">
        <v>1791</v>
      </c>
      <c r="R86" s="77"/>
    </row>
    <row r="87" spans="1:18">
      <c r="A87" s="109">
        <f t="shared" si="1"/>
        <v>71</v>
      </c>
      <c r="B87" s="455" t="s">
        <v>2316</v>
      </c>
      <c r="C87" s="456"/>
      <c r="D87" s="11" t="s">
        <v>1728</v>
      </c>
      <c r="E87" s="11" t="s">
        <v>1728</v>
      </c>
      <c r="F87" s="11" t="s">
        <v>1728</v>
      </c>
      <c r="G87" s="11" t="s">
        <v>1728</v>
      </c>
      <c r="H87" s="11" t="s">
        <v>1728</v>
      </c>
      <c r="I87" s="11" t="s">
        <v>1728</v>
      </c>
      <c r="J87" s="11" t="s">
        <v>1728</v>
      </c>
      <c r="K87" s="11" t="s">
        <v>1728</v>
      </c>
      <c r="L87" s="11" t="s">
        <v>1728</v>
      </c>
      <c r="M87" s="11" t="s">
        <v>1728</v>
      </c>
      <c r="N87" s="11" t="s">
        <v>1728</v>
      </c>
      <c r="O87" s="11" t="s">
        <v>1728</v>
      </c>
      <c r="P87" s="11"/>
      <c r="Q87" s="11" t="s">
        <v>1791</v>
      </c>
      <c r="R87" s="77"/>
    </row>
    <row r="88" spans="1:18">
      <c r="A88" s="109">
        <f t="shared" si="1"/>
        <v>72</v>
      </c>
      <c r="B88" s="455" t="s">
        <v>2317</v>
      </c>
      <c r="C88" s="456"/>
      <c r="D88" s="11" t="s">
        <v>1728</v>
      </c>
      <c r="E88" s="11" t="s">
        <v>1728</v>
      </c>
      <c r="F88" s="11" t="s">
        <v>1728</v>
      </c>
      <c r="G88" s="11" t="s">
        <v>1728</v>
      </c>
      <c r="H88" s="11" t="s">
        <v>1728</v>
      </c>
      <c r="I88" s="11" t="s">
        <v>1728</v>
      </c>
      <c r="J88" s="11" t="s">
        <v>1728</v>
      </c>
      <c r="K88" s="11" t="s">
        <v>1728</v>
      </c>
      <c r="L88" s="11" t="s">
        <v>1728</v>
      </c>
      <c r="M88" s="11" t="s">
        <v>1728</v>
      </c>
      <c r="N88" s="11" t="s">
        <v>1728</v>
      </c>
      <c r="O88" s="11" t="s">
        <v>1728</v>
      </c>
      <c r="P88" s="11"/>
      <c r="Q88" s="11" t="s">
        <v>1791</v>
      </c>
      <c r="R88" s="77"/>
    </row>
    <row r="89" spans="1:18">
      <c r="A89" s="109">
        <f t="shared" si="1"/>
        <v>73</v>
      </c>
      <c r="B89" s="455" t="s">
        <v>2318</v>
      </c>
      <c r="C89" s="456"/>
      <c r="D89" s="11" t="s">
        <v>1728</v>
      </c>
      <c r="E89" s="11" t="s">
        <v>1728</v>
      </c>
      <c r="F89" s="11" t="s">
        <v>1728</v>
      </c>
      <c r="G89" s="11" t="s">
        <v>1728</v>
      </c>
      <c r="H89" s="11" t="s">
        <v>1728</v>
      </c>
      <c r="I89" s="11" t="s">
        <v>1728</v>
      </c>
      <c r="J89" s="11" t="s">
        <v>1728</v>
      </c>
      <c r="K89" s="11" t="s">
        <v>1728</v>
      </c>
      <c r="L89" s="11" t="s">
        <v>1728</v>
      </c>
      <c r="M89" s="11" t="s">
        <v>1728</v>
      </c>
      <c r="N89" s="11" t="s">
        <v>1728</v>
      </c>
      <c r="O89" s="11" t="s">
        <v>1728</v>
      </c>
      <c r="P89" s="11"/>
      <c r="Q89" s="11" t="s">
        <v>1791</v>
      </c>
      <c r="R89" s="77"/>
    </row>
    <row r="90" spans="1:18">
      <c r="A90" s="109">
        <f t="shared" si="1"/>
        <v>74</v>
      </c>
      <c r="B90" s="455" t="s">
        <v>2368</v>
      </c>
      <c r="C90" s="456"/>
      <c r="D90" s="11" t="s">
        <v>1728</v>
      </c>
      <c r="E90" s="11" t="s">
        <v>1728</v>
      </c>
      <c r="F90" s="11" t="s">
        <v>1728</v>
      </c>
      <c r="G90" s="11" t="s">
        <v>1728</v>
      </c>
      <c r="H90" s="11" t="s">
        <v>1728</v>
      </c>
      <c r="I90" s="11" t="s">
        <v>1728</v>
      </c>
      <c r="J90" s="11" t="s">
        <v>1728</v>
      </c>
      <c r="K90" s="11" t="s">
        <v>1728</v>
      </c>
      <c r="L90" s="11" t="s">
        <v>1728</v>
      </c>
      <c r="M90" s="11" t="s">
        <v>1728</v>
      </c>
      <c r="N90" s="11" t="s">
        <v>1728</v>
      </c>
      <c r="O90" s="11" t="s">
        <v>1728</v>
      </c>
      <c r="P90" s="11"/>
      <c r="Q90" s="11" t="s">
        <v>1791</v>
      </c>
      <c r="R90" s="77"/>
    </row>
    <row r="91" spans="1:18">
      <c r="A91" s="109">
        <f t="shared" si="1"/>
        <v>75</v>
      </c>
      <c r="B91" s="455" t="s">
        <v>2019</v>
      </c>
      <c r="C91" s="456"/>
      <c r="D91" s="11" t="s">
        <v>1728</v>
      </c>
      <c r="E91" s="11" t="s">
        <v>1728</v>
      </c>
      <c r="F91" s="11" t="s">
        <v>1728</v>
      </c>
      <c r="G91" s="11" t="s">
        <v>1728</v>
      </c>
      <c r="H91" s="11" t="s">
        <v>1728</v>
      </c>
      <c r="I91" s="11" t="s">
        <v>1728</v>
      </c>
      <c r="J91" s="11" t="s">
        <v>1728</v>
      </c>
      <c r="K91" s="11" t="s">
        <v>1728</v>
      </c>
      <c r="L91" s="11" t="s">
        <v>1728</v>
      </c>
      <c r="M91" s="11" t="s">
        <v>1728</v>
      </c>
      <c r="N91" s="11" t="s">
        <v>1728</v>
      </c>
      <c r="O91" s="11" t="s">
        <v>1728</v>
      </c>
      <c r="P91" s="11"/>
      <c r="Q91" s="11" t="s">
        <v>1791</v>
      </c>
      <c r="R91" s="77"/>
    </row>
    <row r="92" spans="1:18">
      <c r="A92" s="109">
        <f t="shared" si="1"/>
        <v>76</v>
      </c>
      <c r="B92" s="455" t="s">
        <v>2319</v>
      </c>
      <c r="C92" s="456"/>
      <c r="D92" s="11" t="s">
        <v>1728</v>
      </c>
      <c r="E92" s="11" t="s">
        <v>1728</v>
      </c>
      <c r="F92" s="11" t="s">
        <v>1728</v>
      </c>
      <c r="G92" s="11" t="s">
        <v>1728</v>
      </c>
      <c r="H92" s="11" t="s">
        <v>1728</v>
      </c>
      <c r="I92" s="11" t="s">
        <v>1728</v>
      </c>
      <c r="J92" s="11" t="s">
        <v>1728</v>
      </c>
      <c r="K92" s="11" t="s">
        <v>1728</v>
      </c>
      <c r="L92" s="11" t="s">
        <v>1728</v>
      </c>
      <c r="M92" s="11" t="s">
        <v>1728</v>
      </c>
      <c r="N92" s="11" t="s">
        <v>1728</v>
      </c>
      <c r="O92" s="11" t="s">
        <v>1728</v>
      </c>
      <c r="P92" s="11"/>
      <c r="Q92" s="11" t="s">
        <v>1791</v>
      </c>
      <c r="R92" s="77"/>
    </row>
    <row r="93" spans="1:18">
      <c r="A93" s="109">
        <f t="shared" si="1"/>
        <v>77</v>
      </c>
      <c r="B93" s="455" t="s">
        <v>2320</v>
      </c>
      <c r="C93" s="456"/>
      <c r="D93" s="11" t="s">
        <v>1728</v>
      </c>
      <c r="E93" s="11" t="s">
        <v>1728</v>
      </c>
      <c r="F93" s="11" t="s">
        <v>1728</v>
      </c>
      <c r="G93" s="11" t="s">
        <v>1728</v>
      </c>
      <c r="H93" s="11" t="s">
        <v>1728</v>
      </c>
      <c r="I93" s="11" t="s">
        <v>1728</v>
      </c>
      <c r="J93" s="11" t="s">
        <v>1728</v>
      </c>
      <c r="K93" s="11" t="s">
        <v>1728</v>
      </c>
      <c r="L93" s="11" t="s">
        <v>1728</v>
      </c>
      <c r="M93" s="11" t="s">
        <v>1728</v>
      </c>
      <c r="N93" s="11" t="s">
        <v>1728</v>
      </c>
      <c r="O93" s="11" t="s">
        <v>1728</v>
      </c>
      <c r="P93" s="11"/>
      <c r="Q93" s="11" t="s">
        <v>1791</v>
      </c>
      <c r="R93" s="77"/>
    </row>
    <row r="94" spans="1:18">
      <c r="A94" s="109">
        <f t="shared" si="1"/>
        <v>78</v>
      </c>
      <c r="B94" s="455" t="s">
        <v>2321</v>
      </c>
      <c r="C94" s="456"/>
      <c r="D94" s="11" t="s">
        <v>1728</v>
      </c>
      <c r="E94" s="11" t="s">
        <v>1728</v>
      </c>
      <c r="F94" s="11" t="s">
        <v>1728</v>
      </c>
      <c r="G94" s="11" t="s">
        <v>1728</v>
      </c>
      <c r="H94" s="11" t="s">
        <v>1728</v>
      </c>
      <c r="I94" s="11" t="s">
        <v>1728</v>
      </c>
      <c r="J94" s="11" t="s">
        <v>1728</v>
      </c>
      <c r="K94" s="11" t="s">
        <v>1728</v>
      </c>
      <c r="L94" s="11" t="s">
        <v>1728</v>
      </c>
      <c r="M94" s="11" t="s">
        <v>1728</v>
      </c>
      <c r="N94" s="11" t="s">
        <v>1728</v>
      </c>
      <c r="O94" s="11" t="s">
        <v>1728</v>
      </c>
      <c r="P94" s="11"/>
      <c r="Q94" s="11" t="s">
        <v>1791</v>
      </c>
      <c r="R94" s="77"/>
    </row>
    <row r="95" spans="1:18">
      <c r="A95" s="109">
        <f t="shared" si="1"/>
        <v>79</v>
      </c>
      <c r="B95" s="455" t="s">
        <v>2322</v>
      </c>
      <c r="C95" s="456"/>
      <c r="D95" s="11" t="s">
        <v>1728</v>
      </c>
      <c r="E95" s="11" t="s">
        <v>1728</v>
      </c>
      <c r="F95" s="11" t="s">
        <v>1728</v>
      </c>
      <c r="G95" s="11" t="s">
        <v>1728</v>
      </c>
      <c r="H95" s="11" t="s">
        <v>1728</v>
      </c>
      <c r="I95" s="11" t="s">
        <v>1728</v>
      </c>
      <c r="J95" s="11" t="s">
        <v>1728</v>
      </c>
      <c r="K95" s="11" t="s">
        <v>1728</v>
      </c>
      <c r="L95" s="11" t="s">
        <v>1728</v>
      </c>
      <c r="M95" s="11" t="s">
        <v>1728</v>
      </c>
      <c r="N95" s="11" t="s">
        <v>1728</v>
      </c>
      <c r="O95" s="11" t="s">
        <v>1728</v>
      </c>
      <c r="P95" s="11"/>
      <c r="Q95" s="11" t="s">
        <v>1791</v>
      </c>
      <c r="R95" s="77"/>
    </row>
    <row r="96" spans="1:18">
      <c r="A96" s="109">
        <f t="shared" si="1"/>
        <v>80</v>
      </c>
      <c r="B96" s="455" t="s">
        <v>2323</v>
      </c>
      <c r="C96" s="456"/>
      <c r="D96" s="11" t="s">
        <v>1728</v>
      </c>
      <c r="E96" s="11" t="s">
        <v>1728</v>
      </c>
      <c r="F96" s="11" t="s">
        <v>1728</v>
      </c>
      <c r="G96" s="11" t="s">
        <v>1728</v>
      </c>
      <c r="H96" s="11" t="s">
        <v>1728</v>
      </c>
      <c r="I96" s="11" t="s">
        <v>1728</v>
      </c>
      <c r="J96" s="11" t="s">
        <v>1728</v>
      </c>
      <c r="K96" s="11" t="s">
        <v>1728</v>
      </c>
      <c r="L96" s="11" t="s">
        <v>1728</v>
      </c>
      <c r="M96" s="11" t="s">
        <v>1728</v>
      </c>
      <c r="N96" s="11" t="s">
        <v>1728</v>
      </c>
      <c r="O96" s="11" t="s">
        <v>1728</v>
      </c>
      <c r="P96" s="11"/>
      <c r="Q96" s="11" t="s">
        <v>1791</v>
      </c>
      <c r="R96" s="77"/>
    </row>
    <row r="97" spans="1:18">
      <c r="A97" s="109">
        <f t="shared" si="1"/>
        <v>81</v>
      </c>
      <c r="B97" s="455" t="s">
        <v>2324</v>
      </c>
      <c r="C97" s="456"/>
      <c r="D97" s="11" t="s">
        <v>1728</v>
      </c>
      <c r="E97" s="11" t="s">
        <v>1728</v>
      </c>
      <c r="F97" s="11" t="s">
        <v>1728</v>
      </c>
      <c r="G97" s="11" t="s">
        <v>1728</v>
      </c>
      <c r="H97" s="11" t="s">
        <v>1728</v>
      </c>
      <c r="I97" s="11" t="s">
        <v>1728</v>
      </c>
      <c r="J97" s="11" t="s">
        <v>1728</v>
      </c>
      <c r="K97" s="11" t="s">
        <v>1728</v>
      </c>
      <c r="L97" s="11" t="s">
        <v>1728</v>
      </c>
      <c r="M97" s="11" t="s">
        <v>1728</v>
      </c>
      <c r="N97" s="11" t="s">
        <v>1728</v>
      </c>
      <c r="O97" s="11" t="s">
        <v>1728</v>
      </c>
      <c r="P97" s="11"/>
      <c r="Q97" s="11" t="s">
        <v>1791</v>
      </c>
      <c r="R97" s="77"/>
    </row>
    <row r="98" spans="1:18">
      <c r="A98" s="109">
        <f t="shared" si="1"/>
        <v>82</v>
      </c>
      <c r="B98" s="455" t="s">
        <v>2325</v>
      </c>
      <c r="C98" s="456"/>
      <c r="D98" s="11" t="s">
        <v>1728</v>
      </c>
      <c r="E98" s="11" t="s">
        <v>1728</v>
      </c>
      <c r="F98" s="11" t="s">
        <v>1728</v>
      </c>
      <c r="G98" s="11" t="s">
        <v>1728</v>
      </c>
      <c r="H98" s="11" t="s">
        <v>1728</v>
      </c>
      <c r="I98" s="11" t="s">
        <v>1728</v>
      </c>
      <c r="J98" s="11" t="s">
        <v>1728</v>
      </c>
      <c r="K98" s="11" t="s">
        <v>1728</v>
      </c>
      <c r="L98" s="11" t="s">
        <v>1728</v>
      </c>
      <c r="M98" s="11" t="s">
        <v>1728</v>
      </c>
      <c r="N98" s="11" t="s">
        <v>1728</v>
      </c>
      <c r="O98" s="11" t="s">
        <v>1728</v>
      </c>
      <c r="P98" s="11"/>
      <c r="Q98" s="11" t="s">
        <v>1791</v>
      </c>
      <c r="R98" s="77"/>
    </row>
    <row r="99" spans="1:18">
      <c r="A99" s="109">
        <f t="shared" si="1"/>
        <v>83</v>
      </c>
      <c r="B99" s="455" t="s">
        <v>2326</v>
      </c>
      <c r="C99" s="456"/>
      <c r="D99" s="11" t="s">
        <v>1728</v>
      </c>
      <c r="E99" s="11" t="s">
        <v>1728</v>
      </c>
      <c r="F99" s="11" t="s">
        <v>1728</v>
      </c>
      <c r="G99" s="11" t="s">
        <v>1728</v>
      </c>
      <c r="H99" s="11" t="s">
        <v>1728</v>
      </c>
      <c r="I99" s="11" t="s">
        <v>1728</v>
      </c>
      <c r="J99" s="11" t="s">
        <v>1728</v>
      </c>
      <c r="K99" s="11" t="s">
        <v>1728</v>
      </c>
      <c r="L99" s="11" t="s">
        <v>1728</v>
      </c>
      <c r="M99" s="11" t="s">
        <v>1728</v>
      </c>
      <c r="N99" s="11" t="s">
        <v>1728</v>
      </c>
      <c r="O99" s="11" t="s">
        <v>1728</v>
      </c>
      <c r="P99" s="11"/>
      <c r="Q99" s="11" t="s">
        <v>1791</v>
      </c>
      <c r="R99" s="77"/>
    </row>
    <row r="100" spans="1:18">
      <c r="A100" s="109">
        <f t="shared" si="1"/>
        <v>84</v>
      </c>
      <c r="B100" s="455" t="s">
        <v>2327</v>
      </c>
      <c r="C100" s="456"/>
      <c r="D100" s="11" t="s">
        <v>1728</v>
      </c>
      <c r="E100" s="11" t="s">
        <v>1728</v>
      </c>
      <c r="F100" s="11" t="s">
        <v>1728</v>
      </c>
      <c r="G100" s="11" t="s">
        <v>1728</v>
      </c>
      <c r="H100" s="11" t="s">
        <v>1728</v>
      </c>
      <c r="I100" s="11" t="s">
        <v>1728</v>
      </c>
      <c r="J100" s="11" t="s">
        <v>1728</v>
      </c>
      <c r="K100" s="11" t="s">
        <v>1728</v>
      </c>
      <c r="L100" s="11" t="s">
        <v>1728</v>
      </c>
      <c r="M100" s="11" t="s">
        <v>1728</v>
      </c>
      <c r="N100" s="11" t="s">
        <v>1728</v>
      </c>
      <c r="O100" s="11" t="s">
        <v>1728</v>
      </c>
      <c r="P100" s="11"/>
      <c r="Q100" s="11" t="s">
        <v>1791</v>
      </c>
      <c r="R100" s="77"/>
    </row>
    <row r="101" spans="1:18">
      <c r="A101" s="109">
        <f t="shared" si="1"/>
        <v>85</v>
      </c>
      <c r="B101" s="455" t="s">
        <v>2328</v>
      </c>
      <c r="C101" s="456"/>
      <c r="D101" s="11" t="s">
        <v>1728</v>
      </c>
      <c r="E101" s="11" t="s">
        <v>1728</v>
      </c>
      <c r="F101" s="11" t="s">
        <v>1728</v>
      </c>
      <c r="G101" s="11" t="s">
        <v>1728</v>
      </c>
      <c r="H101" s="11" t="s">
        <v>1728</v>
      </c>
      <c r="I101" s="11" t="s">
        <v>1728</v>
      </c>
      <c r="J101" s="11" t="s">
        <v>1728</v>
      </c>
      <c r="K101" s="11" t="s">
        <v>1728</v>
      </c>
      <c r="L101" s="11" t="s">
        <v>1728</v>
      </c>
      <c r="M101" s="11" t="s">
        <v>1728</v>
      </c>
      <c r="N101" s="11" t="s">
        <v>1728</v>
      </c>
      <c r="O101" s="11" t="s">
        <v>1728</v>
      </c>
      <c r="P101" s="11"/>
      <c r="Q101" s="11" t="s">
        <v>1791</v>
      </c>
      <c r="R101" s="77"/>
    </row>
    <row r="102" spans="1:18">
      <c r="A102" s="109">
        <f t="shared" si="1"/>
        <v>86</v>
      </c>
      <c r="B102" s="455" t="s">
        <v>2329</v>
      </c>
      <c r="C102" s="456"/>
      <c r="D102" s="11" t="s">
        <v>1728</v>
      </c>
      <c r="E102" s="11" t="s">
        <v>1728</v>
      </c>
      <c r="F102" s="11" t="s">
        <v>1728</v>
      </c>
      <c r="G102" s="11" t="s">
        <v>1728</v>
      </c>
      <c r="H102" s="11" t="s">
        <v>1728</v>
      </c>
      <c r="I102" s="11" t="s">
        <v>1728</v>
      </c>
      <c r="J102" s="11" t="s">
        <v>1728</v>
      </c>
      <c r="K102" s="11" t="s">
        <v>1728</v>
      </c>
      <c r="L102" s="11" t="s">
        <v>1728</v>
      </c>
      <c r="M102" s="11" t="s">
        <v>1728</v>
      </c>
      <c r="N102" s="11" t="s">
        <v>1728</v>
      </c>
      <c r="O102" s="11" t="s">
        <v>1728</v>
      </c>
      <c r="P102" s="11"/>
      <c r="Q102" s="11" t="s">
        <v>1791</v>
      </c>
      <c r="R102" s="77"/>
    </row>
    <row r="103" spans="1:18">
      <c r="A103" s="109">
        <f t="shared" si="1"/>
        <v>87</v>
      </c>
      <c r="B103" s="459" t="s">
        <v>2330</v>
      </c>
      <c r="C103" s="460"/>
      <c r="D103" s="11" t="s">
        <v>1728</v>
      </c>
      <c r="E103" s="11" t="s">
        <v>1728</v>
      </c>
      <c r="F103" s="11" t="s">
        <v>1728</v>
      </c>
      <c r="G103" s="11" t="s">
        <v>1728</v>
      </c>
      <c r="H103" s="11" t="s">
        <v>1728</v>
      </c>
      <c r="I103" s="11" t="s">
        <v>1728</v>
      </c>
      <c r="J103" s="11" t="s">
        <v>1728</v>
      </c>
      <c r="K103" s="11" t="s">
        <v>1728</v>
      </c>
      <c r="L103" s="11" t="s">
        <v>1728</v>
      </c>
      <c r="M103" s="11" t="s">
        <v>1728</v>
      </c>
      <c r="N103" s="11" t="s">
        <v>1728</v>
      </c>
      <c r="O103" s="11" t="s">
        <v>1728</v>
      </c>
      <c r="P103" s="11"/>
      <c r="Q103" s="11" t="s">
        <v>1791</v>
      </c>
      <c r="R103" s="77"/>
    </row>
    <row r="104" spans="1:18">
      <c r="A104" s="109">
        <f t="shared" si="1"/>
        <v>88</v>
      </c>
      <c r="B104" s="459" t="s">
        <v>2369</v>
      </c>
      <c r="C104" s="460"/>
      <c r="D104" s="11" t="s">
        <v>1728</v>
      </c>
      <c r="E104" s="11" t="s">
        <v>1728</v>
      </c>
      <c r="F104" s="11" t="s">
        <v>1728</v>
      </c>
      <c r="G104" s="11" t="s">
        <v>1728</v>
      </c>
      <c r="H104" s="11" t="s">
        <v>1728</v>
      </c>
      <c r="I104" s="11" t="s">
        <v>1728</v>
      </c>
      <c r="J104" s="11" t="s">
        <v>1728</v>
      </c>
      <c r="K104" s="11" t="s">
        <v>1728</v>
      </c>
      <c r="L104" s="11" t="s">
        <v>1728</v>
      </c>
      <c r="M104" s="11" t="s">
        <v>1728</v>
      </c>
      <c r="N104" s="11" t="s">
        <v>1728</v>
      </c>
      <c r="O104" s="11" t="s">
        <v>1728</v>
      </c>
      <c r="P104" s="11"/>
      <c r="Q104" s="11" t="s">
        <v>1791</v>
      </c>
      <c r="R104" s="77"/>
    </row>
    <row r="105" spans="1:18">
      <c r="A105" s="109">
        <f t="shared" si="1"/>
        <v>89</v>
      </c>
      <c r="B105" s="463" t="s">
        <v>2331</v>
      </c>
      <c r="C105" s="464"/>
      <c r="D105" s="11" t="s">
        <v>1728</v>
      </c>
      <c r="E105" s="11" t="s">
        <v>1728</v>
      </c>
      <c r="F105" s="11" t="s">
        <v>1728</v>
      </c>
      <c r="G105" s="11" t="s">
        <v>1728</v>
      </c>
      <c r="H105" s="11" t="s">
        <v>1728</v>
      </c>
      <c r="I105" s="11" t="s">
        <v>1728</v>
      </c>
      <c r="J105" s="11" t="s">
        <v>1728</v>
      </c>
      <c r="K105" s="11" t="s">
        <v>1728</v>
      </c>
      <c r="L105" s="11" t="s">
        <v>1728</v>
      </c>
      <c r="M105" s="11" t="s">
        <v>1728</v>
      </c>
      <c r="N105" s="11" t="s">
        <v>1728</v>
      </c>
      <c r="O105" s="11" t="s">
        <v>1728</v>
      </c>
      <c r="P105" s="11"/>
      <c r="Q105" s="11" t="s">
        <v>1791</v>
      </c>
      <c r="R105" s="77"/>
    </row>
    <row r="106" spans="1:18">
      <c r="A106" s="109">
        <v>90</v>
      </c>
      <c r="B106" s="459" t="s">
        <v>2358</v>
      </c>
      <c r="C106" s="460"/>
      <c r="D106" s="11" t="s">
        <v>1728</v>
      </c>
      <c r="E106" s="11" t="s">
        <v>1728</v>
      </c>
      <c r="F106" s="11" t="s">
        <v>1728</v>
      </c>
      <c r="G106" s="11" t="s">
        <v>1728</v>
      </c>
      <c r="H106" s="11" t="s">
        <v>1728</v>
      </c>
      <c r="I106" s="11" t="s">
        <v>1728</v>
      </c>
      <c r="J106" s="11" t="s">
        <v>1728</v>
      </c>
      <c r="K106" s="11" t="s">
        <v>1728</v>
      </c>
      <c r="L106" s="11" t="s">
        <v>1728</v>
      </c>
      <c r="M106" s="11" t="s">
        <v>1728</v>
      </c>
      <c r="N106" s="11" t="s">
        <v>1728</v>
      </c>
      <c r="O106" s="11" t="s">
        <v>1728</v>
      </c>
      <c r="P106" s="11"/>
      <c r="Q106" s="11" t="s">
        <v>1791</v>
      </c>
      <c r="R106" s="77"/>
    </row>
    <row r="107" spans="1:18" ht="18.75">
      <c r="A107" s="109">
        <f t="shared" si="1"/>
        <v>91</v>
      </c>
      <c r="B107" s="459" t="s">
        <v>2332</v>
      </c>
      <c r="C107" s="460"/>
      <c r="D107" s="11" t="s">
        <v>1727</v>
      </c>
      <c r="E107" s="11" t="s">
        <v>1728</v>
      </c>
      <c r="F107" s="11" t="s">
        <v>1728</v>
      </c>
      <c r="G107" s="11" t="s">
        <v>1728</v>
      </c>
      <c r="H107" s="11" t="s">
        <v>1728</v>
      </c>
      <c r="I107" s="11" t="s">
        <v>1728</v>
      </c>
      <c r="J107" s="11" t="s">
        <v>1728</v>
      </c>
      <c r="K107" s="11" t="s">
        <v>1728</v>
      </c>
      <c r="L107" s="11" t="s">
        <v>1728</v>
      </c>
      <c r="M107" s="11" t="s">
        <v>1728</v>
      </c>
      <c r="N107" s="11" t="s">
        <v>1728</v>
      </c>
      <c r="O107" s="11" t="s">
        <v>1728</v>
      </c>
      <c r="P107" s="254" t="s">
        <v>2276</v>
      </c>
      <c r="Q107" s="11" t="s">
        <v>2086</v>
      </c>
      <c r="R107" s="77"/>
    </row>
    <row r="108" spans="1:18">
      <c r="A108" s="109">
        <f t="shared" si="1"/>
        <v>92</v>
      </c>
      <c r="B108" s="455" t="s">
        <v>2036</v>
      </c>
      <c r="C108" s="456"/>
      <c r="D108" s="11" t="s">
        <v>1728</v>
      </c>
      <c r="E108" s="11" t="s">
        <v>1728</v>
      </c>
      <c r="F108" s="11" t="s">
        <v>1728</v>
      </c>
      <c r="G108" s="11" t="s">
        <v>1728</v>
      </c>
      <c r="H108" s="11" t="s">
        <v>1728</v>
      </c>
      <c r="I108" s="11" t="s">
        <v>1728</v>
      </c>
      <c r="J108" s="11" t="s">
        <v>1728</v>
      </c>
      <c r="K108" s="11" t="s">
        <v>1728</v>
      </c>
      <c r="L108" s="11" t="s">
        <v>1728</v>
      </c>
      <c r="M108" s="11" t="s">
        <v>1728</v>
      </c>
      <c r="N108" s="11" t="s">
        <v>1728</v>
      </c>
      <c r="O108" s="11" t="s">
        <v>1728</v>
      </c>
      <c r="P108" s="254"/>
      <c r="Q108" s="11" t="s">
        <v>1791</v>
      </c>
      <c r="R108" s="77"/>
    </row>
    <row r="109" spans="1:18">
      <c r="A109" s="109">
        <f t="shared" si="1"/>
        <v>93</v>
      </c>
      <c r="B109" s="459" t="s">
        <v>2335</v>
      </c>
      <c r="C109" s="460"/>
      <c r="D109" s="11" t="s">
        <v>1728</v>
      </c>
      <c r="E109" s="11" t="s">
        <v>1728</v>
      </c>
      <c r="F109" s="11" t="s">
        <v>1728</v>
      </c>
      <c r="G109" s="11" t="s">
        <v>1728</v>
      </c>
      <c r="H109" s="11" t="s">
        <v>1728</v>
      </c>
      <c r="I109" s="11" t="s">
        <v>1728</v>
      </c>
      <c r="J109" s="11" t="s">
        <v>1728</v>
      </c>
      <c r="K109" s="11" t="s">
        <v>1728</v>
      </c>
      <c r="L109" s="11" t="s">
        <v>1728</v>
      </c>
      <c r="M109" s="11" t="s">
        <v>1728</v>
      </c>
      <c r="N109" s="11" t="s">
        <v>1728</v>
      </c>
      <c r="O109" s="11" t="s">
        <v>1728</v>
      </c>
      <c r="P109" s="11"/>
      <c r="Q109" s="11" t="s">
        <v>1791</v>
      </c>
      <c r="R109" s="77"/>
    </row>
    <row r="110" spans="1:18">
      <c r="A110" s="109">
        <f t="shared" si="1"/>
        <v>94</v>
      </c>
      <c r="B110" s="459" t="s">
        <v>2336</v>
      </c>
      <c r="C110" s="460"/>
      <c r="D110" s="11" t="s">
        <v>1728</v>
      </c>
      <c r="E110" s="11" t="s">
        <v>1728</v>
      </c>
      <c r="F110" s="11" t="s">
        <v>1728</v>
      </c>
      <c r="G110" s="11" t="s">
        <v>1728</v>
      </c>
      <c r="H110" s="11" t="s">
        <v>1728</v>
      </c>
      <c r="I110" s="11" t="s">
        <v>1728</v>
      </c>
      <c r="J110" s="11" t="s">
        <v>1728</v>
      </c>
      <c r="K110" s="11" t="s">
        <v>1728</v>
      </c>
      <c r="L110" s="11" t="s">
        <v>1728</v>
      </c>
      <c r="M110" s="11" t="s">
        <v>1728</v>
      </c>
      <c r="N110" s="11" t="s">
        <v>1728</v>
      </c>
      <c r="O110" s="11" t="s">
        <v>1728</v>
      </c>
      <c r="P110" s="11"/>
      <c r="Q110" s="11" t="s">
        <v>1791</v>
      </c>
      <c r="R110" s="77"/>
    </row>
    <row r="111" spans="1:18">
      <c r="A111" s="109">
        <f t="shared" si="1"/>
        <v>95</v>
      </c>
      <c r="B111" s="459" t="s">
        <v>2337</v>
      </c>
      <c r="C111" s="460"/>
      <c r="D111" s="11" t="s">
        <v>1728</v>
      </c>
      <c r="E111" s="11" t="s">
        <v>1728</v>
      </c>
      <c r="F111" s="11" t="s">
        <v>1728</v>
      </c>
      <c r="G111" s="11" t="s">
        <v>1728</v>
      </c>
      <c r="H111" s="11" t="s">
        <v>1728</v>
      </c>
      <c r="I111" s="11" t="s">
        <v>1728</v>
      </c>
      <c r="J111" s="11" t="s">
        <v>1728</v>
      </c>
      <c r="K111" s="11" t="s">
        <v>1728</v>
      </c>
      <c r="L111" s="11" t="s">
        <v>1728</v>
      </c>
      <c r="M111" s="11" t="s">
        <v>1728</v>
      </c>
      <c r="N111" s="11" t="s">
        <v>1728</v>
      </c>
      <c r="O111" s="11" t="s">
        <v>1728</v>
      </c>
      <c r="P111" s="11"/>
      <c r="Q111" s="11" t="s">
        <v>1791</v>
      </c>
      <c r="R111" s="77"/>
    </row>
    <row r="112" spans="1:18">
      <c r="A112" s="109">
        <f t="shared" si="1"/>
        <v>96</v>
      </c>
      <c r="B112" s="459" t="s">
        <v>2338</v>
      </c>
      <c r="C112" s="460"/>
      <c r="D112" s="11" t="s">
        <v>1728</v>
      </c>
      <c r="E112" s="11" t="s">
        <v>1728</v>
      </c>
      <c r="F112" s="11" t="s">
        <v>1728</v>
      </c>
      <c r="G112" s="11" t="s">
        <v>1728</v>
      </c>
      <c r="H112" s="11" t="s">
        <v>1728</v>
      </c>
      <c r="I112" s="11" t="s">
        <v>1728</v>
      </c>
      <c r="J112" s="11" t="s">
        <v>1728</v>
      </c>
      <c r="K112" s="11" t="s">
        <v>1728</v>
      </c>
      <c r="L112" s="11" t="s">
        <v>1728</v>
      </c>
      <c r="M112" s="11" t="s">
        <v>1728</v>
      </c>
      <c r="N112" s="11" t="s">
        <v>1728</v>
      </c>
      <c r="O112" s="11" t="s">
        <v>1728</v>
      </c>
      <c r="P112" s="11"/>
      <c r="Q112" s="11" t="s">
        <v>1791</v>
      </c>
      <c r="R112" s="77"/>
    </row>
    <row r="113" spans="1:18">
      <c r="A113" s="109">
        <f t="shared" si="1"/>
        <v>97</v>
      </c>
      <c r="B113" s="455" t="s">
        <v>2339</v>
      </c>
      <c r="C113" s="456"/>
      <c r="D113" s="11" t="s">
        <v>1728</v>
      </c>
      <c r="E113" s="11" t="s">
        <v>1728</v>
      </c>
      <c r="F113" s="11" t="s">
        <v>1728</v>
      </c>
      <c r="G113" s="11" t="s">
        <v>1728</v>
      </c>
      <c r="H113" s="11" t="s">
        <v>1728</v>
      </c>
      <c r="I113" s="11" t="s">
        <v>1728</v>
      </c>
      <c r="J113" s="11" t="s">
        <v>1728</v>
      </c>
      <c r="K113" s="11" t="s">
        <v>1728</v>
      </c>
      <c r="L113" s="11" t="s">
        <v>1728</v>
      </c>
      <c r="M113" s="11" t="s">
        <v>1728</v>
      </c>
      <c r="N113" s="11" t="s">
        <v>1728</v>
      </c>
      <c r="O113" s="11" t="s">
        <v>1728</v>
      </c>
      <c r="P113" s="11"/>
      <c r="Q113" s="11" t="s">
        <v>1791</v>
      </c>
      <c r="R113" s="77"/>
    </row>
    <row r="114" spans="1:18">
      <c r="A114" s="109">
        <f t="shared" si="1"/>
        <v>98</v>
      </c>
      <c r="B114" s="455" t="s">
        <v>2058</v>
      </c>
      <c r="C114" s="456"/>
      <c r="D114" s="11" t="s">
        <v>1728</v>
      </c>
      <c r="E114" s="11" t="s">
        <v>1728</v>
      </c>
      <c r="F114" s="11" t="s">
        <v>1728</v>
      </c>
      <c r="G114" s="11" t="s">
        <v>1728</v>
      </c>
      <c r="H114" s="11" t="s">
        <v>1728</v>
      </c>
      <c r="I114" s="11" t="s">
        <v>1728</v>
      </c>
      <c r="J114" s="11" t="s">
        <v>1728</v>
      </c>
      <c r="K114" s="11" t="s">
        <v>1728</v>
      </c>
      <c r="L114" s="11" t="s">
        <v>1728</v>
      </c>
      <c r="M114" s="11" t="s">
        <v>1728</v>
      </c>
      <c r="N114" s="11" t="s">
        <v>1728</v>
      </c>
      <c r="O114" s="11" t="s">
        <v>1728</v>
      </c>
      <c r="P114" s="11"/>
      <c r="Q114" s="11" t="s">
        <v>1791</v>
      </c>
      <c r="R114" s="77"/>
    </row>
    <row r="115" spans="1:18">
      <c r="A115" s="109">
        <f t="shared" si="1"/>
        <v>99</v>
      </c>
      <c r="B115" s="455" t="s">
        <v>2413</v>
      </c>
      <c r="C115" s="456"/>
      <c r="D115" s="11" t="s">
        <v>1728</v>
      </c>
      <c r="E115" s="11" t="s">
        <v>1728</v>
      </c>
      <c r="F115" s="11" t="s">
        <v>1728</v>
      </c>
      <c r="G115" s="11" t="s">
        <v>1728</v>
      </c>
      <c r="H115" s="11" t="s">
        <v>1728</v>
      </c>
      <c r="I115" s="11" t="s">
        <v>1728</v>
      </c>
      <c r="J115" s="11" t="s">
        <v>1728</v>
      </c>
      <c r="K115" s="11" t="s">
        <v>1728</v>
      </c>
      <c r="L115" s="11" t="s">
        <v>1728</v>
      </c>
      <c r="M115" s="11" t="s">
        <v>1728</v>
      </c>
      <c r="N115" s="11" t="s">
        <v>1728</v>
      </c>
      <c r="O115" s="11" t="s">
        <v>1728</v>
      </c>
      <c r="P115" s="11"/>
      <c r="Q115" s="11" t="s">
        <v>1791</v>
      </c>
      <c r="R115" s="77"/>
    </row>
    <row r="116" spans="1:18">
      <c r="A116" s="109">
        <f t="shared" si="1"/>
        <v>100</v>
      </c>
      <c r="B116" s="455" t="s">
        <v>2340</v>
      </c>
      <c r="C116" s="456"/>
      <c r="D116" s="11" t="s">
        <v>1728</v>
      </c>
      <c r="E116" s="11" t="s">
        <v>1728</v>
      </c>
      <c r="F116" s="11" t="s">
        <v>1728</v>
      </c>
      <c r="G116" s="11" t="s">
        <v>1728</v>
      </c>
      <c r="H116" s="11" t="s">
        <v>1728</v>
      </c>
      <c r="I116" s="11" t="s">
        <v>1728</v>
      </c>
      <c r="J116" s="11" t="s">
        <v>1728</v>
      </c>
      <c r="K116" s="11" t="s">
        <v>1728</v>
      </c>
      <c r="L116" s="11" t="s">
        <v>1728</v>
      </c>
      <c r="M116" s="11" t="s">
        <v>1728</v>
      </c>
      <c r="N116" s="11" t="s">
        <v>1728</v>
      </c>
      <c r="O116" s="11" t="s">
        <v>1728</v>
      </c>
      <c r="P116" s="11"/>
      <c r="Q116" s="11" t="s">
        <v>1791</v>
      </c>
      <c r="R116" s="77"/>
    </row>
    <row r="117" spans="1:18">
      <c r="A117" s="109">
        <f t="shared" si="1"/>
        <v>101</v>
      </c>
      <c r="B117" s="455" t="s">
        <v>2350</v>
      </c>
      <c r="C117" s="456"/>
      <c r="D117" s="11" t="s">
        <v>1728</v>
      </c>
      <c r="E117" s="11" t="s">
        <v>1728</v>
      </c>
      <c r="F117" s="11" t="s">
        <v>1728</v>
      </c>
      <c r="G117" s="11" t="s">
        <v>1728</v>
      </c>
      <c r="H117" s="11" t="s">
        <v>1728</v>
      </c>
      <c r="I117" s="11" t="s">
        <v>1728</v>
      </c>
      <c r="J117" s="11" t="s">
        <v>1728</v>
      </c>
      <c r="K117" s="11" t="s">
        <v>1728</v>
      </c>
      <c r="L117" s="11" t="s">
        <v>1728</v>
      </c>
      <c r="M117" s="11" t="s">
        <v>1728</v>
      </c>
      <c r="N117" s="11" t="s">
        <v>1728</v>
      </c>
      <c r="O117" s="11" t="s">
        <v>1728</v>
      </c>
      <c r="P117" s="11"/>
      <c r="Q117" s="11" t="s">
        <v>1791</v>
      </c>
      <c r="R117" s="77"/>
    </row>
    <row r="118" spans="1:18">
      <c r="A118" s="109">
        <f t="shared" si="1"/>
        <v>102</v>
      </c>
      <c r="B118" s="455" t="s">
        <v>2341</v>
      </c>
      <c r="C118" s="456"/>
      <c r="D118" s="11" t="s">
        <v>1728</v>
      </c>
      <c r="E118" s="11" t="s">
        <v>1728</v>
      </c>
      <c r="F118" s="11" t="s">
        <v>1728</v>
      </c>
      <c r="G118" s="11" t="s">
        <v>1728</v>
      </c>
      <c r="H118" s="11" t="s">
        <v>1728</v>
      </c>
      <c r="I118" s="11" t="s">
        <v>1728</v>
      </c>
      <c r="J118" s="11" t="s">
        <v>1728</v>
      </c>
      <c r="K118" s="11" t="s">
        <v>1728</v>
      </c>
      <c r="L118" s="11" t="s">
        <v>1728</v>
      </c>
      <c r="M118" s="11" t="s">
        <v>1728</v>
      </c>
      <c r="N118" s="11" t="s">
        <v>1728</v>
      </c>
      <c r="O118" s="11" t="s">
        <v>1728</v>
      </c>
      <c r="P118" s="11"/>
      <c r="Q118" s="11" t="s">
        <v>1791</v>
      </c>
      <c r="R118" s="77"/>
    </row>
    <row r="119" spans="1:18">
      <c r="A119" s="109">
        <f t="shared" si="1"/>
        <v>103</v>
      </c>
      <c r="B119" s="455" t="s">
        <v>2423</v>
      </c>
      <c r="C119" s="456"/>
      <c r="D119" s="11" t="s">
        <v>1728</v>
      </c>
      <c r="E119" s="11" t="s">
        <v>1728</v>
      </c>
      <c r="F119" s="11" t="s">
        <v>1728</v>
      </c>
      <c r="G119" s="11" t="s">
        <v>1728</v>
      </c>
      <c r="H119" s="11" t="s">
        <v>1728</v>
      </c>
      <c r="I119" s="11" t="s">
        <v>1728</v>
      </c>
      <c r="J119" s="11" t="s">
        <v>1728</v>
      </c>
      <c r="K119" s="11" t="s">
        <v>1728</v>
      </c>
      <c r="L119" s="11" t="s">
        <v>1728</v>
      </c>
      <c r="M119" s="11" t="s">
        <v>1728</v>
      </c>
      <c r="N119" s="11" t="s">
        <v>1728</v>
      </c>
      <c r="O119" s="11" t="s">
        <v>1728</v>
      </c>
      <c r="P119" s="11"/>
      <c r="Q119" s="11" t="s">
        <v>1791</v>
      </c>
      <c r="R119" s="77"/>
    </row>
    <row r="120" spans="1:18">
      <c r="A120" s="109">
        <f t="shared" si="1"/>
        <v>104</v>
      </c>
      <c r="B120" s="455" t="s">
        <v>2342</v>
      </c>
      <c r="C120" s="456"/>
      <c r="D120" s="11" t="s">
        <v>1728</v>
      </c>
      <c r="E120" s="11" t="s">
        <v>1728</v>
      </c>
      <c r="F120" s="11" t="s">
        <v>1728</v>
      </c>
      <c r="G120" s="11" t="s">
        <v>1728</v>
      </c>
      <c r="H120" s="11" t="s">
        <v>1728</v>
      </c>
      <c r="I120" s="11" t="s">
        <v>1728</v>
      </c>
      <c r="J120" s="11" t="s">
        <v>1728</v>
      </c>
      <c r="K120" s="11" t="s">
        <v>1728</v>
      </c>
      <c r="L120" s="11" t="s">
        <v>1728</v>
      </c>
      <c r="M120" s="11" t="s">
        <v>1728</v>
      </c>
      <c r="N120" s="11" t="s">
        <v>1728</v>
      </c>
      <c r="O120" s="11" t="s">
        <v>1728</v>
      </c>
      <c r="P120" s="11"/>
      <c r="Q120" s="11" t="s">
        <v>1791</v>
      </c>
      <c r="R120" s="77"/>
    </row>
    <row r="121" spans="1:18">
      <c r="A121" s="109">
        <f t="shared" si="1"/>
        <v>105</v>
      </c>
      <c r="B121" s="455" t="s">
        <v>2343</v>
      </c>
      <c r="C121" s="456"/>
      <c r="D121" s="11" t="s">
        <v>1727</v>
      </c>
      <c r="E121" s="11" t="s">
        <v>1728</v>
      </c>
      <c r="F121" s="11" t="s">
        <v>1728</v>
      </c>
      <c r="G121" s="11" t="s">
        <v>1728</v>
      </c>
      <c r="H121" s="11" t="s">
        <v>1728</v>
      </c>
      <c r="I121" s="11" t="s">
        <v>1728</v>
      </c>
      <c r="J121" s="11" t="s">
        <v>1728</v>
      </c>
      <c r="K121" s="11" t="s">
        <v>1728</v>
      </c>
      <c r="L121" s="11" t="s">
        <v>1728</v>
      </c>
      <c r="M121" s="11" t="s">
        <v>1728</v>
      </c>
      <c r="N121" s="11" t="s">
        <v>1728</v>
      </c>
      <c r="O121" s="11" t="s">
        <v>1728</v>
      </c>
      <c r="P121" s="11" t="s">
        <v>2344</v>
      </c>
      <c r="Q121" s="11" t="s">
        <v>2086</v>
      </c>
      <c r="R121" s="77"/>
    </row>
    <row r="122" spans="1:18">
      <c r="A122" s="109">
        <f t="shared" si="1"/>
        <v>106</v>
      </c>
      <c r="B122" s="455" t="s">
        <v>2345</v>
      </c>
      <c r="C122" s="456"/>
      <c r="D122" s="11" t="s">
        <v>1728</v>
      </c>
      <c r="E122" s="11" t="s">
        <v>1728</v>
      </c>
      <c r="F122" s="11" t="s">
        <v>1728</v>
      </c>
      <c r="G122" s="11" t="s">
        <v>1728</v>
      </c>
      <c r="H122" s="11" t="s">
        <v>1728</v>
      </c>
      <c r="I122" s="11" t="s">
        <v>1728</v>
      </c>
      <c r="J122" s="11" t="s">
        <v>1728</v>
      </c>
      <c r="K122" s="11" t="s">
        <v>1728</v>
      </c>
      <c r="L122" s="11" t="s">
        <v>1728</v>
      </c>
      <c r="M122" s="11" t="s">
        <v>1728</v>
      </c>
      <c r="N122" s="11" t="s">
        <v>1728</v>
      </c>
      <c r="O122" s="11" t="s">
        <v>1728</v>
      </c>
      <c r="P122" s="11"/>
      <c r="Q122" s="11" t="s">
        <v>1791</v>
      </c>
      <c r="R122" s="77"/>
    </row>
    <row r="123" spans="1:18">
      <c r="A123" s="109">
        <f t="shared" si="1"/>
        <v>107</v>
      </c>
      <c r="B123" s="455" t="s">
        <v>2415</v>
      </c>
      <c r="C123" s="456"/>
      <c r="D123" s="11" t="s">
        <v>1728</v>
      </c>
      <c r="E123" s="11" t="s">
        <v>1728</v>
      </c>
      <c r="F123" s="11" t="s">
        <v>1728</v>
      </c>
      <c r="G123" s="11" t="s">
        <v>1728</v>
      </c>
      <c r="H123" s="11" t="s">
        <v>1728</v>
      </c>
      <c r="I123" s="11" t="s">
        <v>1728</v>
      </c>
      <c r="J123" s="11" t="s">
        <v>1728</v>
      </c>
      <c r="K123" s="11" t="s">
        <v>1728</v>
      </c>
      <c r="L123" s="11" t="s">
        <v>1728</v>
      </c>
      <c r="M123" s="11" t="s">
        <v>1728</v>
      </c>
      <c r="N123" s="11" t="s">
        <v>1728</v>
      </c>
      <c r="O123" s="11" t="s">
        <v>1728</v>
      </c>
      <c r="P123" s="11"/>
      <c r="Q123" s="11" t="s">
        <v>1791</v>
      </c>
      <c r="R123" s="77"/>
    </row>
    <row r="124" spans="1:18">
      <c r="A124" s="109">
        <f t="shared" si="1"/>
        <v>108</v>
      </c>
      <c r="B124" s="455" t="s">
        <v>2346</v>
      </c>
      <c r="C124" s="456"/>
      <c r="D124" s="11" t="s">
        <v>1728</v>
      </c>
      <c r="E124" s="11" t="s">
        <v>1728</v>
      </c>
      <c r="F124" s="11" t="s">
        <v>1728</v>
      </c>
      <c r="G124" s="11" t="s">
        <v>1728</v>
      </c>
      <c r="H124" s="11" t="s">
        <v>1728</v>
      </c>
      <c r="I124" s="11" t="s">
        <v>1728</v>
      </c>
      <c r="J124" s="11" t="s">
        <v>1728</v>
      </c>
      <c r="K124" s="11" t="s">
        <v>1728</v>
      </c>
      <c r="L124" s="11" t="s">
        <v>1728</v>
      </c>
      <c r="M124" s="11" t="s">
        <v>1728</v>
      </c>
      <c r="N124" s="11" t="s">
        <v>1728</v>
      </c>
      <c r="O124" s="11" t="s">
        <v>1728</v>
      </c>
      <c r="P124" s="11"/>
      <c r="Q124" s="11" t="s">
        <v>1791</v>
      </c>
      <c r="R124" s="77"/>
    </row>
    <row r="125" spans="1:18">
      <c r="A125" s="109">
        <f t="shared" si="1"/>
        <v>109</v>
      </c>
      <c r="B125" s="455" t="s">
        <v>2347</v>
      </c>
      <c r="C125" s="456"/>
      <c r="D125" s="11" t="s">
        <v>1728</v>
      </c>
      <c r="E125" s="11" t="s">
        <v>1728</v>
      </c>
      <c r="F125" s="11" t="s">
        <v>1728</v>
      </c>
      <c r="G125" s="11" t="s">
        <v>1728</v>
      </c>
      <c r="H125" s="11" t="s">
        <v>1728</v>
      </c>
      <c r="I125" s="11" t="s">
        <v>1728</v>
      </c>
      <c r="J125" s="11" t="s">
        <v>1728</v>
      </c>
      <c r="K125" s="11" t="s">
        <v>1728</v>
      </c>
      <c r="L125" s="11" t="s">
        <v>1728</v>
      </c>
      <c r="M125" s="11" t="s">
        <v>1728</v>
      </c>
      <c r="N125" s="11" t="s">
        <v>1728</v>
      </c>
      <c r="O125" s="11" t="s">
        <v>1728</v>
      </c>
      <c r="P125" s="11"/>
      <c r="Q125" s="11" t="s">
        <v>1791</v>
      </c>
      <c r="R125" s="77"/>
    </row>
    <row r="126" spans="1:18">
      <c r="A126" s="109">
        <f t="shared" si="1"/>
        <v>110</v>
      </c>
      <c r="B126" s="455" t="s">
        <v>2348</v>
      </c>
      <c r="C126" s="456"/>
      <c r="D126" s="11" t="s">
        <v>1728</v>
      </c>
      <c r="E126" s="11" t="s">
        <v>1728</v>
      </c>
      <c r="F126" s="11" t="s">
        <v>1728</v>
      </c>
      <c r="G126" s="11" t="s">
        <v>1728</v>
      </c>
      <c r="H126" s="11" t="s">
        <v>1728</v>
      </c>
      <c r="I126" s="11" t="s">
        <v>1728</v>
      </c>
      <c r="J126" s="11" t="s">
        <v>1728</v>
      </c>
      <c r="K126" s="11" t="s">
        <v>1728</v>
      </c>
      <c r="L126" s="11" t="s">
        <v>1728</v>
      </c>
      <c r="M126" s="11" t="s">
        <v>1728</v>
      </c>
      <c r="N126" s="11" t="s">
        <v>1728</v>
      </c>
      <c r="O126" s="11" t="s">
        <v>1728</v>
      </c>
      <c r="P126" s="11"/>
      <c r="Q126" s="11" t="s">
        <v>1791</v>
      </c>
      <c r="R126" s="77"/>
    </row>
    <row r="127" spans="1:18">
      <c r="A127" s="109">
        <f t="shared" si="1"/>
        <v>111</v>
      </c>
      <c r="B127" s="455" t="s">
        <v>2349</v>
      </c>
      <c r="C127" s="456"/>
      <c r="D127" s="11" t="s">
        <v>1728</v>
      </c>
      <c r="E127" s="11" t="s">
        <v>1728</v>
      </c>
      <c r="F127" s="11" t="s">
        <v>1728</v>
      </c>
      <c r="G127" s="11" t="s">
        <v>1728</v>
      </c>
      <c r="H127" s="11" t="s">
        <v>1728</v>
      </c>
      <c r="I127" s="11" t="s">
        <v>1728</v>
      </c>
      <c r="J127" s="11" t="s">
        <v>1728</v>
      </c>
      <c r="K127" s="11" t="s">
        <v>1728</v>
      </c>
      <c r="L127" s="11" t="s">
        <v>1728</v>
      </c>
      <c r="M127" s="11" t="s">
        <v>1728</v>
      </c>
      <c r="N127" s="11" t="s">
        <v>1728</v>
      </c>
      <c r="O127" s="11" t="s">
        <v>1728</v>
      </c>
      <c r="P127" s="11"/>
      <c r="Q127" s="11" t="s">
        <v>1791</v>
      </c>
      <c r="R127" s="77"/>
    </row>
    <row r="128" spans="1:18">
      <c r="A128" s="109">
        <f t="shared" si="1"/>
        <v>112</v>
      </c>
      <c r="B128" s="455" t="s">
        <v>2351</v>
      </c>
      <c r="C128" s="456"/>
      <c r="D128" s="11" t="s">
        <v>1728</v>
      </c>
      <c r="E128" s="11" t="s">
        <v>1728</v>
      </c>
      <c r="F128" s="11" t="s">
        <v>1728</v>
      </c>
      <c r="G128" s="11" t="s">
        <v>1728</v>
      </c>
      <c r="H128" s="11" t="s">
        <v>1728</v>
      </c>
      <c r="I128" s="11" t="s">
        <v>1728</v>
      </c>
      <c r="J128" s="11" t="s">
        <v>1728</v>
      </c>
      <c r="K128" s="11" t="s">
        <v>1728</v>
      </c>
      <c r="L128" s="11" t="s">
        <v>1728</v>
      </c>
      <c r="M128" s="11" t="s">
        <v>1728</v>
      </c>
      <c r="N128" s="11" t="s">
        <v>1728</v>
      </c>
      <c r="O128" s="11" t="s">
        <v>1728</v>
      </c>
      <c r="P128" s="11"/>
      <c r="Q128" s="11" t="s">
        <v>1791</v>
      </c>
      <c r="R128" s="77"/>
    </row>
    <row r="129" spans="1:18">
      <c r="A129" s="109">
        <f t="shared" si="1"/>
        <v>113</v>
      </c>
      <c r="B129" s="455" t="s">
        <v>2352</v>
      </c>
      <c r="C129" s="456"/>
      <c r="D129" s="11" t="s">
        <v>1727</v>
      </c>
      <c r="E129" s="11" t="s">
        <v>1728</v>
      </c>
      <c r="F129" s="11" t="s">
        <v>1728</v>
      </c>
      <c r="G129" s="11" t="s">
        <v>1728</v>
      </c>
      <c r="H129" s="11" t="s">
        <v>1728</v>
      </c>
      <c r="I129" s="11" t="s">
        <v>1728</v>
      </c>
      <c r="J129" s="11" t="s">
        <v>1728</v>
      </c>
      <c r="K129" s="11" t="s">
        <v>1728</v>
      </c>
      <c r="L129" s="11" t="s">
        <v>1728</v>
      </c>
      <c r="M129" s="11" t="s">
        <v>1728</v>
      </c>
      <c r="N129" s="11" t="s">
        <v>1728</v>
      </c>
      <c r="O129" s="11" t="s">
        <v>1728</v>
      </c>
      <c r="P129" s="11" t="s">
        <v>2344</v>
      </c>
      <c r="Q129" s="11" t="s">
        <v>2086</v>
      </c>
      <c r="R129" s="77"/>
    </row>
    <row r="130" spans="1:18">
      <c r="A130" s="109">
        <f t="shared" si="1"/>
        <v>114</v>
      </c>
      <c r="B130" s="455" t="s">
        <v>2353</v>
      </c>
      <c r="C130" s="456"/>
      <c r="D130" s="11" t="s">
        <v>1727</v>
      </c>
      <c r="E130" s="11" t="s">
        <v>1728</v>
      </c>
      <c r="F130" s="11" t="s">
        <v>1728</v>
      </c>
      <c r="G130" s="11" t="s">
        <v>1728</v>
      </c>
      <c r="H130" s="11" t="s">
        <v>1728</v>
      </c>
      <c r="I130" s="11" t="s">
        <v>1728</v>
      </c>
      <c r="J130" s="11" t="s">
        <v>1728</v>
      </c>
      <c r="K130" s="11" t="s">
        <v>1728</v>
      </c>
      <c r="L130" s="11" t="s">
        <v>1728</v>
      </c>
      <c r="M130" s="11" t="s">
        <v>1728</v>
      </c>
      <c r="N130" s="11" t="s">
        <v>1728</v>
      </c>
      <c r="O130" s="11" t="s">
        <v>1728</v>
      </c>
      <c r="P130" s="11" t="s">
        <v>2344</v>
      </c>
      <c r="Q130" s="11" t="s">
        <v>2086</v>
      </c>
      <c r="R130" s="77"/>
    </row>
    <row r="131" spans="1:18">
      <c r="A131" s="109">
        <f t="shared" si="1"/>
        <v>115</v>
      </c>
      <c r="B131" s="455" t="s">
        <v>2354</v>
      </c>
      <c r="C131" s="456"/>
      <c r="D131" s="11" t="s">
        <v>1728</v>
      </c>
      <c r="E131" s="11" t="s">
        <v>1728</v>
      </c>
      <c r="F131" s="11" t="s">
        <v>1728</v>
      </c>
      <c r="G131" s="11" t="s">
        <v>1728</v>
      </c>
      <c r="H131" s="11" t="s">
        <v>1728</v>
      </c>
      <c r="I131" s="11" t="s">
        <v>1728</v>
      </c>
      <c r="J131" s="11" t="s">
        <v>1728</v>
      </c>
      <c r="K131" s="11" t="s">
        <v>1728</v>
      </c>
      <c r="L131" s="11" t="s">
        <v>1728</v>
      </c>
      <c r="M131" s="11" t="s">
        <v>1728</v>
      </c>
      <c r="N131" s="11" t="s">
        <v>1728</v>
      </c>
      <c r="O131" s="11" t="s">
        <v>1728</v>
      </c>
      <c r="P131" s="11"/>
      <c r="Q131" s="11" t="s">
        <v>1791</v>
      </c>
      <c r="R131" s="77"/>
    </row>
    <row r="132" spans="1:18">
      <c r="A132" s="109">
        <f t="shared" si="1"/>
        <v>116</v>
      </c>
      <c r="B132" s="455" t="s">
        <v>2365</v>
      </c>
      <c r="C132" s="456"/>
      <c r="D132" s="258" t="s">
        <v>1728</v>
      </c>
      <c r="E132" s="257" t="s">
        <v>1728</v>
      </c>
      <c r="F132" s="257" t="s">
        <v>1728</v>
      </c>
      <c r="G132" s="257" t="s">
        <v>1728</v>
      </c>
      <c r="H132" s="257" t="s">
        <v>1728</v>
      </c>
      <c r="I132" s="11" t="s">
        <v>1728</v>
      </c>
      <c r="J132" s="11" t="s">
        <v>1728</v>
      </c>
      <c r="K132" s="11" t="s">
        <v>1728</v>
      </c>
      <c r="L132" s="11" t="s">
        <v>1728</v>
      </c>
      <c r="M132" s="11" t="s">
        <v>1728</v>
      </c>
      <c r="N132" s="11" t="s">
        <v>1728</v>
      </c>
      <c r="O132" s="11" t="s">
        <v>1728</v>
      </c>
      <c r="P132" s="259"/>
      <c r="Q132" s="257" t="s">
        <v>1791</v>
      </c>
      <c r="R132" s="77"/>
    </row>
    <row r="133" spans="1:18">
      <c r="A133" s="109">
        <f t="shared" si="1"/>
        <v>117</v>
      </c>
      <c r="B133" s="455" t="s">
        <v>2366</v>
      </c>
      <c r="C133" s="456"/>
      <c r="D133" s="258" t="s">
        <v>1728</v>
      </c>
      <c r="E133" s="257" t="s">
        <v>1728</v>
      </c>
      <c r="F133" s="257" t="s">
        <v>1728</v>
      </c>
      <c r="G133" s="257" t="s">
        <v>1728</v>
      </c>
      <c r="H133" s="257" t="s">
        <v>1728</v>
      </c>
      <c r="I133" s="11" t="s">
        <v>1728</v>
      </c>
      <c r="J133" s="11" t="s">
        <v>1728</v>
      </c>
      <c r="K133" s="11" t="s">
        <v>1728</v>
      </c>
      <c r="L133" s="11" t="s">
        <v>1728</v>
      </c>
      <c r="M133" s="11" t="s">
        <v>1728</v>
      </c>
      <c r="N133" s="11" t="s">
        <v>1728</v>
      </c>
      <c r="O133" s="11" t="s">
        <v>1728</v>
      </c>
      <c r="P133" s="259"/>
      <c r="Q133" s="257" t="s">
        <v>1791</v>
      </c>
      <c r="R133" s="77"/>
    </row>
    <row r="134" spans="1:18">
      <c r="A134" s="109">
        <f t="shared" si="1"/>
        <v>118</v>
      </c>
      <c r="B134" s="455" t="s">
        <v>2367</v>
      </c>
      <c r="C134" s="456"/>
      <c r="D134" s="258" t="s">
        <v>1728</v>
      </c>
      <c r="E134" s="257" t="s">
        <v>1728</v>
      </c>
      <c r="F134" s="257" t="s">
        <v>1728</v>
      </c>
      <c r="G134" s="257" t="s">
        <v>1728</v>
      </c>
      <c r="H134" s="257" t="s">
        <v>1728</v>
      </c>
      <c r="I134" s="11" t="s">
        <v>1728</v>
      </c>
      <c r="J134" s="11" t="s">
        <v>1728</v>
      </c>
      <c r="K134" s="11" t="s">
        <v>1728</v>
      </c>
      <c r="L134" s="11" t="s">
        <v>1728</v>
      </c>
      <c r="M134" s="11" t="s">
        <v>1728</v>
      </c>
      <c r="N134" s="11" t="s">
        <v>1728</v>
      </c>
      <c r="O134" s="11" t="s">
        <v>1728</v>
      </c>
      <c r="P134" s="259"/>
      <c r="Q134" s="257" t="s">
        <v>1791</v>
      </c>
      <c r="R134" s="77"/>
    </row>
    <row r="135" spans="1:18">
      <c r="A135" s="109">
        <f t="shared" si="1"/>
        <v>119</v>
      </c>
      <c r="B135" s="455" t="s">
        <v>2410</v>
      </c>
      <c r="C135" s="456"/>
      <c r="D135" s="11" t="s">
        <v>1728</v>
      </c>
      <c r="E135" s="11" t="s">
        <v>1728</v>
      </c>
      <c r="F135" s="11" t="s">
        <v>1728</v>
      </c>
      <c r="G135" s="11" t="s">
        <v>1728</v>
      </c>
      <c r="H135" s="11" t="s">
        <v>1728</v>
      </c>
      <c r="I135" s="11" t="s">
        <v>1728</v>
      </c>
      <c r="J135" s="11" t="s">
        <v>1728</v>
      </c>
      <c r="K135" s="11" t="s">
        <v>1728</v>
      </c>
      <c r="L135" s="11" t="s">
        <v>1728</v>
      </c>
      <c r="M135" s="11" t="s">
        <v>1728</v>
      </c>
      <c r="N135" s="11" t="s">
        <v>1728</v>
      </c>
      <c r="O135" s="11" t="s">
        <v>1728</v>
      </c>
      <c r="P135" s="11"/>
      <c r="Q135" s="11" t="s">
        <v>1791</v>
      </c>
      <c r="R135" s="77"/>
    </row>
    <row r="136" spans="1:18">
      <c r="A136" s="109">
        <f t="shared" si="1"/>
        <v>120</v>
      </c>
      <c r="B136" s="455" t="s">
        <v>2431</v>
      </c>
      <c r="C136" s="456"/>
      <c r="D136" s="258" t="s">
        <v>1728</v>
      </c>
      <c r="E136" s="257" t="s">
        <v>1728</v>
      </c>
      <c r="F136" s="257" t="s">
        <v>1728</v>
      </c>
      <c r="G136" s="257" t="s">
        <v>1728</v>
      </c>
      <c r="H136" s="257" t="s">
        <v>1728</v>
      </c>
      <c r="I136" s="11" t="s">
        <v>1728</v>
      </c>
      <c r="J136" s="11" t="s">
        <v>1728</v>
      </c>
      <c r="K136" s="11" t="s">
        <v>1728</v>
      </c>
      <c r="L136" s="11" t="s">
        <v>1728</v>
      </c>
      <c r="M136" s="11" t="s">
        <v>1728</v>
      </c>
      <c r="N136" s="11" t="s">
        <v>1728</v>
      </c>
      <c r="O136" s="11" t="s">
        <v>1728</v>
      </c>
      <c r="P136" s="259"/>
      <c r="Q136" s="257" t="s">
        <v>1791</v>
      </c>
      <c r="R136" s="77"/>
    </row>
    <row r="137" spans="1:18">
      <c r="R137" s="77"/>
    </row>
    <row r="138" spans="1:18">
      <c r="R138" s="77"/>
    </row>
    <row r="139" spans="1:18">
      <c r="R139" s="77"/>
    </row>
    <row r="140" spans="1:18">
      <c r="R140" s="77"/>
    </row>
    <row r="141" spans="1:18">
      <c r="R141" s="77"/>
    </row>
    <row r="142" spans="1:18">
      <c r="R142" s="77"/>
    </row>
    <row r="143" spans="1:18">
      <c r="R143" s="77"/>
    </row>
    <row r="144" spans="1:18">
      <c r="R144" s="77"/>
    </row>
    <row r="145" spans="18:18">
      <c r="R145" s="77"/>
    </row>
    <row r="146" spans="18:18">
      <c r="R146" s="77"/>
    </row>
    <row r="147" spans="18:18">
      <c r="R147" s="77"/>
    </row>
    <row r="148" spans="18:18">
      <c r="R148" s="77"/>
    </row>
    <row r="149" spans="18:18">
      <c r="R149" s="77"/>
    </row>
    <row r="150" spans="18:18">
      <c r="R150" s="77"/>
    </row>
    <row r="151" spans="18:18">
      <c r="R151" s="77"/>
    </row>
    <row r="152" spans="18:18">
      <c r="R152" s="77"/>
    </row>
    <row r="153" spans="18:18">
      <c r="R153" s="77"/>
    </row>
    <row r="154" spans="18:18">
      <c r="R154" s="77"/>
    </row>
    <row r="155" spans="18:18">
      <c r="R155" s="77"/>
    </row>
    <row r="156" spans="18:18">
      <c r="R156" s="77"/>
    </row>
    <row r="157" spans="18:18">
      <c r="R157" s="77"/>
    </row>
    <row r="158" spans="18:18">
      <c r="R158" s="77"/>
    </row>
    <row r="159" spans="18:18">
      <c r="R159" s="77"/>
    </row>
    <row r="160" spans="18:18">
      <c r="R160" s="77"/>
    </row>
    <row r="161" spans="18:18">
      <c r="R161" s="77"/>
    </row>
    <row r="162" spans="18:18">
      <c r="R162" s="77"/>
    </row>
    <row r="163" spans="18:18">
      <c r="R163" s="77"/>
    </row>
    <row r="164" spans="18:18">
      <c r="R164" s="77"/>
    </row>
    <row r="165" spans="18:18">
      <c r="R165" s="77"/>
    </row>
    <row r="166" spans="18:18">
      <c r="R166" s="77"/>
    </row>
    <row r="167" spans="18:18">
      <c r="R167" s="77"/>
    </row>
    <row r="168" spans="18:18">
      <c r="R168" s="77"/>
    </row>
    <row r="169" spans="18:18">
      <c r="R169" s="77"/>
    </row>
    <row r="170" spans="18:18">
      <c r="R170" s="77"/>
    </row>
    <row r="171" spans="18:18">
      <c r="R171" s="77"/>
    </row>
    <row r="172" spans="18:18">
      <c r="R172" s="77"/>
    </row>
    <row r="173" spans="18:18">
      <c r="R173" s="77"/>
    </row>
    <row r="174" spans="18:18">
      <c r="R174" s="77"/>
    </row>
    <row r="175" spans="18:18">
      <c r="R175" s="77"/>
    </row>
    <row r="176" spans="18:18">
      <c r="R176" s="77"/>
    </row>
    <row r="177" spans="18:18">
      <c r="R177" s="77"/>
    </row>
    <row r="178" spans="18:18">
      <c r="R178" s="77"/>
    </row>
    <row r="179" spans="18:18">
      <c r="R179" s="77"/>
    </row>
    <row r="180" spans="18:18">
      <c r="R180" s="77"/>
    </row>
    <row r="181" spans="18:18">
      <c r="R181" s="77"/>
    </row>
    <row r="182" spans="18:18">
      <c r="R182" s="77"/>
    </row>
    <row r="183" spans="18:18">
      <c r="R183" s="77"/>
    </row>
    <row r="184" spans="18:18">
      <c r="R184" s="77"/>
    </row>
    <row r="185" spans="18:18">
      <c r="R185" s="77"/>
    </row>
    <row r="186" spans="18:18" ht="15" thickBot="1">
      <c r="R186" s="78"/>
    </row>
  </sheetData>
  <autoFilter ref="A16:R136" xr:uid="{00000000-0009-0000-0000-000006000000}">
    <filterColumn colId="1" showButton="0"/>
  </autoFilter>
  <mergeCells count="129">
    <mergeCell ref="Q15:Q16"/>
    <mergeCell ref="B17:C17"/>
    <mergeCell ref="B18:C18"/>
    <mergeCell ref="B19:C19"/>
    <mergeCell ref="B136:C136"/>
    <mergeCell ref="B35:C35"/>
    <mergeCell ref="B36:C36"/>
    <mergeCell ref="B33:C33"/>
    <mergeCell ref="B38:C38"/>
    <mergeCell ref="B96:C96"/>
    <mergeCell ref="B108:C108"/>
    <mergeCell ref="B91:C91"/>
    <mergeCell ref="B92:C92"/>
    <mergeCell ref="B70:C70"/>
    <mergeCell ref="B71:C71"/>
    <mergeCell ref="B72:C72"/>
    <mergeCell ref="B79:C79"/>
    <mergeCell ref="B80:C80"/>
    <mergeCell ref="B81:C81"/>
    <mergeCell ref="B85:C85"/>
    <mergeCell ref="B86:C86"/>
    <mergeCell ref="B87:C87"/>
    <mergeCell ref="B88:C88"/>
    <mergeCell ref="B89:C89"/>
    <mergeCell ref="A15:A16"/>
    <mergeCell ref="B15:C16"/>
    <mergeCell ref="D15:F15"/>
    <mergeCell ref="G15:O15"/>
    <mergeCell ref="P15:P16"/>
    <mergeCell ref="B67:C67"/>
    <mergeCell ref="B65:C65"/>
    <mergeCell ref="B64:C64"/>
    <mergeCell ref="B68:C68"/>
    <mergeCell ref="B20:C20"/>
    <mergeCell ref="B21:C21"/>
    <mergeCell ref="B22:C22"/>
    <mergeCell ref="B41:C41"/>
    <mergeCell ref="B42:C42"/>
    <mergeCell ref="B47:C47"/>
    <mergeCell ref="B45:C45"/>
    <mergeCell ref="B48:C48"/>
    <mergeCell ref="B49:C49"/>
    <mergeCell ref="B66:C66"/>
    <mergeCell ref="B29:C29"/>
    <mergeCell ref="B50:C50"/>
    <mergeCell ref="F1:O1"/>
    <mergeCell ref="G4:O7"/>
    <mergeCell ref="B14:Q14"/>
    <mergeCell ref="B56:C56"/>
    <mergeCell ref="B31:C31"/>
    <mergeCell ref="B32:C32"/>
    <mergeCell ref="B28:C28"/>
    <mergeCell ref="B23:C23"/>
    <mergeCell ref="B37:C37"/>
    <mergeCell ref="B39:C39"/>
    <mergeCell ref="B54:C54"/>
    <mergeCell ref="B27:C27"/>
    <mergeCell ref="B24:C24"/>
    <mergeCell ref="B25:C25"/>
    <mergeCell ref="B26:C26"/>
    <mergeCell ref="B43:C43"/>
    <mergeCell ref="B34:C34"/>
    <mergeCell ref="B40:C40"/>
    <mergeCell ref="B46:C46"/>
    <mergeCell ref="B30:C30"/>
    <mergeCell ref="B51:C51"/>
    <mergeCell ref="B52:C52"/>
    <mergeCell ref="B55:C55"/>
    <mergeCell ref="B44:C44"/>
    <mergeCell ref="B126:C126"/>
    <mergeCell ref="B127:C127"/>
    <mergeCell ref="B117:C117"/>
    <mergeCell ref="B113:C113"/>
    <mergeCell ref="B114:C114"/>
    <mergeCell ref="B90:C90"/>
    <mergeCell ref="B93:C93"/>
    <mergeCell ref="B94:C94"/>
    <mergeCell ref="B95:C95"/>
    <mergeCell ref="B98:C98"/>
    <mergeCell ref="B99:C99"/>
    <mergeCell ref="B100:C100"/>
    <mergeCell ref="B101:C101"/>
    <mergeCell ref="B102:C102"/>
    <mergeCell ref="B69:C69"/>
    <mergeCell ref="B116:C116"/>
    <mergeCell ref="B118:C118"/>
    <mergeCell ref="B120:C120"/>
    <mergeCell ref="B121:C121"/>
    <mergeCell ref="B73:C73"/>
    <mergeCell ref="B74:C74"/>
    <mergeCell ref="B75:C75"/>
    <mergeCell ref="B76:C76"/>
    <mergeCell ref="B77:C77"/>
    <mergeCell ref="B78:C78"/>
    <mergeCell ref="B110:C110"/>
    <mergeCell ref="B111:C111"/>
    <mergeCell ref="B112:C112"/>
    <mergeCell ref="B83:C83"/>
    <mergeCell ref="B84:C84"/>
    <mergeCell ref="B97:C97"/>
    <mergeCell ref="B109:C109"/>
    <mergeCell ref="B103:C103"/>
    <mergeCell ref="B104:C104"/>
    <mergeCell ref="B105:C105"/>
    <mergeCell ref="B107:C107"/>
    <mergeCell ref="B135:C135"/>
    <mergeCell ref="B115:C115"/>
    <mergeCell ref="B119:C119"/>
    <mergeCell ref="B123:C123"/>
    <mergeCell ref="B133:C133"/>
    <mergeCell ref="B134:C134"/>
    <mergeCell ref="B53:C53"/>
    <mergeCell ref="B62:C62"/>
    <mergeCell ref="B63:C63"/>
    <mergeCell ref="B132:C132"/>
    <mergeCell ref="B106:C106"/>
    <mergeCell ref="B58:C58"/>
    <mergeCell ref="B59:C59"/>
    <mergeCell ref="B60:C60"/>
    <mergeCell ref="B61:C61"/>
    <mergeCell ref="B128:C128"/>
    <mergeCell ref="B129:C129"/>
    <mergeCell ref="B130:C130"/>
    <mergeCell ref="B131:C131"/>
    <mergeCell ref="B122:C122"/>
    <mergeCell ref="B124:C124"/>
    <mergeCell ref="B125:C125"/>
    <mergeCell ref="B82:C82"/>
    <mergeCell ref="B57:C57"/>
  </mergeCells>
  <dataValidations xWindow="357" yWindow="821" count="8">
    <dataValidation type="list" allowBlank="1" showInputMessage="1" showErrorMessage="1" prompt="¿La información identificada vulnera, afecta o atente contra desproteger descubrimientos científicos, tecnológicos o culturales desarrollados?" sqref="K129:K130 K121 K107" xr:uid="{00000000-0002-0000-0600-000000000000}">
      <formula1>#REF!</formula1>
    </dataValidation>
    <dataValidation type="list" allowBlank="1" showInputMessage="1" showErrorMessage="1" prompt="¿La información identificada vulnera, afecta o atente contra la propiedad industrial y el derecho de la competencia?" sqref="L107:O107 L121:O121 I107:J107 I121:J121 L129:O130 I108:O120 I129:J131 K131:O131 I132:O136 I122:O128 I17:O106" xr:uid="{00000000-0002-0000-0600-000001000000}">
      <formula1>#REF!</formula1>
    </dataValidation>
    <dataValidation type="list" allowBlank="1" showInputMessage="1" showErrorMessage="1" prompt="¿La información identificada vulnera, afecta o atente contra la Política monetaria del país?" sqref="F135 F17:F61 F64:F131" xr:uid="{00000000-0002-0000-0600-000002000000}">
      <formula1>#REF!</formula1>
    </dataValidation>
    <dataValidation type="list" allowBlank="1" showInputMessage="1" showErrorMessage="1" prompt="¿La información identificada vulnera, afecta o atente contra _x000a_la Defensa nacional y seguridad del Estado colombiano?" sqref="E135 D62:F63 D136:F136 D132:F134 E17:E61 E64:E131" xr:uid="{00000000-0002-0000-0600-000003000000}">
      <formula1>#REF!</formula1>
    </dataValidation>
    <dataValidation type="list" allowBlank="1" showInputMessage="1" showErrorMessage="1" prompt="¿La información identificada vulnera, afecta o atente contra las actuaciones políticas?" sqref="D131 D109:D120 D135 D122:D128 D17:D50 D54 D64:D72 D74:D106" xr:uid="{00000000-0002-0000-0600-000004000000}">
      <formula1>#REF!</formula1>
    </dataValidation>
    <dataValidation allowBlank="1" showInputMessage="1" showErrorMessage="1" prompt="Nombre que agrupa y describe de manera general las cualidades y funciones de la información" sqref="B62:B63 B132:B134 B136" xr:uid="{00000000-0002-0000-0600-000005000000}"/>
    <dataValidation type="list" allowBlank="1" showInputMessage="1" showErrorMessage="1" prompt="¿La información identificada vulnera, afecta o atente o ponga en riesgo la vida, la dignidad, la seguridad o la salud de las personas?" sqref="H17:H136" xr:uid="{00000000-0002-0000-0600-000006000000}">
      <formula1>#REF!</formula1>
    </dataValidation>
    <dataValidation type="list" allowBlank="1" showInputMessage="1" showErrorMessage="1" prompt="¿La información identificada vulnera, afecta o atente contra las relaciones internacionales?" sqref="G17:G136" xr:uid="{00000000-0002-0000-0600-00000700000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A1:BI127"/>
  <sheetViews>
    <sheetView topLeftCell="A4" zoomScale="70" zoomScaleNormal="70" workbookViewId="0">
      <pane ySplit="10" topLeftCell="A14" activePane="bottomLeft" state="frozen"/>
      <selection activeCell="A4" sqref="A4"/>
      <selection pane="bottomLeft" activeCell="I25" sqref="I25"/>
    </sheetView>
  </sheetViews>
  <sheetFormatPr baseColWidth="10" defaultColWidth="8.5" defaultRowHeight="14.25"/>
  <cols>
    <col min="1" max="1" width="9.375" style="35" bestFit="1" customWidth="1"/>
    <col min="2" max="2" width="35.5" style="35" bestFit="1" customWidth="1"/>
    <col min="3" max="3" width="23.125" style="35" bestFit="1" customWidth="1"/>
    <col min="4" max="5" width="25.5" style="35" bestFit="1" customWidth="1"/>
    <col min="6" max="6" width="29.375" style="35" bestFit="1" customWidth="1"/>
    <col min="7" max="7" width="21.75" style="35" bestFit="1" customWidth="1"/>
    <col min="8" max="8" width="20.125" style="35" bestFit="1" customWidth="1"/>
    <col min="9" max="9" width="18.75" style="35" bestFit="1" customWidth="1"/>
    <col min="10" max="10" width="15.25" style="35" bestFit="1" customWidth="1"/>
    <col min="11" max="11" width="12.25" style="35" bestFit="1" customWidth="1"/>
    <col min="12" max="12" width="24.25" style="35" customWidth="1"/>
    <col min="13" max="13" width="25.125" style="35" hidden="1" customWidth="1"/>
    <col min="14" max="14" width="19.25" style="35" customWidth="1"/>
    <col min="15" max="19" width="19.5" style="35" customWidth="1"/>
    <col min="20" max="21" width="23.5" style="35" customWidth="1"/>
    <col min="22" max="22" width="2.25" style="35" customWidth="1"/>
    <col min="23" max="26" width="23.5" style="181" customWidth="1"/>
    <col min="27" max="28" width="23.5" style="182" customWidth="1"/>
    <col min="29" max="29" width="19.5" style="182" customWidth="1"/>
    <col min="30" max="30" width="10" style="182" customWidth="1"/>
    <col min="31" max="31" width="18.5" style="182" customWidth="1"/>
    <col min="32" max="32" width="4.375" style="36" hidden="1" customWidth="1"/>
    <col min="33" max="33" width="15" style="36" hidden="1" customWidth="1"/>
    <col min="34" max="34" width="5.25" style="36" hidden="1" customWidth="1"/>
    <col min="35" max="35" width="17.5" style="36" hidden="1" customWidth="1"/>
    <col min="36" max="36" width="5.875" style="36" hidden="1" customWidth="1"/>
    <col min="37" max="37" width="19.25" style="36" hidden="1" customWidth="1"/>
    <col min="38" max="38" width="5.5" style="36" hidden="1" customWidth="1"/>
    <col min="39" max="39" width="9.375" style="36" hidden="1" customWidth="1"/>
    <col min="40" max="40" width="5.5" style="36" hidden="1" customWidth="1"/>
    <col min="41" max="41" width="8.875" style="36" hidden="1" customWidth="1"/>
    <col min="42" max="42" width="5.75" style="36" hidden="1" customWidth="1"/>
    <col min="43" max="43" width="16.375" style="36" hidden="1" customWidth="1"/>
    <col min="44" max="44" width="5.5" style="35" hidden="1" customWidth="1"/>
    <col min="45" max="45" width="11" style="35" hidden="1" customWidth="1"/>
    <col min="46" max="46" width="6.875" style="35" hidden="1" customWidth="1"/>
    <col min="47" max="47" width="16.75" style="35" bestFit="1" customWidth="1"/>
    <col min="48" max="48" width="14.625" style="35" bestFit="1" customWidth="1"/>
    <col min="49" max="16384" width="8.5" style="35"/>
  </cols>
  <sheetData>
    <row r="1" spans="1:61" ht="15" thickBot="1">
      <c r="A1" s="80"/>
      <c r="B1" s="81"/>
      <c r="C1" s="81"/>
      <c r="D1" s="81"/>
      <c r="E1" s="81"/>
      <c r="F1" s="81"/>
      <c r="G1" s="81"/>
      <c r="H1" s="81"/>
      <c r="I1" s="81"/>
      <c r="J1" s="81"/>
      <c r="K1" s="81"/>
      <c r="L1" s="81"/>
      <c r="M1" s="81"/>
      <c r="N1" s="81"/>
      <c r="O1" s="81"/>
      <c r="P1" s="81"/>
      <c r="Q1" s="81"/>
      <c r="R1" s="81"/>
      <c r="S1" s="81"/>
      <c r="T1" s="81"/>
      <c r="U1" s="81"/>
      <c r="V1" s="82"/>
    </row>
    <row r="2" spans="1:61" customFormat="1" ht="75.75" customHeight="1" thickBot="1">
      <c r="A2" s="63"/>
      <c r="B2" s="1"/>
      <c r="C2" s="59"/>
      <c r="D2" s="485" t="s">
        <v>1832</v>
      </c>
      <c r="E2" s="485"/>
      <c r="F2" s="485"/>
      <c r="G2" s="485"/>
      <c r="H2" s="485"/>
      <c r="I2" s="485"/>
      <c r="J2" s="485"/>
      <c r="K2" s="485"/>
      <c r="L2" s="485"/>
      <c r="M2" s="485"/>
      <c r="N2" s="485"/>
      <c r="O2" s="485"/>
      <c r="P2" s="485"/>
      <c r="Q2" s="485"/>
      <c r="R2" s="485"/>
      <c r="S2" s="485"/>
      <c r="T2" s="485"/>
      <c r="U2" s="486"/>
      <c r="V2" s="65"/>
      <c r="W2" s="183"/>
      <c r="X2" s="183"/>
      <c r="Y2" s="183"/>
      <c r="Z2" s="183"/>
      <c r="AA2" s="184"/>
      <c r="AB2" s="184"/>
      <c r="AC2" s="184"/>
      <c r="AD2" s="184"/>
      <c r="AE2" s="184"/>
    </row>
    <row r="3" spans="1:61" s="38" customFormat="1" ht="15.75" customHeight="1">
      <c r="A3" s="83"/>
      <c r="B3" s="57"/>
      <c r="C3" s="57"/>
      <c r="D3" s="57"/>
      <c r="E3" s="57"/>
      <c r="F3" s="57"/>
      <c r="G3" s="57"/>
      <c r="H3" s="57"/>
      <c r="I3" s="57"/>
      <c r="J3" s="58"/>
      <c r="K3" s="58"/>
      <c r="L3" s="58"/>
      <c r="M3" s="58"/>
      <c r="N3" s="58"/>
      <c r="O3" s="58"/>
      <c r="P3" s="52"/>
      <c r="Q3" s="52"/>
      <c r="R3" s="52"/>
      <c r="S3" s="52"/>
      <c r="T3" s="52"/>
      <c r="U3" s="52"/>
      <c r="V3" s="84"/>
      <c r="W3" s="185"/>
      <c r="X3" s="185"/>
      <c r="Y3" s="185"/>
      <c r="Z3" s="185"/>
      <c r="AA3" s="185"/>
      <c r="AB3" s="185"/>
      <c r="AC3" s="185"/>
      <c r="AD3" s="186"/>
      <c r="AE3" s="186"/>
      <c r="AF3" s="37"/>
      <c r="AG3" s="478" t="s">
        <v>1813</v>
      </c>
      <c r="AH3" s="479"/>
      <c r="AI3" s="479"/>
      <c r="AJ3" s="479"/>
      <c r="AK3" s="479"/>
      <c r="AL3" s="479"/>
      <c r="AM3" s="479"/>
      <c r="AN3" s="480"/>
      <c r="AO3" s="475" t="s">
        <v>1814</v>
      </c>
      <c r="AP3" s="476"/>
      <c r="AQ3" s="476"/>
      <c r="AR3" s="476"/>
      <c r="AS3" s="476"/>
      <c r="AT3" s="477"/>
    </row>
    <row r="4" spans="1:61" s="38" customFormat="1" ht="15.75" customHeight="1">
      <c r="A4" s="83"/>
      <c r="B4" s="57"/>
      <c r="C4" s="491" t="s">
        <v>1922</v>
      </c>
      <c r="D4" s="491"/>
      <c r="E4" s="491"/>
      <c r="F4" s="491"/>
      <c r="G4" s="491"/>
      <c r="H4" s="491"/>
      <c r="I4" s="491"/>
      <c r="J4" s="58"/>
      <c r="K4" s="58"/>
      <c r="L4" s="58"/>
      <c r="M4" s="58"/>
      <c r="N4" s="58"/>
      <c r="O4" s="58"/>
      <c r="P4" s="52"/>
      <c r="Q4" s="52"/>
      <c r="R4" s="52"/>
      <c r="S4" s="52"/>
      <c r="T4" s="52"/>
      <c r="U4" s="52"/>
      <c r="V4" s="84"/>
      <c r="W4" s="185"/>
      <c r="X4" s="185"/>
      <c r="Y4" s="185"/>
      <c r="Z4" s="185"/>
      <c r="AA4" s="185"/>
      <c r="AB4" s="185"/>
      <c r="AC4" s="185"/>
      <c r="AD4" s="186"/>
      <c r="AE4" s="186"/>
      <c r="AF4" s="37"/>
      <c r="AG4" s="481" t="s">
        <v>1815</v>
      </c>
      <c r="AH4" s="481"/>
      <c r="AI4" s="481" t="s">
        <v>1816</v>
      </c>
      <c r="AJ4" s="481"/>
      <c r="AK4" s="483" t="s">
        <v>1817</v>
      </c>
      <c r="AL4" s="481"/>
      <c r="AM4" s="481" t="s">
        <v>1923</v>
      </c>
      <c r="AN4" s="481"/>
      <c r="AO4" s="481" t="s">
        <v>1819</v>
      </c>
      <c r="AP4" s="481"/>
      <c r="AQ4" s="481" t="s">
        <v>1820</v>
      </c>
      <c r="AR4" s="481"/>
      <c r="AS4" s="481" t="s">
        <v>1821</v>
      </c>
      <c r="AT4" s="481"/>
    </row>
    <row r="5" spans="1:61" s="38" customFormat="1" ht="15" customHeight="1">
      <c r="A5" s="83"/>
      <c r="B5" s="57"/>
      <c r="C5" s="491"/>
      <c r="D5" s="491"/>
      <c r="E5" s="491"/>
      <c r="F5" s="491"/>
      <c r="G5" s="491"/>
      <c r="H5" s="491"/>
      <c r="I5" s="491"/>
      <c r="J5" s="58"/>
      <c r="K5" s="58"/>
      <c r="L5" s="58"/>
      <c r="M5" s="58"/>
      <c r="N5" s="58"/>
      <c r="O5" s="58"/>
      <c r="P5" s="52"/>
      <c r="Q5" s="52"/>
      <c r="R5" s="52"/>
      <c r="S5" s="52"/>
      <c r="T5" s="52"/>
      <c r="U5" s="52"/>
      <c r="V5" s="84"/>
      <c r="W5" s="185"/>
      <c r="X5" s="185"/>
      <c r="Y5" s="185"/>
      <c r="Z5" s="185"/>
      <c r="AA5" s="185"/>
      <c r="AB5" s="185"/>
      <c r="AC5" s="185"/>
      <c r="AD5" s="186"/>
      <c r="AE5" s="186"/>
      <c r="AF5" s="37"/>
      <c r="AG5" s="482"/>
      <c r="AH5" s="482"/>
      <c r="AI5" s="482"/>
      <c r="AJ5" s="482"/>
      <c r="AK5" s="484"/>
      <c r="AL5" s="482"/>
      <c r="AM5" s="482"/>
      <c r="AN5" s="482"/>
      <c r="AO5" s="482"/>
      <c r="AP5" s="482"/>
      <c r="AQ5" s="482"/>
      <c r="AR5" s="482"/>
      <c r="AS5" s="482"/>
      <c r="AT5" s="482"/>
      <c r="BI5" s="39" t="s">
        <v>1848</v>
      </c>
    </row>
    <row r="6" spans="1:61" s="38" customFormat="1" ht="15" customHeight="1">
      <c r="A6" s="83"/>
      <c r="B6" s="57"/>
      <c r="C6" s="104"/>
      <c r="D6" s="105" t="s">
        <v>1889</v>
      </c>
      <c r="E6" s="105" t="s">
        <v>1890</v>
      </c>
      <c r="F6" s="493"/>
      <c r="G6" s="492" t="s">
        <v>1899</v>
      </c>
      <c r="H6" s="492"/>
      <c r="I6" s="492"/>
      <c r="J6" s="58"/>
      <c r="K6" s="58"/>
      <c r="L6" s="58"/>
      <c r="M6" s="58"/>
      <c r="N6" s="58"/>
      <c r="O6" s="58"/>
      <c r="P6" s="52"/>
      <c r="Q6" s="52"/>
      <c r="R6" s="52"/>
      <c r="S6" s="52"/>
      <c r="T6" s="52"/>
      <c r="U6" s="52"/>
      <c r="V6" s="84"/>
      <c r="W6" s="185"/>
      <c r="X6" s="185"/>
      <c r="Y6" s="185"/>
      <c r="Z6" s="185"/>
      <c r="AA6" s="185"/>
      <c r="AB6" s="185"/>
      <c r="AC6" s="185"/>
      <c r="AD6" s="186"/>
      <c r="AE6" s="186"/>
      <c r="AG6" s="44" t="s">
        <v>1822</v>
      </c>
      <c r="AH6" s="99">
        <v>0.25</v>
      </c>
      <c r="AI6" s="44" t="s">
        <v>1826</v>
      </c>
      <c r="AJ6" s="100">
        <v>0.25</v>
      </c>
      <c r="AK6" s="45" t="s">
        <v>1849</v>
      </c>
      <c r="AL6" s="100">
        <v>0.25</v>
      </c>
      <c r="AM6" s="44" t="s">
        <v>1850</v>
      </c>
      <c r="AN6" s="100">
        <v>0.25</v>
      </c>
      <c r="AO6" s="44" t="s">
        <v>1886</v>
      </c>
      <c r="AP6" s="99">
        <v>1.32</v>
      </c>
      <c r="AQ6" s="44" t="s">
        <v>1824</v>
      </c>
      <c r="AR6" s="99">
        <v>1.32</v>
      </c>
      <c r="AS6" s="46" t="s">
        <v>1827</v>
      </c>
      <c r="AT6" s="102">
        <v>1.32</v>
      </c>
      <c r="BI6" s="39" t="s">
        <v>1727</v>
      </c>
    </row>
    <row r="7" spans="1:61" s="38" customFormat="1" ht="13.5" customHeight="1">
      <c r="A7" s="83"/>
      <c r="B7" s="57"/>
      <c r="C7" s="106" t="s">
        <v>1891</v>
      </c>
      <c r="D7" s="104" t="s">
        <v>1898</v>
      </c>
      <c r="E7" s="104" t="s">
        <v>1895</v>
      </c>
      <c r="F7" s="493"/>
      <c r="G7" s="492"/>
      <c r="H7" s="492"/>
      <c r="I7" s="492"/>
      <c r="J7" s="58"/>
      <c r="K7" s="58"/>
      <c r="L7" s="58"/>
      <c r="M7" s="58"/>
      <c r="N7" s="58"/>
      <c r="O7" s="58"/>
      <c r="P7" s="52"/>
      <c r="Q7" s="52"/>
      <c r="R7" s="52"/>
      <c r="S7" s="52"/>
      <c r="T7" s="52"/>
      <c r="U7" s="52"/>
      <c r="V7" s="84"/>
      <c r="W7" s="185"/>
      <c r="X7" s="185"/>
      <c r="Y7" s="185"/>
      <c r="Z7" s="185"/>
      <c r="AA7" s="185"/>
      <c r="AB7" s="185"/>
      <c r="AC7" s="185"/>
      <c r="AD7" s="186"/>
      <c r="AE7" s="186"/>
      <c r="AG7" s="44" t="s">
        <v>1825</v>
      </c>
      <c r="AH7" s="99">
        <v>1</v>
      </c>
      <c r="AI7" s="44" t="s">
        <v>1823</v>
      </c>
      <c r="AJ7" s="100">
        <v>1</v>
      </c>
      <c r="AK7" s="45" t="s">
        <v>1767</v>
      </c>
      <c r="AL7" s="100">
        <v>0.5</v>
      </c>
      <c r="AM7" s="44" t="s">
        <v>1851</v>
      </c>
      <c r="AN7" s="100">
        <v>0.5</v>
      </c>
      <c r="AO7" s="44" t="s">
        <v>1852</v>
      </c>
      <c r="AP7" s="99">
        <v>0.33</v>
      </c>
      <c r="AQ7" s="44" t="s">
        <v>1887</v>
      </c>
      <c r="AR7" s="99">
        <v>0.33</v>
      </c>
      <c r="AS7" s="44" t="s">
        <v>1853</v>
      </c>
      <c r="AT7" s="102">
        <v>0.99</v>
      </c>
      <c r="BI7" s="39" t="s">
        <v>1728</v>
      </c>
    </row>
    <row r="8" spans="1:61" s="38" customFormat="1" ht="15.75" customHeight="1">
      <c r="A8" s="83"/>
      <c r="B8" s="40"/>
      <c r="C8" s="106" t="s">
        <v>1892</v>
      </c>
      <c r="D8" s="104" t="s">
        <v>1898</v>
      </c>
      <c r="E8" s="104" t="s">
        <v>1896</v>
      </c>
      <c r="F8" s="493"/>
      <c r="G8" s="492"/>
      <c r="H8" s="492"/>
      <c r="I8" s="492"/>
      <c r="J8" s="85"/>
      <c r="K8" s="85"/>
      <c r="L8" s="85"/>
      <c r="M8" s="86"/>
      <c r="N8" s="43"/>
      <c r="O8" s="43"/>
      <c r="P8" s="43"/>
      <c r="Q8" s="43"/>
      <c r="R8" s="43"/>
      <c r="S8" s="43"/>
      <c r="T8" s="43"/>
      <c r="U8" s="43"/>
      <c r="V8" s="87"/>
      <c r="W8" s="181"/>
      <c r="X8" s="181"/>
      <c r="Y8" s="181"/>
      <c r="Z8" s="181"/>
      <c r="AA8" s="182"/>
      <c r="AB8" s="182"/>
      <c r="AC8" s="182"/>
      <c r="AD8" s="186"/>
      <c r="AE8" s="186"/>
      <c r="AG8" s="44"/>
      <c r="AH8" s="99"/>
      <c r="AI8" s="44"/>
      <c r="AJ8" s="100"/>
      <c r="AK8" s="45" t="s">
        <v>1924</v>
      </c>
      <c r="AL8" s="100">
        <v>0.75</v>
      </c>
      <c r="AM8" s="44" t="s">
        <v>1854</v>
      </c>
      <c r="AN8" s="100">
        <v>0.75</v>
      </c>
      <c r="AO8" s="44"/>
      <c r="AP8" s="99"/>
      <c r="AQ8" s="44"/>
      <c r="AR8" s="44"/>
      <c r="AS8" s="44" t="s">
        <v>1888</v>
      </c>
      <c r="AT8" s="102">
        <v>0.66</v>
      </c>
      <c r="BI8" s="39" t="s">
        <v>1729</v>
      </c>
    </row>
    <row r="9" spans="1:61" s="38" customFormat="1" ht="12" customHeight="1">
      <c r="A9" s="83"/>
      <c r="B9" s="42"/>
      <c r="C9" s="106" t="s">
        <v>1894</v>
      </c>
      <c r="D9" s="104" t="s">
        <v>1897</v>
      </c>
      <c r="E9" s="104" t="s">
        <v>1895</v>
      </c>
      <c r="F9" s="493"/>
      <c r="G9" s="492"/>
      <c r="H9" s="492"/>
      <c r="I9" s="492"/>
      <c r="J9" s="85"/>
      <c r="K9" s="85"/>
      <c r="L9" s="85"/>
      <c r="M9" s="86"/>
      <c r="N9" s="43"/>
      <c r="O9" s="43"/>
      <c r="P9" s="43"/>
      <c r="Q9" s="43"/>
      <c r="R9" s="43"/>
      <c r="S9" s="43"/>
      <c r="T9" s="43"/>
      <c r="U9" s="43"/>
      <c r="V9" s="87"/>
      <c r="W9" s="181"/>
      <c r="X9" s="181"/>
      <c r="Y9" s="181"/>
      <c r="Z9" s="181"/>
      <c r="AA9" s="182"/>
      <c r="AB9" s="182"/>
      <c r="AC9" s="182"/>
      <c r="AD9" s="186"/>
      <c r="AE9" s="186"/>
      <c r="AG9" s="44"/>
      <c r="AH9" s="99"/>
      <c r="AI9" s="44"/>
      <c r="AJ9" s="101"/>
      <c r="AK9" s="44" t="s">
        <v>1855</v>
      </c>
      <c r="AL9" s="101">
        <v>1</v>
      </c>
      <c r="AM9" s="44" t="s">
        <v>1856</v>
      </c>
      <c r="AN9" s="101">
        <v>1</v>
      </c>
      <c r="AO9" s="44"/>
      <c r="AP9" s="99"/>
      <c r="AQ9" s="44"/>
      <c r="AR9" s="44"/>
      <c r="AS9" s="44" t="s">
        <v>1857</v>
      </c>
      <c r="AT9" s="102">
        <v>0.33</v>
      </c>
    </row>
    <row r="10" spans="1:61" ht="2.4500000000000002" customHeight="1" thickBot="1">
      <c r="A10" s="88"/>
      <c r="B10" s="47"/>
      <c r="C10" s="106" t="s">
        <v>1893</v>
      </c>
      <c r="D10" s="104" t="s">
        <v>1897</v>
      </c>
      <c r="E10" s="104" t="s">
        <v>1896</v>
      </c>
      <c r="F10" s="493"/>
      <c r="G10" s="492"/>
      <c r="H10" s="492"/>
      <c r="I10" s="492"/>
      <c r="J10" s="43"/>
      <c r="K10" s="43"/>
      <c r="L10" s="43"/>
      <c r="M10" s="43"/>
      <c r="N10" s="48"/>
      <c r="O10" s="48"/>
      <c r="P10" s="48"/>
      <c r="Q10" s="48"/>
      <c r="R10" s="48"/>
      <c r="S10" s="48"/>
      <c r="T10" s="48"/>
      <c r="U10" s="48"/>
      <c r="V10" s="89"/>
      <c r="W10" s="187"/>
      <c r="X10" s="187"/>
      <c r="Y10" s="187"/>
      <c r="Z10" s="187"/>
      <c r="AA10" s="187"/>
      <c r="AB10" s="187"/>
      <c r="AC10" s="187"/>
      <c r="AR10" s="36"/>
      <c r="AS10" s="36"/>
    </row>
    <row r="11" spans="1:61" ht="15.75" hidden="1" thickBot="1">
      <c r="A11" s="88"/>
      <c r="B11" s="90"/>
      <c r="C11" s="43"/>
      <c r="D11" s="43"/>
      <c r="E11" s="43"/>
      <c r="F11" s="43"/>
      <c r="G11" s="43"/>
      <c r="H11" s="43"/>
      <c r="I11" s="43"/>
      <c r="J11" s="86"/>
      <c r="K11" s="43"/>
      <c r="L11" s="43"/>
      <c r="M11" s="43"/>
      <c r="N11" s="43"/>
      <c r="O11" s="43"/>
      <c r="P11" s="43"/>
      <c r="Q11" s="43"/>
      <c r="R11" s="43"/>
      <c r="S11" s="43"/>
      <c r="T11" s="43"/>
      <c r="U11" s="43"/>
      <c r="V11" s="87"/>
      <c r="AD11" s="188"/>
      <c r="AR11" s="36"/>
      <c r="AS11" s="36"/>
      <c r="AT11" s="36"/>
    </row>
    <row r="12" spans="1:61" ht="19.899999999999999" hidden="1" customHeight="1" thickBot="1">
      <c r="A12" s="88"/>
      <c r="B12" s="91"/>
      <c r="C12" s="487" t="s">
        <v>2088</v>
      </c>
      <c r="D12" s="488"/>
      <c r="E12" s="488"/>
      <c r="F12" s="489"/>
      <c r="G12" s="490" t="s">
        <v>1861</v>
      </c>
      <c r="H12" s="490"/>
      <c r="I12" s="490"/>
      <c r="J12" s="86"/>
      <c r="K12" s="91"/>
      <c r="L12" s="91"/>
      <c r="M12" s="43"/>
      <c r="N12" s="43"/>
      <c r="O12" s="43"/>
      <c r="P12" s="43"/>
      <c r="Q12" s="43"/>
      <c r="R12" s="43"/>
      <c r="S12" s="43"/>
      <c r="T12" s="43"/>
      <c r="U12" s="43"/>
      <c r="V12" s="87"/>
      <c r="AD12" s="188"/>
      <c r="AR12" s="36"/>
      <c r="AS12" s="36"/>
      <c r="AT12" s="36"/>
    </row>
    <row r="13" spans="1:61" ht="66.75" customHeight="1">
      <c r="A13" s="210" t="s">
        <v>2094</v>
      </c>
      <c r="B13" s="211" t="s">
        <v>1722</v>
      </c>
      <c r="C13" s="212" t="s">
        <v>1815</v>
      </c>
      <c r="D13" s="212" t="s">
        <v>1816</v>
      </c>
      <c r="E13" s="212" t="s">
        <v>1817</v>
      </c>
      <c r="F13" s="213" t="s">
        <v>1818</v>
      </c>
      <c r="G13" s="214" t="s">
        <v>1819</v>
      </c>
      <c r="H13" s="214" t="s">
        <v>1820</v>
      </c>
      <c r="I13" s="214" t="s">
        <v>1821</v>
      </c>
      <c r="J13" s="215" t="s">
        <v>1858</v>
      </c>
      <c r="K13" s="216" t="s">
        <v>1859</v>
      </c>
      <c r="L13" s="217" t="s">
        <v>1860</v>
      </c>
      <c r="M13" s="218" t="s">
        <v>2087</v>
      </c>
      <c r="N13" s="219" t="s">
        <v>2095</v>
      </c>
      <c r="O13" s="85"/>
      <c r="P13" s="85"/>
      <c r="Q13" s="85"/>
      <c r="R13" s="85"/>
      <c r="S13" s="85"/>
      <c r="T13" s="85"/>
      <c r="U13" s="85"/>
      <c r="V13" s="92"/>
      <c r="W13" s="189"/>
      <c r="X13" s="189"/>
      <c r="Y13" s="189"/>
      <c r="Z13" s="189"/>
      <c r="AA13" s="186"/>
      <c r="AB13" s="186"/>
      <c r="AC13" s="186"/>
      <c r="AD13" s="188"/>
      <c r="AK13" s="24"/>
      <c r="AR13" s="36"/>
      <c r="AS13" s="36"/>
      <c r="AT13" s="36"/>
    </row>
    <row r="14" spans="1:61" ht="28.5">
      <c r="A14" s="220" t="s">
        <v>2094</v>
      </c>
      <c r="B14" s="55" t="s">
        <v>1935</v>
      </c>
      <c r="C14" s="56" t="s">
        <v>1825</v>
      </c>
      <c r="D14" s="56" t="s">
        <v>1823</v>
      </c>
      <c r="E14" s="56" t="s">
        <v>1924</v>
      </c>
      <c r="F14" s="56" t="s">
        <v>1856</v>
      </c>
      <c r="G14" s="56" t="s">
        <v>1852</v>
      </c>
      <c r="H14" s="56" t="s">
        <v>1824</v>
      </c>
      <c r="I14" s="56" t="s">
        <v>1888</v>
      </c>
      <c r="J14" s="56">
        <f>(IF(C14="No Contribuye",1*0.25,IF(C14="Contribuye al Sector",4*0.25,IF(C14="",0,"")))+IF(D14="No se ha contemplado el valor agregado",1*0.25,IF(D14="Genera valor agregado",4*0.25,IF(D14="",0,"")))+IF(E14="No se ha identificado",1*0.25,IF(E14="Internacional",2*0.25,IF(E14="Sector Público o Privado / Ciudadanos",3*0.25,IF(E14="Regional / Nacional / Todos los sectores y Coberturas",4*0.25,IF(E14="",0,"")))))+IF(F14="No se ha identificado la demanda",1*0.25,IF(F14="Demanda por parte de la ciudadanía a través de la solicitud de peticiones",2*0.25,IF(F14="Demanda por parte de desarrolladores",3*0.25,IF(F14="Gran demanda a través Consultas propias de la Entidad",4*0.25,IF(F14="",0,""))))))</f>
        <v>3.75</v>
      </c>
      <c r="K14" s="56">
        <f>(IF(G14="Requiere desarrollo",4*0.4,IF(G14="No requiere esfuerzo de desarrollo",1*0.4,IF(G14="",0,""))))+IF(H14="Se encuentra en un servidor de producción",4*0.2,IF(H14="Servidor de datos",1*0.2,IF(H14="",0,"")))+IF(I14="No tiene procesos de calidad",4*0.4,IF(I14="Calidad media",3*0.4,IF(I14="Alta calidad",2*0.4,IF(I14="Certificada",1*0.4,IF(I14="",0,"")))))</f>
        <v>2</v>
      </c>
      <c r="L14" s="56" t="str">
        <f>IF(AND(J14&gt;2,J14&lt;=4,K14&gt;=0,K14&lt;=2),"VICTORIA TEMPRANA",IF(AND(J14&gt;2,J14&lt;=4,K14&gt;2,K14&lt;=4),"LARGO PLAZO",IF(AND(J14&gt;=0,J14&lt;=2,K14&gt;2,K14&lt;=4),"NO APORTA VALOR",IF(AND(J14&gt;=0,J14&lt;=2,K14&gt;0,K14&lt;=2),"MEDIO PLAZO",""))))</f>
        <v>VICTORIA TEMPRANA</v>
      </c>
      <c r="M14" s="56" t="s">
        <v>1733</v>
      </c>
      <c r="N14" s="221" t="s">
        <v>1791</v>
      </c>
      <c r="O14" s="85"/>
      <c r="P14" s="85"/>
      <c r="Q14" s="85"/>
      <c r="R14" s="85"/>
      <c r="S14" s="85"/>
      <c r="T14" s="85"/>
      <c r="U14" s="85"/>
      <c r="V14" s="92"/>
      <c r="W14" s="189"/>
      <c r="X14" s="189"/>
      <c r="Y14" s="189"/>
      <c r="Z14" s="189"/>
      <c r="AA14" s="186"/>
      <c r="AB14" s="186"/>
      <c r="AC14" s="186"/>
      <c r="AG14" s="49"/>
      <c r="AH14" s="49"/>
      <c r="AI14" s="49"/>
      <c r="AJ14" s="49"/>
      <c r="AK14" s="51"/>
      <c r="AP14" s="51"/>
      <c r="AR14" s="36"/>
      <c r="AS14" s="36"/>
      <c r="AT14" s="36"/>
    </row>
    <row r="15" spans="1:61" s="24" customFormat="1" ht="28.5">
      <c r="A15" s="222" t="e">
        <f>A14+1</f>
        <v>#VALUE!</v>
      </c>
      <c r="B15" s="53" t="s">
        <v>1991</v>
      </c>
      <c r="C15" s="54" t="s">
        <v>1825</v>
      </c>
      <c r="D15" s="54" t="s">
        <v>1823</v>
      </c>
      <c r="E15" s="54" t="s">
        <v>1924</v>
      </c>
      <c r="F15" s="54" t="s">
        <v>1856</v>
      </c>
      <c r="G15" s="54" t="s">
        <v>1852</v>
      </c>
      <c r="H15" s="54" t="s">
        <v>1824</v>
      </c>
      <c r="I15" s="54" t="s">
        <v>1888</v>
      </c>
      <c r="J15" s="54">
        <f t="shared" ref="J15:J69" si="0">(IF(C15="No Contribuye",1*0.25,IF(C15="Contribuye al Sector",4*0.25,IF(C15="",0,"")))+IF(D15="No se ha contemplado el valor agregado",1*0.25,IF(D15="Genera valor agregado",4*0.25,IF(D15="",0,"")))+IF(E15="No se ha identificado",1*0.25,IF(E15="Internacional",2*0.25,IF(E15="Sector Público o Privado / Ciudadanos",3*0.25,IF(E15="Regional / Nacional / Todos los sectores y Coberturas",4*0.25,IF(E15="",0,"")))))+IF(F15="No se ha identificado la demanda",1*0.25,IF(F15="Demanda por parte de la ciudadanía a través de la solicitud de peticiones",2*0.25,IF(F15="Demanda por parte de desarrolladores",3*0.25,IF(F15="Gran demanda a través Consultas propias de la Entidad",4*0.25,IF(F15="",0,""))))))</f>
        <v>3.75</v>
      </c>
      <c r="K15" s="54">
        <f t="shared" ref="K15:K69" si="1">(IF(G15="Requiere desarrollo",4*0.4,IF(G15="No requiere esfuerzo de desarrollo",1*0.4,IF(G15="",0,""))))+IF(H15="Se encuentra en un servidor de producción",4*0.2,IF(H15="Servidor de datos",1*0.2,IF(H15="",0,"")))+IF(I15="No tiene procesos de calidad",4*0.4,IF(I15="Calidad media",3*0.4,IF(I15="Alta calidad",2*0.4,IF(I15="Certificada",1*0.4,IF(I15="",0,"")))))</f>
        <v>2</v>
      </c>
      <c r="L15" s="54" t="str">
        <f t="shared" ref="L15:L69" si="2">IF(AND(J15&gt;2,J15&lt;=4,K15&gt;=0,K15&lt;=2),"VICTORIA TEMPRANA",IF(AND(J15&gt;2,J15&lt;=4,K15&gt;2,K15&lt;=4),"LARGO PLAZO",IF(AND(J15&gt;=0,J15&lt;=2,K15&gt;2,K15&lt;=4),"NO APORTA VALOR",IF(AND(J15&gt;=0,J15&lt;=2,K15&gt;0,K15&lt;=2),"MEDIO PLAZO",""))))</f>
        <v>VICTORIA TEMPRANA</v>
      </c>
      <c r="M15" s="54" t="s">
        <v>1733</v>
      </c>
      <c r="N15" s="223" t="s">
        <v>1791</v>
      </c>
      <c r="O15" s="91"/>
      <c r="P15" s="91"/>
      <c r="Q15" s="91"/>
      <c r="R15" s="91"/>
      <c r="S15" s="91"/>
      <c r="T15" s="91"/>
      <c r="U15" s="91"/>
      <c r="V15" s="93"/>
      <c r="W15" s="190"/>
      <c r="X15" s="190"/>
      <c r="Y15" s="190"/>
      <c r="Z15" s="190"/>
      <c r="AA15" s="191"/>
      <c r="AB15" s="191"/>
      <c r="AC15" s="191"/>
      <c r="AD15" s="191"/>
      <c r="AE15" s="182"/>
      <c r="AF15" s="36"/>
      <c r="AG15" s="41"/>
      <c r="AH15" s="50"/>
      <c r="AI15" s="50"/>
      <c r="AJ15" s="50"/>
      <c r="AK15" s="41"/>
      <c r="AL15" s="36"/>
      <c r="AM15" s="36"/>
      <c r="AN15" s="36"/>
      <c r="AO15" s="36"/>
      <c r="AP15" s="36"/>
      <c r="AQ15" s="36"/>
      <c r="AR15" s="36"/>
      <c r="AS15" s="36"/>
      <c r="AT15" s="36"/>
    </row>
    <row r="16" spans="1:61" ht="28.5">
      <c r="A16" s="222" t="e">
        <f t="shared" ref="A16" si="3">A15+1</f>
        <v>#VALUE!</v>
      </c>
      <c r="B16" s="55" t="s">
        <v>1936</v>
      </c>
      <c r="C16" s="56" t="s">
        <v>1825</v>
      </c>
      <c r="D16" s="56" t="s">
        <v>1823</v>
      </c>
      <c r="E16" s="56" t="s">
        <v>1924</v>
      </c>
      <c r="F16" s="56" t="s">
        <v>1856</v>
      </c>
      <c r="G16" s="56" t="s">
        <v>1852</v>
      </c>
      <c r="H16" s="56" t="s">
        <v>1824</v>
      </c>
      <c r="I16" s="56" t="s">
        <v>1888</v>
      </c>
      <c r="J16" s="56">
        <f t="shared" si="0"/>
        <v>3.75</v>
      </c>
      <c r="K16" s="56">
        <f t="shared" si="1"/>
        <v>2</v>
      </c>
      <c r="L16" s="56" t="str">
        <f t="shared" si="2"/>
        <v>VICTORIA TEMPRANA</v>
      </c>
      <c r="M16" s="56" t="s">
        <v>1733</v>
      </c>
      <c r="N16" s="221" t="s">
        <v>1791</v>
      </c>
      <c r="O16" s="85"/>
      <c r="P16" s="85"/>
      <c r="Q16" s="85"/>
      <c r="R16" s="85"/>
      <c r="S16" s="85"/>
      <c r="T16" s="85"/>
      <c r="U16" s="85"/>
      <c r="V16" s="92"/>
      <c r="W16" s="189"/>
      <c r="X16" s="189"/>
      <c r="Y16" s="189"/>
      <c r="Z16" s="189"/>
      <c r="AA16" s="186"/>
      <c r="AB16" s="186"/>
      <c r="AC16" s="186"/>
      <c r="AG16" s="49"/>
      <c r="AH16" s="49"/>
      <c r="AI16" s="49"/>
      <c r="AJ16" s="49"/>
      <c r="AK16" s="51"/>
      <c r="AP16" s="51"/>
      <c r="AR16" s="36"/>
      <c r="AS16" s="36"/>
      <c r="AT16" s="36"/>
    </row>
    <row r="17" spans="1:46" s="24" customFormat="1" ht="28.5">
      <c r="A17" s="222">
        <v>4</v>
      </c>
      <c r="B17" s="53" t="s">
        <v>1937</v>
      </c>
      <c r="C17" s="54" t="s">
        <v>1825</v>
      </c>
      <c r="D17" s="54" t="s">
        <v>1823</v>
      </c>
      <c r="E17" s="54" t="s">
        <v>1924</v>
      </c>
      <c r="F17" s="54" t="s">
        <v>1856</v>
      </c>
      <c r="G17" s="54" t="s">
        <v>1852</v>
      </c>
      <c r="H17" s="54" t="s">
        <v>1824</v>
      </c>
      <c r="I17" s="54" t="s">
        <v>1888</v>
      </c>
      <c r="J17" s="54">
        <f t="shared" si="0"/>
        <v>3.75</v>
      </c>
      <c r="K17" s="54">
        <f t="shared" si="1"/>
        <v>2</v>
      </c>
      <c r="L17" s="54" t="str">
        <f t="shared" si="2"/>
        <v>VICTORIA TEMPRANA</v>
      </c>
      <c r="M17" s="54" t="s">
        <v>1733</v>
      </c>
      <c r="N17" s="223" t="s">
        <v>1791</v>
      </c>
      <c r="O17" s="91"/>
      <c r="P17" s="91"/>
      <c r="Q17" s="91"/>
      <c r="R17" s="91"/>
      <c r="S17" s="91"/>
      <c r="T17" s="91"/>
      <c r="U17" s="91"/>
      <c r="V17" s="93"/>
      <c r="W17" s="190"/>
      <c r="X17" s="190"/>
      <c r="Y17" s="190"/>
      <c r="Z17" s="190"/>
      <c r="AA17" s="191"/>
      <c r="AB17" s="191"/>
      <c r="AC17" s="191"/>
      <c r="AD17" s="191"/>
      <c r="AE17" s="182"/>
      <c r="AF17" s="36"/>
      <c r="AG17" s="41"/>
      <c r="AH17" s="50"/>
      <c r="AI17" s="50"/>
      <c r="AJ17" s="50"/>
      <c r="AK17" s="41"/>
      <c r="AL17" s="36"/>
      <c r="AM17" s="36"/>
      <c r="AN17" s="36"/>
      <c r="AO17" s="36"/>
      <c r="AP17" s="36"/>
      <c r="AQ17" s="36"/>
      <c r="AR17" s="36"/>
      <c r="AS17" s="36"/>
      <c r="AT17" s="36"/>
    </row>
    <row r="18" spans="1:46" ht="28.5">
      <c r="A18" s="222">
        <v>5</v>
      </c>
      <c r="B18" s="55" t="s">
        <v>1938</v>
      </c>
      <c r="C18" s="56" t="s">
        <v>1825</v>
      </c>
      <c r="D18" s="56" t="s">
        <v>1823</v>
      </c>
      <c r="E18" s="56" t="s">
        <v>1924</v>
      </c>
      <c r="F18" s="56" t="s">
        <v>1856</v>
      </c>
      <c r="G18" s="56" t="s">
        <v>1852</v>
      </c>
      <c r="H18" s="56" t="s">
        <v>1824</v>
      </c>
      <c r="I18" s="56" t="s">
        <v>1888</v>
      </c>
      <c r="J18" s="56">
        <f t="shared" si="0"/>
        <v>3.75</v>
      </c>
      <c r="K18" s="56">
        <f t="shared" si="1"/>
        <v>2</v>
      </c>
      <c r="L18" s="56" t="str">
        <f t="shared" si="2"/>
        <v>VICTORIA TEMPRANA</v>
      </c>
      <c r="M18" s="56" t="s">
        <v>1733</v>
      </c>
      <c r="N18" s="221" t="s">
        <v>1791</v>
      </c>
      <c r="O18" s="85"/>
      <c r="P18" s="85"/>
      <c r="Q18" s="85"/>
      <c r="R18" s="85"/>
      <c r="S18" s="85"/>
      <c r="T18" s="85"/>
      <c r="U18" s="85"/>
      <c r="V18" s="92"/>
      <c r="W18" s="189"/>
      <c r="X18" s="189"/>
      <c r="Y18" s="189"/>
      <c r="Z18" s="189"/>
      <c r="AA18" s="186"/>
      <c r="AB18" s="186"/>
      <c r="AC18" s="186"/>
      <c r="AG18" s="49"/>
      <c r="AH18" s="49"/>
      <c r="AI18" s="49"/>
      <c r="AJ18" s="49"/>
      <c r="AK18" s="51"/>
      <c r="AP18" s="51"/>
      <c r="AR18" s="36"/>
      <c r="AS18" s="36"/>
      <c r="AT18" s="36"/>
    </row>
    <row r="19" spans="1:46" s="24" customFormat="1" ht="28.5">
      <c r="A19" s="222">
        <v>6</v>
      </c>
      <c r="B19" s="53" t="s">
        <v>1939</v>
      </c>
      <c r="C19" s="54" t="s">
        <v>1825</v>
      </c>
      <c r="D19" s="54" t="s">
        <v>1823</v>
      </c>
      <c r="E19" s="54" t="s">
        <v>1924</v>
      </c>
      <c r="F19" s="54" t="s">
        <v>1856</v>
      </c>
      <c r="G19" s="54" t="s">
        <v>1852</v>
      </c>
      <c r="H19" s="54" t="s">
        <v>1824</v>
      </c>
      <c r="I19" s="54" t="s">
        <v>1888</v>
      </c>
      <c r="J19" s="54">
        <f t="shared" si="0"/>
        <v>3.75</v>
      </c>
      <c r="K19" s="54">
        <f t="shared" si="1"/>
        <v>2</v>
      </c>
      <c r="L19" s="54" t="str">
        <f t="shared" si="2"/>
        <v>VICTORIA TEMPRANA</v>
      </c>
      <c r="M19" s="54" t="s">
        <v>1733</v>
      </c>
      <c r="N19" s="223" t="s">
        <v>1791</v>
      </c>
      <c r="O19" s="91"/>
      <c r="P19" s="91"/>
      <c r="Q19" s="91"/>
      <c r="R19" s="91"/>
      <c r="S19" s="91"/>
      <c r="T19" s="91"/>
      <c r="U19" s="91"/>
      <c r="V19" s="93"/>
      <c r="W19" s="190"/>
      <c r="X19" s="190"/>
      <c r="Y19" s="190"/>
      <c r="Z19" s="190"/>
      <c r="AA19" s="191"/>
      <c r="AB19" s="191"/>
      <c r="AC19" s="191"/>
      <c r="AD19" s="191"/>
      <c r="AE19" s="182"/>
      <c r="AF19" s="36"/>
      <c r="AG19" s="41"/>
      <c r="AH19" s="50"/>
      <c r="AI19" s="50"/>
      <c r="AJ19" s="50"/>
      <c r="AK19" s="41"/>
      <c r="AL19" s="36"/>
      <c r="AM19" s="36"/>
      <c r="AN19" s="36"/>
      <c r="AO19" s="36"/>
      <c r="AP19" s="36"/>
      <c r="AQ19" s="36"/>
      <c r="AR19" s="36"/>
      <c r="AS19" s="36"/>
      <c r="AT19" s="36"/>
    </row>
    <row r="20" spans="1:46" s="24" customFormat="1" ht="28.5">
      <c r="A20" s="222">
        <v>7</v>
      </c>
      <c r="B20" s="55" t="s">
        <v>1961</v>
      </c>
      <c r="C20" s="56" t="s">
        <v>1822</v>
      </c>
      <c r="D20" s="56" t="s">
        <v>1826</v>
      </c>
      <c r="E20" s="56" t="s">
        <v>1849</v>
      </c>
      <c r="F20" s="56" t="s">
        <v>1850</v>
      </c>
      <c r="G20" s="56" t="s">
        <v>1852</v>
      </c>
      <c r="H20" s="56" t="s">
        <v>1824</v>
      </c>
      <c r="I20" s="56" t="s">
        <v>1853</v>
      </c>
      <c r="J20" s="56">
        <f>(IF(C20="No Contribuye",1*0.25,IF(C20="Contribuye al Sector",4*0.25,IF(C20="",0,"")))+IF(D20="No se ha contemplado el valor agregado",1*0.25,IF(D20="Genera valor agregado",4*0.25,IF(D20="",0,"")))+IF(E20="No se ha identificado",1*0.25,IF(E20="Internacional",2*0.25,IF(E20="Sector Público o Privado / Ciudadanos",3*0.25,IF(E20="Regional / Nacional / Todos los sectores y Coberturas",4*0.25,IF(E20="",0,"")))))+IF(F20="No se ha identificado la demanda",1*0.25,IF(F20="Demanda por parte de la ciudadanía a través de la solicitud de peticiones",2*0.25,IF(F20="Demanda por parte de desarrolladores",3*0.25,IF(F20="Gran demanda a través Consultas propias de la Entidad",4*0.25,IF(F20="",0,""))))))</f>
        <v>1</v>
      </c>
      <c r="K20" s="56">
        <f>(IF(G20="Requiere desarrollo",4*0.4,IF(G20="No requiere esfuerzo de desarrollo",1*0.4,IF(G20="",0,""))))+IF(H20="Se encuentra en un servidor de producción",4*0.2,IF(H20="Servidor de datos",1*0.2,IF(H20="",0,"")))+IF(I20="No tiene procesos de calidad",4*0.4,IF(I20="Calidad media",3*0.4,IF(I20="Alta calidad",2*0.4,IF(I20="Certificada",1*0.4,IF(I20="",0,"")))))</f>
        <v>2.4000000000000004</v>
      </c>
      <c r="L20" s="56" t="str">
        <f>IF(AND(J20&gt;2,J20&lt;=4,K20&gt;=0,K20&lt;=2),"VICTORIA TEMPRANA",IF(AND(J20&gt;2,J20&lt;=4,K20&gt;2,K20&lt;=4),"LARGO PLAZO",IF(AND(J20&gt;=0,J20&lt;=2,K20&gt;2,K20&lt;=4),"NO APORTA VALOR",IF(AND(J20&gt;=0,J20&lt;=2,K20&gt;0,K20&lt;=2),"MEDIO PLAZO",""))))</f>
        <v>NO APORTA VALOR</v>
      </c>
      <c r="M20" s="56" t="s">
        <v>1733</v>
      </c>
      <c r="N20" s="221" t="s">
        <v>1791</v>
      </c>
      <c r="O20" s="91"/>
      <c r="P20" s="91"/>
      <c r="Q20" s="91"/>
      <c r="R20" s="91"/>
      <c r="S20" s="91"/>
      <c r="T20" s="91"/>
      <c r="U20" s="91"/>
      <c r="V20" s="93"/>
      <c r="W20" s="190"/>
      <c r="X20" s="190"/>
      <c r="Y20" s="190"/>
      <c r="Z20" s="190"/>
      <c r="AA20" s="191"/>
      <c r="AB20" s="191"/>
      <c r="AC20" s="191"/>
      <c r="AD20" s="191"/>
      <c r="AE20" s="182"/>
      <c r="AF20" s="36"/>
      <c r="AG20" s="41"/>
      <c r="AH20" s="50"/>
      <c r="AI20" s="50"/>
      <c r="AJ20" s="50"/>
      <c r="AK20" s="41"/>
      <c r="AL20" s="36"/>
      <c r="AM20" s="36"/>
      <c r="AN20" s="36"/>
      <c r="AO20" s="36"/>
      <c r="AP20" s="36"/>
      <c r="AQ20" s="36"/>
      <c r="AR20" s="36"/>
      <c r="AS20" s="36"/>
      <c r="AT20" s="36"/>
    </row>
    <row r="21" spans="1:46" s="24" customFormat="1" ht="28.5">
      <c r="A21" s="222">
        <v>8</v>
      </c>
      <c r="B21" s="53" t="s">
        <v>1974</v>
      </c>
      <c r="C21" s="54" t="s">
        <v>1822</v>
      </c>
      <c r="D21" s="54" t="s">
        <v>1826</v>
      </c>
      <c r="E21" s="54" t="s">
        <v>1849</v>
      </c>
      <c r="F21" s="54" t="s">
        <v>1850</v>
      </c>
      <c r="G21" s="54" t="s">
        <v>1852</v>
      </c>
      <c r="H21" s="54" t="s">
        <v>1824</v>
      </c>
      <c r="I21" s="54" t="s">
        <v>1888</v>
      </c>
      <c r="J21" s="54">
        <f>(IF(C21="No Contribuye",1*0.25,IF(C21="Contribuye al Sector",4*0.25,IF(C21="",0,"")))+IF(D21="No se ha contemplado el valor agregado",1*0.25,IF(D21="Genera valor agregado",4*0.25,IF(D21="",0,"")))+IF(E21="No se ha identificado",1*0.25,IF(E21="Internacional",2*0.25,IF(E21="Sector Público o Privado / Ciudadanos",3*0.25,IF(E21="Regional / Nacional / Todos los sectores y Coberturas",4*0.25,IF(E21="",0,"")))))+IF(F21="No se ha identificado la demanda",1*0.25,IF(F21="Demanda por parte de la ciudadanía a través de la solicitud de peticiones",2*0.25,IF(F21="Demanda por parte de desarrolladores",3*0.25,IF(F21="Gran demanda a través Consultas propias de la Entidad",4*0.25,IF(F21="",0,""))))))</f>
        <v>1</v>
      </c>
      <c r="K21" s="54">
        <f>(IF(G21="Requiere desarrollo",4*0.4,IF(G21="No requiere esfuerzo de desarrollo",1*0.4,IF(G21="",0,""))))+IF(H21="Se encuentra en un servidor de producción",4*0.2,IF(H21="Servidor de datos",1*0.2,IF(H21="",0,"")))+IF(I21="No tiene procesos de calidad",4*0.4,IF(I21="Calidad media",3*0.4,IF(I21="Alta calidad",2*0.4,IF(I21="Certificada",1*0.4,IF(I21="",0,"")))))</f>
        <v>2</v>
      </c>
      <c r="L21" s="54" t="str">
        <f>IF(AND(J21&gt;2,J21&lt;=4,K21&gt;=0,K21&lt;=2),"VICTORIA TEMPRANA",IF(AND(J21&gt;2,J21&lt;=4,K21&gt;2,K21&lt;=4),"LARGO PLAZO",IF(AND(J21&gt;=0,J21&lt;=2,K21&gt;2,K21&lt;=4),"NO APORTA VALOR",IF(AND(J21&gt;=0,J21&lt;=2,K21&gt;0,K21&lt;=2),"MEDIO PLAZO",""))))</f>
        <v>MEDIO PLAZO</v>
      </c>
      <c r="M21" s="54" t="s">
        <v>1733</v>
      </c>
      <c r="N21" s="223" t="s">
        <v>1791</v>
      </c>
      <c r="O21" s="91"/>
      <c r="P21" s="91"/>
      <c r="Q21" s="91"/>
      <c r="R21" s="91"/>
      <c r="S21" s="91"/>
      <c r="T21" s="91"/>
      <c r="U21" s="91"/>
      <c r="V21" s="93"/>
      <c r="W21" s="190"/>
      <c r="X21" s="190"/>
      <c r="Y21" s="190"/>
      <c r="Z21" s="190"/>
      <c r="AA21" s="191"/>
      <c r="AB21" s="191"/>
      <c r="AC21" s="191"/>
      <c r="AD21" s="191"/>
      <c r="AE21" s="182"/>
      <c r="AF21" s="36"/>
      <c r="AG21" s="41"/>
      <c r="AH21" s="50"/>
      <c r="AI21" s="50"/>
      <c r="AJ21" s="50"/>
      <c r="AK21" s="41"/>
      <c r="AL21" s="36"/>
      <c r="AM21" s="36"/>
      <c r="AN21" s="36"/>
      <c r="AO21" s="36"/>
      <c r="AP21" s="36"/>
      <c r="AQ21" s="36"/>
      <c r="AR21" s="36"/>
      <c r="AS21" s="36"/>
      <c r="AT21" s="36"/>
    </row>
    <row r="22" spans="1:46" ht="28.5">
      <c r="A22" s="222">
        <v>9</v>
      </c>
      <c r="B22" s="55" t="s">
        <v>1975</v>
      </c>
      <c r="C22" s="56" t="s">
        <v>1822</v>
      </c>
      <c r="D22" s="56" t="s">
        <v>1826</v>
      </c>
      <c r="E22" s="56" t="s">
        <v>1849</v>
      </c>
      <c r="F22" s="56" t="s">
        <v>1850</v>
      </c>
      <c r="G22" s="56" t="s">
        <v>1852</v>
      </c>
      <c r="H22" s="56" t="s">
        <v>1824</v>
      </c>
      <c r="I22" s="56" t="s">
        <v>1888</v>
      </c>
      <c r="J22" s="56">
        <f>(IF(C22="No Contribuye",1*0.25,IF(C22="Contribuye al Sector",4*0.25,IF(C22="",0,"")))+IF(D22="No se ha contemplado el valor agregado",1*0.25,IF(D22="Genera valor agregado",4*0.25,IF(D22="",0,"")))+IF(E22="No se ha identificado",1*0.25,IF(E22="Internacional",2*0.25,IF(E22="Sector Público o Privado / Ciudadanos",3*0.25,IF(E22="Regional / Nacional / Todos los sectores y Coberturas",4*0.25,IF(E22="",0,"")))))+IF(F22="No se ha identificado la demanda",1*0.25,IF(F22="Demanda por parte de la ciudadanía a través de la solicitud de peticiones",2*0.25,IF(F22="Demanda por parte de desarrolladores",3*0.25,IF(F22="Gran demanda a través Consultas propias de la Entidad",4*0.25,IF(F22="",0,""))))))</f>
        <v>1</v>
      </c>
      <c r="K22" s="56">
        <f>(IF(G22="Requiere desarrollo",4*0.4,IF(G22="No requiere esfuerzo de desarrollo",1*0.4,IF(G22="",0,""))))+IF(H22="Se encuentra en un servidor de producción",4*0.2,IF(H22="Servidor de datos",1*0.2,IF(H22="",0,"")))+IF(I22="No tiene procesos de calidad",4*0.4,IF(I22="Calidad media",3*0.4,IF(I22="Alta calidad",2*0.4,IF(I22="Certificada",1*0.4,IF(I22="",0,"")))))</f>
        <v>2</v>
      </c>
      <c r="L22" s="56" t="str">
        <f>IF(AND(J22&gt;2,J22&lt;=4,K22&gt;=0,K22&lt;=2),"VICTORIA TEMPRANA",IF(AND(J22&gt;2,J22&lt;=4,K22&gt;2,K22&lt;=4),"LARGO PLAZO",IF(AND(J22&gt;=0,J22&lt;=2,K22&gt;2,K22&lt;=4),"NO APORTA VALOR",IF(AND(J22&gt;=0,J22&lt;=2,K22&gt;0,K22&lt;=2),"MEDIO PLAZO",""))))</f>
        <v>MEDIO PLAZO</v>
      </c>
      <c r="M22" s="56" t="s">
        <v>1733</v>
      </c>
      <c r="N22" s="221" t="s">
        <v>1791</v>
      </c>
      <c r="O22" s="85"/>
      <c r="P22" s="85"/>
      <c r="Q22" s="85"/>
      <c r="R22" s="85"/>
      <c r="S22" s="85"/>
      <c r="T22" s="85"/>
      <c r="U22" s="85"/>
      <c r="V22" s="92"/>
      <c r="W22" s="189"/>
      <c r="X22" s="189"/>
      <c r="Y22" s="189"/>
      <c r="Z22" s="189"/>
      <c r="AA22" s="186"/>
      <c r="AB22" s="186"/>
      <c r="AC22" s="186"/>
      <c r="AG22" s="49"/>
      <c r="AH22" s="49"/>
      <c r="AI22" s="49"/>
      <c r="AJ22" s="49"/>
      <c r="AK22" s="51"/>
      <c r="AP22" s="51"/>
      <c r="AR22" s="36"/>
      <c r="AS22" s="36"/>
      <c r="AT22" s="36"/>
    </row>
    <row r="23" spans="1:46" s="24" customFormat="1" ht="28.5">
      <c r="A23" s="222">
        <v>10</v>
      </c>
      <c r="B23" s="53" t="s">
        <v>1976</v>
      </c>
      <c r="C23" s="54" t="s">
        <v>1825</v>
      </c>
      <c r="D23" s="54" t="s">
        <v>1823</v>
      </c>
      <c r="E23" s="54" t="s">
        <v>1924</v>
      </c>
      <c r="F23" s="54" t="s">
        <v>1856</v>
      </c>
      <c r="G23" s="54" t="s">
        <v>1852</v>
      </c>
      <c r="H23" s="54" t="s">
        <v>1824</v>
      </c>
      <c r="I23" s="54" t="s">
        <v>1888</v>
      </c>
      <c r="J23" s="54">
        <f>(IF(C23="No Contribuye",1*0.25,IF(C23="Contribuye al Sector",4*0.25,IF(C23="",0,"")))+IF(D23="No se ha contemplado el valor agregado",1*0.25,IF(D23="Genera valor agregado",4*0.25,IF(D23="",0,"")))+IF(E23="No se ha identificado",1*0.25,IF(E23="Internacional",2*0.25,IF(E23="Sector Público o Privado / Ciudadanos",3*0.25,IF(E23="Regional / Nacional / Todos los sectores y Coberturas",4*0.25,IF(E23="",0,"")))))+IF(F23="No se ha identificado la demanda",1*0.25,IF(F23="Demanda por parte de la ciudadanía a través de la solicitud de peticiones",2*0.25,IF(F23="Demanda por parte de desarrolladores",3*0.25,IF(F23="Gran demanda a través Consultas propias de la Entidad",4*0.25,IF(F23="",0,""))))))</f>
        <v>3.75</v>
      </c>
      <c r="K23" s="54">
        <f>(IF(G23="Requiere desarrollo",4*0.4,IF(G23="No requiere esfuerzo de desarrollo",1*0.4,IF(G23="",0,""))))+IF(H23="Se encuentra en un servidor de producción",4*0.2,IF(H23="Servidor de datos",1*0.2,IF(H23="",0,"")))+IF(I23="No tiene procesos de calidad",4*0.4,IF(I23="Calidad media",3*0.4,IF(I23="Alta calidad",2*0.4,IF(I23="Certificada",1*0.4,IF(I23="",0,"")))))</f>
        <v>2</v>
      </c>
      <c r="L23" s="54" t="str">
        <f>IF(AND(J23&gt;2,J23&lt;=4,K23&gt;=0,K23&lt;=2),"VICTORIA TEMPRANA",IF(AND(J23&gt;2,J23&lt;=4,K23&gt;2,K23&lt;=4),"LARGO PLAZO",IF(AND(J23&gt;=0,J23&lt;=2,K23&gt;2,K23&lt;=4),"NO APORTA VALOR",IF(AND(J23&gt;=0,J23&lt;=2,K23&gt;0,K23&lt;=2),"MEDIO PLAZO",""))))</f>
        <v>VICTORIA TEMPRANA</v>
      </c>
      <c r="M23" s="54" t="s">
        <v>1733</v>
      </c>
      <c r="N23" s="223" t="s">
        <v>1791</v>
      </c>
      <c r="O23" s="91"/>
      <c r="P23" s="91"/>
      <c r="Q23" s="91"/>
      <c r="R23" s="91"/>
      <c r="S23" s="91"/>
      <c r="T23" s="91"/>
      <c r="U23" s="91"/>
      <c r="V23" s="93"/>
      <c r="W23" s="190"/>
      <c r="X23" s="190"/>
      <c r="Y23" s="190"/>
      <c r="Z23" s="190"/>
      <c r="AA23" s="191"/>
      <c r="AB23" s="191"/>
      <c r="AC23" s="191"/>
      <c r="AD23" s="191"/>
      <c r="AE23" s="182"/>
      <c r="AF23" s="36"/>
      <c r="AG23" s="41"/>
      <c r="AH23" s="50"/>
      <c r="AI23" s="50"/>
      <c r="AJ23" s="50"/>
      <c r="AK23" s="41"/>
      <c r="AL23" s="36"/>
      <c r="AM23" s="36"/>
      <c r="AN23" s="36"/>
      <c r="AO23" s="36"/>
      <c r="AP23" s="36"/>
      <c r="AQ23" s="36"/>
      <c r="AR23" s="36"/>
      <c r="AS23" s="36"/>
      <c r="AT23" s="36"/>
    </row>
    <row r="24" spans="1:46" ht="42.75" customHeight="1">
      <c r="A24" s="222">
        <v>11</v>
      </c>
      <c r="B24" s="55" t="s">
        <v>1973</v>
      </c>
      <c r="C24" s="56" t="s">
        <v>1825</v>
      </c>
      <c r="D24" s="56" t="s">
        <v>1823</v>
      </c>
      <c r="E24" s="56" t="s">
        <v>1924</v>
      </c>
      <c r="F24" s="56" t="s">
        <v>1850</v>
      </c>
      <c r="G24" s="56" t="s">
        <v>1852</v>
      </c>
      <c r="H24" s="56" t="s">
        <v>1824</v>
      </c>
      <c r="I24" s="56" t="s">
        <v>1888</v>
      </c>
      <c r="J24" s="56">
        <f>(IF(C24="No Contribuye",1*0.25,IF(C24="Contribuye al Sector",4*0.25,IF(C24="",0,"")))+IF(D24="No se ha contemplado el valor agregado",1*0.25,IF(D24="Genera valor agregado",4*0.25,IF(D24="",0,"")))+IF(E24="No se ha identificado",1*0.25,IF(E24="Internacional",2*0.25,IF(E24="Sector Público o Privado / Ciudadanos",3*0.25,IF(E24="Regional / Nacional / Todos los sectores y Coberturas",4*0.25,IF(E24="",0,"")))))+IF(F24="No se ha identificado la demanda",1*0.25,IF(F24="Demanda por parte de la ciudadanía a través de la solicitud de peticiones",2*0.25,IF(F24="Demanda por parte de desarrolladores",3*0.25,IF(F24="Gran demanda a través Consultas propias de la Entidad",4*0.25,IF(F24="",0,""))))))</f>
        <v>3</v>
      </c>
      <c r="K24" s="56">
        <f>(IF(G24="Requiere desarrollo",4*0.4,IF(G24="No requiere esfuerzo de desarrollo",1*0.4,IF(G24="",0,""))))+IF(H24="Se encuentra en un servidor de producción",4*0.2,IF(H24="Servidor de datos",1*0.2,IF(H24="",0,"")))+IF(I24="No tiene procesos de calidad",4*0.4,IF(I24="Calidad media",3*0.4,IF(I24="Alta calidad",2*0.4,IF(I24="Certificada",1*0.4,IF(I24="",0,"")))))</f>
        <v>2</v>
      </c>
      <c r="L24" s="56" t="str">
        <f>IF(AND(J24&gt;2,J24&lt;=4,K24&gt;=0,K24&lt;=2),"VICTORIA TEMPRANA",IF(AND(J24&gt;2,J24&lt;=4,K24&gt;2,K24&lt;=4),"LARGO PLAZO",IF(AND(J24&gt;=0,J24&lt;=2,K24&gt;2,K24&lt;=4),"NO APORTA VALOR",IF(AND(J24&gt;=0,J24&lt;=2,K24&gt;0,K24&lt;=2),"MEDIO PLAZO",""))))</f>
        <v>VICTORIA TEMPRANA</v>
      </c>
      <c r="M24" s="56" t="s">
        <v>1733</v>
      </c>
      <c r="N24" s="221" t="s">
        <v>1791</v>
      </c>
      <c r="O24" s="85"/>
      <c r="P24" s="85"/>
      <c r="Q24" s="85"/>
      <c r="R24" s="85"/>
      <c r="S24" s="85"/>
      <c r="T24" s="85"/>
      <c r="U24" s="85"/>
      <c r="V24" s="92"/>
      <c r="W24" s="189"/>
      <c r="X24" s="189"/>
      <c r="Y24" s="189"/>
      <c r="Z24" s="189"/>
      <c r="AA24" s="186"/>
      <c r="AB24" s="186"/>
      <c r="AC24" s="186"/>
      <c r="AG24" s="49"/>
      <c r="AH24" s="49"/>
      <c r="AI24" s="49"/>
      <c r="AJ24" s="49"/>
      <c r="AK24" s="51"/>
      <c r="AP24" s="51"/>
      <c r="AR24" s="36"/>
      <c r="AS24" s="36"/>
      <c r="AT24" s="36"/>
    </row>
    <row r="25" spans="1:46" s="24" customFormat="1" ht="28.5">
      <c r="A25" s="222">
        <v>12</v>
      </c>
      <c r="B25" s="55" t="s">
        <v>1940</v>
      </c>
      <c r="C25" s="56" t="s">
        <v>1825</v>
      </c>
      <c r="D25" s="56" t="s">
        <v>1823</v>
      </c>
      <c r="E25" s="56" t="s">
        <v>1924</v>
      </c>
      <c r="F25" s="56" t="s">
        <v>1856</v>
      </c>
      <c r="G25" s="56" t="s">
        <v>1852</v>
      </c>
      <c r="H25" s="56" t="s">
        <v>1824</v>
      </c>
      <c r="I25" s="56" t="s">
        <v>1888</v>
      </c>
      <c r="J25" s="56">
        <f t="shared" si="0"/>
        <v>3.75</v>
      </c>
      <c r="K25" s="56">
        <f t="shared" si="1"/>
        <v>2</v>
      </c>
      <c r="L25" s="56" t="str">
        <f t="shared" si="2"/>
        <v>VICTORIA TEMPRANA</v>
      </c>
      <c r="M25" s="56" t="s">
        <v>1733</v>
      </c>
      <c r="N25" s="221" t="s">
        <v>1791</v>
      </c>
      <c r="O25" s="91"/>
      <c r="P25" s="91"/>
      <c r="Q25" s="91"/>
      <c r="R25" s="91"/>
      <c r="S25" s="91"/>
      <c r="T25" s="91"/>
      <c r="U25" s="91"/>
      <c r="V25" s="93"/>
      <c r="W25" s="190"/>
      <c r="X25" s="190"/>
      <c r="Y25" s="190"/>
      <c r="Z25" s="190"/>
      <c r="AA25" s="191"/>
      <c r="AB25" s="191"/>
      <c r="AC25" s="191"/>
      <c r="AD25" s="191"/>
      <c r="AE25" s="182"/>
      <c r="AF25" s="36"/>
      <c r="AG25" s="41"/>
      <c r="AH25" s="50"/>
      <c r="AI25" s="50"/>
      <c r="AJ25" s="50"/>
      <c r="AK25" s="41"/>
      <c r="AL25" s="36"/>
      <c r="AM25" s="36"/>
      <c r="AN25" s="36"/>
      <c r="AO25" s="36"/>
      <c r="AP25" s="36"/>
      <c r="AQ25" s="36"/>
      <c r="AR25" s="36"/>
      <c r="AS25" s="36"/>
      <c r="AT25" s="36"/>
    </row>
    <row r="26" spans="1:46" s="24" customFormat="1" ht="28.5">
      <c r="A26" s="222">
        <v>13</v>
      </c>
      <c r="B26" s="282" t="s">
        <v>2420</v>
      </c>
      <c r="C26" s="56" t="s">
        <v>1825</v>
      </c>
      <c r="D26" s="56" t="s">
        <v>1823</v>
      </c>
      <c r="E26" s="56" t="s">
        <v>1924</v>
      </c>
      <c r="F26" s="56" t="s">
        <v>1856</v>
      </c>
      <c r="G26" s="56" t="s">
        <v>1852</v>
      </c>
      <c r="H26" s="56" t="s">
        <v>1824</v>
      </c>
      <c r="I26" s="56" t="s">
        <v>1888</v>
      </c>
      <c r="J26" s="56">
        <f t="shared" ref="J26" si="4">(IF(C26="No Contribuye",1*0.25,IF(C26="Contribuye al Sector",4*0.25,IF(C26="",0,"")))+IF(D26="No se ha contemplado el valor agregado",1*0.25,IF(D26="Genera valor agregado",4*0.25,IF(D26="",0,"")))+IF(E26="No se ha identificado",1*0.25,IF(E26="Internacional",2*0.25,IF(E26="Sector Público o Privado / Ciudadanos",3*0.25,IF(E26="Regional / Nacional / Todos los sectores y Coberturas",4*0.25,IF(E26="",0,"")))))+IF(F26="No se ha identificado la demanda",1*0.25,IF(F26="Demanda por parte de la ciudadanía a través de la solicitud de peticiones",2*0.25,IF(F26="Demanda por parte de desarrolladores",3*0.25,IF(F26="Gran demanda a través Consultas propias de la Entidad",4*0.25,IF(F26="",0,""))))))</f>
        <v>3.75</v>
      </c>
      <c r="K26" s="56">
        <f t="shared" ref="K26" si="5">(IF(G26="Requiere desarrollo",4*0.4,IF(G26="No requiere esfuerzo de desarrollo",1*0.4,IF(G26="",0,""))))+IF(H26="Se encuentra en un servidor de producción",4*0.2,IF(H26="Servidor de datos",1*0.2,IF(H26="",0,"")))+IF(I26="No tiene procesos de calidad",4*0.4,IF(I26="Calidad media",3*0.4,IF(I26="Alta calidad",2*0.4,IF(I26="Certificada",1*0.4,IF(I26="",0,"")))))</f>
        <v>2</v>
      </c>
      <c r="L26" s="56" t="str">
        <f t="shared" ref="L26" si="6">IF(AND(J26&gt;2,J26&lt;=4,K26&gt;=0,K26&lt;=2),"VICTORIA TEMPRANA",IF(AND(J26&gt;2,J26&lt;=4,K26&gt;2,K26&lt;=4),"LARGO PLAZO",IF(AND(J26&gt;=0,J26&lt;=2,K26&gt;2,K26&lt;=4),"NO APORTA VALOR",IF(AND(J26&gt;=0,J26&lt;=2,K26&gt;0,K26&lt;=2),"MEDIO PLAZO",""))))</f>
        <v>VICTORIA TEMPRANA</v>
      </c>
      <c r="M26" s="56" t="s">
        <v>1733</v>
      </c>
      <c r="N26" s="221" t="s">
        <v>1791</v>
      </c>
      <c r="O26" s="91"/>
      <c r="P26" s="91"/>
      <c r="Q26" s="91"/>
      <c r="R26" s="91"/>
      <c r="S26" s="91"/>
      <c r="T26" s="91"/>
      <c r="U26" s="91"/>
      <c r="V26" s="93"/>
      <c r="W26" s="190"/>
      <c r="X26" s="190"/>
      <c r="Y26" s="190"/>
      <c r="Z26" s="190"/>
      <c r="AA26" s="191"/>
      <c r="AB26" s="191"/>
      <c r="AC26" s="191"/>
      <c r="AD26" s="191"/>
      <c r="AE26" s="182"/>
      <c r="AF26" s="36"/>
      <c r="AG26" s="41"/>
      <c r="AH26" s="50"/>
      <c r="AI26" s="50"/>
      <c r="AJ26" s="50"/>
      <c r="AK26" s="41"/>
      <c r="AL26" s="36"/>
      <c r="AM26" s="36"/>
      <c r="AN26" s="36"/>
      <c r="AO26" s="36"/>
      <c r="AP26" s="36"/>
      <c r="AQ26" s="36"/>
      <c r="AR26" s="36"/>
      <c r="AS26" s="36"/>
      <c r="AT26" s="36"/>
    </row>
    <row r="27" spans="1:46" s="24" customFormat="1" ht="42" customHeight="1">
      <c r="A27" s="222">
        <v>14</v>
      </c>
      <c r="B27" s="53" t="s">
        <v>1944</v>
      </c>
      <c r="C27" s="54" t="s">
        <v>1825</v>
      </c>
      <c r="D27" s="54" t="s">
        <v>1826</v>
      </c>
      <c r="E27" s="54" t="s">
        <v>1924</v>
      </c>
      <c r="F27" s="54" t="s">
        <v>1850</v>
      </c>
      <c r="G27" s="54" t="s">
        <v>1852</v>
      </c>
      <c r="H27" s="54" t="s">
        <v>1824</v>
      </c>
      <c r="I27" s="54" t="s">
        <v>1888</v>
      </c>
      <c r="J27" s="54">
        <f t="shared" ref="J27:J42" si="7">(IF(C27="No Contribuye",1*0.25,IF(C27="Contribuye al Sector",4*0.25,IF(C27="",0,"")))+IF(D27="No se ha contemplado el valor agregado",1*0.25,IF(D27="Genera valor agregado",4*0.25,IF(D27="",0,"")))+IF(E27="No se ha identificado",1*0.25,IF(E27="Internacional",2*0.25,IF(E27="Sector Público o Privado / Ciudadanos",3*0.25,IF(E27="Regional / Nacional / Todos los sectores y Coberturas",4*0.25,IF(E27="",0,"")))))+IF(F27="No se ha identificado la demanda",1*0.25,IF(F27="Demanda por parte de la ciudadanía a través de la solicitud de peticiones",2*0.25,IF(F27="Demanda por parte de desarrolladores",3*0.25,IF(F27="Gran demanda a través Consultas propias de la Entidad",4*0.25,IF(F27="",0,""))))))</f>
        <v>2.25</v>
      </c>
      <c r="K27" s="54">
        <f t="shared" ref="K27:K42" si="8">(IF(G27="Requiere desarrollo",4*0.4,IF(G27="No requiere esfuerzo de desarrollo",1*0.4,IF(G27="",0,""))))+IF(H27="Se encuentra en un servidor de producción",4*0.2,IF(H27="Servidor de datos",1*0.2,IF(H27="",0,"")))+IF(I27="No tiene procesos de calidad",4*0.4,IF(I27="Calidad media",3*0.4,IF(I27="Alta calidad",2*0.4,IF(I27="Certificada",1*0.4,IF(I27="",0,"")))))</f>
        <v>2</v>
      </c>
      <c r="L27" s="54" t="str">
        <f t="shared" ref="L27:L42" si="9">IF(AND(J27&gt;2,J27&lt;=4,K27&gt;=0,K27&lt;=2),"VICTORIA TEMPRANA",IF(AND(J27&gt;2,J27&lt;=4,K27&gt;2,K27&lt;=4),"LARGO PLAZO",IF(AND(J27&gt;=0,J27&lt;=2,K27&gt;2,K27&lt;=4),"NO APORTA VALOR",IF(AND(J27&gt;=0,J27&lt;=2,K27&gt;0,K27&lt;=2),"MEDIO PLAZO",""))))</f>
        <v>VICTORIA TEMPRANA</v>
      </c>
      <c r="M27" s="54" t="s">
        <v>1733</v>
      </c>
      <c r="N27" s="223" t="s">
        <v>1791</v>
      </c>
      <c r="O27" s="91"/>
      <c r="P27" s="91"/>
      <c r="Q27" s="91"/>
      <c r="R27" s="91"/>
      <c r="S27" s="91"/>
      <c r="T27" s="91"/>
      <c r="U27" s="91"/>
      <c r="V27" s="93"/>
      <c r="W27" s="190"/>
      <c r="X27" s="190"/>
      <c r="Y27" s="190"/>
      <c r="Z27" s="190"/>
      <c r="AA27" s="191"/>
      <c r="AB27" s="191"/>
      <c r="AC27" s="191"/>
      <c r="AD27" s="191"/>
      <c r="AE27" s="182"/>
      <c r="AF27" s="36"/>
      <c r="AG27" s="41"/>
      <c r="AH27" s="50"/>
      <c r="AI27" s="50"/>
      <c r="AJ27" s="50"/>
      <c r="AK27" s="41"/>
      <c r="AL27" s="36"/>
      <c r="AM27" s="36"/>
      <c r="AN27" s="36"/>
      <c r="AO27" s="36"/>
      <c r="AP27" s="36"/>
      <c r="AQ27" s="36"/>
      <c r="AR27" s="36"/>
      <c r="AS27" s="36"/>
      <c r="AT27" s="36"/>
    </row>
    <row r="28" spans="1:46" ht="28.5">
      <c r="A28" s="222">
        <v>15</v>
      </c>
      <c r="B28" s="55" t="s">
        <v>1953</v>
      </c>
      <c r="C28" s="56" t="s">
        <v>1825</v>
      </c>
      <c r="D28" s="56" t="s">
        <v>1823</v>
      </c>
      <c r="E28" s="56" t="s">
        <v>1924</v>
      </c>
      <c r="F28" s="56" t="s">
        <v>1856</v>
      </c>
      <c r="G28" s="56" t="s">
        <v>1852</v>
      </c>
      <c r="H28" s="56" t="s">
        <v>1824</v>
      </c>
      <c r="I28" s="56" t="s">
        <v>1888</v>
      </c>
      <c r="J28" s="56">
        <f t="shared" si="7"/>
        <v>3.75</v>
      </c>
      <c r="K28" s="56">
        <f t="shared" si="8"/>
        <v>2</v>
      </c>
      <c r="L28" s="56" t="str">
        <f t="shared" si="9"/>
        <v>VICTORIA TEMPRANA</v>
      </c>
      <c r="M28" s="56" t="s">
        <v>1733</v>
      </c>
      <c r="N28" s="221" t="s">
        <v>1791</v>
      </c>
      <c r="O28" s="85"/>
      <c r="P28" s="85"/>
      <c r="Q28" s="85"/>
      <c r="R28" s="85"/>
      <c r="S28" s="85"/>
      <c r="T28" s="85"/>
      <c r="U28" s="85"/>
      <c r="V28" s="92"/>
      <c r="W28" s="189"/>
      <c r="X28" s="189"/>
      <c r="Y28" s="189"/>
      <c r="Z28" s="189"/>
      <c r="AA28" s="186"/>
      <c r="AB28" s="186"/>
      <c r="AC28" s="186"/>
      <c r="AG28" s="49"/>
      <c r="AH28" s="49"/>
      <c r="AI28" s="49"/>
      <c r="AJ28" s="49"/>
      <c r="AK28" s="51"/>
      <c r="AP28" s="51"/>
      <c r="AR28" s="36"/>
      <c r="AS28" s="36"/>
      <c r="AT28" s="36"/>
    </row>
    <row r="29" spans="1:46" s="24" customFormat="1" ht="28.5">
      <c r="A29" s="222">
        <v>16</v>
      </c>
      <c r="B29" s="55" t="s">
        <v>1955</v>
      </c>
      <c r="C29" s="56" t="s">
        <v>1825</v>
      </c>
      <c r="D29" s="56" t="s">
        <v>1823</v>
      </c>
      <c r="E29" s="56" t="s">
        <v>1924</v>
      </c>
      <c r="F29" s="56" t="s">
        <v>1856</v>
      </c>
      <c r="G29" s="56" t="s">
        <v>1852</v>
      </c>
      <c r="H29" s="56" t="s">
        <v>1824</v>
      </c>
      <c r="I29" s="56" t="s">
        <v>1888</v>
      </c>
      <c r="J29" s="56">
        <f t="shared" si="7"/>
        <v>3.75</v>
      </c>
      <c r="K29" s="56">
        <f t="shared" si="8"/>
        <v>2</v>
      </c>
      <c r="L29" s="56" t="str">
        <f t="shared" si="9"/>
        <v>VICTORIA TEMPRANA</v>
      </c>
      <c r="M29" s="56" t="s">
        <v>1733</v>
      </c>
      <c r="N29" s="221" t="s">
        <v>1791</v>
      </c>
      <c r="O29" s="91"/>
      <c r="P29" s="91"/>
      <c r="Q29" s="91"/>
      <c r="R29" s="91"/>
      <c r="S29" s="91"/>
      <c r="T29" s="91"/>
      <c r="U29" s="91"/>
      <c r="V29" s="93"/>
      <c r="W29" s="190"/>
      <c r="X29" s="190"/>
      <c r="Y29" s="190"/>
      <c r="Z29" s="190"/>
      <c r="AA29" s="191"/>
      <c r="AB29" s="191"/>
      <c r="AC29" s="191"/>
      <c r="AD29" s="191"/>
      <c r="AE29" s="182"/>
      <c r="AF29" s="36"/>
      <c r="AG29" s="41"/>
      <c r="AH29" s="50"/>
      <c r="AI29" s="50"/>
      <c r="AJ29" s="50"/>
      <c r="AK29" s="41"/>
      <c r="AL29" s="36"/>
      <c r="AM29" s="36"/>
      <c r="AN29" s="36"/>
      <c r="AO29" s="36"/>
      <c r="AP29" s="36"/>
      <c r="AQ29" s="36"/>
      <c r="AR29" s="36"/>
      <c r="AS29" s="36"/>
      <c r="AT29" s="36"/>
    </row>
    <row r="30" spans="1:46" ht="28.5">
      <c r="A30" s="222">
        <v>17</v>
      </c>
      <c r="B30" s="53" t="s">
        <v>1956</v>
      </c>
      <c r="C30" s="54" t="s">
        <v>1822</v>
      </c>
      <c r="D30" s="54" t="s">
        <v>1826</v>
      </c>
      <c r="E30" s="54" t="s">
        <v>1924</v>
      </c>
      <c r="F30" s="54" t="s">
        <v>1856</v>
      </c>
      <c r="G30" s="54" t="s">
        <v>1852</v>
      </c>
      <c r="H30" s="54" t="s">
        <v>1824</v>
      </c>
      <c r="I30" s="54" t="s">
        <v>1888</v>
      </c>
      <c r="J30" s="54">
        <f t="shared" si="7"/>
        <v>2.25</v>
      </c>
      <c r="K30" s="54">
        <f t="shared" si="8"/>
        <v>2</v>
      </c>
      <c r="L30" s="54" t="str">
        <f t="shared" si="9"/>
        <v>VICTORIA TEMPRANA</v>
      </c>
      <c r="M30" s="54" t="s">
        <v>1733</v>
      </c>
      <c r="N30" s="223" t="s">
        <v>1791</v>
      </c>
      <c r="O30" s="85"/>
      <c r="P30" s="85"/>
      <c r="Q30" s="85"/>
      <c r="R30" s="85"/>
      <c r="S30" s="85"/>
      <c r="T30" s="85"/>
      <c r="U30" s="85"/>
      <c r="V30" s="92"/>
      <c r="W30" s="189"/>
      <c r="X30" s="189"/>
      <c r="Y30" s="189"/>
      <c r="Z30" s="189"/>
      <c r="AA30" s="186"/>
      <c r="AB30" s="186"/>
      <c r="AC30" s="186"/>
      <c r="AG30" s="49"/>
      <c r="AH30" s="49"/>
      <c r="AI30" s="49"/>
      <c r="AJ30" s="49"/>
      <c r="AK30" s="51"/>
      <c r="AP30" s="51"/>
      <c r="AR30" s="36"/>
      <c r="AS30" s="36"/>
      <c r="AT30" s="36"/>
    </row>
    <row r="31" spans="1:46" ht="28.5">
      <c r="A31" s="222">
        <v>18</v>
      </c>
      <c r="B31" s="53" t="s">
        <v>2046</v>
      </c>
      <c r="C31" s="54" t="s">
        <v>1822</v>
      </c>
      <c r="D31" s="54" t="s">
        <v>1826</v>
      </c>
      <c r="E31" s="54" t="s">
        <v>1849</v>
      </c>
      <c r="F31" s="54" t="s">
        <v>1850</v>
      </c>
      <c r="G31" s="54" t="s">
        <v>1852</v>
      </c>
      <c r="H31" s="54" t="s">
        <v>1824</v>
      </c>
      <c r="I31" s="54" t="s">
        <v>1888</v>
      </c>
      <c r="J31" s="54">
        <f t="shared" si="7"/>
        <v>1</v>
      </c>
      <c r="K31" s="54">
        <f t="shared" si="8"/>
        <v>2</v>
      </c>
      <c r="L31" s="54" t="str">
        <f t="shared" si="9"/>
        <v>MEDIO PLAZO</v>
      </c>
      <c r="M31" s="54" t="s">
        <v>1733</v>
      </c>
      <c r="N31" s="223" t="s">
        <v>1791</v>
      </c>
      <c r="O31" s="85"/>
      <c r="P31" s="85"/>
      <c r="Q31" s="85"/>
      <c r="R31" s="85"/>
      <c r="S31" s="85"/>
      <c r="T31" s="85"/>
      <c r="U31" s="85"/>
      <c r="V31" s="92"/>
      <c r="W31" s="189"/>
      <c r="X31" s="189"/>
      <c r="Y31" s="189"/>
      <c r="Z31" s="189"/>
      <c r="AA31" s="186"/>
      <c r="AB31" s="186"/>
      <c r="AC31" s="186"/>
      <c r="AG31" s="49"/>
      <c r="AH31" s="49"/>
      <c r="AI31" s="49"/>
      <c r="AJ31" s="49"/>
      <c r="AK31" s="51"/>
      <c r="AP31" s="51"/>
      <c r="AR31" s="36"/>
      <c r="AS31" s="36"/>
      <c r="AT31" s="36"/>
    </row>
    <row r="32" spans="1:46" s="24" customFormat="1" ht="28.5">
      <c r="A32" s="222">
        <v>19</v>
      </c>
      <c r="B32" s="55" t="s">
        <v>2047</v>
      </c>
      <c r="C32" s="56" t="s">
        <v>1822</v>
      </c>
      <c r="D32" s="56" t="s">
        <v>1826</v>
      </c>
      <c r="E32" s="56" t="s">
        <v>1924</v>
      </c>
      <c r="F32" s="56" t="s">
        <v>1856</v>
      </c>
      <c r="G32" s="56" t="s">
        <v>1852</v>
      </c>
      <c r="H32" s="56" t="s">
        <v>1824</v>
      </c>
      <c r="I32" s="56" t="s">
        <v>1888</v>
      </c>
      <c r="J32" s="56">
        <f t="shared" si="7"/>
        <v>2.25</v>
      </c>
      <c r="K32" s="56">
        <f t="shared" si="8"/>
        <v>2</v>
      </c>
      <c r="L32" s="56" t="str">
        <f t="shared" si="9"/>
        <v>VICTORIA TEMPRANA</v>
      </c>
      <c r="M32" s="56" t="s">
        <v>1733</v>
      </c>
      <c r="N32" s="221" t="s">
        <v>1791</v>
      </c>
      <c r="O32" s="91"/>
      <c r="P32" s="91"/>
      <c r="Q32" s="91"/>
      <c r="R32" s="91"/>
      <c r="S32" s="91"/>
      <c r="T32" s="91"/>
      <c r="U32" s="91"/>
      <c r="V32" s="93"/>
      <c r="W32" s="190"/>
      <c r="X32" s="190"/>
      <c r="Y32" s="190"/>
      <c r="Z32" s="190"/>
      <c r="AA32" s="191"/>
      <c r="AB32" s="191"/>
      <c r="AC32" s="191"/>
      <c r="AD32" s="191"/>
      <c r="AE32" s="182"/>
      <c r="AF32" s="36"/>
      <c r="AG32" s="41"/>
      <c r="AH32" s="50"/>
      <c r="AI32" s="50"/>
      <c r="AJ32" s="50"/>
      <c r="AK32" s="41"/>
      <c r="AL32" s="36"/>
      <c r="AM32" s="36"/>
      <c r="AN32" s="36"/>
      <c r="AO32" s="36"/>
      <c r="AP32" s="36"/>
      <c r="AQ32" s="36"/>
      <c r="AR32" s="36"/>
      <c r="AS32" s="36"/>
      <c r="AT32" s="36"/>
    </row>
    <row r="33" spans="1:46" ht="28.5">
      <c r="A33" s="222">
        <v>20</v>
      </c>
      <c r="B33" s="53" t="s">
        <v>2048</v>
      </c>
      <c r="C33" s="54" t="s">
        <v>1825</v>
      </c>
      <c r="D33" s="54" t="s">
        <v>1826</v>
      </c>
      <c r="E33" s="54" t="s">
        <v>1924</v>
      </c>
      <c r="F33" s="54" t="s">
        <v>1856</v>
      </c>
      <c r="G33" s="54" t="s">
        <v>1852</v>
      </c>
      <c r="H33" s="54" t="s">
        <v>1824</v>
      </c>
      <c r="I33" s="54" t="s">
        <v>1888</v>
      </c>
      <c r="J33" s="54">
        <f t="shared" si="7"/>
        <v>3</v>
      </c>
      <c r="K33" s="54">
        <f t="shared" si="8"/>
        <v>2</v>
      </c>
      <c r="L33" s="54" t="str">
        <f t="shared" si="9"/>
        <v>VICTORIA TEMPRANA</v>
      </c>
      <c r="M33" s="54" t="s">
        <v>1733</v>
      </c>
      <c r="N33" s="223" t="s">
        <v>1791</v>
      </c>
      <c r="O33" s="85"/>
      <c r="P33" s="85"/>
      <c r="Q33" s="85"/>
      <c r="R33" s="85"/>
      <c r="S33" s="85"/>
      <c r="T33" s="85"/>
      <c r="U33" s="85"/>
      <c r="V33" s="92"/>
      <c r="W33" s="189"/>
      <c r="X33" s="189"/>
      <c r="Y33" s="189"/>
      <c r="Z33" s="189"/>
      <c r="AA33" s="186"/>
      <c r="AB33" s="186"/>
      <c r="AC33" s="186"/>
      <c r="AG33" s="49"/>
      <c r="AH33" s="49"/>
      <c r="AI33" s="49"/>
      <c r="AJ33" s="49"/>
      <c r="AK33" s="51"/>
      <c r="AP33" s="51"/>
      <c r="AR33" s="36"/>
      <c r="AS33" s="36"/>
      <c r="AT33" s="36"/>
    </row>
    <row r="34" spans="1:46" ht="28.5">
      <c r="A34" s="222">
        <v>21</v>
      </c>
      <c r="B34" s="53" t="s">
        <v>1962</v>
      </c>
      <c r="C34" s="54" t="s">
        <v>1822</v>
      </c>
      <c r="D34" s="54" t="s">
        <v>1826</v>
      </c>
      <c r="E34" s="54" t="s">
        <v>1849</v>
      </c>
      <c r="F34" s="54" t="s">
        <v>1850</v>
      </c>
      <c r="G34" s="54" t="s">
        <v>1852</v>
      </c>
      <c r="H34" s="54" t="s">
        <v>1824</v>
      </c>
      <c r="I34" s="54" t="s">
        <v>1888</v>
      </c>
      <c r="J34" s="54">
        <f t="shared" si="7"/>
        <v>1</v>
      </c>
      <c r="K34" s="54">
        <f t="shared" si="8"/>
        <v>2</v>
      </c>
      <c r="L34" s="54" t="str">
        <f t="shared" si="9"/>
        <v>MEDIO PLAZO</v>
      </c>
      <c r="M34" s="54" t="s">
        <v>1733</v>
      </c>
      <c r="N34" s="223" t="s">
        <v>1791</v>
      </c>
      <c r="O34" s="85"/>
      <c r="P34" s="85"/>
      <c r="Q34" s="85"/>
      <c r="R34" s="85"/>
      <c r="S34" s="85"/>
      <c r="T34" s="85"/>
      <c r="U34" s="85"/>
      <c r="V34" s="92"/>
      <c r="W34" s="189"/>
      <c r="X34" s="189"/>
      <c r="Y34" s="189"/>
      <c r="Z34" s="189"/>
      <c r="AA34" s="186"/>
      <c r="AB34" s="186"/>
      <c r="AC34" s="186"/>
      <c r="AG34" s="49"/>
      <c r="AH34" s="49"/>
      <c r="AI34" s="49"/>
      <c r="AJ34" s="49"/>
      <c r="AK34" s="51"/>
      <c r="AP34" s="51"/>
      <c r="AR34" s="36"/>
      <c r="AS34" s="36"/>
      <c r="AT34" s="36"/>
    </row>
    <row r="35" spans="1:46" s="24" customFormat="1" ht="28.5">
      <c r="A35" s="222">
        <v>22</v>
      </c>
      <c r="B35" s="55" t="s">
        <v>1957</v>
      </c>
      <c r="C35" s="56" t="s">
        <v>1822</v>
      </c>
      <c r="D35" s="56" t="s">
        <v>1826</v>
      </c>
      <c r="E35" s="56" t="s">
        <v>1924</v>
      </c>
      <c r="F35" s="56" t="s">
        <v>1850</v>
      </c>
      <c r="G35" s="56" t="s">
        <v>1852</v>
      </c>
      <c r="H35" s="56" t="s">
        <v>1824</v>
      </c>
      <c r="I35" s="56" t="s">
        <v>1888</v>
      </c>
      <c r="J35" s="56">
        <f t="shared" si="7"/>
        <v>1.5</v>
      </c>
      <c r="K35" s="56">
        <f t="shared" si="8"/>
        <v>2</v>
      </c>
      <c r="L35" s="56" t="str">
        <f t="shared" si="9"/>
        <v>MEDIO PLAZO</v>
      </c>
      <c r="M35" s="56" t="s">
        <v>1733</v>
      </c>
      <c r="N35" s="221" t="s">
        <v>1791</v>
      </c>
      <c r="O35" s="91"/>
      <c r="P35" s="91"/>
      <c r="Q35" s="91"/>
      <c r="R35" s="91"/>
      <c r="S35" s="91"/>
      <c r="T35" s="91"/>
      <c r="U35" s="91"/>
      <c r="V35" s="93"/>
      <c r="W35" s="190"/>
      <c r="X35" s="190"/>
      <c r="Y35" s="190"/>
      <c r="Z35" s="190"/>
      <c r="AA35" s="191"/>
      <c r="AB35" s="191"/>
      <c r="AC35" s="191"/>
      <c r="AD35" s="191"/>
      <c r="AE35" s="182"/>
      <c r="AF35" s="36"/>
      <c r="AG35" s="41"/>
      <c r="AH35" s="50"/>
      <c r="AI35" s="50"/>
      <c r="AJ35" s="50"/>
      <c r="AK35" s="41"/>
      <c r="AL35" s="36"/>
      <c r="AM35" s="36"/>
      <c r="AN35" s="36"/>
      <c r="AO35" s="36"/>
      <c r="AP35" s="36"/>
      <c r="AQ35" s="36"/>
      <c r="AR35" s="36"/>
      <c r="AS35" s="36"/>
      <c r="AT35" s="36"/>
    </row>
    <row r="36" spans="1:46" s="24" customFormat="1" ht="28.5">
      <c r="A36" s="222">
        <v>23</v>
      </c>
      <c r="B36" s="55" t="s">
        <v>1963</v>
      </c>
      <c r="C36" s="56" t="s">
        <v>1825</v>
      </c>
      <c r="D36" s="56" t="s">
        <v>1823</v>
      </c>
      <c r="E36" s="56" t="s">
        <v>1924</v>
      </c>
      <c r="F36" s="56" t="s">
        <v>1856</v>
      </c>
      <c r="G36" s="56" t="s">
        <v>1852</v>
      </c>
      <c r="H36" s="56" t="s">
        <v>1824</v>
      </c>
      <c r="I36" s="56" t="s">
        <v>1888</v>
      </c>
      <c r="J36" s="56">
        <f t="shared" si="7"/>
        <v>3.75</v>
      </c>
      <c r="K36" s="56">
        <f t="shared" si="8"/>
        <v>2</v>
      </c>
      <c r="L36" s="56" t="str">
        <f t="shared" si="9"/>
        <v>VICTORIA TEMPRANA</v>
      </c>
      <c r="M36" s="56" t="s">
        <v>1733</v>
      </c>
      <c r="N36" s="221" t="s">
        <v>1791</v>
      </c>
      <c r="O36" s="91"/>
      <c r="P36" s="91"/>
      <c r="Q36" s="91"/>
      <c r="R36" s="91"/>
      <c r="S36" s="91"/>
      <c r="T36" s="91"/>
      <c r="U36" s="91"/>
      <c r="V36" s="93"/>
      <c r="W36" s="190"/>
      <c r="X36" s="190"/>
      <c r="Y36" s="190"/>
      <c r="Z36" s="190"/>
      <c r="AA36" s="191"/>
      <c r="AB36" s="191"/>
      <c r="AC36" s="191"/>
      <c r="AD36" s="191"/>
      <c r="AE36" s="182"/>
      <c r="AF36" s="36"/>
      <c r="AG36" s="41"/>
      <c r="AH36" s="50"/>
      <c r="AI36" s="50"/>
      <c r="AJ36" s="50"/>
      <c r="AK36" s="41"/>
      <c r="AL36" s="36"/>
      <c r="AM36" s="36"/>
      <c r="AN36" s="36"/>
      <c r="AO36" s="36"/>
      <c r="AP36" s="36"/>
      <c r="AQ36" s="36"/>
      <c r="AR36" s="36"/>
      <c r="AS36" s="36"/>
      <c r="AT36" s="36"/>
    </row>
    <row r="37" spans="1:46" s="24" customFormat="1" ht="28.5">
      <c r="A37" s="222">
        <v>24</v>
      </c>
      <c r="B37" s="55" t="s">
        <v>1959</v>
      </c>
      <c r="C37" s="56" t="s">
        <v>1822</v>
      </c>
      <c r="D37" s="56" t="s">
        <v>1826</v>
      </c>
      <c r="E37" s="56" t="s">
        <v>1849</v>
      </c>
      <c r="F37" s="56" t="s">
        <v>1850</v>
      </c>
      <c r="G37" s="56" t="s">
        <v>1852</v>
      </c>
      <c r="H37" s="56" t="s">
        <v>1824</v>
      </c>
      <c r="I37" s="56" t="s">
        <v>1888</v>
      </c>
      <c r="J37" s="56">
        <f t="shared" si="7"/>
        <v>1</v>
      </c>
      <c r="K37" s="56">
        <f t="shared" si="8"/>
        <v>2</v>
      </c>
      <c r="L37" s="56" t="str">
        <f t="shared" si="9"/>
        <v>MEDIO PLAZO</v>
      </c>
      <c r="M37" s="56" t="s">
        <v>1733</v>
      </c>
      <c r="N37" s="221" t="s">
        <v>1791</v>
      </c>
      <c r="O37" s="91"/>
      <c r="P37" s="91"/>
      <c r="Q37" s="91"/>
      <c r="R37" s="91"/>
      <c r="S37" s="91"/>
      <c r="T37" s="91"/>
      <c r="U37" s="91"/>
      <c r="V37" s="93"/>
      <c r="W37" s="190"/>
      <c r="X37" s="190"/>
      <c r="Y37" s="190"/>
      <c r="Z37" s="190"/>
      <c r="AA37" s="191"/>
      <c r="AB37" s="191"/>
      <c r="AC37" s="191"/>
      <c r="AD37" s="191"/>
      <c r="AE37" s="182"/>
      <c r="AF37" s="36"/>
      <c r="AG37" s="41"/>
      <c r="AH37" s="50"/>
      <c r="AI37" s="50"/>
      <c r="AJ37" s="50"/>
      <c r="AK37" s="41"/>
      <c r="AL37" s="36"/>
      <c r="AM37" s="36"/>
      <c r="AN37" s="36"/>
      <c r="AO37" s="36"/>
      <c r="AP37" s="36"/>
      <c r="AQ37" s="36"/>
      <c r="AR37" s="36"/>
      <c r="AS37" s="36"/>
      <c r="AT37" s="36"/>
    </row>
    <row r="38" spans="1:46" s="24" customFormat="1" ht="28.5">
      <c r="A38" s="222">
        <v>25</v>
      </c>
      <c r="B38" s="55" t="s">
        <v>1988</v>
      </c>
      <c r="C38" s="56" t="s">
        <v>1825</v>
      </c>
      <c r="D38" s="56" t="s">
        <v>1823</v>
      </c>
      <c r="E38" s="56" t="s">
        <v>1924</v>
      </c>
      <c r="F38" s="56" t="s">
        <v>1856</v>
      </c>
      <c r="G38" s="56" t="s">
        <v>1852</v>
      </c>
      <c r="H38" s="56" t="s">
        <v>1824</v>
      </c>
      <c r="I38" s="56" t="s">
        <v>1888</v>
      </c>
      <c r="J38" s="56">
        <f t="shared" si="7"/>
        <v>3.75</v>
      </c>
      <c r="K38" s="56">
        <f t="shared" si="8"/>
        <v>2</v>
      </c>
      <c r="L38" s="56" t="str">
        <f t="shared" si="9"/>
        <v>VICTORIA TEMPRANA</v>
      </c>
      <c r="M38" s="56" t="s">
        <v>1733</v>
      </c>
      <c r="N38" s="221" t="s">
        <v>1791</v>
      </c>
      <c r="O38" s="91" t="s">
        <v>2114</v>
      </c>
      <c r="P38" s="91"/>
      <c r="Q38" s="91"/>
      <c r="R38" s="91"/>
      <c r="S38" s="91"/>
      <c r="T38" s="91"/>
      <c r="U38" s="91"/>
      <c r="V38" s="93"/>
      <c r="W38" s="190"/>
      <c r="X38" s="190"/>
      <c r="Y38" s="190"/>
      <c r="Z38" s="190"/>
      <c r="AA38" s="191"/>
      <c r="AB38" s="191"/>
      <c r="AC38" s="191"/>
      <c r="AD38" s="191"/>
      <c r="AE38" s="182"/>
      <c r="AF38" s="36"/>
      <c r="AG38" s="41"/>
      <c r="AH38" s="50"/>
      <c r="AI38" s="50"/>
      <c r="AJ38" s="50"/>
      <c r="AK38" s="41"/>
      <c r="AL38" s="36"/>
      <c r="AM38" s="36"/>
      <c r="AN38" s="36"/>
      <c r="AO38" s="36"/>
      <c r="AP38" s="36"/>
      <c r="AQ38" s="36"/>
      <c r="AR38" s="36"/>
      <c r="AS38" s="36"/>
      <c r="AT38" s="36"/>
    </row>
    <row r="39" spans="1:46" ht="28.5">
      <c r="A39" s="222">
        <v>26</v>
      </c>
      <c r="B39" s="53" t="s">
        <v>1989</v>
      </c>
      <c r="C39" s="54" t="s">
        <v>1825</v>
      </c>
      <c r="D39" s="54" t="s">
        <v>1823</v>
      </c>
      <c r="E39" s="54" t="s">
        <v>1924</v>
      </c>
      <c r="F39" s="54" t="s">
        <v>1856</v>
      </c>
      <c r="G39" s="54" t="s">
        <v>1852</v>
      </c>
      <c r="H39" s="54" t="s">
        <v>1824</v>
      </c>
      <c r="I39" s="54" t="s">
        <v>1888</v>
      </c>
      <c r="J39" s="54">
        <f t="shared" si="7"/>
        <v>3.75</v>
      </c>
      <c r="K39" s="54">
        <f t="shared" si="8"/>
        <v>2</v>
      </c>
      <c r="L39" s="54" t="str">
        <f t="shared" si="9"/>
        <v>VICTORIA TEMPRANA</v>
      </c>
      <c r="M39" s="54" t="s">
        <v>1733</v>
      </c>
      <c r="N39" s="223" t="s">
        <v>1791</v>
      </c>
      <c r="O39" s="85" t="s">
        <v>2115</v>
      </c>
      <c r="P39" s="85"/>
      <c r="Q39" s="85"/>
      <c r="R39" s="85"/>
      <c r="S39" s="85"/>
      <c r="T39" s="85"/>
      <c r="U39" s="85"/>
      <c r="V39" s="92"/>
      <c r="W39" s="189"/>
      <c r="X39" s="189"/>
      <c r="Y39" s="189"/>
      <c r="Z39" s="189"/>
      <c r="AA39" s="186"/>
      <c r="AB39" s="186"/>
      <c r="AC39" s="186"/>
      <c r="AG39" s="49"/>
      <c r="AH39" s="49"/>
      <c r="AI39" s="49"/>
      <c r="AJ39" s="49"/>
      <c r="AK39" s="51"/>
      <c r="AP39" s="51"/>
      <c r="AR39" s="36"/>
      <c r="AS39" s="36"/>
      <c r="AT39" s="36"/>
    </row>
    <row r="40" spans="1:46" ht="28.5">
      <c r="A40" s="222">
        <v>27</v>
      </c>
      <c r="B40" s="53" t="s">
        <v>1985</v>
      </c>
      <c r="C40" s="54" t="s">
        <v>1825</v>
      </c>
      <c r="D40" s="54" t="s">
        <v>1823</v>
      </c>
      <c r="E40" s="54" t="s">
        <v>1924</v>
      </c>
      <c r="F40" s="54" t="s">
        <v>1856</v>
      </c>
      <c r="G40" s="54" t="s">
        <v>1852</v>
      </c>
      <c r="H40" s="54" t="s">
        <v>1824</v>
      </c>
      <c r="I40" s="54" t="s">
        <v>1888</v>
      </c>
      <c r="J40" s="54">
        <f t="shared" si="7"/>
        <v>3.75</v>
      </c>
      <c r="K40" s="54">
        <f t="shared" si="8"/>
        <v>2</v>
      </c>
      <c r="L40" s="54" t="str">
        <f t="shared" si="9"/>
        <v>VICTORIA TEMPRANA</v>
      </c>
      <c r="M40" s="54" t="s">
        <v>1733</v>
      </c>
      <c r="N40" s="223" t="s">
        <v>1791</v>
      </c>
      <c r="O40" s="85"/>
      <c r="P40" s="85"/>
      <c r="Q40" s="85"/>
      <c r="R40" s="85"/>
      <c r="S40" s="85"/>
      <c r="T40" s="85"/>
      <c r="U40" s="85"/>
      <c r="V40" s="92"/>
      <c r="W40" s="189"/>
      <c r="X40" s="189"/>
      <c r="Y40" s="189"/>
      <c r="Z40" s="189"/>
      <c r="AA40" s="186"/>
      <c r="AB40" s="186"/>
      <c r="AC40" s="186"/>
      <c r="AG40" s="49"/>
      <c r="AH40" s="49"/>
      <c r="AI40" s="49"/>
      <c r="AJ40" s="49"/>
      <c r="AK40" s="51"/>
      <c r="AP40" s="51"/>
      <c r="AR40" s="36"/>
      <c r="AS40" s="36"/>
      <c r="AT40" s="36"/>
    </row>
    <row r="41" spans="1:46" s="24" customFormat="1" ht="28.5">
      <c r="A41" s="222">
        <v>28</v>
      </c>
      <c r="B41" s="55" t="s">
        <v>1986</v>
      </c>
      <c r="C41" s="56" t="s">
        <v>1825</v>
      </c>
      <c r="D41" s="56" t="s">
        <v>1823</v>
      </c>
      <c r="E41" s="56" t="s">
        <v>1924</v>
      </c>
      <c r="F41" s="56" t="s">
        <v>1856</v>
      </c>
      <c r="G41" s="56" t="s">
        <v>1852</v>
      </c>
      <c r="H41" s="56" t="s">
        <v>1824</v>
      </c>
      <c r="I41" s="56" t="s">
        <v>1888</v>
      </c>
      <c r="J41" s="56">
        <f t="shared" si="7"/>
        <v>3.75</v>
      </c>
      <c r="K41" s="56">
        <f t="shared" si="8"/>
        <v>2</v>
      </c>
      <c r="L41" s="56" t="str">
        <f t="shared" si="9"/>
        <v>VICTORIA TEMPRANA</v>
      </c>
      <c r="M41" s="56" t="s">
        <v>1733</v>
      </c>
      <c r="N41" s="221" t="s">
        <v>1791</v>
      </c>
      <c r="O41" s="91"/>
      <c r="P41" s="91"/>
      <c r="Q41" s="91"/>
      <c r="R41" s="91"/>
      <c r="S41" s="91"/>
      <c r="T41" s="91"/>
      <c r="U41" s="91"/>
      <c r="V41" s="93"/>
      <c r="W41" s="190"/>
      <c r="X41" s="190"/>
      <c r="Y41" s="190"/>
      <c r="Z41" s="190"/>
      <c r="AA41" s="191"/>
      <c r="AB41" s="191"/>
      <c r="AC41" s="191"/>
      <c r="AD41" s="191"/>
      <c r="AE41" s="182"/>
      <c r="AF41" s="36"/>
      <c r="AG41" s="41"/>
      <c r="AH41" s="50"/>
      <c r="AI41" s="50"/>
      <c r="AJ41" s="50"/>
      <c r="AK41" s="41"/>
      <c r="AL41" s="36"/>
      <c r="AM41" s="36"/>
      <c r="AN41" s="36"/>
      <c r="AO41" s="36"/>
      <c r="AP41" s="36"/>
      <c r="AQ41" s="36"/>
      <c r="AR41" s="36"/>
      <c r="AS41" s="36"/>
      <c r="AT41" s="36"/>
    </row>
    <row r="42" spans="1:46" s="24" customFormat="1" ht="28.5">
      <c r="A42" s="362">
        <v>29</v>
      </c>
      <c r="B42" s="363" t="s">
        <v>1995</v>
      </c>
      <c r="C42" s="56" t="s">
        <v>1825</v>
      </c>
      <c r="D42" s="56" t="s">
        <v>1823</v>
      </c>
      <c r="E42" s="56" t="s">
        <v>1924</v>
      </c>
      <c r="F42" s="56" t="s">
        <v>1856</v>
      </c>
      <c r="G42" s="56" t="s">
        <v>1852</v>
      </c>
      <c r="H42" s="56" t="s">
        <v>1824</v>
      </c>
      <c r="I42" s="56" t="s">
        <v>1888</v>
      </c>
      <c r="J42" s="56">
        <f t="shared" si="7"/>
        <v>3.75</v>
      </c>
      <c r="K42" s="56">
        <f t="shared" si="8"/>
        <v>2</v>
      </c>
      <c r="L42" s="56" t="str">
        <f t="shared" si="9"/>
        <v>VICTORIA TEMPRANA</v>
      </c>
      <c r="M42" s="56" t="s">
        <v>1733</v>
      </c>
      <c r="N42" s="221" t="s">
        <v>1791</v>
      </c>
      <c r="O42" s="91"/>
      <c r="P42" s="91"/>
      <c r="Q42" s="91"/>
      <c r="R42" s="91"/>
      <c r="S42" s="91"/>
      <c r="T42" s="91"/>
      <c r="U42" s="91"/>
      <c r="V42" s="93"/>
      <c r="W42" s="190"/>
      <c r="X42" s="190"/>
      <c r="Y42" s="190"/>
      <c r="Z42" s="190"/>
      <c r="AA42" s="191"/>
      <c r="AB42" s="191"/>
      <c r="AC42" s="191"/>
      <c r="AD42" s="191"/>
      <c r="AE42" s="182"/>
      <c r="AF42" s="36"/>
      <c r="AG42" s="41"/>
      <c r="AH42" s="50"/>
      <c r="AI42" s="50"/>
      <c r="AJ42" s="50"/>
      <c r="AK42" s="41"/>
      <c r="AL42" s="36"/>
      <c r="AM42" s="36"/>
      <c r="AN42" s="36"/>
      <c r="AO42" s="36"/>
      <c r="AP42" s="36"/>
      <c r="AQ42" s="36"/>
      <c r="AR42" s="36"/>
      <c r="AS42" s="36"/>
      <c r="AT42" s="36"/>
    </row>
    <row r="43" spans="1:46" ht="28.5">
      <c r="A43" s="222">
        <v>30</v>
      </c>
      <c r="B43" s="53" t="s">
        <v>1941</v>
      </c>
      <c r="C43" s="54" t="s">
        <v>1825</v>
      </c>
      <c r="D43" s="54" t="s">
        <v>1823</v>
      </c>
      <c r="E43" s="54" t="s">
        <v>1924</v>
      </c>
      <c r="F43" s="54" t="s">
        <v>1856</v>
      </c>
      <c r="G43" s="54" t="s">
        <v>1852</v>
      </c>
      <c r="H43" s="54" t="s">
        <v>1824</v>
      </c>
      <c r="I43" s="54" t="s">
        <v>1888</v>
      </c>
      <c r="J43" s="54">
        <f t="shared" si="0"/>
        <v>3.75</v>
      </c>
      <c r="K43" s="54">
        <f t="shared" si="1"/>
        <v>2</v>
      </c>
      <c r="L43" s="54" t="str">
        <f t="shared" si="2"/>
        <v>VICTORIA TEMPRANA</v>
      </c>
      <c r="M43" s="54" t="s">
        <v>1733</v>
      </c>
      <c r="N43" s="223" t="s">
        <v>1791</v>
      </c>
      <c r="O43" s="85"/>
      <c r="P43" s="85"/>
      <c r="Q43" s="85"/>
      <c r="R43" s="85"/>
      <c r="S43" s="85"/>
      <c r="T43" s="85"/>
      <c r="U43" s="85"/>
      <c r="V43" s="92"/>
      <c r="W43" s="189"/>
      <c r="X43" s="189"/>
      <c r="Y43" s="189"/>
      <c r="Z43" s="189"/>
      <c r="AA43" s="186"/>
      <c r="AB43" s="186"/>
      <c r="AC43" s="186"/>
      <c r="AG43" s="49"/>
      <c r="AH43" s="49"/>
      <c r="AI43" s="49"/>
      <c r="AJ43" s="49"/>
      <c r="AK43" s="51"/>
      <c r="AP43" s="51"/>
      <c r="AR43" s="36"/>
      <c r="AS43" s="36"/>
      <c r="AT43" s="36"/>
    </row>
    <row r="44" spans="1:46" s="24" customFormat="1" ht="28.5">
      <c r="A44" s="222">
        <v>31</v>
      </c>
      <c r="B44" s="55" t="s">
        <v>1990</v>
      </c>
      <c r="C44" s="56" t="s">
        <v>1825</v>
      </c>
      <c r="D44" s="56" t="s">
        <v>1823</v>
      </c>
      <c r="E44" s="56" t="s">
        <v>1924</v>
      </c>
      <c r="F44" s="56" t="s">
        <v>1856</v>
      </c>
      <c r="G44" s="56" t="s">
        <v>1852</v>
      </c>
      <c r="H44" s="56" t="s">
        <v>1824</v>
      </c>
      <c r="I44" s="56" t="s">
        <v>1888</v>
      </c>
      <c r="J44" s="56">
        <f t="shared" ref="J44:J50" si="10">(IF(C44="No Contribuye",1*0.25,IF(C44="Contribuye al Sector",4*0.25,IF(C44="",0,"")))+IF(D44="No se ha contemplado el valor agregado",1*0.25,IF(D44="Genera valor agregado",4*0.25,IF(D44="",0,"")))+IF(E44="No se ha identificado",1*0.25,IF(E44="Internacional",2*0.25,IF(E44="Sector Público o Privado / Ciudadanos",3*0.25,IF(E44="Regional / Nacional / Todos los sectores y Coberturas",4*0.25,IF(E44="",0,"")))))+IF(F44="No se ha identificado la demanda",1*0.25,IF(F44="Demanda por parte de la ciudadanía a través de la solicitud de peticiones",2*0.25,IF(F44="Demanda por parte de desarrolladores",3*0.25,IF(F44="Gran demanda a través Consultas propias de la Entidad",4*0.25,IF(F44="",0,""))))))</f>
        <v>3.75</v>
      </c>
      <c r="K44" s="56">
        <f t="shared" ref="K44:K50" si="11">(IF(G44="Requiere desarrollo",4*0.4,IF(G44="No requiere esfuerzo de desarrollo",1*0.4,IF(G44="",0,""))))+IF(H44="Se encuentra en un servidor de producción",4*0.2,IF(H44="Servidor de datos",1*0.2,IF(H44="",0,"")))+IF(I44="No tiene procesos de calidad",4*0.4,IF(I44="Calidad media",3*0.4,IF(I44="Alta calidad",2*0.4,IF(I44="Certificada",1*0.4,IF(I44="",0,"")))))</f>
        <v>2</v>
      </c>
      <c r="L44" s="56" t="str">
        <f t="shared" ref="L44:L50" si="12">IF(AND(J44&gt;2,J44&lt;=4,K44&gt;=0,K44&lt;=2),"VICTORIA TEMPRANA",IF(AND(J44&gt;2,J44&lt;=4,K44&gt;2,K44&lt;=4),"LARGO PLAZO",IF(AND(J44&gt;=0,J44&lt;=2,K44&gt;2,K44&lt;=4),"NO APORTA VALOR",IF(AND(J44&gt;=0,J44&lt;=2,K44&gt;0,K44&lt;=2),"MEDIO PLAZO",""))))</f>
        <v>VICTORIA TEMPRANA</v>
      </c>
      <c r="M44" s="56" t="s">
        <v>1733</v>
      </c>
      <c r="N44" s="221" t="s">
        <v>1791</v>
      </c>
      <c r="O44" s="91" t="s">
        <v>1862</v>
      </c>
      <c r="P44" s="91"/>
      <c r="Q44" s="91"/>
      <c r="R44" s="91"/>
      <c r="S44" s="91"/>
      <c r="T44" s="91"/>
      <c r="U44" s="91"/>
      <c r="V44" s="93"/>
      <c r="W44" s="190"/>
      <c r="X44" s="190"/>
      <c r="Y44" s="190"/>
      <c r="Z44" s="190"/>
      <c r="AA44" s="191"/>
      <c r="AB44" s="191"/>
      <c r="AC44" s="191"/>
      <c r="AD44" s="191"/>
      <c r="AE44" s="182"/>
      <c r="AF44" s="36"/>
      <c r="AG44" s="41"/>
      <c r="AH44" s="50"/>
      <c r="AI44" s="50"/>
      <c r="AJ44" s="50"/>
      <c r="AK44" s="41"/>
      <c r="AL44" s="36"/>
      <c r="AM44" s="36"/>
      <c r="AN44" s="36"/>
      <c r="AO44" s="36"/>
      <c r="AP44" s="36"/>
      <c r="AQ44" s="36"/>
      <c r="AR44" s="36"/>
      <c r="AS44" s="36"/>
      <c r="AT44" s="36"/>
    </row>
    <row r="45" spans="1:46" s="24" customFormat="1" ht="28.5">
      <c r="A45" s="222">
        <v>32</v>
      </c>
      <c r="B45" s="55" t="s">
        <v>2074</v>
      </c>
      <c r="C45" s="56" t="s">
        <v>1825</v>
      </c>
      <c r="D45" s="56" t="s">
        <v>1823</v>
      </c>
      <c r="E45" s="56" t="s">
        <v>1924</v>
      </c>
      <c r="F45" s="56" t="s">
        <v>1856</v>
      </c>
      <c r="G45" s="56" t="s">
        <v>1852</v>
      </c>
      <c r="H45" s="56" t="s">
        <v>1824</v>
      </c>
      <c r="I45" s="56" t="s">
        <v>1888</v>
      </c>
      <c r="J45" s="56">
        <f t="shared" si="10"/>
        <v>3.75</v>
      </c>
      <c r="K45" s="56">
        <f t="shared" si="11"/>
        <v>2</v>
      </c>
      <c r="L45" s="56" t="str">
        <f t="shared" si="12"/>
        <v>VICTORIA TEMPRANA</v>
      </c>
      <c r="M45" s="56" t="s">
        <v>1733</v>
      </c>
      <c r="N45" s="221" t="s">
        <v>1791</v>
      </c>
      <c r="O45" s="91"/>
      <c r="P45" s="91"/>
      <c r="Q45" s="91"/>
      <c r="R45" s="91"/>
      <c r="S45" s="91"/>
      <c r="T45" s="91"/>
      <c r="U45" s="91"/>
      <c r="V45" s="93"/>
      <c r="W45" s="190"/>
      <c r="X45" s="190"/>
      <c r="Y45" s="190"/>
      <c r="Z45" s="190"/>
      <c r="AA45" s="191"/>
      <c r="AB45" s="191"/>
      <c r="AC45" s="191"/>
      <c r="AD45" s="191"/>
      <c r="AE45" s="182"/>
      <c r="AF45" s="36"/>
      <c r="AG45" s="41"/>
      <c r="AH45" s="50"/>
      <c r="AI45" s="50"/>
      <c r="AJ45" s="50"/>
      <c r="AK45" s="41"/>
      <c r="AL45" s="36"/>
      <c r="AM45" s="36"/>
      <c r="AN45" s="36"/>
      <c r="AO45" s="36"/>
      <c r="AP45" s="36"/>
      <c r="AQ45" s="36"/>
      <c r="AR45" s="36"/>
      <c r="AS45" s="36"/>
      <c r="AT45" s="36"/>
    </row>
    <row r="46" spans="1:46" ht="28.5">
      <c r="A46" s="222">
        <v>33</v>
      </c>
      <c r="B46" s="53" t="s">
        <v>2075</v>
      </c>
      <c r="C46" s="54" t="s">
        <v>1822</v>
      </c>
      <c r="D46" s="54" t="s">
        <v>1823</v>
      </c>
      <c r="E46" s="54" t="s">
        <v>1924</v>
      </c>
      <c r="F46" s="54" t="s">
        <v>1856</v>
      </c>
      <c r="G46" s="54" t="s">
        <v>1886</v>
      </c>
      <c r="H46" s="54" t="s">
        <v>1824</v>
      </c>
      <c r="I46" s="54" t="s">
        <v>1827</v>
      </c>
      <c r="J46" s="54">
        <f t="shared" si="10"/>
        <v>3</v>
      </c>
      <c r="K46" s="54">
        <f t="shared" si="11"/>
        <v>4</v>
      </c>
      <c r="L46" s="54" t="str">
        <f t="shared" si="12"/>
        <v>LARGO PLAZO</v>
      </c>
      <c r="M46" s="54" t="s">
        <v>1733</v>
      </c>
      <c r="N46" s="223" t="s">
        <v>1791</v>
      </c>
      <c r="O46" s="85"/>
      <c r="P46" s="85"/>
      <c r="Q46" s="85"/>
      <c r="R46" s="85"/>
      <c r="S46" s="85"/>
      <c r="T46" s="85"/>
      <c r="U46" s="85"/>
      <c r="V46" s="92"/>
      <c r="W46" s="189"/>
      <c r="X46" s="189"/>
      <c r="Y46" s="189"/>
      <c r="Z46" s="189"/>
      <c r="AA46" s="186"/>
      <c r="AB46" s="186"/>
      <c r="AC46" s="186"/>
      <c r="AG46" s="49"/>
      <c r="AH46" s="49"/>
      <c r="AI46" s="49"/>
      <c r="AJ46" s="49"/>
      <c r="AK46" s="51"/>
      <c r="AP46" s="51"/>
      <c r="AR46" s="36"/>
      <c r="AS46" s="36"/>
      <c r="AT46" s="36"/>
    </row>
    <row r="47" spans="1:46" s="24" customFormat="1" ht="28.5">
      <c r="A47" s="222">
        <v>34</v>
      </c>
      <c r="B47" s="55" t="s">
        <v>2076</v>
      </c>
      <c r="C47" s="56" t="s">
        <v>1825</v>
      </c>
      <c r="D47" s="56" t="s">
        <v>1823</v>
      </c>
      <c r="E47" s="56" t="s">
        <v>1924</v>
      </c>
      <c r="F47" s="56" t="s">
        <v>1856</v>
      </c>
      <c r="G47" s="56" t="s">
        <v>1852</v>
      </c>
      <c r="H47" s="56" t="s">
        <v>1824</v>
      </c>
      <c r="I47" s="56" t="s">
        <v>1853</v>
      </c>
      <c r="J47" s="56">
        <f t="shared" si="10"/>
        <v>3.75</v>
      </c>
      <c r="K47" s="56">
        <f t="shared" si="11"/>
        <v>2.4000000000000004</v>
      </c>
      <c r="L47" s="56" t="str">
        <f t="shared" si="12"/>
        <v>LARGO PLAZO</v>
      </c>
      <c r="M47" s="56" t="s">
        <v>1733</v>
      </c>
      <c r="N47" s="221" t="s">
        <v>1791</v>
      </c>
      <c r="O47" s="91"/>
      <c r="P47" s="91"/>
      <c r="Q47" s="91"/>
      <c r="R47" s="91"/>
      <c r="S47" s="91"/>
      <c r="T47" s="91"/>
      <c r="U47" s="91"/>
      <c r="V47" s="93"/>
      <c r="W47" s="190"/>
      <c r="X47" s="190"/>
      <c r="Y47" s="190"/>
      <c r="Z47" s="190"/>
      <c r="AA47" s="191"/>
      <c r="AB47" s="191"/>
      <c r="AC47" s="191"/>
      <c r="AD47" s="191"/>
      <c r="AE47" s="182"/>
      <c r="AF47" s="36"/>
      <c r="AG47" s="41"/>
      <c r="AH47" s="50"/>
      <c r="AI47" s="50"/>
      <c r="AJ47" s="50"/>
      <c r="AK47" s="41"/>
      <c r="AL47" s="36"/>
      <c r="AM47" s="36"/>
      <c r="AN47" s="36"/>
      <c r="AO47" s="36"/>
      <c r="AP47" s="36"/>
      <c r="AQ47" s="36"/>
      <c r="AR47" s="36"/>
      <c r="AS47" s="36"/>
      <c r="AT47" s="36"/>
    </row>
    <row r="48" spans="1:46" ht="28.5">
      <c r="A48" s="222">
        <v>35</v>
      </c>
      <c r="B48" s="53" t="s">
        <v>1966</v>
      </c>
      <c r="C48" s="54" t="s">
        <v>1825</v>
      </c>
      <c r="D48" s="54" t="s">
        <v>1823</v>
      </c>
      <c r="E48" s="54" t="s">
        <v>1924</v>
      </c>
      <c r="F48" s="54" t="s">
        <v>1856</v>
      </c>
      <c r="G48" s="54" t="s">
        <v>1852</v>
      </c>
      <c r="H48" s="54" t="s">
        <v>1824</v>
      </c>
      <c r="I48" s="54" t="s">
        <v>1888</v>
      </c>
      <c r="J48" s="54">
        <f t="shared" si="10"/>
        <v>3.75</v>
      </c>
      <c r="K48" s="54">
        <f t="shared" si="11"/>
        <v>2</v>
      </c>
      <c r="L48" s="54" t="str">
        <f t="shared" si="12"/>
        <v>VICTORIA TEMPRANA</v>
      </c>
      <c r="M48" s="54" t="s">
        <v>1733</v>
      </c>
      <c r="N48" s="223" t="s">
        <v>1791</v>
      </c>
      <c r="O48" s="85"/>
      <c r="P48" s="85"/>
      <c r="Q48" s="85"/>
      <c r="R48" s="85"/>
      <c r="S48" s="85"/>
      <c r="T48" s="85"/>
      <c r="U48" s="85"/>
      <c r="V48" s="92"/>
      <c r="W48" s="189"/>
      <c r="X48" s="189"/>
      <c r="Y48" s="189"/>
      <c r="Z48" s="189"/>
      <c r="AA48" s="186"/>
      <c r="AB48" s="186"/>
      <c r="AC48" s="186"/>
      <c r="AG48" s="49"/>
      <c r="AH48" s="49"/>
      <c r="AI48" s="49"/>
      <c r="AJ48" s="49"/>
      <c r="AK48" s="51"/>
      <c r="AP48" s="51"/>
      <c r="AR48" s="36"/>
      <c r="AS48" s="36"/>
      <c r="AT48" s="36"/>
    </row>
    <row r="49" spans="1:46" s="24" customFormat="1" ht="28.5">
      <c r="A49" s="222">
        <v>36</v>
      </c>
      <c r="B49" s="53" t="s">
        <v>2116</v>
      </c>
      <c r="C49" s="54" t="s">
        <v>1822</v>
      </c>
      <c r="D49" s="54" t="s">
        <v>1826</v>
      </c>
      <c r="E49" s="54" t="s">
        <v>1849</v>
      </c>
      <c r="F49" s="54" t="s">
        <v>1850</v>
      </c>
      <c r="G49" s="54" t="s">
        <v>1852</v>
      </c>
      <c r="H49" s="54" t="s">
        <v>1824</v>
      </c>
      <c r="I49" s="54" t="s">
        <v>1888</v>
      </c>
      <c r="J49" s="54">
        <f t="shared" si="10"/>
        <v>1</v>
      </c>
      <c r="K49" s="54">
        <f t="shared" si="11"/>
        <v>2</v>
      </c>
      <c r="L49" s="54" t="str">
        <f t="shared" si="12"/>
        <v>MEDIO PLAZO</v>
      </c>
      <c r="M49" s="240" t="s">
        <v>1733</v>
      </c>
      <c r="N49" s="223" t="s">
        <v>1791</v>
      </c>
      <c r="O49" s="91"/>
      <c r="P49" s="91"/>
      <c r="Q49" s="91"/>
      <c r="R49" s="91"/>
      <c r="S49" s="91"/>
      <c r="T49" s="91"/>
      <c r="U49" s="91"/>
      <c r="V49" s="93"/>
      <c r="W49" s="190"/>
      <c r="X49" s="190"/>
      <c r="Y49" s="190"/>
      <c r="Z49" s="190"/>
      <c r="AA49" s="191"/>
      <c r="AB49" s="191"/>
      <c r="AC49" s="191"/>
      <c r="AD49" s="191"/>
      <c r="AE49" s="182"/>
      <c r="AF49" s="36"/>
      <c r="AG49" s="41"/>
      <c r="AH49" s="50"/>
      <c r="AI49" s="50"/>
      <c r="AJ49" s="50"/>
      <c r="AK49" s="41"/>
      <c r="AL49" s="36"/>
      <c r="AM49" s="36"/>
      <c r="AN49" s="36"/>
      <c r="AO49" s="36"/>
      <c r="AP49" s="36"/>
      <c r="AQ49" s="36"/>
      <c r="AR49" s="36"/>
      <c r="AS49" s="36"/>
      <c r="AT49" s="36"/>
    </row>
    <row r="50" spans="1:46" ht="28.5">
      <c r="A50" s="222">
        <v>37</v>
      </c>
      <c r="B50" s="53" t="s">
        <v>2117</v>
      </c>
      <c r="C50" s="54" t="s">
        <v>1822</v>
      </c>
      <c r="D50" s="54" t="s">
        <v>1826</v>
      </c>
      <c r="E50" s="54" t="s">
        <v>1849</v>
      </c>
      <c r="F50" s="54" t="s">
        <v>1850</v>
      </c>
      <c r="G50" s="54" t="s">
        <v>1852</v>
      </c>
      <c r="H50" s="54" t="s">
        <v>1824</v>
      </c>
      <c r="I50" s="54" t="s">
        <v>1888</v>
      </c>
      <c r="J50" s="54">
        <f t="shared" si="10"/>
        <v>1</v>
      </c>
      <c r="K50" s="54">
        <f t="shared" si="11"/>
        <v>2</v>
      </c>
      <c r="L50" s="54" t="str">
        <f t="shared" si="12"/>
        <v>MEDIO PLAZO</v>
      </c>
      <c r="M50" s="240" t="s">
        <v>1733</v>
      </c>
      <c r="N50" s="223" t="s">
        <v>1791</v>
      </c>
      <c r="O50" s="85"/>
      <c r="P50" s="85"/>
      <c r="Q50" s="85"/>
      <c r="R50" s="85"/>
      <c r="S50" s="85"/>
      <c r="T50" s="85"/>
      <c r="U50" s="85"/>
      <c r="V50" s="92"/>
      <c r="W50" s="189"/>
      <c r="X50" s="189"/>
      <c r="Y50" s="189"/>
      <c r="Z50" s="189"/>
      <c r="AA50" s="186"/>
      <c r="AB50" s="186"/>
      <c r="AC50" s="186"/>
      <c r="AG50" s="49"/>
      <c r="AH50" s="49"/>
      <c r="AI50" s="49"/>
      <c r="AJ50" s="49"/>
      <c r="AK50" s="51"/>
      <c r="AP50" s="51"/>
      <c r="AR50" s="36"/>
      <c r="AS50" s="36"/>
      <c r="AT50" s="36"/>
    </row>
    <row r="51" spans="1:46" s="24" customFormat="1" ht="28.5">
      <c r="A51" s="222">
        <v>38</v>
      </c>
      <c r="B51" s="55" t="s">
        <v>1969</v>
      </c>
      <c r="C51" s="56" t="s">
        <v>1822</v>
      </c>
      <c r="D51" s="56" t="s">
        <v>1826</v>
      </c>
      <c r="E51" s="56" t="s">
        <v>1924</v>
      </c>
      <c r="F51" s="56" t="s">
        <v>1850</v>
      </c>
      <c r="G51" s="56" t="s">
        <v>1852</v>
      </c>
      <c r="H51" s="56" t="s">
        <v>1824</v>
      </c>
      <c r="I51" s="56" t="s">
        <v>1888</v>
      </c>
      <c r="J51" s="56">
        <f t="shared" si="0"/>
        <v>1.5</v>
      </c>
      <c r="K51" s="56">
        <f t="shared" si="1"/>
        <v>2</v>
      </c>
      <c r="L51" s="56" t="str">
        <f t="shared" si="2"/>
        <v>MEDIO PLAZO</v>
      </c>
      <c r="M51" s="56" t="s">
        <v>1733</v>
      </c>
      <c r="N51" s="221" t="s">
        <v>1791</v>
      </c>
      <c r="O51" s="91"/>
      <c r="P51" s="91"/>
      <c r="Q51" s="91"/>
      <c r="R51" s="91"/>
      <c r="S51" s="91"/>
      <c r="T51" s="91"/>
      <c r="U51" s="91"/>
      <c r="V51" s="93"/>
      <c r="W51" s="190"/>
      <c r="X51" s="190"/>
      <c r="Y51" s="190"/>
      <c r="Z51" s="190"/>
      <c r="AA51" s="191"/>
      <c r="AB51" s="191"/>
      <c r="AC51" s="191"/>
      <c r="AD51" s="191"/>
      <c r="AE51" s="182"/>
      <c r="AF51" s="36"/>
      <c r="AG51" s="41"/>
      <c r="AH51" s="50"/>
      <c r="AI51" s="50"/>
      <c r="AJ51" s="50"/>
      <c r="AK51" s="41"/>
      <c r="AL51" s="36"/>
      <c r="AM51" s="36"/>
      <c r="AN51" s="36"/>
      <c r="AO51" s="36"/>
      <c r="AP51" s="36"/>
      <c r="AQ51" s="36"/>
      <c r="AR51" s="36"/>
      <c r="AS51" s="36"/>
      <c r="AT51" s="36"/>
    </row>
    <row r="52" spans="1:46" ht="28.5">
      <c r="A52" s="222">
        <v>39</v>
      </c>
      <c r="B52" s="53" t="s">
        <v>1970</v>
      </c>
      <c r="C52" s="54" t="s">
        <v>1825</v>
      </c>
      <c r="D52" s="54" t="s">
        <v>1826</v>
      </c>
      <c r="E52" s="54" t="s">
        <v>1924</v>
      </c>
      <c r="F52" s="54" t="s">
        <v>1850</v>
      </c>
      <c r="G52" s="54" t="s">
        <v>1852</v>
      </c>
      <c r="H52" s="54" t="s">
        <v>1824</v>
      </c>
      <c r="I52" s="54" t="s">
        <v>1853</v>
      </c>
      <c r="J52" s="54">
        <f t="shared" si="0"/>
        <v>2.25</v>
      </c>
      <c r="K52" s="54">
        <f t="shared" si="1"/>
        <v>2.4000000000000004</v>
      </c>
      <c r="L52" s="54" t="str">
        <f t="shared" si="2"/>
        <v>LARGO PLAZO</v>
      </c>
      <c r="M52" s="54" t="s">
        <v>1733</v>
      </c>
      <c r="N52" s="223" t="s">
        <v>1791</v>
      </c>
      <c r="O52" s="85"/>
      <c r="P52" s="85"/>
      <c r="Q52" s="85"/>
      <c r="R52" s="85"/>
      <c r="S52" s="85"/>
      <c r="T52" s="85"/>
      <c r="U52" s="85"/>
      <c r="V52" s="92"/>
      <c r="W52" s="189"/>
      <c r="X52" s="189"/>
      <c r="Y52" s="189"/>
      <c r="Z52" s="189"/>
      <c r="AA52" s="186"/>
      <c r="AB52" s="186"/>
      <c r="AC52" s="186"/>
      <c r="AG52" s="49"/>
      <c r="AH52" s="49"/>
      <c r="AI52" s="49"/>
      <c r="AJ52" s="49"/>
      <c r="AK52" s="51"/>
      <c r="AP52" s="51"/>
      <c r="AR52" s="36"/>
      <c r="AS52" s="36"/>
      <c r="AT52" s="36"/>
    </row>
    <row r="53" spans="1:46" ht="28.5">
      <c r="A53" s="222">
        <v>40</v>
      </c>
      <c r="B53" s="53" t="s">
        <v>1987</v>
      </c>
      <c r="C53" s="54" t="s">
        <v>1825</v>
      </c>
      <c r="D53" s="54" t="s">
        <v>1823</v>
      </c>
      <c r="E53" s="54" t="s">
        <v>1924</v>
      </c>
      <c r="F53" s="54" t="s">
        <v>1856</v>
      </c>
      <c r="G53" s="54" t="s">
        <v>1852</v>
      </c>
      <c r="H53" s="54" t="s">
        <v>1824</v>
      </c>
      <c r="I53" s="54" t="s">
        <v>1888</v>
      </c>
      <c r="J53" s="54">
        <f t="shared" si="0"/>
        <v>3.75</v>
      </c>
      <c r="K53" s="54">
        <f t="shared" si="1"/>
        <v>2</v>
      </c>
      <c r="L53" s="54" t="str">
        <f t="shared" si="2"/>
        <v>VICTORIA TEMPRANA</v>
      </c>
      <c r="M53" s="54" t="s">
        <v>1733</v>
      </c>
      <c r="N53" s="223" t="s">
        <v>1791</v>
      </c>
      <c r="O53" s="85"/>
      <c r="P53" s="85"/>
      <c r="Q53" s="85"/>
      <c r="R53" s="85"/>
      <c r="S53" s="85"/>
      <c r="T53" s="85"/>
      <c r="U53" s="85"/>
      <c r="V53" s="92"/>
      <c r="W53" s="189"/>
      <c r="X53" s="189"/>
      <c r="Y53" s="189"/>
      <c r="Z53" s="189"/>
      <c r="AA53" s="186"/>
      <c r="AB53" s="186"/>
      <c r="AC53" s="186"/>
      <c r="AG53" s="49"/>
      <c r="AH53" s="49"/>
      <c r="AI53" s="49"/>
      <c r="AJ53" s="49"/>
      <c r="AK53" s="51"/>
      <c r="AP53" s="51"/>
      <c r="AR53" s="36"/>
      <c r="AS53" s="36"/>
      <c r="AT53" s="36"/>
    </row>
    <row r="54" spans="1:46" s="24" customFormat="1" ht="28.5">
      <c r="A54" s="222">
        <v>41</v>
      </c>
      <c r="B54" s="55" t="s">
        <v>1993</v>
      </c>
      <c r="C54" s="56" t="s">
        <v>1825</v>
      </c>
      <c r="D54" s="56" t="s">
        <v>1823</v>
      </c>
      <c r="E54" s="56" t="s">
        <v>1924</v>
      </c>
      <c r="F54" s="56" t="s">
        <v>1856</v>
      </c>
      <c r="G54" s="56" t="s">
        <v>1852</v>
      </c>
      <c r="H54" s="56" t="s">
        <v>1824</v>
      </c>
      <c r="I54" s="56" t="s">
        <v>1888</v>
      </c>
      <c r="J54" s="56">
        <f t="shared" si="0"/>
        <v>3.75</v>
      </c>
      <c r="K54" s="56">
        <f t="shared" si="1"/>
        <v>2</v>
      </c>
      <c r="L54" s="56" t="str">
        <f t="shared" si="2"/>
        <v>VICTORIA TEMPRANA</v>
      </c>
      <c r="M54" s="56" t="s">
        <v>1733</v>
      </c>
      <c r="N54" s="221" t="s">
        <v>1791</v>
      </c>
      <c r="O54" s="91"/>
      <c r="P54" s="91"/>
      <c r="Q54" s="91"/>
      <c r="R54" s="91"/>
      <c r="S54" s="91"/>
      <c r="T54" s="91"/>
      <c r="U54" s="91"/>
      <c r="V54" s="93"/>
      <c r="W54" s="190"/>
      <c r="X54" s="190"/>
      <c r="Y54" s="190"/>
      <c r="Z54" s="190"/>
      <c r="AA54" s="191"/>
      <c r="AB54" s="191"/>
      <c r="AC54" s="191"/>
      <c r="AD54" s="191"/>
      <c r="AE54" s="182"/>
      <c r="AF54" s="36"/>
      <c r="AG54" s="41"/>
      <c r="AH54" s="50"/>
      <c r="AI54" s="50"/>
      <c r="AJ54" s="50"/>
      <c r="AK54" s="41"/>
      <c r="AL54" s="36"/>
      <c r="AM54" s="36"/>
      <c r="AN54" s="36"/>
      <c r="AO54" s="36"/>
      <c r="AP54" s="36"/>
      <c r="AQ54" s="36"/>
      <c r="AR54" s="36"/>
      <c r="AS54" s="36"/>
      <c r="AT54" s="36"/>
    </row>
    <row r="55" spans="1:46" ht="28.5">
      <c r="A55" s="222">
        <v>42</v>
      </c>
      <c r="B55" s="53" t="s">
        <v>1994</v>
      </c>
      <c r="C55" s="54" t="s">
        <v>1825</v>
      </c>
      <c r="D55" s="54" t="s">
        <v>1823</v>
      </c>
      <c r="E55" s="54" t="s">
        <v>1924</v>
      </c>
      <c r="F55" s="54" t="s">
        <v>1856</v>
      </c>
      <c r="G55" s="54" t="s">
        <v>1852</v>
      </c>
      <c r="H55" s="54" t="s">
        <v>1824</v>
      </c>
      <c r="I55" s="54" t="s">
        <v>1888</v>
      </c>
      <c r="J55" s="54">
        <f t="shared" si="0"/>
        <v>3.75</v>
      </c>
      <c r="K55" s="54">
        <f t="shared" si="1"/>
        <v>2</v>
      </c>
      <c r="L55" s="54" t="str">
        <f t="shared" si="2"/>
        <v>VICTORIA TEMPRANA</v>
      </c>
      <c r="M55" s="54" t="s">
        <v>1733</v>
      </c>
      <c r="N55" s="223" t="s">
        <v>1791</v>
      </c>
      <c r="O55" s="85"/>
      <c r="P55" s="85"/>
      <c r="Q55" s="85"/>
      <c r="R55" s="85"/>
      <c r="S55" s="85"/>
      <c r="T55" s="85"/>
      <c r="U55" s="85"/>
      <c r="V55" s="92"/>
      <c r="W55" s="189"/>
      <c r="X55" s="189"/>
      <c r="Y55" s="189"/>
      <c r="Z55" s="189"/>
      <c r="AA55" s="186"/>
      <c r="AB55" s="186"/>
      <c r="AC55" s="186"/>
      <c r="AG55" s="49"/>
      <c r="AH55" s="49"/>
      <c r="AI55" s="49"/>
      <c r="AJ55" s="49"/>
      <c r="AK55" s="51"/>
      <c r="AP55" s="51"/>
      <c r="AR55" s="36"/>
      <c r="AS55" s="36"/>
      <c r="AT55" s="36"/>
    </row>
    <row r="56" spans="1:46" ht="28.5">
      <c r="A56" s="222">
        <v>43</v>
      </c>
      <c r="B56" s="53" t="s">
        <v>1996</v>
      </c>
      <c r="C56" s="54" t="s">
        <v>1825</v>
      </c>
      <c r="D56" s="54" t="s">
        <v>1823</v>
      </c>
      <c r="E56" s="54" t="s">
        <v>1924</v>
      </c>
      <c r="F56" s="54" t="s">
        <v>1856</v>
      </c>
      <c r="G56" s="54" t="s">
        <v>1852</v>
      </c>
      <c r="H56" s="54" t="s">
        <v>1824</v>
      </c>
      <c r="I56" s="54" t="s">
        <v>1888</v>
      </c>
      <c r="J56" s="54">
        <f t="shared" si="0"/>
        <v>3.75</v>
      </c>
      <c r="K56" s="54">
        <f t="shared" si="1"/>
        <v>2</v>
      </c>
      <c r="L56" s="54" t="str">
        <f t="shared" si="2"/>
        <v>VICTORIA TEMPRANA</v>
      </c>
      <c r="M56" s="54" t="s">
        <v>1733</v>
      </c>
      <c r="N56" s="223" t="s">
        <v>1791</v>
      </c>
      <c r="O56" s="85"/>
      <c r="P56" s="85"/>
      <c r="Q56" s="85"/>
      <c r="R56" s="85"/>
      <c r="S56" s="85"/>
      <c r="T56" s="85"/>
      <c r="U56" s="85"/>
      <c r="V56" s="92"/>
      <c r="W56" s="189"/>
      <c r="X56" s="189"/>
      <c r="Y56" s="189"/>
      <c r="Z56" s="189"/>
      <c r="AA56" s="186"/>
      <c r="AB56" s="186"/>
      <c r="AC56" s="186"/>
      <c r="AG56" s="49"/>
      <c r="AH56" s="49"/>
      <c r="AI56" s="49"/>
      <c r="AJ56" s="49"/>
      <c r="AK56" s="51"/>
      <c r="AP56" s="51"/>
      <c r="AR56" s="36"/>
      <c r="AS56" s="36"/>
      <c r="AT56" s="36"/>
    </row>
    <row r="57" spans="1:46" ht="28.5">
      <c r="A57" s="222">
        <v>44</v>
      </c>
      <c r="B57" s="53" t="s">
        <v>1998</v>
      </c>
      <c r="C57" s="54" t="s">
        <v>1825</v>
      </c>
      <c r="D57" s="54" t="s">
        <v>1823</v>
      </c>
      <c r="E57" s="54" t="s">
        <v>1924</v>
      </c>
      <c r="F57" s="54" t="s">
        <v>1856</v>
      </c>
      <c r="G57" s="54" t="s">
        <v>1852</v>
      </c>
      <c r="H57" s="54" t="s">
        <v>1824</v>
      </c>
      <c r="I57" s="54" t="s">
        <v>1888</v>
      </c>
      <c r="J57" s="54">
        <f t="shared" si="0"/>
        <v>3.75</v>
      </c>
      <c r="K57" s="54">
        <f t="shared" si="1"/>
        <v>2</v>
      </c>
      <c r="L57" s="54" t="str">
        <f t="shared" si="2"/>
        <v>VICTORIA TEMPRANA</v>
      </c>
      <c r="M57" s="54" t="s">
        <v>1733</v>
      </c>
      <c r="N57" s="223" t="s">
        <v>1791</v>
      </c>
      <c r="O57" s="85"/>
      <c r="P57" s="85"/>
      <c r="Q57" s="85"/>
      <c r="R57" s="85"/>
      <c r="S57" s="85"/>
      <c r="T57" s="85"/>
      <c r="U57" s="85"/>
      <c r="V57" s="92"/>
      <c r="W57" s="189"/>
      <c r="X57" s="189"/>
      <c r="Y57" s="189"/>
      <c r="Z57" s="189"/>
      <c r="AA57" s="186"/>
      <c r="AB57" s="186"/>
      <c r="AC57" s="186"/>
      <c r="AG57" s="49"/>
      <c r="AH57" s="49"/>
      <c r="AI57" s="49"/>
      <c r="AJ57" s="49"/>
      <c r="AK57" s="51"/>
      <c r="AP57" s="51"/>
      <c r="AR57" s="36"/>
      <c r="AS57" s="36"/>
      <c r="AT57" s="36"/>
    </row>
    <row r="58" spans="1:46" s="24" customFormat="1" ht="28.5">
      <c r="A58" s="222">
        <v>45</v>
      </c>
      <c r="B58" s="55" t="s">
        <v>1999</v>
      </c>
      <c r="C58" s="56" t="s">
        <v>1825</v>
      </c>
      <c r="D58" s="56" t="s">
        <v>1823</v>
      </c>
      <c r="E58" s="56" t="s">
        <v>1924</v>
      </c>
      <c r="F58" s="56" t="s">
        <v>1856</v>
      </c>
      <c r="G58" s="56" t="s">
        <v>1852</v>
      </c>
      <c r="H58" s="56" t="s">
        <v>1824</v>
      </c>
      <c r="I58" s="56" t="s">
        <v>1853</v>
      </c>
      <c r="J58" s="56">
        <f t="shared" si="0"/>
        <v>3.75</v>
      </c>
      <c r="K58" s="56">
        <f t="shared" si="1"/>
        <v>2.4000000000000004</v>
      </c>
      <c r="L58" s="56" t="str">
        <f t="shared" si="2"/>
        <v>LARGO PLAZO</v>
      </c>
      <c r="M58" s="56" t="s">
        <v>1733</v>
      </c>
      <c r="N58" s="221" t="s">
        <v>1791</v>
      </c>
      <c r="O58" s="91"/>
      <c r="P58" s="91"/>
      <c r="Q58" s="91"/>
      <c r="R58" s="91"/>
      <c r="S58" s="91"/>
      <c r="T58" s="91"/>
      <c r="U58" s="91"/>
      <c r="V58" s="93"/>
      <c r="W58" s="190"/>
      <c r="X58" s="190"/>
      <c r="Y58" s="190"/>
      <c r="Z58" s="190"/>
      <c r="AA58" s="191"/>
      <c r="AB58" s="191"/>
      <c r="AC58" s="191"/>
      <c r="AD58" s="191"/>
      <c r="AE58" s="182"/>
      <c r="AF58" s="36"/>
      <c r="AG58" s="41"/>
      <c r="AH58" s="50"/>
      <c r="AI58" s="50"/>
      <c r="AJ58" s="50"/>
      <c r="AK58" s="41"/>
      <c r="AL58" s="36"/>
      <c r="AM58" s="36"/>
      <c r="AN58" s="36"/>
      <c r="AO58" s="36"/>
      <c r="AP58" s="36"/>
      <c r="AQ58" s="36"/>
      <c r="AR58" s="36"/>
      <c r="AS58" s="36"/>
      <c r="AT58" s="36"/>
    </row>
    <row r="59" spans="1:46" ht="28.5">
      <c r="A59" s="222">
        <v>46</v>
      </c>
      <c r="B59" s="53" t="s">
        <v>2000</v>
      </c>
      <c r="C59" s="54" t="s">
        <v>1825</v>
      </c>
      <c r="D59" s="54" t="s">
        <v>1823</v>
      </c>
      <c r="E59" s="54" t="s">
        <v>1924</v>
      </c>
      <c r="F59" s="54" t="s">
        <v>1856</v>
      </c>
      <c r="G59" s="54" t="s">
        <v>1852</v>
      </c>
      <c r="H59" s="54" t="s">
        <v>1824</v>
      </c>
      <c r="I59" s="54" t="s">
        <v>1853</v>
      </c>
      <c r="J59" s="54">
        <f t="shared" si="0"/>
        <v>3.75</v>
      </c>
      <c r="K59" s="54">
        <f t="shared" si="1"/>
        <v>2.4000000000000004</v>
      </c>
      <c r="L59" s="54" t="str">
        <f t="shared" si="2"/>
        <v>LARGO PLAZO</v>
      </c>
      <c r="M59" s="54" t="s">
        <v>1733</v>
      </c>
      <c r="N59" s="223" t="s">
        <v>1791</v>
      </c>
      <c r="O59" s="85"/>
      <c r="P59" s="85"/>
      <c r="Q59" s="85"/>
      <c r="R59" s="85"/>
      <c r="S59" s="85"/>
      <c r="T59" s="85"/>
      <c r="U59" s="85"/>
      <c r="V59" s="92"/>
      <c r="W59" s="189"/>
      <c r="X59" s="189"/>
      <c r="Y59" s="189"/>
      <c r="Z59" s="189"/>
      <c r="AA59" s="186"/>
      <c r="AB59" s="186"/>
      <c r="AC59" s="186"/>
      <c r="AG59" s="49"/>
      <c r="AH59" s="49"/>
      <c r="AI59" s="49"/>
      <c r="AJ59" s="49"/>
      <c r="AK59" s="51"/>
      <c r="AP59" s="51"/>
      <c r="AR59" s="36"/>
      <c r="AS59" s="36"/>
      <c r="AT59" s="36"/>
    </row>
    <row r="60" spans="1:46" ht="28.5">
      <c r="A60" s="222">
        <v>47</v>
      </c>
      <c r="B60" s="53" t="s">
        <v>2002</v>
      </c>
      <c r="C60" s="54" t="s">
        <v>1825</v>
      </c>
      <c r="D60" s="54" t="s">
        <v>1823</v>
      </c>
      <c r="E60" s="54" t="s">
        <v>1924</v>
      </c>
      <c r="F60" s="54" t="s">
        <v>1856</v>
      </c>
      <c r="G60" s="54" t="s">
        <v>1852</v>
      </c>
      <c r="H60" s="54" t="s">
        <v>1824</v>
      </c>
      <c r="I60" s="54" t="s">
        <v>1888</v>
      </c>
      <c r="J60" s="54">
        <f t="shared" si="0"/>
        <v>3.75</v>
      </c>
      <c r="K60" s="54">
        <f t="shared" si="1"/>
        <v>2</v>
      </c>
      <c r="L60" s="54" t="str">
        <f t="shared" si="2"/>
        <v>VICTORIA TEMPRANA</v>
      </c>
      <c r="M60" s="54" t="s">
        <v>1733</v>
      </c>
      <c r="N60" s="223" t="s">
        <v>1791</v>
      </c>
      <c r="O60" s="85"/>
      <c r="P60" s="85"/>
      <c r="Q60" s="85"/>
      <c r="R60" s="85"/>
      <c r="S60" s="85"/>
      <c r="T60" s="85"/>
      <c r="U60" s="85"/>
      <c r="V60" s="92"/>
      <c r="W60" s="189"/>
      <c r="X60" s="189"/>
      <c r="Y60" s="189"/>
      <c r="Z60" s="189"/>
      <c r="AA60" s="186"/>
      <c r="AB60" s="186"/>
      <c r="AC60" s="186"/>
      <c r="AG60" s="49"/>
      <c r="AH60" s="49"/>
      <c r="AI60" s="49"/>
      <c r="AJ60" s="49"/>
      <c r="AK60" s="51"/>
      <c r="AP60" s="51"/>
      <c r="AR60" s="36"/>
      <c r="AS60" s="36"/>
      <c r="AT60" s="36"/>
    </row>
    <row r="61" spans="1:46" s="24" customFormat="1" ht="28.5">
      <c r="A61" s="222">
        <v>48</v>
      </c>
      <c r="B61" s="55" t="s">
        <v>2003</v>
      </c>
      <c r="C61" s="56" t="s">
        <v>1825</v>
      </c>
      <c r="D61" s="56" t="s">
        <v>1823</v>
      </c>
      <c r="E61" s="56" t="s">
        <v>1924</v>
      </c>
      <c r="F61" s="56" t="s">
        <v>1856</v>
      </c>
      <c r="G61" s="56" t="s">
        <v>1852</v>
      </c>
      <c r="H61" s="56" t="s">
        <v>1824</v>
      </c>
      <c r="I61" s="56" t="s">
        <v>1888</v>
      </c>
      <c r="J61" s="56">
        <f t="shared" si="0"/>
        <v>3.75</v>
      </c>
      <c r="K61" s="56">
        <f t="shared" si="1"/>
        <v>2</v>
      </c>
      <c r="L61" s="56" t="str">
        <f t="shared" si="2"/>
        <v>VICTORIA TEMPRANA</v>
      </c>
      <c r="M61" s="56" t="s">
        <v>1733</v>
      </c>
      <c r="N61" s="221" t="s">
        <v>1791</v>
      </c>
      <c r="O61" s="91"/>
      <c r="P61" s="91"/>
      <c r="Q61" s="91"/>
      <c r="R61" s="91"/>
      <c r="S61" s="91"/>
      <c r="T61" s="91"/>
      <c r="U61" s="91"/>
      <c r="V61" s="93"/>
      <c r="W61" s="190"/>
      <c r="X61" s="190"/>
      <c r="Y61" s="190"/>
      <c r="Z61" s="190"/>
      <c r="AA61" s="191"/>
      <c r="AB61" s="191"/>
      <c r="AC61" s="191"/>
      <c r="AD61" s="191"/>
      <c r="AE61" s="182"/>
      <c r="AF61" s="36"/>
      <c r="AG61" s="41"/>
      <c r="AH61" s="50"/>
      <c r="AI61" s="50"/>
      <c r="AJ61" s="50"/>
      <c r="AK61" s="41"/>
      <c r="AL61" s="36"/>
      <c r="AM61" s="36"/>
      <c r="AN61" s="36"/>
      <c r="AO61" s="36"/>
      <c r="AP61" s="36"/>
      <c r="AQ61" s="36"/>
      <c r="AR61" s="36"/>
      <c r="AS61" s="36"/>
      <c r="AT61" s="36"/>
    </row>
    <row r="62" spans="1:46" ht="28.5">
      <c r="A62" s="222">
        <v>49</v>
      </c>
      <c r="B62" s="53" t="s">
        <v>2004</v>
      </c>
      <c r="C62" s="54" t="s">
        <v>1825</v>
      </c>
      <c r="D62" s="54" t="s">
        <v>1823</v>
      </c>
      <c r="E62" s="54" t="s">
        <v>1924</v>
      </c>
      <c r="F62" s="54" t="s">
        <v>1856</v>
      </c>
      <c r="G62" s="54" t="s">
        <v>1852</v>
      </c>
      <c r="H62" s="54" t="s">
        <v>1824</v>
      </c>
      <c r="I62" s="54" t="s">
        <v>1888</v>
      </c>
      <c r="J62" s="54">
        <f t="shared" si="0"/>
        <v>3.75</v>
      </c>
      <c r="K62" s="54">
        <f t="shared" si="1"/>
        <v>2</v>
      </c>
      <c r="L62" s="54" t="str">
        <f t="shared" si="2"/>
        <v>VICTORIA TEMPRANA</v>
      </c>
      <c r="M62" s="54" t="s">
        <v>1733</v>
      </c>
      <c r="N62" s="223" t="s">
        <v>1791</v>
      </c>
      <c r="O62" s="85"/>
      <c r="P62" s="85"/>
      <c r="Q62" s="85"/>
      <c r="R62" s="85"/>
      <c r="S62" s="85"/>
      <c r="T62" s="85"/>
      <c r="U62" s="85"/>
      <c r="V62" s="92"/>
      <c r="W62" s="189"/>
      <c r="X62" s="189"/>
      <c r="Y62" s="189"/>
      <c r="Z62" s="189"/>
      <c r="AA62" s="186"/>
      <c r="AB62" s="186"/>
      <c r="AC62" s="186"/>
      <c r="AG62" s="49"/>
      <c r="AH62" s="49"/>
      <c r="AI62" s="49"/>
      <c r="AJ62" s="49"/>
      <c r="AK62" s="51"/>
      <c r="AP62" s="51"/>
      <c r="AR62" s="36"/>
      <c r="AS62" s="36"/>
      <c r="AT62" s="36"/>
    </row>
    <row r="63" spans="1:46" s="24" customFormat="1" ht="28.5">
      <c r="A63" s="222">
        <v>50</v>
      </c>
      <c r="B63" s="55" t="s">
        <v>2005</v>
      </c>
      <c r="C63" s="56" t="s">
        <v>1825</v>
      </c>
      <c r="D63" s="56" t="s">
        <v>1823</v>
      </c>
      <c r="E63" s="56" t="s">
        <v>1924</v>
      </c>
      <c r="F63" s="56" t="s">
        <v>1856</v>
      </c>
      <c r="G63" s="56" t="s">
        <v>1852</v>
      </c>
      <c r="H63" s="56" t="s">
        <v>1824</v>
      </c>
      <c r="I63" s="56" t="s">
        <v>1888</v>
      </c>
      <c r="J63" s="56">
        <f t="shared" si="0"/>
        <v>3.75</v>
      </c>
      <c r="K63" s="56">
        <f t="shared" si="1"/>
        <v>2</v>
      </c>
      <c r="L63" s="56" t="str">
        <f t="shared" si="2"/>
        <v>VICTORIA TEMPRANA</v>
      </c>
      <c r="M63" s="56" t="s">
        <v>1733</v>
      </c>
      <c r="N63" s="221" t="s">
        <v>1791</v>
      </c>
      <c r="O63" s="91"/>
      <c r="P63" s="91"/>
      <c r="Q63" s="91"/>
      <c r="R63" s="91"/>
      <c r="S63" s="91"/>
      <c r="T63" s="91"/>
      <c r="U63" s="91"/>
      <c r="V63" s="93"/>
      <c r="W63" s="190"/>
      <c r="X63" s="190"/>
      <c r="Y63" s="190"/>
      <c r="Z63" s="190"/>
      <c r="AA63" s="191"/>
      <c r="AB63" s="191"/>
      <c r="AC63" s="191"/>
      <c r="AD63" s="191"/>
      <c r="AE63" s="182"/>
      <c r="AF63" s="36"/>
      <c r="AG63" s="41"/>
      <c r="AH63" s="50"/>
      <c r="AI63" s="50"/>
      <c r="AJ63" s="50"/>
      <c r="AK63" s="41"/>
      <c r="AL63" s="36"/>
      <c r="AM63" s="36"/>
      <c r="AN63" s="36"/>
      <c r="AO63" s="36"/>
      <c r="AP63" s="36"/>
      <c r="AQ63" s="36"/>
      <c r="AR63" s="36"/>
      <c r="AS63" s="36"/>
      <c r="AT63" s="36"/>
    </row>
    <row r="64" spans="1:46" ht="28.5">
      <c r="A64" s="222">
        <v>51</v>
      </c>
      <c r="B64" s="53" t="s">
        <v>2006</v>
      </c>
      <c r="C64" s="54" t="s">
        <v>1825</v>
      </c>
      <c r="D64" s="54" t="s">
        <v>1823</v>
      </c>
      <c r="E64" s="54" t="s">
        <v>1924</v>
      </c>
      <c r="F64" s="54" t="s">
        <v>1856</v>
      </c>
      <c r="G64" s="54" t="s">
        <v>1852</v>
      </c>
      <c r="H64" s="54" t="s">
        <v>1824</v>
      </c>
      <c r="I64" s="54" t="s">
        <v>1888</v>
      </c>
      <c r="J64" s="54">
        <f t="shared" si="0"/>
        <v>3.75</v>
      </c>
      <c r="K64" s="54">
        <f t="shared" si="1"/>
        <v>2</v>
      </c>
      <c r="L64" s="54" t="str">
        <f t="shared" si="2"/>
        <v>VICTORIA TEMPRANA</v>
      </c>
      <c r="M64" s="54" t="s">
        <v>1733</v>
      </c>
      <c r="N64" s="223" t="s">
        <v>1791</v>
      </c>
      <c r="O64" s="85"/>
      <c r="P64" s="85"/>
      <c r="Q64" s="85"/>
      <c r="R64" s="85"/>
      <c r="S64" s="85"/>
      <c r="T64" s="85"/>
      <c r="U64" s="85"/>
      <c r="V64" s="92"/>
      <c r="W64" s="189"/>
      <c r="X64" s="189"/>
      <c r="Y64" s="189"/>
      <c r="Z64" s="189"/>
      <c r="AA64" s="186"/>
      <c r="AB64" s="186"/>
      <c r="AC64" s="186"/>
      <c r="AG64" s="49"/>
      <c r="AH64" s="49"/>
      <c r="AI64" s="49"/>
      <c r="AJ64" s="49"/>
      <c r="AK64" s="51"/>
      <c r="AP64" s="51"/>
      <c r="AR64" s="36"/>
      <c r="AS64" s="36"/>
      <c r="AT64" s="36"/>
    </row>
    <row r="65" spans="1:46" s="24" customFormat="1" ht="28.5">
      <c r="A65" s="222">
        <v>52</v>
      </c>
      <c r="B65" s="55" t="s">
        <v>2007</v>
      </c>
      <c r="C65" s="56" t="s">
        <v>1825</v>
      </c>
      <c r="D65" s="56" t="s">
        <v>1823</v>
      </c>
      <c r="E65" s="56" t="s">
        <v>1924</v>
      </c>
      <c r="F65" s="56" t="s">
        <v>1856</v>
      </c>
      <c r="G65" s="56" t="s">
        <v>1852</v>
      </c>
      <c r="H65" s="56" t="s">
        <v>1824</v>
      </c>
      <c r="I65" s="56" t="s">
        <v>1888</v>
      </c>
      <c r="J65" s="56">
        <f t="shared" si="0"/>
        <v>3.75</v>
      </c>
      <c r="K65" s="56">
        <f t="shared" si="1"/>
        <v>2</v>
      </c>
      <c r="L65" s="56" t="str">
        <f t="shared" si="2"/>
        <v>VICTORIA TEMPRANA</v>
      </c>
      <c r="M65" s="56" t="s">
        <v>1733</v>
      </c>
      <c r="N65" s="221" t="s">
        <v>1791</v>
      </c>
      <c r="O65" s="91"/>
      <c r="P65" s="91"/>
      <c r="Q65" s="91"/>
      <c r="R65" s="91"/>
      <c r="S65" s="91"/>
      <c r="T65" s="91"/>
      <c r="U65" s="91"/>
      <c r="V65" s="93"/>
      <c r="W65" s="190"/>
      <c r="X65" s="190"/>
      <c r="Y65" s="190"/>
      <c r="Z65" s="190"/>
      <c r="AA65" s="191"/>
      <c r="AB65" s="191"/>
      <c r="AC65" s="191"/>
      <c r="AD65" s="191"/>
      <c r="AE65" s="182"/>
      <c r="AF65" s="36"/>
      <c r="AG65" s="41"/>
      <c r="AH65" s="50"/>
      <c r="AI65" s="50"/>
      <c r="AJ65" s="50"/>
      <c r="AK65" s="41"/>
      <c r="AL65" s="36"/>
      <c r="AM65" s="36"/>
      <c r="AN65" s="36"/>
      <c r="AO65" s="36"/>
      <c r="AP65" s="36"/>
      <c r="AQ65" s="36"/>
      <c r="AR65" s="36"/>
      <c r="AS65" s="36"/>
      <c r="AT65" s="36"/>
    </row>
    <row r="66" spans="1:46" ht="28.5">
      <c r="A66" s="222">
        <v>53</v>
      </c>
      <c r="B66" s="53" t="s">
        <v>2008</v>
      </c>
      <c r="C66" s="54" t="s">
        <v>1825</v>
      </c>
      <c r="D66" s="54" t="s">
        <v>1823</v>
      </c>
      <c r="E66" s="54" t="s">
        <v>1924</v>
      </c>
      <c r="F66" s="54" t="s">
        <v>1856</v>
      </c>
      <c r="G66" s="54" t="s">
        <v>1852</v>
      </c>
      <c r="H66" s="54" t="s">
        <v>1824</v>
      </c>
      <c r="I66" s="54" t="s">
        <v>1888</v>
      </c>
      <c r="J66" s="54">
        <f t="shared" si="0"/>
        <v>3.75</v>
      </c>
      <c r="K66" s="54">
        <f t="shared" si="1"/>
        <v>2</v>
      </c>
      <c r="L66" s="54" t="str">
        <f t="shared" si="2"/>
        <v>VICTORIA TEMPRANA</v>
      </c>
      <c r="M66" s="54" t="s">
        <v>1733</v>
      </c>
      <c r="N66" s="223" t="s">
        <v>1791</v>
      </c>
      <c r="O66" s="85"/>
      <c r="P66" s="85"/>
      <c r="Q66" s="85"/>
      <c r="R66" s="85"/>
      <c r="S66" s="85"/>
      <c r="T66" s="85"/>
      <c r="U66" s="85"/>
      <c r="V66" s="92"/>
      <c r="W66" s="189"/>
      <c r="X66" s="189"/>
      <c r="Y66" s="189"/>
      <c r="Z66" s="189"/>
      <c r="AA66" s="186"/>
      <c r="AB66" s="186"/>
      <c r="AC66" s="186"/>
      <c r="AG66" s="49"/>
      <c r="AH66" s="49"/>
      <c r="AI66" s="49"/>
      <c r="AJ66" s="49"/>
      <c r="AK66" s="51"/>
      <c r="AP66" s="51"/>
      <c r="AR66" s="36"/>
      <c r="AS66" s="36"/>
      <c r="AT66" s="36"/>
    </row>
    <row r="67" spans="1:46" s="24" customFormat="1" ht="28.5">
      <c r="A67" s="222">
        <v>54</v>
      </c>
      <c r="B67" s="55" t="s">
        <v>2009</v>
      </c>
      <c r="C67" s="56" t="s">
        <v>1825</v>
      </c>
      <c r="D67" s="56" t="s">
        <v>1823</v>
      </c>
      <c r="E67" s="56" t="s">
        <v>1924</v>
      </c>
      <c r="F67" s="56" t="s">
        <v>1856</v>
      </c>
      <c r="G67" s="56" t="s">
        <v>1852</v>
      </c>
      <c r="H67" s="56" t="s">
        <v>1824</v>
      </c>
      <c r="I67" s="56" t="s">
        <v>1888</v>
      </c>
      <c r="J67" s="56">
        <f t="shared" si="0"/>
        <v>3.75</v>
      </c>
      <c r="K67" s="56">
        <f t="shared" si="1"/>
        <v>2</v>
      </c>
      <c r="L67" s="56" t="str">
        <f t="shared" si="2"/>
        <v>VICTORIA TEMPRANA</v>
      </c>
      <c r="M67" s="56" t="s">
        <v>1733</v>
      </c>
      <c r="N67" s="221" t="s">
        <v>1791</v>
      </c>
      <c r="O67" s="91"/>
      <c r="P67" s="91"/>
      <c r="Q67" s="91"/>
      <c r="R67" s="91"/>
      <c r="S67" s="91"/>
      <c r="T67" s="91"/>
      <c r="U67" s="91"/>
      <c r="V67" s="93"/>
      <c r="W67" s="190"/>
      <c r="X67" s="190"/>
      <c r="Y67" s="190"/>
      <c r="Z67" s="190"/>
      <c r="AA67" s="191"/>
      <c r="AB67" s="191"/>
      <c r="AC67" s="191"/>
      <c r="AD67" s="191"/>
      <c r="AE67" s="182"/>
      <c r="AF67" s="36"/>
      <c r="AG67" s="41"/>
      <c r="AH67" s="50"/>
      <c r="AI67" s="50"/>
      <c r="AJ67" s="50"/>
      <c r="AK67" s="41"/>
      <c r="AL67" s="36"/>
      <c r="AM67" s="36"/>
      <c r="AN67" s="36"/>
      <c r="AO67" s="36"/>
      <c r="AP67" s="36"/>
      <c r="AQ67" s="36"/>
      <c r="AR67" s="36"/>
      <c r="AS67" s="36"/>
      <c r="AT67" s="36"/>
    </row>
    <row r="68" spans="1:46" ht="28.5">
      <c r="A68" s="222">
        <v>55</v>
      </c>
      <c r="B68" s="53" t="s">
        <v>2010</v>
      </c>
      <c r="C68" s="54" t="s">
        <v>1825</v>
      </c>
      <c r="D68" s="54" t="s">
        <v>1823</v>
      </c>
      <c r="E68" s="54" t="s">
        <v>1924</v>
      </c>
      <c r="F68" s="54" t="s">
        <v>1856</v>
      </c>
      <c r="G68" s="54" t="s">
        <v>1852</v>
      </c>
      <c r="H68" s="54" t="s">
        <v>1824</v>
      </c>
      <c r="I68" s="54" t="s">
        <v>1888</v>
      </c>
      <c r="J68" s="54">
        <f t="shared" si="0"/>
        <v>3.75</v>
      </c>
      <c r="K68" s="54">
        <f t="shared" si="1"/>
        <v>2</v>
      </c>
      <c r="L68" s="54" t="str">
        <f t="shared" si="2"/>
        <v>VICTORIA TEMPRANA</v>
      </c>
      <c r="M68" s="54" t="s">
        <v>1733</v>
      </c>
      <c r="N68" s="223" t="s">
        <v>1791</v>
      </c>
      <c r="O68" s="85"/>
      <c r="P68" s="85"/>
      <c r="Q68" s="85"/>
      <c r="R68" s="85"/>
      <c r="S68" s="85"/>
      <c r="T68" s="85"/>
      <c r="U68" s="85"/>
      <c r="V68" s="92"/>
      <c r="W68" s="189"/>
      <c r="X68" s="189"/>
      <c r="Y68" s="189"/>
      <c r="Z68" s="189"/>
      <c r="AA68" s="186"/>
      <c r="AB68" s="186"/>
      <c r="AC68" s="186"/>
      <c r="AG68" s="49"/>
      <c r="AH68" s="49"/>
      <c r="AI68" s="49"/>
      <c r="AJ68" s="49"/>
      <c r="AK68" s="51"/>
      <c r="AP68" s="51"/>
      <c r="AR68" s="36"/>
      <c r="AS68" s="36"/>
      <c r="AT68" s="36"/>
    </row>
    <row r="69" spans="1:46" s="24" customFormat="1" ht="28.5">
      <c r="A69" s="222">
        <v>56</v>
      </c>
      <c r="B69" s="55" t="s">
        <v>2011</v>
      </c>
      <c r="C69" s="56" t="s">
        <v>1825</v>
      </c>
      <c r="D69" s="56" t="s">
        <v>1823</v>
      </c>
      <c r="E69" s="56" t="s">
        <v>1924</v>
      </c>
      <c r="F69" s="56" t="s">
        <v>1856</v>
      </c>
      <c r="G69" s="56" t="s">
        <v>1852</v>
      </c>
      <c r="H69" s="56" t="s">
        <v>1824</v>
      </c>
      <c r="I69" s="56" t="s">
        <v>1888</v>
      </c>
      <c r="J69" s="56">
        <f t="shared" si="0"/>
        <v>3.75</v>
      </c>
      <c r="K69" s="56">
        <f t="shared" si="1"/>
        <v>2</v>
      </c>
      <c r="L69" s="56" t="str">
        <f t="shared" si="2"/>
        <v>VICTORIA TEMPRANA</v>
      </c>
      <c r="M69" s="56" t="s">
        <v>1733</v>
      </c>
      <c r="N69" s="221" t="s">
        <v>1791</v>
      </c>
      <c r="O69" s="91"/>
      <c r="P69" s="91"/>
      <c r="Q69" s="91"/>
      <c r="R69" s="91"/>
      <c r="S69" s="91"/>
      <c r="T69" s="91"/>
      <c r="U69" s="91"/>
      <c r="V69" s="93"/>
      <c r="W69" s="190"/>
      <c r="X69" s="190"/>
      <c r="Y69" s="190"/>
      <c r="Z69" s="190"/>
      <c r="AA69" s="191"/>
      <c r="AB69" s="191"/>
      <c r="AC69" s="191"/>
      <c r="AD69" s="191"/>
      <c r="AE69" s="182"/>
      <c r="AF69" s="36"/>
      <c r="AG69" s="41"/>
      <c r="AH69" s="50"/>
      <c r="AI69" s="50"/>
      <c r="AJ69" s="50"/>
      <c r="AK69" s="41"/>
      <c r="AL69" s="36"/>
      <c r="AM69" s="36"/>
      <c r="AN69" s="36"/>
      <c r="AO69" s="36"/>
      <c r="AP69" s="36"/>
      <c r="AQ69" s="36"/>
      <c r="AR69" s="36"/>
      <c r="AS69" s="36"/>
      <c r="AT69" s="36"/>
    </row>
    <row r="70" spans="1:46" ht="28.5">
      <c r="A70" s="222">
        <v>57</v>
      </c>
      <c r="B70" s="53" t="s">
        <v>2012</v>
      </c>
      <c r="C70" s="54" t="s">
        <v>1825</v>
      </c>
      <c r="D70" s="54" t="s">
        <v>1823</v>
      </c>
      <c r="E70" s="54" t="s">
        <v>1924</v>
      </c>
      <c r="F70" s="54" t="s">
        <v>1856</v>
      </c>
      <c r="G70" s="54" t="s">
        <v>1852</v>
      </c>
      <c r="H70" s="54" t="s">
        <v>1824</v>
      </c>
      <c r="I70" s="54" t="s">
        <v>1888</v>
      </c>
      <c r="J70" s="54">
        <f t="shared" ref="J70:J116" si="13">(IF(C70="No Contribuye",1*0.25,IF(C70="Contribuye al Sector",4*0.25,IF(C70="",0,"")))+IF(D70="No se ha contemplado el valor agregado",1*0.25,IF(D70="Genera valor agregado",4*0.25,IF(D70="",0,"")))+IF(E70="No se ha identificado",1*0.25,IF(E70="Internacional",2*0.25,IF(E70="Sector Público o Privado / Ciudadanos",3*0.25,IF(E70="Regional / Nacional / Todos los sectores y Coberturas",4*0.25,IF(E70="",0,"")))))+IF(F70="No se ha identificado la demanda",1*0.25,IF(F70="Demanda por parte de la ciudadanía a través de la solicitud de peticiones",2*0.25,IF(F70="Demanda por parte de desarrolladores",3*0.25,IF(F70="Gran demanda a través Consultas propias de la Entidad",4*0.25,IF(F70="",0,""))))))</f>
        <v>3.75</v>
      </c>
      <c r="K70" s="54">
        <f t="shared" ref="K70:K116" si="14">(IF(G70="Requiere desarrollo",4*0.4,IF(G70="No requiere esfuerzo de desarrollo",1*0.4,IF(G70="",0,""))))+IF(H70="Se encuentra en un servidor de producción",4*0.2,IF(H70="Servidor de datos",1*0.2,IF(H70="",0,"")))+IF(I70="No tiene procesos de calidad",4*0.4,IF(I70="Calidad media",3*0.4,IF(I70="Alta calidad",2*0.4,IF(I70="Certificada",1*0.4,IF(I70="",0,"")))))</f>
        <v>2</v>
      </c>
      <c r="L70" s="54" t="str">
        <f t="shared" ref="L70:L115" si="15">IF(AND(J70&gt;2,J70&lt;=4,K70&gt;=0,K70&lt;=2),"VICTORIA TEMPRANA",IF(AND(J70&gt;2,J70&lt;=4,K70&gt;2,K70&lt;=4),"LARGO PLAZO",IF(AND(J70&gt;=0,J70&lt;=2,K70&gt;2,K70&lt;=4),"NO APORTA VALOR",IF(AND(J70&gt;=0,J70&lt;=2,K70&gt;0,K70&lt;=2),"MEDIO PLAZO",""))))</f>
        <v>VICTORIA TEMPRANA</v>
      </c>
      <c r="M70" s="54" t="s">
        <v>1733</v>
      </c>
      <c r="N70" s="223" t="s">
        <v>1791</v>
      </c>
      <c r="O70" s="85"/>
      <c r="P70" s="85"/>
      <c r="Q70" s="85"/>
      <c r="R70" s="85"/>
      <c r="S70" s="85"/>
      <c r="T70" s="85"/>
      <c r="U70" s="85"/>
      <c r="V70" s="92"/>
      <c r="W70" s="189"/>
      <c r="X70" s="189"/>
      <c r="Y70" s="189"/>
      <c r="Z70" s="189"/>
      <c r="AA70" s="186"/>
      <c r="AB70" s="186"/>
      <c r="AC70" s="186"/>
      <c r="AG70" s="49"/>
      <c r="AH70" s="49"/>
      <c r="AI70" s="49"/>
      <c r="AJ70" s="49"/>
      <c r="AK70" s="51"/>
      <c r="AP70" s="51"/>
      <c r="AR70" s="36"/>
      <c r="AS70" s="36"/>
      <c r="AT70" s="36"/>
    </row>
    <row r="71" spans="1:46" s="24" customFormat="1" ht="28.5">
      <c r="A71" s="222">
        <v>58</v>
      </c>
      <c r="B71" s="55" t="s">
        <v>2013</v>
      </c>
      <c r="C71" s="56" t="s">
        <v>1825</v>
      </c>
      <c r="D71" s="56" t="s">
        <v>1823</v>
      </c>
      <c r="E71" s="56" t="s">
        <v>1924</v>
      </c>
      <c r="F71" s="56" t="s">
        <v>1856</v>
      </c>
      <c r="G71" s="56" t="s">
        <v>1852</v>
      </c>
      <c r="H71" s="56" t="s">
        <v>1824</v>
      </c>
      <c r="I71" s="56" t="s">
        <v>1888</v>
      </c>
      <c r="J71" s="56">
        <f t="shared" si="13"/>
        <v>3.75</v>
      </c>
      <c r="K71" s="56">
        <f t="shared" si="14"/>
        <v>2</v>
      </c>
      <c r="L71" s="56" t="str">
        <f t="shared" si="15"/>
        <v>VICTORIA TEMPRANA</v>
      </c>
      <c r="M71" s="56" t="s">
        <v>1733</v>
      </c>
      <c r="N71" s="221" t="s">
        <v>1791</v>
      </c>
      <c r="O71" s="91"/>
      <c r="P71" s="91"/>
      <c r="Q71" s="91"/>
      <c r="R71" s="91"/>
      <c r="S71" s="91"/>
      <c r="T71" s="91"/>
      <c r="U71" s="91"/>
      <c r="V71" s="93"/>
      <c r="W71" s="190"/>
      <c r="X71" s="190"/>
      <c r="Y71" s="190"/>
      <c r="Z71" s="190"/>
      <c r="AA71" s="191"/>
      <c r="AB71" s="191"/>
      <c r="AC71" s="191"/>
      <c r="AD71" s="191"/>
      <c r="AE71" s="182"/>
      <c r="AF71" s="36"/>
      <c r="AG71" s="41"/>
      <c r="AH71" s="50"/>
      <c r="AI71" s="50"/>
      <c r="AJ71" s="50"/>
      <c r="AK71" s="41"/>
      <c r="AL71" s="36"/>
      <c r="AM71" s="36"/>
      <c r="AN71" s="36"/>
      <c r="AO71" s="36"/>
      <c r="AP71" s="36"/>
      <c r="AQ71" s="36"/>
      <c r="AR71" s="36"/>
      <c r="AS71" s="36"/>
      <c r="AT71" s="36"/>
    </row>
    <row r="72" spans="1:46" ht="28.5">
      <c r="A72" s="222">
        <v>59</v>
      </c>
      <c r="B72" s="53" t="s">
        <v>2014</v>
      </c>
      <c r="C72" s="54" t="s">
        <v>1825</v>
      </c>
      <c r="D72" s="54" t="s">
        <v>1823</v>
      </c>
      <c r="E72" s="54" t="s">
        <v>1924</v>
      </c>
      <c r="F72" s="54" t="s">
        <v>1856</v>
      </c>
      <c r="G72" s="54" t="s">
        <v>1852</v>
      </c>
      <c r="H72" s="54" t="s">
        <v>1824</v>
      </c>
      <c r="I72" s="54" t="s">
        <v>1888</v>
      </c>
      <c r="J72" s="54">
        <f t="shared" si="13"/>
        <v>3.75</v>
      </c>
      <c r="K72" s="54">
        <f t="shared" si="14"/>
        <v>2</v>
      </c>
      <c r="L72" s="54" t="str">
        <f t="shared" si="15"/>
        <v>VICTORIA TEMPRANA</v>
      </c>
      <c r="M72" s="54" t="s">
        <v>1733</v>
      </c>
      <c r="N72" s="223" t="s">
        <v>1791</v>
      </c>
      <c r="O72" s="85"/>
      <c r="P72" s="85"/>
      <c r="Q72" s="85"/>
      <c r="R72" s="85"/>
      <c r="S72" s="85"/>
      <c r="T72" s="85"/>
      <c r="U72" s="85"/>
      <c r="V72" s="92"/>
      <c r="W72" s="189"/>
      <c r="X72" s="189"/>
      <c r="Y72" s="189"/>
      <c r="Z72" s="189"/>
      <c r="AA72" s="186"/>
      <c r="AB72" s="186"/>
      <c r="AC72" s="186"/>
      <c r="AG72" s="49"/>
      <c r="AH72" s="49"/>
      <c r="AI72" s="49"/>
      <c r="AJ72" s="49"/>
      <c r="AK72" s="51"/>
      <c r="AP72" s="51"/>
      <c r="AR72" s="36"/>
      <c r="AS72" s="36"/>
      <c r="AT72" s="36"/>
    </row>
    <row r="73" spans="1:46" s="24" customFormat="1" ht="28.5">
      <c r="A73" s="222">
        <v>60</v>
      </c>
      <c r="B73" s="55" t="s">
        <v>2015</v>
      </c>
      <c r="C73" s="56" t="s">
        <v>1825</v>
      </c>
      <c r="D73" s="56" t="s">
        <v>1823</v>
      </c>
      <c r="E73" s="56" t="s">
        <v>1924</v>
      </c>
      <c r="F73" s="56" t="s">
        <v>1856</v>
      </c>
      <c r="G73" s="56" t="s">
        <v>1852</v>
      </c>
      <c r="H73" s="56" t="s">
        <v>1824</v>
      </c>
      <c r="I73" s="56" t="s">
        <v>1888</v>
      </c>
      <c r="J73" s="56">
        <f t="shared" si="13"/>
        <v>3.75</v>
      </c>
      <c r="K73" s="56">
        <f t="shared" si="14"/>
        <v>2</v>
      </c>
      <c r="L73" s="56" t="str">
        <f t="shared" si="15"/>
        <v>VICTORIA TEMPRANA</v>
      </c>
      <c r="M73" s="56" t="s">
        <v>1733</v>
      </c>
      <c r="N73" s="221" t="s">
        <v>1791</v>
      </c>
      <c r="O73" s="91"/>
      <c r="P73" s="91"/>
      <c r="Q73" s="91"/>
      <c r="R73" s="91"/>
      <c r="S73" s="91"/>
      <c r="T73" s="91"/>
      <c r="U73" s="91"/>
      <c r="V73" s="93"/>
      <c r="W73" s="190"/>
      <c r="X73" s="190"/>
      <c r="Y73" s="190"/>
      <c r="Z73" s="190"/>
      <c r="AA73" s="191"/>
      <c r="AB73" s="191"/>
      <c r="AC73" s="191"/>
      <c r="AD73" s="191"/>
      <c r="AE73" s="182"/>
      <c r="AF73" s="36"/>
      <c r="AG73" s="41"/>
      <c r="AH73" s="50"/>
      <c r="AI73" s="50"/>
      <c r="AJ73" s="50"/>
      <c r="AK73" s="41"/>
      <c r="AL73" s="36"/>
      <c r="AM73" s="36"/>
      <c r="AN73" s="36"/>
      <c r="AO73" s="36"/>
      <c r="AP73" s="36"/>
      <c r="AQ73" s="36"/>
      <c r="AR73" s="36"/>
      <c r="AS73" s="36"/>
      <c r="AT73" s="36"/>
    </row>
    <row r="74" spans="1:46" ht="28.5">
      <c r="A74" s="222">
        <v>61</v>
      </c>
      <c r="B74" s="53" t="s">
        <v>2016</v>
      </c>
      <c r="C74" s="54" t="s">
        <v>1825</v>
      </c>
      <c r="D74" s="54" t="s">
        <v>1823</v>
      </c>
      <c r="E74" s="54" t="s">
        <v>1924</v>
      </c>
      <c r="F74" s="54" t="s">
        <v>1856</v>
      </c>
      <c r="G74" s="54" t="s">
        <v>1852</v>
      </c>
      <c r="H74" s="54" t="s">
        <v>1824</v>
      </c>
      <c r="I74" s="54" t="s">
        <v>1888</v>
      </c>
      <c r="J74" s="54">
        <f t="shared" si="13"/>
        <v>3.75</v>
      </c>
      <c r="K74" s="54">
        <f t="shared" si="14"/>
        <v>2</v>
      </c>
      <c r="L74" s="54" t="str">
        <f t="shared" si="15"/>
        <v>VICTORIA TEMPRANA</v>
      </c>
      <c r="M74" s="54" t="s">
        <v>1733</v>
      </c>
      <c r="N74" s="223" t="s">
        <v>1791</v>
      </c>
      <c r="O74" s="85"/>
      <c r="P74" s="85"/>
      <c r="Q74" s="85"/>
      <c r="R74" s="85"/>
      <c r="S74" s="85"/>
      <c r="T74" s="85"/>
      <c r="U74" s="85"/>
      <c r="V74" s="92"/>
      <c r="W74" s="189"/>
      <c r="X74" s="189"/>
      <c r="Y74" s="189"/>
      <c r="Z74" s="189"/>
      <c r="AA74" s="186"/>
      <c r="AB74" s="186"/>
      <c r="AC74" s="186"/>
      <c r="AG74" s="49"/>
      <c r="AH74" s="49"/>
      <c r="AI74" s="49"/>
      <c r="AJ74" s="49"/>
      <c r="AK74" s="51"/>
      <c r="AP74" s="51"/>
      <c r="AR74" s="36"/>
      <c r="AS74" s="36"/>
      <c r="AT74" s="36"/>
    </row>
    <row r="75" spans="1:46" s="24" customFormat="1" ht="28.5">
      <c r="A75" s="222">
        <v>62</v>
      </c>
      <c r="B75" s="55" t="s">
        <v>2017</v>
      </c>
      <c r="C75" s="56" t="s">
        <v>1825</v>
      </c>
      <c r="D75" s="56" t="s">
        <v>1823</v>
      </c>
      <c r="E75" s="56" t="s">
        <v>1924</v>
      </c>
      <c r="F75" s="56" t="s">
        <v>1856</v>
      </c>
      <c r="G75" s="56" t="s">
        <v>1852</v>
      </c>
      <c r="H75" s="56" t="s">
        <v>1824</v>
      </c>
      <c r="I75" s="56" t="s">
        <v>1888</v>
      </c>
      <c r="J75" s="56">
        <f t="shared" si="13"/>
        <v>3.75</v>
      </c>
      <c r="K75" s="56">
        <f t="shared" si="14"/>
        <v>2</v>
      </c>
      <c r="L75" s="56" t="str">
        <f t="shared" si="15"/>
        <v>VICTORIA TEMPRANA</v>
      </c>
      <c r="M75" s="56" t="s">
        <v>1733</v>
      </c>
      <c r="N75" s="221" t="s">
        <v>1791</v>
      </c>
      <c r="O75" s="91"/>
      <c r="P75" s="91"/>
      <c r="Q75" s="91"/>
      <c r="R75" s="91"/>
      <c r="S75" s="91"/>
      <c r="T75" s="91"/>
      <c r="U75" s="91"/>
      <c r="V75" s="93"/>
      <c r="W75" s="190"/>
      <c r="X75" s="190"/>
      <c r="Y75" s="190"/>
      <c r="Z75" s="190"/>
      <c r="AA75" s="191"/>
      <c r="AB75" s="191"/>
      <c r="AC75" s="191"/>
      <c r="AD75" s="191"/>
      <c r="AE75" s="182"/>
      <c r="AF75" s="36"/>
      <c r="AG75" s="41"/>
      <c r="AH75" s="50"/>
      <c r="AI75" s="50"/>
      <c r="AJ75" s="50"/>
      <c r="AK75" s="41"/>
      <c r="AL75" s="36"/>
      <c r="AM75" s="36"/>
      <c r="AN75" s="36"/>
      <c r="AO75" s="36"/>
      <c r="AP75" s="36"/>
      <c r="AQ75" s="36"/>
      <c r="AR75" s="36"/>
      <c r="AS75" s="36"/>
      <c r="AT75" s="36"/>
    </row>
    <row r="76" spans="1:46" ht="28.5">
      <c r="A76" s="222">
        <v>63</v>
      </c>
      <c r="B76" s="53" t="s">
        <v>2018</v>
      </c>
      <c r="C76" s="54" t="s">
        <v>1825</v>
      </c>
      <c r="D76" s="54" t="s">
        <v>1823</v>
      </c>
      <c r="E76" s="54" t="s">
        <v>1924</v>
      </c>
      <c r="F76" s="54" t="s">
        <v>1856</v>
      </c>
      <c r="G76" s="54" t="s">
        <v>1852</v>
      </c>
      <c r="H76" s="54" t="s">
        <v>1824</v>
      </c>
      <c r="I76" s="54" t="s">
        <v>1888</v>
      </c>
      <c r="J76" s="54">
        <f t="shared" si="13"/>
        <v>3.75</v>
      </c>
      <c r="K76" s="54">
        <f t="shared" si="14"/>
        <v>2</v>
      </c>
      <c r="L76" s="54" t="str">
        <f t="shared" si="15"/>
        <v>VICTORIA TEMPRANA</v>
      </c>
      <c r="M76" s="54" t="s">
        <v>1733</v>
      </c>
      <c r="N76" s="223" t="s">
        <v>1791</v>
      </c>
      <c r="O76" s="85"/>
      <c r="P76" s="85"/>
      <c r="Q76" s="85"/>
      <c r="R76" s="85"/>
      <c r="S76" s="85"/>
      <c r="T76" s="85"/>
      <c r="U76" s="85"/>
      <c r="V76" s="92"/>
      <c r="W76" s="189"/>
      <c r="X76" s="189"/>
      <c r="Y76" s="189"/>
      <c r="Z76" s="189"/>
      <c r="AA76" s="186"/>
      <c r="AB76" s="186"/>
      <c r="AC76" s="186"/>
      <c r="AG76" s="49"/>
      <c r="AH76" s="49"/>
      <c r="AI76" s="49"/>
      <c r="AJ76" s="49"/>
      <c r="AK76" s="51"/>
      <c r="AP76" s="51"/>
      <c r="AR76" s="36"/>
      <c r="AS76" s="36"/>
      <c r="AT76" s="36"/>
    </row>
    <row r="77" spans="1:46" s="24" customFormat="1" ht="28.5">
      <c r="A77" s="222">
        <v>64</v>
      </c>
      <c r="B77" s="55" t="s">
        <v>2019</v>
      </c>
      <c r="C77" s="56" t="s">
        <v>1825</v>
      </c>
      <c r="D77" s="56" t="s">
        <v>1823</v>
      </c>
      <c r="E77" s="56" t="s">
        <v>1924</v>
      </c>
      <c r="F77" s="56" t="s">
        <v>1856</v>
      </c>
      <c r="G77" s="56" t="s">
        <v>1852</v>
      </c>
      <c r="H77" s="56" t="s">
        <v>1824</v>
      </c>
      <c r="I77" s="56" t="s">
        <v>1853</v>
      </c>
      <c r="J77" s="56">
        <f t="shared" si="13"/>
        <v>3.75</v>
      </c>
      <c r="K77" s="56">
        <f t="shared" si="14"/>
        <v>2.4000000000000004</v>
      </c>
      <c r="L77" s="56" t="str">
        <f t="shared" si="15"/>
        <v>LARGO PLAZO</v>
      </c>
      <c r="M77" s="56" t="s">
        <v>1733</v>
      </c>
      <c r="N77" s="221" t="s">
        <v>1791</v>
      </c>
      <c r="O77" s="91"/>
      <c r="P77" s="91"/>
      <c r="Q77" s="91"/>
      <c r="R77" s="91"/>
      <c r="S77" s="91"/>
      <c r="T77" s="91"/>
      <c r="U77" s="91"/>
      <c r="V77" s="93"/>
      <c r="W77" s="190"/>
      <c r="X77" s="190"/>
      <c r="Y77" s="190"/>
      <c r="Z77" s="190"/>
      <c r="AA77" s="191"/>
      <c r="AB77" s="191"/>
      <c r="AC77" s="191"/>
      <c r="AD77" s="191"/>
      <c r="AE77" s="182"/>
      <c r="AF77" s="36"/>
      <c r="AG77" s="41"/>
      <c r="AH77" s="50"/>
      <c r="AI77" s="50"/>
      <c r="AJ77" s="50"/>
      <c r="AK77" s="41"/>
      <c r="AL77" s="36"/>
      <c r="AM77" s="36"/>
      <c r="AN77" s="36"/>
      <c r="AO77" s="36"/>
      <c r="AP77" s="36"/>
      <c r="AQ77" s="36"/>
      <c r="AR77" s="36"/>
      <c r="AS77" s="36"/>
      <c r="AT77" s="36"/>
    </row>
    <row r="78" spans="1:46" ht="28.5">
      <c r="A78" s="222">
        <v>65</v>
      </c>
      <c r="B78" s="53" t="s">
        <v>2020</v>
      </c>
      <c r="C78" s="54" t="s">
        <v>1825</v>
      </c>
      <c r="D78" s="54" t="s">
        <v>1823</v>
      </c>
      <c r="E78" s="54" t="s">
        <v>1924</v>
      </c>
      <c r="F78" s="54" t="s">
        <v>1856</v>
      </c>
      <c r="G78" s="54" t="s">
        <v>1852</v>
      </c>
      <c r="H78" s="54" t="s">
        <v>1824</v>
      </c>
      <c r="I78" s="54" t="s">
        <v>1888</v>
      </c>
      <c r="J78" s="54">
        <f t="shared" si="13"/>
        <v>3.75</v>
      </c>
      <c r="K78" s="54">
        <f t="shared" si="14"/>
        <v>2</v>
      </c>
      <c r="L78" s="54" t="str">
        <f t="shared" si="15"/>
        <v>VICTORIA TEMPRANA</v>
      </c>
      <c r="M78" s="54" t="s">
        <v>1733</v>
      </c>
      <c r="N78" s="223" t="s">
        <v>1791</v>
      </c>
      <c r="O78" s="85"/>
      <c r="P78" s="85"/>
      <c r="Q78" s="85"/>
      <c r="R78" s="85"/>
      <c r="S78" s="85"/>
      <c r="T78" s="85"/>
      <c r="U78" s="85"/>
      <c r="V78" s="92"/>
      <c r="W78" s="189"/>
      <c r="X78" s="189"/>
      <c r="Y78" s="189"/>
      <c r="Z78" s="189"/>
      <c r="AA78" s="186"/>
      <c r="AB78" s="186"/>
      <c r="AC78" s="186"/>
      <c r="AG78" s="49"/>
      <c r="AH78" s="49"/>
      <c r="AI78" s="49"/>
      <c r="AJ78" s="49"/>
      <c r="AK78" s="51"/>
      <c r="AP78" s="51"/>
      <c r="AR78" s="36"/>
      <c r="AS78" s="36"/>
      <c r="AT78" s="36"/>
    </row>
    <row r="79" spans="1:46" s="24" customFormat="1" ht="28.5">
      <c r="A79" s="222">
        <v>66</v>
      </c>
      <c r="B79" s="55" t="s">
        <v>2021</v>
      </c>
      <c r="C79" s="56" t="s">
        <v>1825</v>
      </c>
      <c r="D79" s="56" t="s">
        <v>1823</v>
      </c>
      <c r="E79" s="56" t="s">
        <v>1924</v>
      </c>
      <c r="F79" s="56" t="s">
        <v>1856</v>
      </c>
      <c r="G79" s="56" t="s">
        <v>1852</v>
      </c>
      <c r="H79" s="56" t="s">
        <v>1824</v>
      </c>
      <c r="I79" s="56" t="s">
        <v>1888</v>
      </c>
      <c r="J79" s="56">
        <f t="shared" si="13"/>
        <v>3.75</v>
      </c>
      <c r="K79" s="56">
        <f t="shared" si="14"/>
        <v>2</v>
      </c>
      <c r="L79" s="56" t="str">
        <f t="shared" si="15"/>
        <v>VICTORIA TEMPRANA</v>
      </c>
      <c r="M79" s="56" t="s">
        <v>1733</v>
      </c>
      <c r="N79" s="221" t="s">
        <v>1791</v>
      </c>
      <c r="O79" s="91"/>
      <c r="P79" s="91"/>
      <c r="Q79" s="91"/>
      <c r="R79" s="91"/>
      <c r="S79" s="91"/>
      <c r="T79" s="91"/>
      <c r="U79" s="91"/>
      <c r="V79" s="93"/>
      <c r="W79" s="190"/>
      <c r="X79" s="190"/>
      <c r="Y79" s="190"/>
      <c r="Z79" s="190"/>
      <c r="AA79" s="191"/>
      <c r="AB79" s="191"/>
      <c r="AC79" s="191"/>
      <c r="AD79" s="191"/>
      <c r="AE79" s="182"/>
      <c r="AF79" s="36"/>
      <c r="AG79" s="41"/>
      <c r="AH79" s="50"/>
      <c r="AI79" s="50"/>
      <c r="AJ79" s="50"/>
      <c r="AK79" s="41"/>
      <c r="AL79" s="36"/>
      <c r="AM79" s="36"/>
      <c r="AN79" s="36"/>
      <c r="AO79" s="36"/>
      <c r="AP79" s="36"/>
      <c r="AQ79" s="36"/>
      <c r="AR79" s="36"/>
      <c r="AS79" s="36"/>
      <c r="AT79" s="36"/>
    </row>
    <row r="80" spans="1:46" ht="28.5">
      <c r="A80" s="222">
        <v>67</v>
      </c>
      <c r="B80" s="53" t="s">
        <v>2022</v>
      </c>
      <c r="C80" s="54" t="s">
        <v>1822</v>
      </c>
      <c r="D80" s="54" t="s">
        <v>1826</v>
      </c>
      <c r="E80" s="54" t="s">
        <v>1924</v>
      </c>
      <c r="F80" s="54" t="s">
        <v>1850</v>
      </c>
      <c r="G80" s="54" t="s">
        <v>1852</v>
      </c>
      <c r="H80" s="54" t="s">
        <v>1824</v>
      </c>
      <c r="I80" s="54" t="s">
        <v>1888</v>
      </c>
      <c r="J80" s="54">
        <f t="shared" si="13"/>
        <v>1.5</v>
      </c>
      <c r="K80" s="54">
        <f t="shared" si="14"/>
        <v>2</v>
      </c>
      <c r="L80" s="54" t="str">
        <f t="shared" si="15"/>
        <v>MEDIO PLAZO</v>
      </c>
      <c r="M80" s="54" t="s">
        <v>1733</v>
      </c>
      <c r="N80" s="223" t="s">
        <v>1791</v>
      </c>
      <c r="O80" s="85"/>
      <c r="P80" s="85"/>
      <c r="Q80" s="85"/>
      <c r="R80" s="85"/>
      <c r="S80" s="85"/>
      <c r="T80" s="85"/>
      <c r="U80" s="85"/>
      <c r="V80" s="92"/>
      <c r="W80" s="189"/>
      <c r="X80" s="189"/>
      <c r="Y80" s="189"/>
      <c r="Z80" s="189"/>
      <c r="AA80" s="186"/>
      <c r="AB80" s="186"/>
      <c r="AC80" s="186"/>
      <c r="AG80" s="49"/>
      <c r="AH80" s="49"/>
      <c r="AI80" s="49"/>
      <c r="AJ80" s="49"/>
      <c r="AK80" s="51"/>
      <c r="AP80" s="51"/>
      <c r="AR80" s="36"/>
      <c r="AS80" s="36"/>
      <c r="AT80" s="36"/>
    </row>
    <row r="81" spans="1:46" s="24" customFormat="1" ht="28.5">
      <c r="A81" s="222">
        <v>68</v>
      </c>
      <c r="B81" s="55" t="s">
        <v>2023</v>
      </c>
      <c r="C81" s="56" t="s">
        <v>1822</v>
      </c>
      <c r="D81" s="56" t="s">
        <v>1826</v>
      </c>
      <c r="E81" s="56" t="s">
        <v>1924</v>
      </c>
      <c r="F81" s="56" t="s">
        <v>1850</v>
      </c>
      <c r="G81" s="56" t="s">
        <v>1852</v>
      </c>
      <c r="H81" s="56" t="s">
        <v>1824</v>
      </c>
      <c r="I81" s="56" t="s">
        <v>1888</v>
      </c>
      <c r="J81" s="56">
        <f t="shared" si="13"/>
        <v>1.5</v>
      </c>
      <c r="K81" s="56">
        <f t="shared" si="14"/>
        <v>2</v>
      </c>
      <c r="L81" s="56" t="str">
        <f t="shared" si="15"/>
        <v>MEDIO PLAZO</v>
      </c>
      <c r="M81" s="56" t="s">
        <v>1733</v>
      </c>
      <c r="N81" s="221" t="s">
        <v>1791</v>
      </c>
      <c r="O81" s="91"/>
      <c r="P81" s="91"/>
      <c r="Q81" s="91"/>
      <c r="R81" s="91"/>
      <c r="S81" s="91"/>
      <c r="T81" s="91"/>
      <c r="U81" s="91"/>
      <c r="V81" s="93"/>
      <c r="W81" s="190"/>
      <c r="X81" s="190"/>
      <c r="Y81" s="190"/>
      <c r="Z81" s="190"/>
      <c r="AA81" s="191"/>
      <c r="AB81" s="191"/>
      <c r="AC81" s="191"/>
      <c r="AD81" s="191"/>
      <c r="AE81" s="182"/>
      <c r="AF81" s="36"/>
      <c r="AG81" s="41"/>
      <c r="AH81" s="50"/>
      <c r="AI81" s="50"/>
      <c r="AJ81" s="50"/>
      <c r="AK81" s="41"/>
      <c r="AL81" s="36"/>
      <c r="AM81" s="36"/>
      <c r="AN81" s="36"/>
      <c r="AO81" s="36"/>
      <c r="AP81" s="36"/>
      <c r="AQ81" s="36"/>
      <c r="AR81" s="36"/>
      <c r="AS81" s="36"/>
      <c r="AT81" s="36"/>
    </row>
    <row r="82" spans="1:46" ht="28.5">
      <c r="A82" s="222">
        <v>69</v>
      </c>
      <c r="B82" s="53" t="s">
        <v>2024</v>
      </c>
      <c r="C82" s="54" t="s">
        <v>1822</v>
      </c>
      <c r="D82" s="54" t="s">
        <v>1826</v>
      </c>
      <c r="E82" s="54" t="s">
        <v>1924</v>
      </c>
      <c r="F82" s="54" t="s">
        <v>1850</v>
      </c>
      <c r="G82" s="54" t="s">
        <v>1852</v>
      </c>
      <c r="H82" s="54" t="s">
        <v>1824</v>
      </c>
      <c r="I82" s="54" t="s">
        <v>1888</v>
      </c>
      <c r="J82" s="54">
        <f t="shared" si="13"/>
        <v>1.5</v>
      </c>
      <c r="K82" s="54">
        <f t="shared" si="14"/>
        <v>2</v>
      </c>
      <c r="L82" s="54" t="str">
        <f t="shared" si="15"/>
        <v>MEDIO PLAZO</v>
      </c>
      <c r="M82" s="54" t="s">
        <v>1733</v>
      </c>
      <c r="N82" s="223" t="s">
        <v>1791</v>
      </c>
      <c r="O82" s="85"/>
      <c r="P82" s="85"/>
      <c r="Q82" s="85"/>
      <c r="R82" s="85"/>
      <c r="S82" s="85"/>
      <c r="T82" s="85"/>
      <c r="U82" s="85"/>
      <c r="V82" s="92"/>
      <c r="W82" s="189"/>
      <c r="X82" s="189"/>
      <c r="Y82" s="189"/>
      <c r="Z82" s="189"/>
      <c r="AA82" s="186"/>
      <c r="AB82" s="186"/>
      <c r="AC82" s="186"/>
      <c r="AG82" s="49"/>
      <c r="AH82" s="49"/>
      <c r="AI82" s="49"/>
      <c r="AJ82" s="49"/>
      <c r="AK82" s="51"/>
      <c r="AP82" s="51"/>
      <c r="AR82" s="36"/>
      <c r="AS82" s="36"/>
      <c r="AT82" s="36"/>
    </row>
    <row r="83" spans="1:46" s="24" customFormat="1" ht="28.5">
      <c r="A83" s="222">
        <v>70</v>
      </c>
      <c r="B83" s="55" t="s">
        <v>2025</v>
      </c>
      <c r="C83" s="56" t="s">
        <v>1822</v>
      </c>
      <c r="D83" s="56" t="s">
        <v>1826</v>
      </c>
      <c r="E83" s="56" t="s">
        <v>1924</v>
      </c>
      <c r="F83" s="56" t="s">
        <v>1850</v>
      </c>
      <c r="G83" s="56" t="s">
        <v>1852</v>
      </c>
      <c r="H83" s="56" t="s">
        <v>1824</v>
      </c>
      <c r="I83" s="56" t="s">
        <v>1888</v>
      </c>
      <c r="J83" s="56">
        <f t="shared" si="13"/>
        <v>1.5</v>
      </c>
      <c r="K83" s="56">
        <f t="shared" si="14"/>
        <v>2</v>
      </c>
      <c r="L83" s="56" t="str">
        <f t="shared" si="15"/>
        <v>MEDIO PLAZO</v>
      </c>
      <c r="M83" s="56" t="s">
        <v>1733</v>
      </c>
      <c r="N83" s="221" t="s">
        <v>1791</v>
      </c>
      <c r="O83" s="91"/>
      <c r="P83" s="91"/>
      <c r="Q83" s="91"/>
      <c r="R83" s="91"/>
      <c r="S83" s="91"/>
      <c r="T83" s="91"/>
      <c r="U83" s="91"/>
      <c r="V83" s="93"/>
      <c r="W83" s="190"/>
      <c r="X83" s="190"/>
      <c r="Y83" s="190"/>
      <c r="Z83" s="190"/>
      <c r="AA83" s="191"/>
      <c r="AB83" s="191"/>
      <c r="AC83" s="191"/>
      <c r="AD83" s="191"/>
      <c r="AE83" s="182"/>
      <c r="AF83" s="36"/>
      <c r="AG83" s="41"/>
      <c r="AH83" s="50"/>
      <c r="AI83" s="50"/>
      <c r="AJ83" s="50"/>
      <c r="AK83" s="41"/>
      <c r="AL83" s="36"/>
      <c r="AM83" s="36"/>
      <c r="AN83" s="36"/>
      <c r="AO83" s="36"/>
      <c r="AP83" s="36"/>
      <c r="AQ83" s="36"/>
      <c r="AR83" s="36"/>
      <c r="AS83" s="36"/>
      <c r="AT83" s="36"/>
    </row>
    <row r="84" spans="1:46" ht="28.5">
      <c r="A84" s="222">
        <v>71</v>
      </c>
      <c r="B84" s="53" t="s">
        <v>2026</v>
      </c>
      <c r="C84" s="54" t="s">
        <v>1822</v>
      </c>
      <c r="D84" s="54" t="s">
        <v>1826</v>
      </c>
      <c r="E84" s="54" t="s">
        <v>1924</v>
      </c>
      <c r="F84" s="54" t="s">
        <v>1850</v>
      </c>
      <c r="G84" s="54" t="s">
        <v>1852</v>
      </c>
      <c r="H84" s="54" t="s">
        <v>1824</v>
      </c>
      <c r="I84" s="54" t="s">
        <v>1888</v>
      </c>
      <c r="J84" s="54">
        <f t="shared" si="13"/>
        <v>1.5</v>
      </c>
      <c r="K84" s="54">
        <f t="shared" si="14"/>
        <v>2</v>
      </c>
      <c r="L84" s="54" t="str">
        <f t="shared" si="15"/>
        <v>MEDIO PLAZO</v>
      </c>
      <c r="M84" s="54" t="s">
        <v>1733</v>
      </c>
      <c r="N84" s="223" t="s">
        <v>1791</v>
      </c>
      <c r="O84" s="85"/>
      <c r="P84" s="85"/>
      <c r="Q84" s="85"/>
      <c r="R84" s="85"/>
      <c r="S84" s="85"/>
      <c r="T84" s="85"/>
      <c r="U84" s="85"/>
      <c r="V84" s="92"/>
      <c r="W84" s="189"/>
      <c r="X84" s="189"/>
      <c r="Y84" s="189"/>
      <c r="Z84" s="189"/>
      <c r="AA84" s="186"/>
      <c r="AB84" s="186"/>
      <c r="AC84" s="186"/>
      <c r="AG84" s="49"/>
      <c r="AH84" s="49"/>
      <c r="AI84" s="49"/>
      <c r="AJ84" s="49"/>
      <c r="AK84" s="51"/>
      <c r="AP84" s="51"/>
      <c r="AR84" s="36"/>
      <c r="AS84" s="36"/>
      <c r="AT84" s="36"/>
    </row>
    <row r="85" spans="1:46" s="24" customFormat="1" ht="28.5">
      <c r="A85" s="222">
        <v>72</v>
      </c>
      <c r="B85" s="55" t="s">
        <v>2027</v>
      </c>
      <c r="C85" s="56" t="s">
        <v>1822</v>
      </c>
      <c r="D85" s="56" t="s">
        <v>1826</v>
      </c>
      <c r="E85" s="56" t="s">
        <v>1924</v>
      </c>
      <c r="F85" s="56" t="s">
        <v>1850</v>
      </c>
      <c r="G85" s="56" t="s">
        <v>1852</v>
      </c>
      <c r="H85" s="56" t="s">
        <v>1824</v>
      </c>
      <c r="I85" s="56" t="s">
        <v>1888</v>
      </c>
      <c r="J85" s="56">
        <f t="shared" si="13"/>
        <v>1.5</v>
      </c>
      <c r="K85" s="56">
        <f t="shared" si="14"/>
        <v>2</v>
      </c>
      <c r="L85" s="56" t="str">
        <f t="shared" si="15"/>
        <v>MEDIO PLAZO</v>
      </c>
      <c r="M85" s="56" t="s">
        <v>1733</v>
      </c>
      <c r="N85" s="221" t="s">
        <v>1791</v>
      </c>
      <c r="O85" s="91"/>
      <c r="P85" s="91"/>
      <c r="Q85" s="91"/>
      <c r="R85" s="91"/>
      <c r="S85" s="91"/>
      <c r="T85" s="91"/>
      <c r="U85" s="91"/>
      <c r="V85" s="93"/>
      <c r="W85" s="190"/>
      <c r="X85" s="190"/>
      <c r="Y85" s="190"/>
      <c r="Z85" s="190"/>
      <c r="AA85" s="191"/>
      <c r="AB85" s="191"/>
      <c r="AC85" s="191"/>
      <c r="AD85" s="191"/>
      <c r="AE85" s="182"/>
      <c r="AF85" s="36"/>
      <c r="AG85" s="41"/>
      <c r="AH85" s="50"/>
      <c r="AI85" s="50"/>
      <c r="AJ85" s="50"/>
      <c r="AK85" s="41"/>
      <c r="AL85" s="36"/>
      <c r="AM85" s="36"/>
      <c r="AN85" s="36"/>
      <c r="AO85" s="36"/>
      <c r="AP85" s="36"/>
      <c r="AQ85" s="36"/>
      <c r="AR85" s="36"/>
      <c r="AS85" s="36"/>
      <c r="AT85" s="36"/>
    </row>
    <row r="86" spans="1:46" ht="28.5">
      <c r="A86" s="222">
        <v>73</v>
      </c>
      <c r="B86" s="53" t="s">
        <v>2028</v>
      </c>
      <c r="C86" s="54" t="s">
        <v>1822</v>
      </c>
      <c r="D86" s="54" t="s">
        <v>1826</v>
      </c>
      <c r="E86" s="54" t="s">
        <v>1924</v>
      </c>
      <c r="F86" s="54" t="s">
        <v>1850</v>
      </c>
      <c r="G86" s="54" t="s">
        <v>1852</v>
      </c>
      <c r="H86" s="54" t="s">
        <v>1824</v>
      </c>
      <c r="I86" s="54" t="s">
        <v>1888</v>
      </c>
      <c r="J86" s="54">
        <f t="shared" si="13"/>
        <v>1.5</v>
      </c>
      <c r="K86" s="54">
        <f t="shared" si="14"/>
        <v>2</v>
      </c>
      <c r="L86" s="54" t="str">
        <f t="shared" si="15"/>
        <v>MEDIO PLAZO</v>
      </c>
      <c r="M86" s="54" t="s">
        <v>1733</v>
      </c>
      <c r="N86" s="223" t="s">
        <v>1791</v>
      </c>
      <c r="O86" s="85"/>
      <c r="P86" s="85"/>
      <c r="Q86" s="85"/>
      <c r="R86" s="85"/>
      <c r="S86" s="85"/>
      <c r="T86" s="85"/>
      <c r="U86" s="85"/>
      <c r="V86" s="92"/>
      <c r="W86" s="189"/>
      <c r="X86" s="189"/>
      <c r="Y86" s="189"/>
      <c r="Z86" s="189"/>
      <c r="AA86" s="186"/>
      <c r="AB86" s="186"/>
      <c r="AC86" s="186"/>
      <c r="AG86" s="49"/>
      <c r="AH86" s="49"/>
      <c r="AI86" s="49"/>
      <c r="AJ86" s="49"/>
      <c r="AK86" s="51"/>
      <c r="AP86" s="51"/>
      <c r="AR86" s="36"/>
      <c r="AS86" s="36"/>
      <c r="AT86" s="36"/>
    </row>
    <row r="87" spans="1:46" s="24" customFormat="1" ht="28.5">
      <c r="A87" s="222">
        <v>74</v>
      </c>
      <c r="B87" s="55" t="s">
        <v>2029</v>
      </c>
      <c r="C87" s="56" t="s">
        <v>1822</v>
      </c>
      <c r="D87" s="56" t="s">
        <v>1826</v>
      </c>
      <c r="E87" s="56" t="s">
        <v>1924</v>
      </c>
      <c r="F87" s="56" t="s">
        <v>1850</v>
      </c>
      <c r="G87" s="56" t="s">
        <v>1852</v>
      </c>
      <c r="H87" s="56" t="s">
        <v>1824</v>
      </c>
      <c r="I87" s="56" t="s">
        <v>1888</v>
      </c>
      <c r="J87" s="56">
        <f t="shared" si="13"/>
        <v>1.5</v>
      </c>
      <c r="K87" s="56">
        <f t="shared" si="14"/>
        <v>2</v>
      </c>
      <c r="L87" s="56" t="str">
        <f t="shared" si="15"/>
        <v>MEDIO PLAZO</v>
      </c>
      <c r="M87" s="56" t="s">
        <v>1733</v>
      </c>
      <c r="N87" s="221" t="s">
        <v>1791</v>
      </c>
      <c r="O87" s="91"/>
      <c r="P87" s="91"/>
      <c r="Q87" s="91"/>
      <c r="R87" s="91"/>
      <c r="S87" s="91"/>
      <c r="T87" s="91"/>
      <c r="U87" s="91"/>
      <c r="V87" s="93"/>
      <c r="W87" s="190"/>
      <c r="X87" s="190"/>
      <c r="Y87" s="190"/>
      <c r="Z87" s="190"/>
      <c r="AA87" s="191"/>
      <c r="AB87" s="191"/>
      <c r="AC87" s="191"/>
      <c r="AD87" s="191"/>
      <c r="AE87" s="182"/>
      <c r="AF87" s="36"/>
      <c r="AG87" s="41"/>
      <c r="AH87" s="50"/>
      <c r="AI87" s="50"/>
      <c r="AJ87" s="50"/>
      <c r="AK87" s="41"/>
      <c r="AL87" s="36"/>
      <c r="AM87" s="36"/>
      <c r="AN87" s="36"/>
      <c r="AO87" s="36"/>
      <c r="AP87" s="36"/>
      <c r="AQ87" s="36"/>
      <c r="AR87" s="36"/>
      <c r="AS87" s="36"/>
      <c r="AT87" s="36"/>
    </row>
    <row r="88" spans="1:46" ht="28.5">
      <c r="A88" s="222">
        <v>75</v>
      </c>
      <c r="B88" s="53" t="s">
        <v>2030</v>
      </c>
      <c r="C88" s="54" t="s">
        <v>1822</v>
      </c>
      <c r="D88" s="54" t="s">
        <v>1826</v>
      </c>
      <c r="E88" s="54" t="s">
        <v>1924</v>
      </c>
      <c r="F88" s="54" t="s">
        <v>1850</v>
      </c>
      <c r="G88" s="54" t="s">
        <v>1852</v>
      </c>
      <c r="H88" s="54" t="s">
        <v>1824</v>
      </c>
      <c r="I88" s="54" t="s">
        <v>1888</v>
      </c>
      <c r="J88" s="54">
        <f t="shared" si="13"/>
        <v>1.5</v>
      </c>
      <c r="K88" s="54">
        <f t="shared" si="14"/>
        <v>2</v>
      </c>
      <c r="L88" s="54" t="str">
        <f t="shared" si="15"/>
        <v>MEDIO PLAZO</v>
      </c>
      <c r="M88" s="54" t="s">
        <v>1733</v>
      </c>
      <c r="N88" s="223" t="s">
        <v>1791</v>
      </c>
      <c r="O88" s="85"/>
      <c r="P88" s="85"/>
      <c r="Q88" s="85"/>
      <c r="R88" s="85"/>
      <c r="S88" s="85"/>
      <c r="T88" s="85"/>
      <c r="U88" s="85"/>
      <c r="V88" s="92"/>
      <c r="W88" s="189"/>
      <c r="X88" s="189"/>
      <c r="Y88" s="189"/>
      <c r="Z88" s="189"/>
      <c r="AA88" s="186"/>
      <c r="AB88" s="186"/>
      <c r="AC88" s="186"/>
      <c r="AG88" s="49"/>
      <c r="AH88" s="49"/>
      <c r="AI88" s="49"/>
      <c r="AJ88" s="49"/>
      <c r="AK88" s="51"/>
      <c r="AP88" s="51"/>
      <c r="AR88" s="36"/>
      <c r="AS88" s="36"/>
      <c r="AT88" s="36"/>
    </row>
    <row r="89" spans="1:46" s="24" customFormat="1" ht="28.5">
      <c r="A89" s="222">
        <v>76</v>
      </c>
      <c r="B89" s="55" t="s">
        <v>2031</v>
      </c>
      <c r="C89" s="56" t="s">
        <v>1822</v>
      </c>
      <c r="D89" s="56" t="s">
        <v>1826</v>
      </c>
      <c r="E89" s="56" t="s">
        <v>1924</v>
      </c>
      <c r="F89" s="56" t="s">
        <v>1850</v>
      </c>
      <c r="G89" s="56" t="s">
        <v>1852</v>
      </c>
      <c r="H89" s="56" t="s">
        <v>1824</v>
      </c>
      <c r="I89" s="56" t="s">
        <v>1888</v>
      </c>
      <c r="J89" s="56">
        <f t="shared" si="13"/>
        <v>1.5</v>
      </c>
      <c r="K89" s="56">
        <f t="shared" si="14"/>
        <v>2</v>
      </c>
      <c r="L89" s="56" t="str">
        <f t="shared" si="15"/>
        <v>MEDIO PLAZO</v>
      </c>
      <c r="M89" s="56" t="s">
        <v>1733</v>
      </c>
      <c r="N89" s="221" t="s">
        <v>1791</v>
      </c>
      <c r="O89" s="91"/>
      <c r="P89" s="91"/>
      <c r="Q89" s="91"/>
      <c r="R89" s="91"/>
      <c r="S89" s="91"/>
      <c r="T89" s="91"/>
      <c r="U89" s="91"/>
      <c r="V89" s="93"/>
      <c r="W89" s="190"/>
      <c r="X89" s="190"/>
      <c r="Y89" s="190"/>
      <c r="Z89" s="190"/>
      <c r="AA89" s="191"/>
      <c r="AB89" s="191"/>
      <c r="AC89" s="191"/>
      <c r="AD89" s="191"/>
      <c r="AE89" s="182"/>
      <c r="AF89" s="36"/>
      <c r="AG89" s="41"/>
      <c r="AH89" s="50"/>
      <c r="AI89" s="50"/>
      <c r="AJ89" s="50"/>
      <c r="AK89" s="41"/>
      <c r="AL89" s="36"/>
      <c r="AM89" s="36"/>
      <c r="AN89" s="36"/>
      <c r="AO89" s="36"/>
      <c r="AP89" s="36"/>
      <c r="AQ89" s="36"/>
      <c r="AR89" s="36"/>
      <c r="AS89" s="36"/>
      <c r="AT89" s="36"/>
    </row>
    <row r="90" spans="1:46" ht="28.5">
      <c r="A90" s="222">
        <v>77</v>
      </c>
      <c r="B90" s="53" t="s">
        <v>2032</v>
      </c>
      <c r="C90" s="54" t="s">
        <v>1822</v>
      </c>
      <c r="D90" s="54" t="s">
        <v>1826</v>
      </c>
      <c r="E90" s="54" t="s">
        <v>1924</v>
      </c>
      <c r="F90" s="54" t="s">
        <v>1850</v>
      </c>
      <c r="G90" s="54" t="s">
        <v>1852</v>
      </c>
      <c r="H90" s="54" t="s">
        <v>1824</v>
      </c>
      <c r="I90" s="54" t="s">
        <v>1888</v>
      </c>
      <c r="J90" s="54">
        <f t="shared" si="13"/>
        <v>1.5</v>
      </c>
      <c r="K90" s="54">
        <f t="shared" si="14"/>
        <v>2</v>
      </c>
      <c r="L90" s="54" t="str">
        <f t="shared" si="15"/>
        <v>MEDIO PLAZO</v>
      </c>
      <c r="M90" s="54" t="s">
        <v>1733</v>
      </c>
      <c r="N90" s="223" t="s">
        <v>1791</v>
      </c>
      <c r="O90" s="85"/>
      <c r="P90" s="85"/>
      <c r="Q90" s="85"/>
      <c r="R90" s="85"/>
      <c r="S90" s="85"/>
      <c r="T90" s="85"/>
      <c r="U90" s="85"/>
      <c r="V90" s="92"/>
      <c r="W90" s="189"/>
      <c r="X90" s="189"/>
      <c r="Y90" s="189"/>
      <c r="Z90" s="189"/>
      <c r="AA90" s="186"/>
      <c r="AB90" s="186"/>
      <c r="AC90" s="186"/>
      <c r="AG90" s="49"/>
      <c r="AH90" s="49"/>
      <c r="AI90" s="49"/>
      <c r="AJ90" s="49"/>
      <c r="AK90" s="51"/>
      <c r="AP90" s="51"/>
      <c r="AR90" s="36"/>
      <c r="AS90" s="36"/>
      <c r="AT90" s="36"/>
    </row>
    <row r="91" spans="1:46" s="24" customFormat="1" ht="28.5">
      <c r="A91" s="222">
        <v>78</v>
      </c>
      <c r="B91" s="55" t="s">
        <v>2033</v>
      </c>
      <c r="C91" s="56" t="s">
        <v>1822</v>
      </c>
      <c r="D91" s="56" t="s">
        <v>1826</v>
      </c>
      <c r="E91" s="56" t="s">
        <v>1924</v>
      </c>
      <c r="F91" s="56" t="s">
        <v>1850</v>
      </c>
      <c r="G91" s="56" t="s">
        <v>1852</v>
      </c>
      <c r="H91" s="56" t="s">
        <v>1824</v>
      </c>
      <c r="I91" s="56" t="s">
        <v>1888</v>
      </c>
      <c r="J91" s="56">
        <f t="shared" si="13"/>
        <v>1.5</v>
      </c>
      <c r="K91" s="56">
        <f t="shared" si="14"/>
        <v>2</v>
      </c>
      <c r="L91" s="56" t="str">
        <f t="shared" si="15"/>
        <v>MEDIO PLAZO</v>
      </c>
      <c r="M91" s="56" t="s">
        <v>1733</v>
      </c>
      <c r="N91" s="221" t="s">
        <v>1791</v>
      </c>
      <c r="O91" s="91"/>
      <c r="P91" s="91"/>
      <c r="Q91" s="91"/>
      <c r="R91" s="91"/>
      <c r="S91" s="91"/>
      <c r="T91" s="91"/>
      <c r="U91" s="91"/>
      <c r="V91" s="93"/>
      <c r="W91" s="190"/>
      <c r="X91" s="190"/>
      <c r="Y91" s="190"/>
      <c r="Z91" s="190"/>
      <c r="AA91" s="191"/>
      <c r="AB91" s="191"/>
      <c r="AC91" s="191"/>
      <c r="AD91" s="191"/>
      <c r="AE91" s="182"/>
      <c r="AF91" s="36"/>
      <c r="AG91" s="41"/>
      <c r="AH91" s="50"/>
      <c r="AI91" s="50"/>
      <c r="AJ91" s="50"/>
      <c r="AK91" s="41"/>
      <c r="AL91" s="36"/>
      <c r="AM91" s="36"/>
      <c r="AN91" s="36"/>
      <c r="AO91" s="36"/>
      <c r="AP91" s="36"/>
      <c r="AQ91" s="36"/>
      <c r="AR91" s="36"/>
      <c r="AS91" s="36"/>
      <c r="AT91" s="36"/>
    </row>
    <row r="92" spans="1:46" ht="28.5">
      <c r="A92" s="222">
        <v>79</v>
      </c>
      <c r="B92" s="53" t="s">
        <v>2077</v>
      </c>
      <c r="C92" s="54" t="s">
        <v>1825</v>
      </c>
      <c r="D92" s="54" t="s">
        <v>1823</v>
      </c>
      <c r="E92" s="54" t="s">
        <v>1924</v>
      </c>
      <c r="F92" s="54" t="s">
        <v>1856</v>
      </c>
      <c r="G92" s="54" t="s">
        <v>1852</v>
      </c>
      <c r="H92" s="54" t="s">
        <v>1824</v>
      </c>
      <c r="I92" s="54" t="s">
        <v>1888</v>
      </c>
      <c r="J92" s="54">
        <f>(IF(C92="No Contribuye",1*0.25,IF(C92="Contribuye al Sector",4*0.25,IF(C92="",0,"")))+IF(D92="No se ha contemplado el valor agregado",1*0.25,IF(D92="Genera valor agregado",4*0.25,IF(D92="",0,"")))+IF(E92="No se ha identificado",1*0.25,IF(E92="Internacional",2*0.25,IF(E92="Sector Público o Privado / Ciudadanos",3*0.25,IF(E92="Regional / Nacional / Todos los sectores y Coberturas",4*0.25,IF(E92="",0,"")))))+IF(F92="No se ha identificado la demanda",1*0.25,IF(F92="Demanda por parte de la ciudadanía a través de la solicitud de peticiones",2*0.25,IF(F92="Demanda por parte de desarrolladores",3*0.25,IF(F92="Gran demanda a través Consultas propias de la Entidad",4*0.25,IF(F92="",0,""))))))</f>
        <v>3.75</v>
      </c>
      <c r="K92" s="54">
        <f>(IF(G92="Requiere desarrollo",4*0.4,IF(G92="No requiere esfuerzo de desarrollo",1*0.4,IF(G92="",0,""))))+IF(H92="Se encuentra en un servidor de producción",4*0.2,IF(H92="Servidor de datos",1*0.2,IF(H92="",0,"")))+IF(I92="No tiene procesos de calidad",4*0.4,IF(I92="Calidad media",3*0.4,IF(I92="Alta calidad",2*0.4,IF(I92="Certificada",1*0.4,IF(I92="",0,"")))))</f>
        <v>2</v>
      </c>
      <c r="L92" s="54" t="str">
        <f>IF(AND(J92&gt;2,J92&lt;=4,K92&gt;=0,K92&lt;=2),"VICTORIA TEMPRANA",IF(AND(J92&gt;2,J92&lt;=4,K92&gt;2,K92&lt;=4),"LARGO PLAZO",IF(AND(J92&gt;=0,J92&lt;=2,K92&gt;2,K92&lt;=4),"NO APORTA VALOR",IF(AND(J92&gt;=0,J92&lt;=2,K92&gt;0,K92&lt;=2),"MEDIO PLAZO",""))))</f>
        <v>VICTORIA TEMPRANA</v>
      </c>
      <c r="M92" s="54" t="s">
        <v>1733</v>
      </c>
      <c r="N92" s="223" t="s">
        <v>1791</v>
      </c>
      <c r="O92" s="85"/>
      <c r="P92" s="85"/>
      <c r="Q92" s="85"/>
      <c r="R92" s="85"/>
      <c r="S92" s="85"/>
      <c r="T92" s="85"/>
      <c r="U92" s="85"/>
      <c r="V92" s="92"/>
      <c r="W92" s="189"/>
      <c r="X92" s="189"/>
      <c r="Y92" s="189"/>
      <c r="Z92" s="189"/>
      <c r="AA92" s="186"/>
      <c r="AB92" s="186"/>
      <c r="AC92" s="186"/>
      <c r="AG92" s="49"/>
      <c r="AH92" s="49"/>
      <c r="AI92" s="49"/>
      <c r="AJ92" s="49"/>
      <c r="AK92" s="51"/>
      <c r="AP92" s="51"/>
      <c r="AR92" s="36"/>
      <c r="AS92" s="36"/>
      <c r="AT92" s="36"/>
    </row>
    <row r="93" spans="1:46" ht="31.5" customHeight="1">
      <c r="A93" s="222">
        <v>80</v>
      </c>
      <c r="B93" s="53" t="s">
        <v>2036</v>
      </c>
      <c r="C93" s="54" t="s">
        <v>1825</v>
      </c>
      <c r="D93" s="54" t="s">
        <v>1823</v>
      </c>
      <c r="E93" s="54" t="s">
        <v>1924</v>
      </c>
      <c r="F93" s="54" t="s">
        <v>1856</v>
      </c>
      <c r="G93" s="54" t="s">
        <v>1852</v>
      </c>
      <c r="H93" s="54" t="s">
        <v>1824</v>
      </c>
      <c r="I93" s="54" t="s">
        <v>1888</v>
      </c>
      <c r="J93" s="54">
        <f t="shared" si="13"/>
        <v>3.75</v>
      </c>
      <c r="K93" s="54">
        <f t="shared" si="14"/>
        <v>2</v>
      </c>
      <c r="L93" s="54" t="str">
        <f t="shared" si="15"/>
        <v>VICTORIA TEMPRANA</v>
      </c>
      <c r="M93" s="54" t="s">
        <v>1733</v>
      </c>
      <c r="N93" s="223" t="s">
        <v>1791</v>
      </c>
      <c r="O93" s="85"/>
      <c r="P93" s="85"/>
      <c r="Q93" s="85"/>
      <c r="R93" s="85"/>
      <c r="S93" s="85"/>
      <c r="T93" s="85"/>
      <c r="U93" s="85"/>
      <c r="V93" s="92"/>
      <c r="W93" s="189"/>
      <c r="X93" s="189"/>
      <c r="Y93" s="189"/>
      <c r="Z93" s="189"/>
      <c r="AA93" s="186"/>
      <c r="AB93" s="186"/>
      <c r="AC93" s="186"/>
      <c r="AG93" s="49"/>
      <c r="AH93" s="49"/>
      <c r="AI93" s="49"/>
      <c r="AJ93" s="49"/>
      <c r="AK93" s="51"/>
      <c r="AP93" s="51"/>
      <c r="AR93" s="36"/>
      <c r="AS93" s="36"/>
      <c r="AT93" s="36"/>
    </row>
    <row r="94" spans="1:46" s="24" customFormat="1" ht="28.5">
      <c r="A94" s="222">
        <v>81</v>
      </c>
      <c r="B94" s="55" t="s">
        <v>2049</v>
      </c>
      <c r="C94" s="56" t="s">
        <v>1822</v>
      </c>
      <c r="D94" s="56" t="s">
        <v>1826</v>
      </c>
      <c r="E94" s="56" t="s">
        <v>1849</v>
      </c>
      <c r="F94" s="56" t="s">
        <v>1850</v>
      </c>
      <c r="G94" s="56" t="s">
        <v>1852</v>
      </c>
      <c r="H94" s="56" t="s">
        <v>1824</v>
      </c>
      <c r="I94" s="56" t="s">
        <v>1853</v>
      </c>
      <c r="J94" s="56">
        <f t="shared" si="13"/>
        <v>1</v>
      </c>
      <c r="K94" s="56">
        <f t="shared" si="14"/>
        <v>2.4000000000000004</v>
      </c>
      <c r="L94" s="56" t="str">
        <f t="shared" si="15"/>
        <v>NO APORTA VALOR</v>
      </c>
      <c r="M94" s="56" t="s">
        <v>1733</v>
      </c>
      <c r="N94" s="221" t="s">
        <v>1791</v>
      </c>
      <c r="O94" s="91"/>
      <c r="P94" s="91"/>
      <c r="Q94" s="91"/>
      <c r="R94" s="91"/>
      <c r="S94" s="91"/>
      <c r="T94" s="91"/>
      <c r="U94" s="91"/>
      <c r="V94" s="93"/>
      <c r="W94" s="190"/>
      <c r="X94" s="190"/>
      <c r="Y94" s="190"/>
      <c r="Z94" s="190"/>
      <c r="AA94" s="191"/>
      <c r="AB94" s="191"/>
      <c r="AC94" s="191"/>
      <c r="AD94" s="191"/>
      <c r="AE94" s="182"/>
      <c r="AF94" s="36"/>
      <c r="AG94" s="41"/>
      <c r="AH94" s="50"/>
      <c r="AI94" s="50"/>
      <c r="AJ94" s="50"/>
      <c r="AK94" s="41"/>
      <c r="AL94" s="36"/>
      <c r="AM94" s="36"/>
      <c r="AN94" s="36"/>
      <c r="AO94" s="36"/>
      <c r="AP94" s="36"/>
      <c r="AQ94" s="36"/>
      <c r="AR94" s="36"/>
      <c r="AS94" s="36"/>
      <c r="AT94" s="36"/>
    </row>
    <row r="95" spans="1:46" ht="42.75">
      <c r="A95" s="222">
        <v>82</v>
      </c>
      <c r="B95" s="53" t="s">
        <v>2050</v>
      </c>
      <c r="C95" s="54" t="s">
        <v>1822</v>
      </c>
      <c r="D95" s="54" t="s">
        <v>1826</v>
      </c>
      <c r="E95" s="54" t="s">
        <v>1924</v>
      </c>
      <c r="F95" s="54" t="s">
        <v>1851</v>
      </c>
      <c r="G95" s="54" t="s">
        <v>1852</v>
      </c>
      <c r="H95" s="54" t="s">
        <v>1824</v>
      </c>
      <c r="I95" s="54" t="s">
        <v>1888</v>
      </c>
      <c r="J95" s="54">
        <f t="shared" si="13"/>
        <v>1.75</v>
      </c>
      <c r="K95" s="54">
        <f t="shared" si="14"/>
        <v>2</v>
      </c>
      <c r="L95" s="54" t="str">
        <f t="shared" si="15"/>
        <v>MEDIO PLAZO</v>
      </c>
      <c r="M95" s="54" t="s">
        <v>1733</v>
      </c>
      <c r="N95" s="223" t="s">
        <v>1791</v>
      </c>
      <c r="O95" s="85"/>
      <c r="P95" s="85"/>
      <c r="Q95" s="85"/>
      <c r="R95" s="85"/>
      <c r="S95" s="85"/>
      <c r="T95" s="85"/>
      <c r="U95" s="85"/>
      <c r="V95" s="92"/>
      <c r="W95" s="189"/>
      <c r="X95" s="189"/>
      <c r="Y95" s="189"/>
      <c r="Z95" s="189"/>
      <c r="AA95" s="186"/>
      <c r="AB95" s="186"/>
      <c r="AC95" s="186"/>
      <c r="AG95" s="49"/>
      <c r="AH95" s="49"/>
      <c r="AI95" s="49"/>
      <c r="AJ95" s="49"/>
      <c r="AK95" s="51"/>
      <c r="AP95" s="51"/>
      <c r="AR95" s="36"/>
      <c r="AS95" s="36"/>
      <c r="AT95" s="36"/>
    </row>
    <row r="96" spans="1:46" s="24" customFormat="1" ht="42.75">
      <c r="A96" s="222">
        <v>83</v>
      </c>
      <c r="B96" s="55" t="s">
        <v>2051</v>
      </c>
      <c r="C96" s="56" t="s">
        <v>1822</v>
      </c>
      <c r="D96" s="56" t="s">
        <v>1826</v>
      </c>
      <c r="E96" s="56" t="s">
        <v>1924</v>
      </c>
      <c r="F96" s="56" t="s">
        <v>1851</v>
      </c>
      <c r="G96" s="56" t="s">
        <v>1852</v>
      </c>
      <c r="H96" s="56" t="s">
        <v>1824</v>
      </c>
      <c r="I96" s="56" t="s">
        <v>1888</v>
      </c>
      <c r="J96" s="56">
        <f t="shared" si="13"/>
        <v>1.75</v>
      </c>
      <c r="K96" s="56">
        <f t="shared" si="14"/>
        <v>2</v>
      </c>
      <c r="L96" s="56" t="str">
        <f t="shared" si="15"/>
        <v>MEDIO PLAZO</v>
      </c>
      <c r="M96" s="56" t="s">
        <v>1733</v>
      </c>
      <c r="N96" s="221" t="s">
        <v>1791</v>
      </c>
      <c r="O96" s="91"/>
      <c r="P96" s="91"/>
      <c r="Q96" s="91"/>
      <c r="R96" s="91"/>
      <c r="S96" s="91"/>
      <c r="T96" s="91"/>
      <c r="U96" s="91"/>
      <c r="V96" s="93"/>
      <c r="W96" s="190"/>
      <c r="X96" s="190"/>
      <c r="Y96" s="190"/>
      <c r="Z96" s="190"/>
      <c r="AA96" s="191"/>
      <c r="AB96" s="191"/>
      <c r="AC96" s="191"/>
      <c r="AD96" s="191"/>
      <c r="AE96" s="182"/>
      <c r="AF96" s="36"/>
      <c r="AG96" s="41"/>
      <c r="AH96" s="50"/>
      <c r="AI96" s="50"/>
      <c r="AJ96" s="50"/>
      <c r="AK96" s="41"/>
      <c r="AL96" s="36"/>
      <c r="AM96" s="36"/>
      <c r="AN96" s="36"/>
      <c r="AO96" s="36"/>
      <c r="AP96" s="36"/>
      <c r="AQ96" s="36"/>
      <c r="AR96" s="36"/>
      <c r="AS96" s="36"/>
      <c r="AT96" s="36"/>
    </row>
    <row r="97" spans="1:46" ht="42.75">
      <c r="A97" s="222">
        <v>84</v>
      </c>
      <c r="B97" s="53" t="s">
        <v>2052</v>
      </c>
      <c r="C97" s="54" t="s">
        <v>1822</v>
      </c>
      <c r="D97" s="54" t="s">
        <v>1826</v>
      </c>
      <c r="E97" s="54" t="s">
        <v>1924</v>
      </c>
      <c r="F97" s="54" t="s">
        <v>1851</v>
      </c>
      <c r="G97" s="54" t="s">
        <v>1852</v>
      </c>
      <c r="H97" s="54" t="s">
        <v>1824</v>
      </c>
      <c r="I97" s="54" t="s">
        <v>1888</v>
      </c>
      <c r="J97" s="54">
        <f t="shared" si="13"/>
        <v>1.75</v>
      </c>
      <c r="K97" s="54">
        <f t="shared" si="14"/>
        <v>2</v>
      </c>
      <c r="L97" s="54" t="str">
        <f t="shared" si="15"/>
        <v>MEDIO PLAZO</v>
      </c>
      <c r="M97" s="54" t="s">
        <v>1733</v>
      </c>
      <c r="N97" s="223" t="s">
        <v>1791</v>
      </c>
      <c r="O97" s="85"/>
      <c r="P97" s="85"/>
      <c r="Q97" s="85"/>
      <c r="R97" s="85"/>
      <c r="S97" s="85"/>
      <c r="T97" s="85"/>
      <c r="U97" s="85"/>
      <c r="V97" s="92"/>
      <c r="W97" s="189"/>
      <c r="X97" s="189"/>
      <c r="Y97" s="189"/>
      <c r="Z97" s="189"/>
      <c r="AA97" s="186"/>
      <c r="AB97" s="186"/>
      <c r="AC97" s="186"/>
      <c r="AG97" s="49"/>
      <c r="AH97" s="49"/>
      <c r="AI97" s="49"/>
      <c r="AJ97" s="49"/>
      <c r="AK97" s="51"/>
      <c r="AP97" s="51"/>
      <c r="AR97" s="36"/>
      <c r="AS97" s="36"/>
      <c r="AT97" s="36"/>
    </row>
    <row r="98" spans="1:46" s="24" customFormat="1" ht="42.75">
      <c r="A98" s="222">
        <v>85</v>
      </c>
      <c r="B98" s="55" t="s">
        <v>2057</v>
      </c>
      <c r="C98" s="56" t="s">
        <v>1822</v>
      </c>
      <c r="D98" s="56" t="s">
        <v>1826</v>
      </c>
      <c r="E98" s="56" t="s">
        <v>1924</v>
      </c>
      <c r="F98" s="56" t="s">
        <v>1851</v>
      </c>
      <c r="G98" s="56" t="s">
        <v>1852</v>
      </c>
      <c r="H98" s="56" t="s">
        <v>1824</v>
      </c>
      <c r="I98" s="56" t="s">
        <v>1888</v>
      </c>
      <c r="J98" s="56">
        <f t="shared" si="13"/>
        <v>1.75</v>
      </c>
      <c r="K98" s="56">
        <f t="shared" si="14"/>
        <v>2</v>
      </c>
      <c r="L98" s="56" t="str">
        <f t="shared" si="15"/>
        <v>MEDIO PLAZO</v>
      </c>
      <c r="M98" s="56" t="s">
        <v>1733</v>
      </c>
      <c r="N98" s="221" t="s">
        <v>1791</v>
      </c>
      <c r="O98" s="91"/>
      <c r="P98" s="91"/>
      <c r="Q98" s="91"/>
      <c r="R98" s="91"/>
      <c r="S98" s="91"/>
      <c r="T98" s="91"/>
      <c r="U98" s="91"/>
      <c r="V98" s="93"/>
      <c r="W98" s="190"/>
      <c r="X98" s="190"/>
      <c r="Y98" s="190"/>
      <c r="Z98" s="190"/>
      <c r="AA98" s="191"/>
      <c r="AB98" s="191"/>
      <c r="AC98" s="191"/>
      <c r="AD98" s="191"/>
      <c r="AE98" s="182"/>
      <c r="AF98" s="36"/>
      <c r="AG98" s="41"/>
      <c r="AH98" s="50"/>
      <c r="AI98" s="50"/>
      <c r="AJ98" s="50"/>
      <c r="AK98" s="41"/>
      <c r="AL98" s="36"/>
      <c r="AM98" s="36"/>
      <c r="AN98" s="36"/>
      <c r="AO98" s="36"/>
      <c r="AP98" s="36"/>
      <c r="AQ98" s="36"/>
      <c r="AR98" s="36"/>
      <c r="AS98" s="36"/>
      <c r="AT98" s="36"/>
    </row>
    <row r="99" spans="1:46" ht="28.5">
      <c r="A99" s="222">
        <v>86</v>
      </c>
      <c r="B99" s="53" t="s">
        <v>2058</v>
      </c>
      <c r="C99" s="54" t="s">
        <v>1822</v>
      </c>
      <c r="D99" s="54" t="s">
        <v>1826</v>
      </c>
      <c r="E99" s="54" t="s">
        <v>1924</v>
      </c>
      <c r="F99" s="54" t="s">
        <v>1856</v>
      </c>
      <c r="G99" s="54" t="s">
        <v>1852</v>
      </c>
      <c r="H99" s="54" t="s">
        <v>1824</v>
      </c>
      <c r="I99" s="54" t="s">
        <v>1888</v>
      </c>
      <c r="J99" s="54">
        <f t="shared" si="13"/>
        <v>2.25</v>
      </c>
      <c r="K99" s="54">
        <f t="shared" si="14"/>
        <v>2</v>
      </c>
      <c r="L99" s="54" t="str">
        <f t="shared" si="15"/>
        <v>VICTORIA TEMPRANA</v>
      </c>
      <c r="M99" s="54" t="s">
        <v>1733</v>
      </c>
      <c r="N99" s="223" t="s">
        <v>1791</v>
      </c>
      <c r="O99" s="85"/>
      <c r="P99" s="85"/>
      <c r="Q99" s="85"/>
      <c r="R99" s="85"/>
      <c r="S99" s="85"/>
      <c r="T99" s="85"/>
      <c r="U99" s="85"/>
      <c r="V99" s="92"/>
      <c r="W99" s="189"/>
      <c r="X99" s="189"/>
      <c r="Y99" s="189"/>
      <c r="Z99" s="189"/>
      <c r="AA99" s="186"/>
      <c r="AB99" s="186"/>
      <c r="AC99" s="186"/>
      <c r="AG99" s="49"/>
      <c r="AH99" s="49"/>
      <c r="AI99" s="49"/>
      <c r="AJ99" s="49"/>
      <c r="AK99" s="51"/>
      <c r="AP99" s="51"/>
      <c r="AR99" s="36"/>
      <c r="AS99" s="36"/>
      <c r="AT99" s="36"/>
    </row>
    <row r="100" spans="1:46" ht="28.5">
      <c r="A100" s="222">
        <v>87</v>
      </c>
      <c r="B100" s="55" t="s">
        <v>2413</v>
      </c>
      <c r="C100" s="54" t="s">
        <v>1822</v>
      </c>
      <c r="D100" s="54" t="s">
        <v>1826</v>
      </c>
      <c r="E100" s="54" t="s">
        <v>1924</v>
      </c>
      <c r="F100" s="54" t="s">
        <v>1856</v>
      </c>
      <c r="G100" s="54" t="s">
        <v>1852</v>
      </c>
      <c r="H100" s="54" t="s">
        <v>1824</v>
      </c>
      <c r="I100" s="54" t="s">
        <v>1888</v>
      </c>
      <c r="J100" s="54">
        <f t="shared" ref="J100" si="16">(IF(C100="No Contribuye",1*0.25,IF(C100="Contribuye al Sector",4*0.25,IF(C100="",0,"")))+IF(D100="No se ha contemplado el valor agregado",1*0.25,IF(D100="Genera valor agregado",4*0.25,IF(D100="",0,"")))+IF(E100="No se ha identificado",1*0.25,IF(E100="Internacional",2*0.25,IF(E100="Sector Público o Privado / Ciudadanos",3*0.25,IF(E100="Regional / Nacional / Todos los sectores y Coberturas",4*0.25,IF(E100="",0,"")))))+IF(F100="No se ha identificado la demanda",1*0.25,IF(F100="Demanda por parte de la ciudadanía a través de la solicitud de peticiones",2*0.25,IF(F100="Demanda por parte de desarrolladores",3*0.25,IF(F100="Gran demanda a través Consultas propias de la Entidad",4*0.25,IF(F100="",0,""))))))</f>
        <v>2.25</v>
      </c>
      <c r="K100" s="54">
        <f t="shared" ref="K100" si="17">(IF(G100="Requiere desarrollo",4*0.4,IF(G100="No requiere esfuerzo de desarrollo",1*0.4,IF(G100="",0,""))))+IF(H100="Se encuentra en un servidor de producción",4*0.2,IF(H100="Servidor de datos",1*0.2,IF(H100="",0,"")))+IF(I100="No tiene procesos de calidad",4*0.4,IF(I100="Calidad media",3*0.4,IF(I100="Alta calidad",2*0.4,IF(I100="Certificada",1*0.4,IF(I100="",0,"")))))</f>
        <v>2</v>
      </c>
      <c r="L100" s="54" t="str">
        <f t="shared" ref="L100" si="18">IF(AND(J100&gt;2,J100&lt;=4,K100&gt;=0,K100&lt;=2),"VICTORIA TEMPRANA",IF(AND(J100&gt;2,J100&lt;=4,K100&gt;2,K100&lt;=4),"LARGO PLAZO",IF(AND(J100&gt;=0,J100&lt;=2,K100&gt;2,K100&lt;=4),"NO APORTA VALOR",IF(AND(J100&gt;=0,J100&lt;=2,K100&gt;0,K100&lt;=2),"MEDIO PLAZO",""))))</f>
        <v>VICTORIA TEMPRANA</v>
      </c>
      <c r="M100" s="54" t="s">
        <v>1733</v>
      </c>
      <c r="N100" s="223" t="s">
        <v>1791</v>
      </c>
      <c r="O100" s="85"/>
      <c r="P100" s="85"/>
      <c r="Q100" s="85"/>
      <c r="R100" s="85"/>
      <c r="S100" s="85"/>
      <c r="T100" s="85"/>
      <c r="U100" s="85"/>
      <c r="V100" s="92"/>
      <c r="W100" s="189"/>
      <c r="X100" s="189"/>
      <c r="Y100" s="189"/>
      <c r="Z100" s="189"/>
      <c r="AA100" s="186"/>
      <c r="AB100" s="186"/>
      <c r="AC100" s="186"/>
      <c r="AG100" s="49"/>
      <c r="AH100" s="49"/>
      <c r="AI100" s="49"/>
      <c r="AJ100" s="49"/>
      <c r="AK100" s="51"/>
      <c r="AP100" s="51"/>
      <c r="AR100" s="36"/>
      <c r="AS100" s="36"/>
      <c r="AT100" s="36"/>
    </row>
    <row r="101" spans="1:46" s="24" customFormat="1" ht="42.75">
      <c r="A101" s="222">
        <v>88</v>
      </c>
      <c r="B101" s="53" t="s">
        <v>2059</v>
      </c>
      <c r="C101" s="56" t="s">
        <v>1822</v>
      </c>
      <c r="D101" s="56" t="s">
        <v>1826</v>
      </c>
      <c r="E101" s="56" t="s">
        <v>1924</v>
      </c>
      <c r="F101" s="56" t="s">
        <v>1851</v>
      </c>
      <c r="G101" s="56" t="s">
        <v>1852</v>
      </c>
      <c r="H101" s="56" t="s">
        <v>1824</v>
      </c>
      <c r="I101" s="56" t="s">
        <v>1888</v>
      </c>
      <c r="J101" s="56">
        <f t="shared" si="13"/>
        <v>1.75</v>
      </c>
      <c r="K101" s="56">
        <f t="shared" si="14"/>
        <v>2</v>
      </c>
      <c r="L101" s="56" t="str">
        <f t="shared" si="15"/>
        <v>MEDIO PLAZO</v>
      </c>
      <c r="M101" s="56" t="s">
        <v>1733</v>
      </c>
      <c r="N101" s="221" t="s">
        <v>1791</v>
      </c>
      <c r="O101" s="91"/>
      <c r="P101" s="91"/>
      <c r="Q101" s="91"/>
      <c r="R101" s="91"/>
      <c r="S101" s="91"/>
      <c r="T101" s="91"/>
      <c r="U101" s="91"/>
      <c r="V101" s="93"/>
      <c r="W101" s="190"/>
      <c r="X101" s="190"/>
      <c r="Y101" s="190"/>
      <c r="Z101" s="190"/>
      <c r="AA101" s="191"/>
      <c r="AB101" s="191"/>
      <c r="AC101" s="191"/>
      <c r="AD101" s="191"/>
      <c r="AE101" s="182"/>
      <c r="AF101" s="36"/>
      <c r="AG101" s="41"/>
      <c r="AH101" s="50"/>
      <c r="AI101" s="50"/>
      <c r="AJ101" s="50"/>
      <c r="AK101" s="41"/>
      <c r="AL101" s="36"/>
      <c r="AM101" s="36"/>
      <c r="AN101" s="36"/>
      <c r="AO101" s="36"/>
      <c r="AP101" s="36"/>
      <c r="AQ101" s="36"/>
      <c r="AR101" s="36"/>
      <c r="AS101" s="36"/>
      <c r="AT101" s="36"/>
    </row>
    <row r="102" spans="1:46" ht="42.75">
      <c r="A102" s="222">
        <v>89</v>
      </c>
      <c r="B102" s="55" t="s">
        <v>2069</v>
      </c>
      <c r="C102" s="54" t="s">
        <v>1822</v>
      </c>
      <c r="D102" s="54" t="s">
        <v>1826</v>
      </c>
      <c r="E102" s="54" t="s">
        <v>1924</v>
      </c>
      <c r="F102" s="54" t="s">
        <v>1851</v>
      </c>
      <c r="G102" s="54" t="s">
        <v>1852</v>
      </c>
      <c r="H102" s="54" t="s">
        <v>1824</v>
      </c>
      <c r="I102" s="54" t="s">
        <v>1888</v>
      </c>
      <c r="J102" s="54">
        <f>(IF(C102="No Contribuye",1*0.25,IF(C102="Contribuye al Sector",4*0.25,IF(C102="",0,"")))+IF(D102="No se ha contemplado el valor agregado",1*0.25,IF(D102="Genera valor agregado",4*0.25,IF(D102="",0,"")))+IF(E102="No se ha identificado",1*0.25,IF(E102="Internacional",2*0.25,IF(E102="Sector Público o Privado / Ciudadanos",3*0.25,IF(E102="Regional / Nacional / Todos los sectores y Coberturas",4*0.25,IF(E102="",0,"")))))+IF(F102="No se ha identificado la demanda",1*0.25,IF(F102="Demanda por parte de la ciudadanía a través de la solicitud de peticiones",2*0.25,IF(F102="Demanda por parte de desarrolladores",3*0.25,IF(F102="Gran demanda a través Consultas propias de la Entidad",4*0.25,IF(F102="",0,""))))))</f>
        <v>1.75</v>
      </c>
      <c r="K102" s="54">
        <f>(IF(G102="Requiere desarrollo",4*0.4,IF(G102="No requiere esfuerzo de desarrollo",1*0.4,IF(G102="",0,""))))+IF(H102="Se encuentra en un servidor de producción",4*0.2,IF(H102="Servidor de datos",1*0.2,IF(H102="",0,"")))+IF(I102="No tiene procesos de calidad",4*0.4,IF(I102="Calidad media",3*0.4,IF(I102="Alta calidad",2*0.4,IF(I102="Certificada",1*0.4,IF(I102="",0,"")))))</f>
        <v>2</v>
      </c>
      <c r="L102" s="54" t="str">
        <f>IF(AND(J102&gt;2,J102&lt;=4,K102&gt;=0,K102&lt;=2),"VICTORIA TEMPRANA",IF(AND(J102&gt;2,J102&lt;=4,K102&gt;2,K102&lt;=4),"LARGO PLAZO",IF(AND(J102&gt;=0,J102&lt;=2,K102&gt;2,K102&lt;=4),"NO APORTA VALOR",IF(AND(J102&gt;=0,J102&lt;=2,K102&gt;0,K102&lt;=2),"MEDIO PLAZO",""))))</f>
        <v>MEDIO PLAZO</v>
      </c>
      <c r="M102" s="54" t="s">
        <v>1733</v>
      </c>
      <c r="N102" s="223" t="s">
        <v>1791</v>
      </c>
      <c r="O102" s="85"/>
      <c r="P102" s="85"/>
      <c r="Q102" s="85"/>
      <c r="R102" s="85"/>
      <c r="S102" s="85"/>
      <c r="T102" s="85"/>
      <c r="U102" s="85"/>
      <c r="V102" s="92"/>
      <c r="W102" s="189"/>
      <c r="X102" s="189"/>
      <c r="Y102" s="189"/>
      <c r="Z102" s="189"/>
      <c r="AA102" s="186"/>
      <c r="AB102" s="186"/>
      <c r="AC102" s="186"/>
      <c r="AG102" s="49"/>
      <c r="AH102" s="49"/>
      <c r="AI102" s="49"/>
      <c r="AJ102" s="49"/>
      <c r="AK102" s="51"/>
      <c r="AP102" s="51"/>
      <c r="AR102" s="36"/>
      <c r="AS102" s="36"/>
      <c r="AT102" s="36"/>
    </row>
    <row r="103" spans="1:46" ht="42.75">
      <c r="A103" s="222">
        <v>90</v>
      </c>
      <c r="B103" s="53" t="s">
        <v>2061</v>
      </c>
      <c r="C103" s="54" t="s">
        <v>1822</v>
      </c>
      <c r="D103" s="54" t="s">
        <v>1826</v>
      </c>
      <c r="E103" s="54" t="s">
        <v>1924</v>
      </c>
      <c r="F103" s="54" t="s">
        <v>1851</v>
      </c>
      <c r="G103" s="54" t="s">
        <v>1852</v>
      </c>
      <c r="H103" s="54" t="s">
        <v>1824</v>
      </c>
      <c r="I103" s="54" t="s">
        <v>1888</v>
      </c>
      <c r="J103" s="54">
        <f t="shared" si="13"/>
        <v>1.75</v>
      </c>
      <c r="K103" s="54">
        <f t="shared" si="14"/>
        <v>2</v>
      </c>
      <c r="L103" s="54" t="str">
        <f t="shared" si="15"/>
        <v>MEDIO PLAZO</v>
      </c>
      <c r="M103" s="54" t="s">
        <v>1733</v>
      </c>
      <c r="N103" s="223" t="s">
        <v>1791</v>
      </c>
      <c r="O103" s="85"/>
      <c r="P103" s="85"/>
      <c r="Q103" s="85"/>
      <c r="R103" s="85"/>
      <c r="S103" s="85"/>
      <c r="T103" s="85"/>
      <c r="U103" s="85"/>
      <c r="V103" s="92"/>
      <c r="W103" s="189"/>
      <c r="X103" s="189"/>
      <c r="Y103" s="189"/>
      <c r="Z103" s="189"/>
      <c r="AA103" s="186"/>
      <c r="AB103" s="186"/>
      <c r="AC103" s="186"/>
      <c r="AG103" s="49"/>
      <c r="AH103" s="49"/>
      <c r="AI103" s="49"/>
      <c r="AJ103" s="49"/>
      <c r="AK103" s="51"/>
      <c r="AP103" s="51"/>
      <c r="AR103" s="36"/>
      <c r="AS103" s="36"/>
      <c r="AT103" s="36"/>
    </row>
    <row r="104" spans="1:46" ht="28.5">
      <c r="A104" s="222">
        <v>91</v>
      </c>
      <c r="B104" s="55" t="s">
        <v>2424</v>
      </c>
      <c r="C104" s="54" t="s">
        <v>1822</v>
      </c>
      <c r="D104" s="54" t="s">
        <v>1826</v>
      </c>
      <c r="E104" s="54" t="s">
        <v>1924</v>
      </c>
      <c r="F104" s="54" t="s">
        <v>1850</v>
      </c>
      <c r="G104" s="54" t="s">
        <v>1852</v>
      </c>
      <c r="H104" s="54" t="s">
        <v>1824</v>
      </c>
      <c r="I104" s="54" t="s">
        <v>1888</v>
      </c>
      <c r="J104" s="54">
        <f t="shared" ref="J104" si="19">(IF(C104="No Contribuye",1*0.25,IF(C104="Contribuye al Sector",4*0.25,IF(C104="",0,"")))+IF(D104="No se ha contemplado el valor agregado",1*0.25,IF(D104="Genera valor agregado",4*0.25,IF(D104="",0,"")))+IF(E104="No se ha identificado",1*0.25,IF(E104="Internacional",2*0.25,IF(E104="Sector Público o Privado / Ciudadanos",3*0.25,IF(E104="Regional / Nacional / Todos los sectores y Coberturas",4*0.25,IF(E104="",0,"")))))+IF(F104="No se ha identificado la demanda",1*0.25,IF(F104="Demanda por parte de la ciudadanía a través de la solicitud de peticiones",2*0.25,IF(F104="Demanda por parte de desarrolladores",3*0.25,IF(F104="Gran demanda a través Consultas propias de la Entidad",4*0.25,IF(F104="",0,""))))))</f>
        <v>1.5</v>
      </c>
      <c r="K104" s="54">
        <f t="shared" ref="K104" si="20">(IF(G104="Requiere desarrollo",4*0.4,IF(G104="No requiere esfuerzo de desarrollo",1*0.4,IF(G104="",0,""))))+IF(H104="Se encuentra en un servidor de producción",4*0.2,IF(H104="Servidor de datos",1*0.2,IF(H104="",0,"")))+IF(I104="No tiene procesos de calidad",4*0.4,IF(I104="Calidad media",3*0.4,IF(I104="Alta calidad",2*0.4,IF(I104="Certificada",1*0.4,IF(I104="",0,"")))))</f>
        <v>2</v>
      </c>
      <c r="L104" s="54" t="str">
        <f t="shared" ref="L104" si="21">IF(AND(J104&gt;2,J104&lt;=4,K104&gt;=0,K104&lt;=2),"VICTORIA TEMPRANA",IF(AND(J104&gt;2,J104&lt;=4,K104&gt;2,K104&lt;=4),"LARGO PLAZO",IF(AND(J104&gt;=0,J104&lt;=2,K104&gt;2,K104&lt;=4),"NO APORTA VALOR",IF(AND(J104&gt;=0,J104&lt;=2,K104&gt;0,K104&lt;=2),"MEDIO PLAZO",""))))</f>
        <v>MEDIO PLAZO</v>
      </c>
      <c r="M104" s="54" t="s">
        <v>1733</v>
      </c>
      <c r="N104" s="223" t="s">
        <v>1791</v>
      </c>
      <c r="O104" s="85"/>
      <c r="P104" s="85"/>
      <c r="Q104" s="85"/>
      <c r="R104" s="85"/>
      <c r="S104" s="85"/>
      <c r="T104" s="85"/>
      <c r="U104" s="85"/>
      <c r="V104" s="92"/>
      <c r="W104" s="189"/>
      <c r="X104" s="189"/>
      <c r="Y104" s="189"/>
      <c r="Z104" s="189"/>
      <c r="AA104" s="186"/>
      <c r="AB104" s="186"/>
      <c r="AC104" s="186"/>
      <c r="AG104" s="49"/>
      <c r="AH104" s="49"/>
      <c r="AI104" s="49"/>
      <c r="AJ104" s="49"/>
      <c r="AK104" s="51"/>
      <c r="AP104" s="51"/>
      <c r="AR104" s="36"/>
      <c r="AS104" s="36"/>
      <c r="AT104" s="36"/>
    </row>
    <row r="105" spans="1:46" s="24" customFormat="1" ht="42.75">
      <c r="A105" s="222">
        <v>92</v>
      </c>
      <c r="B105" s="55" t="s">
        <v>2062</v>
      </c>
      <c r="C105" s="56" t="s">
        <v>1822</v>
      </c>
      <c r="D105" s="56" t="s">
        <v>1826</v>
      </c>
      <c r="E105" s="56" t="s">
        <v>1924</v>
      </c>
      <c r="F105" s="56" t="s">
        <v>1851</v>
      </c>
      <c r="G105" s="56" t="s">
        <v>1852</v>
      </c>
      <c r="H105" s="56" t="s">
        <v>1824</v>
      </c>
      <c r="I105" s="56" t="s">
        <v>1888</v>
      </c>
      <c r="J105" s="56">
        <f t="shared" si="13"/>
        <v>1.75</v>
      </c>
      <c r="K105" s="56">
        <f t="shared" si="14"/>
        <v>2</v>
      </c>
      <c r="L105" s="56" t="str">
        <f t="shared" si="15"/>
        <v>MEDIO PLAZO</v>
      </c>
      <c r="M105" s="56" t="s">
        <v>1733</v>
      </c>
      <c r="N105" s="221" t="s">
        <v>1791</v>
      </c>
      <c r="O105" s="91"/>
      <c r="P105" s="91"/>
      <c r="Q105" s="91"/>
      <c r="R105" s="91"/>
      <c r="S105" s="91"/>
      <c r="T105" s="91"/>
      <c r="U105" s="91"/>
      <c r="V105" s="93"/>
      <c r="W105" s="190"/>
      <c r="X105" s="190"/>
      <c r="Y105" s="190"/>
      <c r="Z105" s="190"/>
      <c r="AA105" s="191"/>
      <c r="AB105" s="191"/>
      <c r="AC105" s="191"/>
      <c r="AD105" s="191"/>
      <c r="AE105" s="182"/>
      <c r="AF105" s="36"/>
      <c r="AG105" s="41"/>
      <c r="AH105" s="50"/>
      <c r="AI105" s="50"/>
      <c r="AJ105" s="50"/>
      <c r="AK105" s="41"/>
      <c r="AL105" s="36"/>
      <c r="AM105" s="36"/>
      <c r="AN105" s="36"/>
      <c r="AO105" s="36"/>
      <c r="AP105" s="36"/>
      <c r="AQ105" s="36"/>
      <c r="AR105" s="36"/>
      <c r="AS105" s="36"/>
      <c r="AT105" s="36"/>
    </row>
    <row r="106" spans="1:46" s="24" customFormat="1" ht="28.5">
      <c r="A106" s="222">
        <v>93</v>
      </c>
      <c r="B106" s="55" t="s">
        <v>2064</v>
      </c>
      <c r="C106" s="56" t="s">
        <v>1822</v>
      </c>
      <c r="D106" s="56" t="s">
        <v>1826</v>
      </c>
      <c r="E106" s="56" t="s">
        <v>1924</v>
      </c>
      <c r="F106" s="56" t="s">
        <v>1850</v>
      </c>
      <c r="G106" s="56" t="s">
        <v>1852</v>
      </c>
      <c r="H106" s="56" t="s">
        <v>1824</v>
      </c>
      <c r="I106" s="56" t="s">
        <v>1888</v>
      </c>
      <c r="J106" s="56">
        <f t="shared" si="13"/>
        <v>1.5</v>
      </c>
      <c r="K106" s="56">
        <f t="shared" si="14"/>
        <v>2</v>
      </c>
      <c r="L106" s="56" t="str">
        <f t="shared" si="15"/>
        <v>MEDIO PLAZO</v>
      </c>
      <c r="M106" s="56" t="s">
        <v>1733</v>
      </c>
      <c r="N106" s="221" t="s">
        <v>1791</v>
      </c>
      <c r="O106" s="91"/>
      <c r="P106" s="91"/>
      <c r="Q106" s="91"/>
      <c r="R106" s="91"/>
      <c r="S106" s="91"/>
      <c r="T106" s="91"/>
      <c r="U106" s="91"/>
      <c r="V106" s="93"/>
      <c r="W106" s="190"/>
      <c r="X106" s="190"/>
      <c r="Y106" s="190"/>
      <c r="Z106" s="190"/>
      <c r="AA106" s="191"/>
      <c r="AB106" s="191"/>
      <c r="AC106" s="191"/>
      <c r="AD106" s="191"/>
      <c r="AE106" s="182"/>
      <c r="AF106" s="36"/>
      <c r="AG106" s="41"/>
      <c r="AH106" s="50"/>
      <c r="AI106" s="50"/>
      <c r="AJ106" s="50"/>
      <c r="AK106" s="41"/>
      <c r="AL106" s="36"/>
      <c r="AM106" s="36"/>
      <c r="AN106" s="36"/>
      <c r="AO106" s="36"/>
      <c r="AP106" s="36"/>
      <c r="AQ106" s="36"/>
      <c r="AR106" s="36"/>
      <c r="AS106" s="36"/>
      <c r="AT106" s="36"/>
    </row>
    <row r="107" spans="1:46" s="24" customFormat="1" ht="28.5">
      <c r="A107" s="222">
        <v>94</v>
      </c>
      <c r="B107" s="55" t="s">
        <v>2415</v>
      </c>
      <c r="C107" s="56" t="s">
        <v>1822</v>
      </c>
      <c r="D107" s="56" t="s">
        <v>1826</v>
      </c>
      <c r="E107" s="56" t="s">
        <v>1924</v>
      </c>
      <c r="F107" s="56" t="s">
        <v>1850</v>
      </c>
      <c r="G107" s="56" t="s">
        <v>1852</v>
      </c>
      <c r="H107" s="56" t="s">
        <v>1824</v>
      </c>
      <c r="I107" s="56" t="s">
        <v>1888</v>
      </c>
      <c r="J107" s="56">
        <f t="shared" ref="J107" si="22">(IF(C107="No Contribuye",1*0.25,IF(C107="Contribuye al Sector",4*0.25,IF(C107="",0,"")))+IF(D107="No se ha contemplado el valor agregado",1*0.25,IF(D107="Genera valor agregado",4*0.25,IF(D107="",0,"")))+IF(E107="No se ha identificado",1*0.25,IF(E107="Internacional",2*0.25,IF(E107="Sector Público o Privado / Ciudadanos",3*0.25,IF(E107="Regional / Nacional / Todos los sectores y Coberturas",4*0.25,IF(E107="",0,"")))))+IF(F107="No se ha identificado la demanda",1*0.25,IF(F107="Demanda por parte de la ciudadanía a través de la solicitud de peticiones",2*0.25,IF(F107="Demanda por parte de desarrolladores",3*0.25,IF(F107="Gran demanda a través Consultas propias de la Entidad",4*0.25,IF(F107="",0,""))))))</f>
        <v>1.5</v>
      </c>
      <c r="K107" s="56">
        <f t="shared" ref="K107" si="23">(IF(G107="Requiere desarrollo",4*0.4,IF(G107="No requiere esfuerzo de desarrollo",1*0.4,IF(G107="",0,""))))+IF(H107="Se encuentra en un servidor de producción",4*0.2,IF(H107="Servidor de datos",1*0.2,IF(H107="",0,"")))+IF(I107="No tiene procesos de calidad",4*0.4,IF(I107="Calidad media",3*0.4,IF(I107="Alta calidad",2*0.4,IF(I107="Certificada",1*0.4,IF(I107="",0,"")))))</f>
        <v>2</v>
      </c>
      <c r="L107" s="56" t="str">
        <f t="shared" ref="L107" si="24">IF(AND(J107&gt;2,J107&lt;=4,K107&gt;=0,K107&lt;=2),"VICTORIA TEMPRANA",IF(AND(J107&gt;2,J107&lt;=4,K107&gt;2,K107&lt;=4),"LARGO PLAZO",IF(AND(J107&gt;=0,J107&lt;=2,K107&gt;2,K107&lt;=4),"NO APORTA VALOR",IF(AND(J107&gt;=0,J107&lt;=2,K107&gt;0,K107&lt;=2),"MEDIO PLAZO",""))))</f>
        <v>MEDIO PLAZO</v>
      </c>
      <c r="M107" s="56" t="s">
        <v>1733</v>
      </c>
      <c r="N107" s="221" t="s">
        <v>1791</v>
      </c>
      <c r="O107" s="91"/>
      <c r="P107" s="91"/>
      <c r="Q107" s="91"/>
      <c r="R107" s="91"/>
      <c r="S107" s="91"/>
      <c r="T107" s="91"/>
      <c r="U107" s="91"/>
      <c r="V107" s="93"/>
      <c r="W107" s="190"/>
      <c r="X107" s="190"/>
      <c r="Y107" s="190"/>
      <c r="Z107" s="190"/>
      <c r="AA107" s="191"/>
      <c r="AB107" s="191"/>
      <c r="AC107" s="191"/>
      <c r="AD107" s="191"/>
      <c r="AE107" s="182"/>
      <c r="AF107" s="36"/>
      <c r="AG107" s="41"/>
      <c r="AH107" s="50"/>
      <c r="AI107" s="50"/>
      <c r="AJ107" s="50"/>
      <c r="AK107" s="41"/>
      <c r="AL107" s="36"/>
      <c r="AM107" s="36"/>
      <c r="AN107" s="36"/>
      <c r="AO107" s="36"/>
      <c r="AP107" s="36"/>
      <c r="AQ107" s="36"/>
      <c r="AR107" s="36"/>
      <c r="AS107" s="36"/>
      <c r="AT107" s="36"/>
    </row>
    <row r="108" spans="1:46" ht="42.75">
      <c r="A108" s="222">
        <v>95</v>
      </c>
      <c r="B108" s="53" t="s">
        <v>2065</v>
      </c>
      <c r="C108" s="54" t="s">
        <v>1822</v>
      </c>
      <c r="D108" s="54" t="s">
        <v>1826</v>
      </c>
      <c r="E108" s="54" t="s">
        <v>1924</v>
      </c>
      <c r="F108" s="54" t="s">
        <v>1851</v>
      </c>
      <c r="G108" s="54" t="s">
        <v>1852</v>
      </c>
      <c r="H108" s="54" t="s">
        <v>1824</v>
      </c>
      <c r="I108" s="54" t="s">
        <v>1888</v>
      </c>
      <c r="J108" s="54">
        <f t="shared" si="13"/>
        <v>1.75</v>
      </c>
      <c r="K108" s="54">
        <f t="shared" si="14"/>
        <v>2</v>
      </c>
      <c r="L108" s="54" t="str">
        <f t="shared" si="15"/>
        <v>MEDIO PLAZO</v>
      </c>
      <c r="M108" s="54" t="s">
        <v>1733</v>
      </c>
      <c r="N108" s="223" t="s">
        <v>1791</v>
      </c>
      <c r="O108" s="85"/>
      <c r="P108" s="85"/>
      <c r="Q108" s="85"/>
      <c r="R108" s="85"/>
      <c r="S108" s="85"/>
      <c r="T108" s="85"/>
      <c r="U108" s="85"/>
      <c r="V108" s="92"/>
      <c r="W108" s="189"/>
      <c r="X108" s="189"/>
      <c r="Y108" s="189"/>
      <c r="Z108" s="189"/>
      <c r="AA108" s="186"/>
      <c r="AB108" s="186"/>
      <c r="AC108" s="186"/>
      <c r="AG108" s="49"/>
      <c r="AH108" s="49"/>
      <c r="AI108" s="49"/>
      <c r="AJ108" s="49"/>
      <c r="AK108" s="51"/>
      <c r="AP108" s="51"/>
      <c r="AR108" s="36"/>
      <c r="AS108" s="36"/>
      <c r="AT108" s="36"/>
    </row>
    <row r="109" spans="1:46" s="24" customFormat="1" ht="42.75">
      <c r="A109" s="222">
        <v>96</v>
      </c>
      <c r="B109" s="55" t="s">
        <v>2066</v>
      </c>
      <c r="C109" s="56" t="s">
        <v>1822</v>
      </c>
      <c r="D109" s="56" t="s">
        <v>1826</v>
      </c>
      <c r="E109" s="56" t="s">
        <v>1924</v>
      </c>
      <c r="F109" s="56" t="s">
        <v>1851</v>
      </c>
      <c r="G109" s="56" t="s">
        <v>1852</v>
      </c>
      <c r="H109" s="56" t="s">
        <v>1824</v>
      </c>
      <c r="I109" s="56" t="s">
        <v>1888</v>
      </c>
      <c r="J109" s="56">
        <f t="shared" si="13"/>
        <v>1.75</v>
      </c>
      <c r="K109" s="56">
        <f t="shared" si="14"/>
        <v>2</v>
      </c>
      <c r="L109" s="56" t="str">
        <f t="shared" si="15"/>
        <v>MEDIO PLAZO</v>
      </c>
      <c r="M109" s="56" t="s">
        <v>1733</v>
      </c>
      <c r="N109" s="221" t="s">
        <v>1791</v>
      </c>
      <c r="O109" s="91"/>
      <c r="P109" s="91"/>
      <c r="Q109" s="91"/>
      <c r="R109" s="91"/>
      <c r="S109" s="91"/>
      <c r="T109" s="91"/>
      <c r="U109" s="91"/>
      <c r="V109" s="93"/>
      <c r="W109" s="190"/>
      <c r="X109" s="190"/>
      <c r="Y109" s="190"/>
      <c r="Z109" s="190"/>
      <c r="AA109" s="191"/>
      <c r="AB109" s="191"/>
      <c r="AC109" s="191"/>
      <c r="AD109" s="191"/>
      <c r="AE109" s="182"/>
      <c r="AF109" s="36"/>
      <c r="AG109" s="41"/>
      <c r="AH109" s="50"/>
      <c r="AI109" s="50"/>
      <c r="AJ109" s="50"/>
      <c r="AK109" s="41"/>
      <c r="AL109" s="36"/>
      <c r="AM109" s="36"/>
      <c r="AN109" s="36"/>
      <c r="AO109" s="36"/>
      <c r="AP109" s="36"/>
      <c r="AQ109" s="36"/>
      <c r="AR109" s="36"/>
      <c r="AS109" s="36"/>
      <c r="AT109" s="36"/>
    </row>
    <row r="110" spans="1:46" ht="42.75">
      <c r="A110" s="222">
        <v>97</v>
      </c>
      <c r="B110" s="53" t="s">
        <v>2067</v>
      </c>
      <c r="C110" s="54" t="s">
        <v>1822</v>
      </c>
      <c r="D110" s="54" t="s">
        <v>1826</v>
      </c>
      <c r="E110" s="54" t="s">
        <v>1924</v>
      </c>
      <c r="F110" s="54" t="s">
        <v>1851</v>
      </c>
      <c r="G110" s="54" t="s">
        <v>1852</v>
      </c>
      <c r="H110" s="54" t="s">
        <v>1824</v>
      </c>
      <c r="I110" s="54" t="s">
        <v>1888</v>
      </c>
      <c r="J110" s="54">
        <f t="shared" si="13"/>
        <v>1.75</v>
      </c>
      <c r="K110" s="54">
        <f t="shared" si="14"/>
        <v>2</v>
      </c>
      <c r="L110" s="54" t="str">
        <f t="shared" si="15"/>
        <v>MEDIO PLAZO</v>
      </c>
      <c r="M110" s="54" t="s">
        <v>1733</v>
      </c>
      <c r="N110" s="223" t="s">
        <v>1791</v>
      </c>
      <c r="O110" s="85"/>
      <c r="P110" s="85"/>
      <c r="Q110" s="85"/>
      <c r="R110" s="85"/>
      <c r="S110" s="85"/>
      <c r="T110" s="85"/>
      <c r="U110" s="85"/>
      <c r="V110" s="92"/>
      <c r="W110" s="189"/>
      <c r="X110" s="189"/>
      <c r="Y110" s="189"/>
      <c r="Z110" s="189"/>
      <c r="AA110" s="186"/>
      <c r="AB110" s="186"/>
      <c r="AC110" s="186"/>
      <c r="AG110" s="49"/>
      <c r="AH110" s="49"/>
      <c r="AI110" s="49"/>
      <c r="AJ110" s="49"/>
      <c r="AK110" s="51"/>
      <c r="AP110" s="51"/>
      <c r="AR110" s="36"/>
      <c r="AS110" s="36"/>
      <c r="AT110" s="36"/>
    </row>
    <row r="111" spans="1:46" s="24" customFormat="1" ht="42.75">
      <c r="A111" s="222">
        <v>98</v>
      </c>
      <c r="B111" s="55" t="s">
        <v>2068</v>
      </c>
      <c r="C111" s="56" t="s">
        <v>1822</v>
      </c>
      <c r="D111" s="56" t="s">
        <v>1826</v>
      </c>
      <c r="E111" s="56" t="s">
        <v>1924</v>
      </c>
      <c r="F111" s="56" t="s">
        <v>1851</v>
      </c>
      <c r="G111" s="56" t="s">
        <v>1852</v>
      </c>
      <c r="H111" s="56" t="s">
        <v>1824</v>
      </c>
      <c r="I111" s="56" t="s">
        <v>1888</v>
      </c>
      <c r="J111" s="56">
        <f t="shared" si="13"/>
        <v>1.75</v>
      </c>
      <c r="K111" s="56">
        <f t="shared" si="14"/>
        <v>2</v>
      </c>
      <c r="L111" s="56" t="str">
        <f t="shared" si="15"/>
        <v>MEDIO PLAZO</v>
      </c>
      <c r="M111" s="56" t="s">
        <v>1733</v>
      </c>
      <c r="N111" s="221" t="s">
        <v>1791</v>
      </c>
      <c r="O111" s="91"/>
      <c r="P111" s="91"/>
      <c r="Q111" s="91"/>
      <c r="R111" s="91"/>
      <c r="S111" s="91"/>
      <c r="T111" s="91"/>
      <c r="U111" s="91"/>
      <c r="V111" s="93"/>
      <c r="W111" s="190"/>
      <c r="X111" s="190"/>
      <c r="Y111" s="190"/>
      <c r="Z111" s="190"/>
      <c r="AA111" s="191"/>
      <c r="AB111" s="191"/>
      <c r="AC111" s="191"/>
      <c r="AD111" s="191"/>
      <c r="AE111" s="182"/>
      <c r="AF111" s="36"/>
      <c r="AG111" s="41"/>
      <c r="AH111" s="50"/>
      <c r="AI111" s="50"/>
      <c r="AJ111" s="50"/>
      <c r="AK111" s="41"/>
      <c r="AL111" s="36"/>
      <c r="AM111" s="36"/>
      <c r="AN111" s="36"/>
      <c r="AO111" s="36"/>
      <c r="AP111" s="36"/>
      <c r="AQ111" s="36"/>
      <c r="AR111" s="36"/>
      <c r="AS111" s="36"/>
      <c r="AT111" s="36"/>
    </row>
    <row r="112" spans="1:46" ht="42.75">
      <c r="A112" s="222">
        <v>99</v>
      </c>
      <c r="B112" s="53" t="s">
        <v>2070</v>
      </c>
      <c r="C112" s="54" t="s">
        <v>1822</v>
      </c>
      <c r="D112" s="54" t="s">
        <v>1826</v>
      </c>
      <c r="E112" s="54" t="s">
        <v>1924</v>
      </c>
      <c r="F112" s="54" t="s">
        <v>1851</v>
      </c>
      <c r="G112" s="54" t="s">
        <v>1852</v>
      </c>
      <c r="H112" s="54" t="s">
        <v>1887</v>
      </c>
      <c r="I112" s="54" t="s">
        <v>1888</v>
      </c>
      <c r="J112" s="54">
        <f t="shared" si="13"/>
        <v>1.75</v>
      </c>
      <c r="K112" s="54">
        <f t="shared" si="14"/>
        <v>1.4000000000000001</v>
      </c>
      <c r="L112" s="54" t="str">
        <f t="shared" si="15"/>
        <v>MEDIO PLAZO</v>
      </c>
      <c r="M112" s="54" t="s">
        <v>1733</v>
      </c>
      <c r="N112" s="223" t="s">
        <v>1791</v>
      </c>
      <c r="O112" s="85"/>
      <c r="P112" s="85"/>
      <c r="Q112" s="85"/>
      <c r="R112" s="85"/>
      <c r="S112" s="85"/>
      <c r="T112" s="85"/>
      <c r="U112" s="85"/>
      <c r="V112" s="92"/>
      <c r="W112" s="189"/>
      <c r="X112" s="189"/>
      <c r="Y112" s="189"/>
      <c r="Z112" s="189"/>
      <c r="AA112" s="186"/>
      <c r="AB112" s="186"/>
      <c r="AC112" s="186"/>
      <c r="AG112" s="49"/>
      <c r="AH112" s="49"/>
      <c r="AI112" s="49"/>
      <c r="AJ112" s="49"/>
      <c r="AK112" s="51"/>
      <c r="AP112" s="51"/>
      <c r="AR112" s="36"/>
      <c r="AS112" s="36"/>
      <c r="AT112" s="36"/>
    </row>
    <row r="113" spans="1:46" ht="42.75">
      <c r="A113" s="222">
        <v>100</v>
      </c>
      <c r="B113" s="53" t="s">
        <v>2073</v>
      </c>
      <c r="C113" s="54" t="s">
        <v>1822</v>
      </c>
      <c r="D113" s="54" t="s">
        <v>1826</v>
      </c>
      <c r="E113" s="54" t="s">
        <v>1924</v>
      </c>
      <c r="F113" s="54" t="s">
        <v>1851</v>
      </c>
      <c r="G113" s="54" t="s">
        <v>1852</v>
      </c>
      <c r="H113" s="54" t="s">
        <v>1887</v>
      </c>
      <c r="I113" s="54" t="s">
        <v>1888</v>
      </c>
      <c r="J113" s="54">
        <f t="shared" si="13"/>
        <v>1.75</v>
      </c>
      <c r="K113" s="54">
        <f t="shared" si="14"/>
        <v>1.4000000000000001</v>
      </c>
      <c r="L113" s="54" t="str">
        <f t="shared" si="15"/>
        <v>MEDIO PLAZO</v>
      </c>
      <c r="M113" s="54" t="s">
        <v>1733</v>
      </c>
      <c r="N113" s="223" t="s">
        <v>1791</v>
      </c>
      <c r="O113" s="85"/>
      <c r="P113" s="85"/>
      <c r="Q113" s="85"/>
      <c r="R113" s="85"/>
      <c r="S113" s="85"/>
      <c r="T113" s="85"/>
      <c r="U113" s="85"/>
      <c r="V113" s="92"/>
      <c r="W113" s="189"/>
      <c r="X113" s="189"/>
      <c r="Y113" s="189"/>
      <c r="Z113" s="189"/>
      <c r="AA113" s="186"/>
      <c r="AB113" s="186"/>
      <c r="AC113" s="186"/>
      <c r="AG113" s="49"/>
      <c r="AH113" s="49"/>
      <c r="AI113" s="49"/>
      <c r="AJ113" s="49"/>
      <c r="AK113" s="51"/>
      <c r="AP113" s="51"/>
      <c r="AR113" s="36"/>
      <c r="AS113" s="36"/>
      <c r="AT113" s="36"/>
    </row>
    <row r="114" spans="1:46" s="24" customFormat="1" ht="28.5">
      <c r="A114" s="222">
        <v>101</v>
      </c>
      <c r="B114" s="53" t="s">
        <v>2118</v>
      </c>
      <c r="C114" s="54" t="s">
        <v>1822</v>
      </c>
      <c r="D114" s="54" t="s">
        <v>1826</v>
      </c>
      <c r="E114" s="54" t="s">
        <v>1849</v>
      </c>
      <c r="F114" s="54" t="s">
        <v>1850</v>
      </c>
      <c r="G114" s="54" t="s">
        <v>1852</v>
      </c>
      <c r="H114" s="54" t="s">
        <v>1824</v>
      </c>
      <c r="I114" s="54" t="s">
        <v>1888</v>
      </c>
      <c r="J114" s="54">
        <f t="shared" si="13"/>
        <v>1</v>
      </c>
      <c r="K114" s="54">
        <f t="shared" si="14"/>
        <v>2</v>
      </c>
      <c r="L114" s="54" t="str">
        <f t="shared" si="15"/>
        <v>MEDIO PLAZO</v>
      </c>
      <c r="M114" s="240" t="s">
        <v>1733</v>
      </c>
      <c r="N114" s="223" t="s">
        <v>1791</v>
      </c>
      <c r="O114" s="91"/>
      <c r="P114" s="91"/>
      <c r="Q114" s="91"/>
      <c r="R114" s="91"/>
      <c r="S114" s="91"/>
      <c r="T114" s="91"/>
      <c r="U114" s="91"/>
      <c r="V114" s="93"/>
      <c r="W114" s="190"/>
      <c r="X114" s="190"/>
      <c r="Y114" s="190"/>
      <c r="Z114" s="190"/>
      <c r="AA114" s="191"/>
      <c r="AB114" s="191"/>
      <c r="AC114" s="191"/>
      <c r="AD114" s="191"/>
      <c r="AE114" s="182"/>
      <c r="AF114" s="36"/>
      <c r="AG114" s="41"/>
      <c r="AH114" s="50"/>
      <c r="AI114" s="50"/>
      <c r="AJ114" s="50"/>
      <c r="AK114" s="41"/>
      <c r="AL114" s="36"/>
      <c r="AM114" s="36"/>
      <c r="AN114" s="36"/>
      <c r="AO114" s="36"/>
      <c r="AP114" s="36"/>
      <c r="AQ114" s="36"/>
      <c r="AR114" s="36"/>
      <c r="AS114" s="36"/>
      <c r="AT114" s="36"/>
    </row>
    <row r="115" spans="1:46" ht="28.5">
      <c r="A115" s="222">
        <v>102</v>
      </c>
      <c r="B115" s="53" t="s">
        <v>2119</v>
      </c>
      <c r="C115" s="54" t="s">
        <v>1822</v>
      </c>
      <c r="D115" s="54" t="s">
        <v>1826</v>
      </c>
      <c r="E115" s="54" t="s">
        <v>1849</v>
      </c>
      <c r="F115" s="54" t="s">
        <v>1850</v>
      </c>
      <c r="G115" s="54" t="s">
        <v>1852</v>
      </c>
      <c r="H115" s="54" t="s">
        <v>1824</v>
      </c>
      <c r="I115" s="54" t="s">
        <v>1888</v>
      </c>
      <c r="J115" s="54">
        <f t="shared" si="13"/>
        <v>1</v>
      </c>
      <c r="K115" s="54">
        <f t="shared" si="14"/>
        <v>2</v>
      </c>
      <c r="L115" s="54" t="str">
        <f t="shared" si="15"/>
        <v>MEDIO PLAZO</v>
      </c>
      <c r="M115" s="240" t="s">
        <v>1733</v>
      </c>
      <c r="N115" s="223" t="s">
        <v>1791</v>
      </c>
      <c r="O115" s="85"/>
      <c r="P115" s="85"/>
      <c r="Q115" s="85"/>
      <c r="R115" s="85"/>
      <c r="S115" s="85"/>
      <c r="T115" s="85"/>
      <c r="U115" s="85"/>
      <c r="V115" s="92"/>
      <c r="W115" s="189"/>
      <c r="X115" s="189"/>
      <c r="Y115" s="189"/>
      <c r="Z115" s="189"/>
      <c r="AA115" s="186"/>
      <c r="AB115" s="186"/>
      <c r="AC115" s="186"/>
      <c r="AG115" s="49"/>
      <c r="AH115" s="49"/>
      <c r="AI115" s="49"/>
      <c r="AJ115" s="49"/>
      <c r="AK115" s="51"/>
      <c r="AP115" s="51"/>
      <c r="AR115" s="36"/>
      <c r="AS115" s="36"/>
      <c r="AT115" s="36"/>
    </row>
    <row r="116" spans="1:46" s="24" customFormat="1" ht="28.5">
      <c r="A116" s="222">
        <v>103</v>
      </c>
      <c r="B116" s="53" t="s">
        <v>2120</v>
      </c>
      <c r="C116" s="54" t="s">
        <v>1822</v>
      </c>
      <c r="D116" s="54" t="s">
        <v>1826</v>
      </c>
      <c r="E116" s="54" t="s">
        <v>1849</v>
      </c>
      <c r="F116" s="54" t="s">
        <v>1850</v>
      </c>
      <c r="G116" s="54" t="s">
        <v>1852</v>
      </c>
      <c r="H116" s="54" t="s">
        <v>1824</v>
      </c>
      <c r="I116" s="54" t="s">
        <v>1888</v>
      </c>
      <c r="J116" s="54">
        <f t="shared" si="13"/>
        <v>1</v>
      </c>
      <c r="K116" s="54">
        <f t="shared" si="14"/>
        <v>2</v>
      </c>
      <c r="L116" s="54" t="str">
        <f>IF(AND(J116&gt;2,J116&lt;=4,K116&gt;=0,K116&lt;=2),"VICTORIA TEMPRANA",IF(AND(J116&gt;2,J116&lt;=4,K116&gt;2,K116&lt;=4),"LARGO PLAZO",IF(AND(J116&gt;=0,J116&lt;=2,K116&gt;2,K116&lt;=4),"NO APORTA VALOR",IF(AND(J116&gt;=0,J116&lt;=2,K116&gt;0,K116&lt;=2),"MEDIO PLAZO",""))))</f>
        <v>MEDIO PLAZO</v>
      </c>
      <c r="M116" s="240" t="s">
        <v>1733</v>
      </c>
      <c r="N116" s="223" t="s">
        <v>1791</v>
      </c>
      <c r="O116" s="91"/>
      <c r="P116" s="91"/>
      <c r="Q116" s="91"/>
      <c r="R116" s="91"/>
      <c r="S116" s="91"/>
      <c r="T116" s="91"/>
      <c r="U116" s="91"/>
      <c r="V116" s="93"/>
      <c r="W116" s="190"/>
      <c r="X116" s="190"/>
      <c r="Y116" s="190"/>
      <c r="Z116" s="190"/>
      <c r="AA116" s="191"/>
      <c r="AB116" s="191"/>
      <c r="AC116" s="191"/>
      <c r="AD116" s="191"/>
      <c r="AE116" s="182"/>
      <c r="AF116" s="36"/>
      <c r="AG116" s="41"/>
      <c r="AH116" s="50"/>
      <c r="AI116" s="50"/>
      <c r="AJ116" s="50"/>
      <c r="AK116" s="41"/>
      <c r="AL116" s="36"/>
      <c r="AM116" s="36"/>
      <c r="AN116" s="36"/>
      <c r="AO116" s="36"/>
      <c r="AP116" s="36"/>
      <c r="AQ116" s="36"/>
      <c r="AR116" s="36"/>
      <c r="AS116" s="36"/>
      <c r="AT116" s="36"/>
    </row>
    <row r="117" spans="1:46" s="24" customFormat="1" ht="44.25" customHeight="1">
      <c r="A117" s="222">
        <v>104</v>
      </c>
      <c r="B117" s="53" t="s">
        <v>2410</v>
      </c>
      <c r="C117" s="56" t="s">
        <v>1825</v>
      </c>
      <c r="D117" s="56" t="s">
        <v>1823</v>
      </c>
      <c r="E117" s="56" t="s">
        <v>1924</v>
      </c>
      <c r="F117" s="56" t="s">
        <v>1856</v>
      </c>
      <c r="G117" s="56" t="s">
        <v>1852</v>
      </c>
      <c r="H117" s="56" t="s">
        <v>1824</v>
      </c>
      <c r="I117" s="56" t="s">
        <v>1888</v>
      </c>
      <c r="J117" s="56">
        <f>(IF(C117="No Contribuye",1*0.25,IF(C117="Contribuye al Sector",4*0.25,IF(C117="",0,"")))+IF(D117="No se ha contemplado el valor agregado",1*0.25,IF(D117="Genera valor agregado",4*0.25,IF(D117="",0,"")))+IF(E117="No se ha identificado",1*0.25,IF(E117="Internacional",2*0.25,IF(E117="Sector Público o Privado / Ciudadanos",3*0.25,IF(E117="Regional / Nacional / Todos los sectores y Coberturas",4*0.25,IF(E117="",0,"")))))+IF(F117="No se ha identificado la demanda",1*0.25,IF(F117="Demanda por parte de la ciudadanía a través de la solicitud de peticiones",2*0.25,IF(F117="Demanda por parte de desarrolladores",3*0.25,IF(F117="Gran demanda a través Consultas propias de la Entidad",4*0.25,IF(F117="",0,""))))))</f>
        <v>3.75</v>
      </c>
      <c r="K117" s="54">
        <v>2</v>
      </c>
      <c r="L117" s="56" t="str">
        <f>IF(AND(J117&gt;2,J117&lt;=4,K117&gt;=0,K117&lt;=2),"VICTORIA TEMPRANA",IF(AND(J117&gt;2,J117&lt;=4,K117&gt;2,K117&lt;=4),"LARGO PLAZO",IF(AND(J117&gt;=0,J117&lt;=2,K117&gt;2,K117&lt;=4),"NO APORTA VALOR",IF(AND(J117&gt;=0,J117&lt;=2,K117&gt;0,K117&lt;=2),"MEDIO PLAZO",""))))</f>
        <v>VICTORIA TEMPRANA</v>
      </c>
      <c r="M117" s="56" t="s">
        <v>1733</v>
      </c>
      <c r="N117" s="221" t="s">
        <v>1791</v>
      </c>
      <c r="O117" s="91"/>
      <c r="P117" s="91"/>
      <c r="Q117" s="91"/>
      <c r="R117" s="91"/>
      <c r="S117" s="91"/>
      <c r="T117" s="91"/>
      <c r="U117" s="91"/>
      <c r="V117" s="93"/>
      <c r="W117" s="190"/>
      <c r="X117" s="190"/>
      <c r="Y117" s="190"/>
      <c r="Z117" s="190"/>
      <c r="AA117" s="191"/>
      <c r="AB117" s="191"/>
      <c r="AC117" s="191"/>
      <c r="AD117" s="191"/>
      <c r="AE117" s="182"/>
      <c r="AF117" s="36"/>
      <c r="AG117" s="41"/>
      <c r="AH117" s="50"/>
      <c r="AI117" s="50"/>
      <c r="AJ117" s="50"/>
      <c r="AK117" s="41"/>
      <c r="AL117" s="36"/>
      <c r="AM117" s="36"/>
      <c r="AN117" s="36"/>
      <c r="AO117" s="36"/>
      <c r="AP117" s="36"/>
      <c r="AQ117" s="36"/>
      <c r="AR117" s="36"/>
      <c r="AS117" s="36"/>
      <c r="AT117" s="36"/>
    </row>
    <row r="118" spans="1:46" ht="28.5">
      <c r="A118" s="222">
        <v>105</v>
      </c>
      <c r="B118" s="53" t="s">
        <v>2426</v>
      </c>
      <c r="C118" s="56" t="s">
        <v>1825</v>
      </c>
      <c r="D118" s="56" t="s">
        <v>1823</v>
      </c>
      <c r="E118" s="56" t="s">
        <v>1924</v>
      </c>
      <c r="F118" s="56" t="s">
        <v>1856</v>
      </c>
      <c r="G118" s="56" t="s">
        <v>1852</v>
      </c>
      <c r="H118" s="56" t="s">
        <v>1824</v>
      </c>
      <c r="I118" s="56" t="s">
        <v>1888</v>
      </c>
      <c r="J118" s="56">
        <f>(IF(C118="No Contribuye",1*0.25,IF(C118="Contribuye al Sector",4*0.25,IF(C118="",0,"")))+IF(D118="No se ha contemplado el valor agregado",1*0.25,IF(D118="Genera valor agregado",4*0.25,IF(D118="",0,"")))+IF(E118="No se ha identificado",1*0.25,IF(E118="Internacional",2*0.25,IF(E118="Sector Público o Privado / Ciudadanos",3*0.25,IF(E118="Regional / Nacional / Todos los sectores y Coberturas",4*0.25,IF(E118="",0,"")))))+IF(F118="No se ha identificado la demanda",1*0.25,IF(F118="Demanda por parte de la ciudadanía a través de la solicitud de peticiones",2*0.25,IF(F118="Demanda por parte de desarrolladores",3*0.25,IF(F118="Gran demanda a través Consultas propias de la Entidad",4*0.25,IF(F118="",0,""))))))</f>
        <v>3.75</v>
      </c>
      <c r="K118" s="56">
        <f>(IF(G118="Requiere desarrollo",4*0.4,IF(G118="No requiere esfuerzo de desarrollo",1*0.4,IF(G118="",0,""))))+IF(H118="Se encuentra en un servidor de producción",4*0.2,IF(H118="Servidor de datos",1*0.2,IF(H118="",0,"")))+IF(I118="No tiene procesos de calidad",4*0.4,IF(I118="Calidad media",3*0.4,IF(I118="Alta calidad",2*0.4,IF(I118="Certificada",1*0.4,IF(I118="",0,"")))))</f>
        <v>2</v>
      </c>
      <c r="L118" s="56" t="str">
        <f>IF(AND(J118&gt;2,J118&lt;=4,K118&gt;=0,K118&lt;=2),"VICTORIA TEMPRANA",IF(AND(J118&gt;2,J118&lt;=4,K118&gt;2,K118&lt;=4),"LARGO PLAZO",IF(AND(J118&gt;=0,J118&lt;=2,K118&gt;2,K118&lt;=4),"NO APORTA VALOR",IF(AND(J118&gt;=0,J118&lt;=2,K118&gt;0,K118&lt;=2),"MEDIO PLAZO",""))))</f>
        <v>VICTORIA TEMPRANA</v>
      </c>
      <c r="M118" s="56" t="s">
        <v>1733</v>
      </c>
      <c r="N118" s="221" t="s">
        <v>1791</v>
      </c>
      <c r="O118" s="85"/>
      <c r="P118" s="85"/>
      <c r="Q118" s="85"/>
      <c r="R118" s="85"/>
      <c r="S118" s="85"/>
      <c r="T118" s="85"/>
      <c r="U118" s="85"/>
      <c r="V118" s="92"/>
      <c r="W118" s="189"/>
      <c r="X118" s="189"/>
      <c r="Y118" s="189"/>
      <c r="Z118" s="189"/>
      <c r="AA118" s="186"/>
      <c r="AB118" s="186"/>
      <c r="AC118" s="186"/>
      <c r="AG118" s="49"/>
      <c r="AH118" s="49"/>
      <c r="AI118" s="49"/>
      <c r="AJ118" s="49"/>
      <c r="AK118" s="51"/>
      <c r="AP118" s="51"/>
      <c r="AR118" s="36"/>
      <c r="AS118" s="36"/>
      <c r="AT118" s="36"/>
    </row>
    <row r="119" spans="1:46" ht="28.5">
      <c r="A119" s="222">
        <v>106</v>
      </c>
      <c r="B119" s="53" t="s">
        <v>2636</v>
      </c>
      <c r="C119" s="56" t="s">
        <v>1825</v>
      </c>
      <c r="D119" s="56" t="s">
        <v>1823</v>
      </c>
      <c r="E119" s="56" t="s">
        <v>1924</v>
      </c>
      <c r="F119" s="56" t="s">
        <v>1856</v>
      </c>
      <c r="G119" s="56" t="s">
        <v>1852</v>
      </c>
      <c r="H119" s="56" t="s">
        <v>1824</v>
      </c>
      <c r="I119" s="56" t="s">
        <v>1888</v>
      </c>
      <c r="J119" s="56">
        <v>3.75</v>
      </c>
      <c r="K119" s="56">
        <v>2</v>
      </c>
      <c r="L119" s="56" t="str">
        <f>IF(AND(J119&gt;2,J119&lt;=4,K119&gt;=0,K119&lt;=2),"VICTORIA TEMPRANA",IF(AND(J119&gt;2,J119&lt;=4,K119&gt;2,K119&lt;=4),"LARGO PLAZO",IF(AND(J119&gt;=0,J119&lt;=2,K119&gt;2,K119&lt;=4),"NO APORTA VALOR",IF(AND(J119&gt;=0,J119&lt;=2,K119&gt;0,K119&lt;=2),"MEDIO PLAZO",""))))</f>
        <v>VICTORIA TEMPRANA</v>
      </c>
      <c r="M119" s="56" t="s">
        <v>1733</v>
      </c>
      <c r="N119" s="221" t="s">
        <v>1791</v>
      </c>
      <c r="O119" s="85"/>
      <c r="P119" s="85"/>
      <c r="Q119" s="85"/>
      <c r="R119" s="85"/>
      <c r="S119" s="85"/>
      <c r="T119" s="85"/>
      <c r="U119" s="85"/>
      <c r="V119" s="92"/>
      <c r="W119" s="189"/>
      <c r="X119" s="189"/>
      <c r="Y119" s="189"/>
      <c r="Z119" s="189"/>
      <c r="AA119" s="186"/>
      <c r="AB119" s="186"/>
      <c r="AC119" s="186"/>
      <c r="AG119" s="49"/>
      <c r="AH119" s="49"/>
      <c r="AI119" s="49"/>
      <c r="AJ119" s="49"/>
      <c r="AK119" s="51"/>
      <c r="AP119" s="51"/>
      <c r="AR119" s="36"/>
      <c r="AS119" s="36"/>
      <c r="AT119" s="36"/>
    </row>
    <row r="120" spans="1:46" s="24" customFormat="1">
      <c r="A120" s="364"/>
      <c r="B120" s="35"/>
      <c r="C120" s="35"/>
      <c r="D120" s="35"/>
      <c r="E120" s="35"/>
      <c r="F120" s="35"/>
      <c r="G120" s="35"/>
      <c r="H120" s="35"/>
      <c r="I120" s="35"/>
      <c r="J120" s="35"/>
      <c r="K120" s="35"/>
      <c r="L120" s="35"/>
      <c r="M120" s="35"/>
      <c r="N120" s="91"/>
      <c r="O120" s="91"/>
      <c r="P120" s="91"/>
      <c r="Q120" s="91"/>
      <c r="R120" s="91"/>
      <c r="S120" s="91"/>
      <c r="T120" s="91"/>
      <c r="U120" s="91"/>
      <c r="V120" s="93"/>
      <c r="W120" s="190"/>
      <c r="X120" s="190"/>
      <c r="Y120" s="190"/>
      <c r="Z120" s="190"/>
      <c r="AA120" s="191"/>
      <c r="AB120" s="191"/>
      <c r="AC120" s="191"/>
      <c r="AD120" s="191"/>
      <c r="AE120" s="182"/>
      <c r="AF120" s="36"/>
      <c r="AG120" s="41"/>
      <c r="AH120" s="50"/>
      <c r="AI120" s="50"/>
      <c r="AJ120" s="50"/>
      <c r="AK120" s="41"/>
      <c r="AL120" s="36"/>
      <c r="AM120" s="36"/>
      <c r="AN120" s="36"/>
      <c r="AO120" s="36"/>
      <c r="AP120" s="36"/>
      <c r="AQ120" s="36"/>
      <c r="AR120" s="36"/>
      <c r="AS120" s="36"/>
      <c r="AT120" s="36"/>
    </row>
    <row r="121" spans="1:46">
      <c r="N121" s="85"/>
      <c r="O121" s="85"/>
      <c r="P121" s="85"/>
      <c r="Q121" s="85"/>
      <c r="R121" s="85"/>
      <c r="S121" s="85"/>
      <c r="T121" s="85"/>
      <c r="U121" s="85"/>
      <c r="V121" s="92"/>
      <c r="W121" s="189"/>
      <c r="X121" s="189"/>
      <c r="Y121" s="189"/>
      <c r="Z121" s="189"/>
      <c r="AA121" s="186"/>
      <c r="AB121" s="186"/>
      <c r="AC121" s="186"/>
      <c r="AG121" s="49"/>
      <c r="AH121" s="49"/>
      <c r="AI121" s="49"/>
      <c r="AJ121" s="49"/>
      <c r="AK121" s="51"/>
      <c r="AP121" s="51"/>
      <c r="AR121" s="36"/>
      <c r="AS121" s="36"/>
      <c r="AT121" s="36"/>
    </row>
    <row r="122" spans="1:46" s="24" customFormat="1">
      <c r="A122" s="35"/>
      <c r="B122" s="35"/>
      <c r="C122" s="35"/>
      <c r="D122" s="35"/>
      <c r="E122" s="35"/>
      <c r="F122" s="35"/>
      <c r="G122" s="35"/>
      <c r="H122" s="35"/>
      <c r="I122" s="35"/>
      <c r="J122" s="35"/>
      <c r="K122" s="35"/>
      <c r="L122" s="35"/>
      <c r="M122" s="35"/>
      <c r="N122" s="91"/>
      <c r="O122" s="91"/>
      <c r="P122" s="91"/>
      <c r="Q122" s="91"/>
      <c r="R122" s="91"/>
      <c r="S122" s="91"/>
      <c r="T122" s="91"/>
      <c r="U122" s="91"/>
      <c r="V122" s="93"/>
      <c r="W122" s="190"/>
      <c r="X122" s="190"/>
      <c r="Y122" s="190"/>
      <c r="Z122" s="190"/>
      <c r="AA122" s="191"/>
      <c r="AB122" s="191"/>
      <c r="AC122" s="191"/>
      <c r="AD122" s="191"/>
      <c r="AE122" s="182"/>
      <c r="AF122" s="36"/>
      <c r="AG122" s="41"/>
      <c r="AH122" s="50"/>
      <c r="AI122" s="50"/>
      <c r="AJ122" s="50"/>
      <c r="AK122" s="41"/>
      <c r="AL122" s="36"/>
      <c r="AM122" s="36"/>
      <c r="AN122" s="36"/>
      <c r="AO122" s="36"/>
      <c r="AP122" s="36"/>
      <c r="AQ122" s="36"/>
      <c r="AR122" s="36"/>
      <c r="AS122" s="36"/>
      <c r="AT122" s="36"/>
    </row>
    <row r="123" spans="1:46">
      <c r="N123" s="85"/>
      <c r="O123" s="85"/>
      <c r="P123" s="85"/>
      <c r="Q123" s="85"/>
      <c r="R123" s="85"/>
      <c r="S123" s="85"/>
      <c r="T123" s="85"/>
      <c r="U123" s="85"/>
      <c r="V123" s="92"/>
      <c r="W123" s="189"/>
      <c r="X123" s="189"/>
      <c r="Y123" s="189"/>
      <c r="Z123" s="189"/>
      <c r="AA123" s="186"/>
      <c r="AB123" s="186"/>
      <c r="AC123" s="186"/>
      <c r="AG123" s="49"/>
      <c r="AH123" s="49"/>
      <c r="AI123" s="49"/>
      <c r="AJ123" s="49"/>
      <c r="AK123" s="51"/>
      <c r="AP123" s="51"/>
      <c r="AR123" s="36"/>
      <c r="AS123" s="36"/>
      <c r="AT123" s="36"/>
    </row>
    <row r="124" spans="1:46" s="24" customFormat="1">
      <c r="A124" s="35"/>
      <c r="B124" s="35"/>
      <c r="C124" s="35"/>
      <c r="D124" s="35"/>
      <c r="E124" s="35"/>
      <c r="F124" s="35"/>
      <c r="G124" s="35"/>
      <c r="H124" s="35"/>
      <c r="I124" s="35"/>
      <c r="J124" s="35"/>
      <c r="K124" s="35"/>
      <c r="L124" s="35"/>
      <c r="M124" s="35"/>
      <c r="N124" s="91"/>
      <c r="O124" s="91"/>
      <c r="P124" s="91"/>
      <c r="Q124" s="91"/>
      <c r="R124" s="91"/>
      <c r="S124" s="91"/>
      <c r="T124" s="91"/>
      <c r="U124" s="91"/>
      <c r="V124" s="93"/>
      <c r="W124" s="190"/>
      <c r="X124" s="190"/>
      <c r="Y124" s="190"/>
      <c r="Z124" s="190"/>
      <c r="AA124" s="191"/>
      <c r="AB124" s="191"/>
      <c r="AC124" s="191"/>
      <c r="AD124" s="191"/>
      <c r="AE124" s="182"/>
      <c r="AF124" s="36"/>
      <c r="AG124" s="41"/>
      <c r="AH124" s="50"/>
      <c r="AI124" s="50"/>
      <c r="AJ124" s="50"/>
      <c r="AK124" s="41"/>
      <c r="AL124" s="36"/>
      <c r="AM124" s="36"/>
      <c r="AN124" s="36"/>
      <c r="AO124" s="36"/>
      <c r="AP124" s="36"/>
      <c r="AQ124" s="36"/>
      <c r="AR124" s="36"/>
      <c r="AS124" s="36"/>
      <c r="AT124" s="36"/>
    </row>
    <row r="125" spans="1:46">
      <c r="N125" s="85"/>
      <c r="O125" s="85"/>
      <c r="P125" s="85"/>
      <c r="Q125" s="85"/>
      <c r="R125" s="85"/>
      <c r="S125" s="85"/>
      <c r="T125" s="85"/>
      <c r="U125" s="85"/>
      <c r="V125" s="92"/>
      <c r="W125" s="189"/>
      <c r="X125" s="189"/>
      <c r="Y125" s="189"/>
      <c r="Z125" s="189"/>
      <c r="AA125" s="186"/>
      <c r="AB125" s="186"/>
      <c r="AC125" s="186"/>
      <c r="AG125" s="49"/>
      <c r="AH125" s="49"/>
      <c r="AI125" s="49"/>
      <c r="AJ125" s="49"/>
      <c r="AK125" s="51"/>
      <c r="AP125" s="51"/>
      <c r="AR125" s="36"/>
      <c r="AS125" s="36"/>
      <c r="AT125" s="36"/>
    </row>
    <row r="126" spans="1:46" s="24" customFormat="1">
      <c r="A126" s="35"/>
      <c r="B126" s="35"/>
      <c r="C126" s="35"/>
      <c r="D126" s="35"/>
      <c r="E126" s="35"/>
      <c r="F126" s="35"/>
      <c r="G126" s="35"/>
      <c r="H126" s="35"/>
      <c r="I126" s="35"/>
      <c r="J126" s="35"/>
      <c r="K126" s="35"/>
      <c r="L126" s="35"/>
      <c r="M126" s="35"/>
      <c r="N126" s="91"/>
      <c r="O126" s="91"/>
      <c r="P126" s="91"/>
      <c r="Q126" s="91"/>
      <c r="R126" s="91"/>
      <c r="S126" s="91"/>
      <c r="T126" s="91"/>
      <c r="U126" s="91"/>
      <c r="V126" s="93"/>
      <c r="W126" s="190"/>
      <c r="X126" s="190"/>
      <c r="Y126" s="190"/>
      <c r="Z126" s="190"/>
      <c r="AA126" s="191"/>
      <c r="AB126" s="191"/>
      <c r="AC126" s="191"/>
      <c r="AD126" s="191"/>
      <c r="AE126" s="182"/>
      <c r="AF126" s="36"/>
      <c r="AG126" s="41"/>
      <c r="AH126" s="50"/>
      <c r="AI126" s="50"/>
      <c r="AJ126" s="50"/>
      <c r="AK126" s="41"/>
      <c r="AL126" s="36"/>
      <c r="AM126" s="36"/>
      <c r="AN126" s="36"/>
      <c r="AO126" s="36"/>
      <c r="AP126" s="36"/>
      <c r="AQ126" s="36"/>
      <c r="AR126" s="36"/>
      <c r="AS126" s="36"/>
      <c r="AT126" s="36"/>
    </row>
    <row r="127" spans="1:46" ht="15" thickBot="1">
      <c r="N127" s="94"/>
      <c r="O127" s="94"/>
      <c r="P127" s="94"/>
      <c r="Q127" s="94"/>
      <c r="R127" s="94"/>
      <c r="S127" s="94"/>
      <c r="T127" s="94"/>
      <c r="U127" s="94"/>
      <c r="V127" s="95"/>
    </row>
  </sheetData>
  <autoFilter ref="A13:BI119" xr:uid="{00000000-0009-0000-0000-000007000000}"/>
  <mergeCells count="22">
    <mergeCell ref="D2:U2"/>
    <mergeCell ref="C12:F12"/>
    <mergeCell ref="G12:I12"/>
    <mergeCell ref="C4:I5"/>
    <mergeCell ref="G6:I10"/>
    <mergeCell ref="F6:F10"/>
    <mergeCell ref="AO3:AT3"/>
    <mergeCell ref="AG3:AN3"/>
    <mergeCell ref="AG4:AG5"/>
    <mergeCell ref="AH4:AH5"/>
    <mergeCell ref="AI4:AI5"/>
    <mergeCell ref="AJ4:AJ5"/>
    <mergeCell ref="AK4:AK5"/>
    <mergeCell ref="AL4:AL5"/>
    <mergeCell ref="AM4:AM5"/>
    <mergeCell ref="AN4:AN5"/>
    <mergeCell ref="AO4:AO5"/>
    <mergeCell ref="AP4:AP5"/>
    <mergeCell ref="AQ4:AQ5"/>
    <mergeCell ref="AR4:AR5"/>
    <mergeCell ref="AS4:AS5"/>
    <mergeCell ref="AT4:AT5"/>
  </mergeCells>
  <dataValidations count="9">
    <dataValidation type="list" allowBlank="1" showInputMessage="1" showErrorMessage="1" sqref="AO6 G14:G119" xr:uid="{00000000-0002-0000-0700-000000000000}">
      <formula1>$AO$6:$AO$7</formula1>
    </dataValidation>
    <dataValidation allowBlank="1" showInputMessage="1" showErrorMessage="1" prompt="Nombre que agrupa y describe de manera general las cualidades y funciones de la información" sqref="B49:B50 B114:B116" xr:uid="{00000000-0002-0000-0700-000001000000}"/>
    <dataValidation type="list" allowBlank="1" showInputMessage="1" showErrorMessage="1" sqref="M49:M50 M114:M116" xr:uid="{00000000-0002-0000-0700-000002000000}">
      <formula1>$V$11:$V$14</formula1>
    </dataValidation>
    <dataValidation type="list" allowBlank="1" showInputMessage="1" showErrorMessage="1" sqref="E14:E119" xr:uid="{00000000-0002-0000-0700-000003000000}">
      <formula1>$AK$6:$AK$9</formula1>
    </dataValidation>
    <dataValidation type="list" allowBlank="1" showInputMessage="1" showErrorMessage="1" sqref="F14:F119" xr:uid="{00000000-0002-0000-0700-000004000000}">
      <formula1>$AM$6:$AM$9</formula1>
    </dataValidation>
    <dataValidation type="list" allowBlank="1" showInputMessage="1" showErrorMessage="1" sqref="C14:C119" xr:uid="{00000000-0002-0000-0700-000005000000}">
      <formula1>$AG$6:$AG$7</formula1>
    </dataValidation>
    <dataValidation type="list" allowBlank="1" showInputMessage="1" showErrorMessage="1" sqref="D14:D119" xr:uid="{00000000-0002-0000-0700-000006000000}">
      <formula1>$AI$6:$AI$7</formula1>
    </dataValidation>
    <dataValidation type="list" allowBlank="1" showInputMessage="1" showErrorMessage="1" sqref="H14:H119" xr:uid="{00000000-0002-0000-0700-000007000000}">
      <formula1>$AQ$6:$AQ$7</formula1>
    </dataValidation>
    <dataValidation type="list" allowBlank="1" showInputMessage="1" showErrorMessage="1" sqref="I14:I119" xr:uid="{00000000-0002-0000-0700-000008000000}">
      <formula1>$AS$6:$AS$9</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tabColor theme="6" tint="0.79998168889431442"/>
  </sheetPr>
  <dimension ref="A1:J64"/>
  <sheetViews>
    <sheetView topLeftCell="A7" zoomScale="80" zoomScaleNormal="80" zoomScalePageLayoutView="70" workbookViewId="0">
      <selection activeCell="I53" sqref="I53"/>
    </sheetView>
  </sheetViews>
  <sheetFormatPr baseColWidth="10" defaultRowHeight="14.25"/>
  <cols>
    <col min="1" max="1" width="2.375" customWidth="1"/>
    <col min="2" max="2" width="2.875" customWidth="1"/>
    <col min="3" max="3" width="5.5" customWidth="1"/>
    <col min="4" max="4" width="5.875" customWidth="1"/>
    <col min="5" max="5" width="4.875" customWidth="1"/>
    <col min="6" max="6" width="31.5" customWidth="1"/>
    <col min="7" max="7" width="38.875" customWidth="1"/>
    <col min="8" max="8" width="19.875" customWidth="1"/>
    <col min="9" max="9" width="31" customWidth="1"/>
    <col min="10" max="10" width="17.875" customWidth="1"/>
  </cols>
  <sheetData>
    <row r="1" spans="1:10" ht="15" thickBot="1">
      <c r="A1" s="60"/>
      <c r="B1" s="61"/>
      <c r="C1" s="61"/>
      <c r="D1" s="61"/>
      <c r="E1" s="61"/>
      <c r="F1" s="61"/>
      <c r="G1" s="61"/>
      <c r="H1" s="61"/>
      <c r="I1" s="61"/>
      <c r="J1" s="28"/>
    </row>
    <row r="2" spans="1:10" ht="75.75" customHeight="1" thickBot="1">
      <c r="A2" s="63"/>
      <c r="B2" s="107"/>
      <c r="C2" s="108"/>
      <c r="D2" s="108"/>
      <c r="E2" s="446" t="s">
        <v>1830</v>
      </c>
      <c r="F2" s="446"/>
      <c r="G2" s="446"/>
      <c r="H2" s="194"/>
      <c r="I2" s="108"/>
      <c r="J2" s="195"/>
    </row>
    <row r="3" spans="1:10" ht="15" thickBot="1">
      <c r="A3" s="63"/>
      <c r="B3" s="28"/>
      <c r="C3" s="28"/>
      <c r="D3" s="28"/>
      <c r="E3" s="28"/>
      <c r="F3" s="28"/>
      <c r="G3" s="28"/>
      <c r="H3" s="28"/>
      <c r="I3" s="28"/>
      <c r="J3" s="28"/>
    </row>
    <row r="4" spans="1:10" ht="105" customHeight="1" thickBot="1">
      <c r="A4" s="63"/>
      <c r="B4" s="107"/>
      <c r="C4" s="494" t="s">
        <v>1921</v>
      </c>
      <c r="D4" s="494"/>
      <c r="E4" s="494"/>
      <c r="F4" s="494"/>
      <c r="G4" s="494"/>
      <c r="H4" s="494"/>
      <c r="I4" s="197"/>
      <c r="J4" s="198"/>
    </row>
    <row r="5" spans="1:10">
      <c r="A5" s="63"/>
      <c r="B5" s="28"/>
      <c r="C5" s="28"/>
      <c r="D5" s="28"/>
      <c r="E5" s="28"/>
      <c r="F5" s="28"/>
      <c r="G5" s="28"/>
      <c r="H5" s="28"/>
      <c r="I5" s="28"/>
      <c r="J5" s="28"/>
    </row>
    <row r="6" spans="1:10" ht="15" thickBot="1">
      <c r="A6" s="63"/>
      <c r="B6" s="28"/>
      <c r="C6" s="28"/>
      <c r="D6" s="28"/>
      <c r="E6" s="28"/>
      <c r="F6" s="28"/>
      <c r="G6" s="28"/>
      <c r="H6" s="28"/>
      <c r="I6" s="28"/>
      <c r="J6" s="28"/>
    </row>
    <row r="7" spans="1:10" ht="30.75" thickBot="1">
      <c r="A7" s="63"/>
      <c r="B7" s="28"/>
      <c r="C7" s="28"/>
      <c r="D7" s="28"/>
      <c r="E7" s="28"/>
      <c r="F7" s="193" t="s">
        <v>1738</v>
      </c>
      <c r="G7" s="193" t="s">
        <v>1722</v>
      </c>
      <c r="H7" s="192" t="s">
        <v>2093</v>
      </c>
      <c r="I7" s="103" t="s">
        <v>1860</v>
      </c>
      <c r="J7" s="196" t="s">
        <v>2095</v>
      </c>
    </row>
    <row r="8" spans="1:10" ht="15" customHeight="1" thickBot="1">
      <c r="A8" s="63"/>
      <c r="B8" s="28"/>
      <c r="C8" s="28"/>
      <c r="D8" s="28"/>
      <c r="E8" s="28"/>
      <c r="F8" s="495" t="s">
        <v>2085</v>
      </c>
      <c r="G8" s="352" t="s">
        <v>2410</v>
      </c>
      <c r="H8" s="201" t="s">
        <v>1733</v>
      </c>
      <c r="I8" s="207" t="s">
        <v>1891</v>
      </c>
      <c r="J8" s="202" t="s">
        <v>1791</v>
      </c>
    </row>
    <row r="9" spans="1:10" ht="14.25" customHeight="1">
      <c r="A9" s="63"/>
      <c r="B9" s="28"/>
      <c r="C9" s="28"/>
      <c r="D9" s="28"/>
      <c r="E9" s="28"/>
      <c r="F9" s="496"/>
      <c r="G9" s="352" t="s">
        <v>1935</v>
      </c>
      <c r="H9" s="201" t="s">
        <v>1733</v>
      </c>
      <c r="I9" s="349" t="s">
        <v>1891</v>
      </c>
      <c r="J9" s="202" t="s">
        <v>1791</v>
      </c>
    </row>
    <row r="10" spans="1:10" ht="15" customHeight="1" thickBot="1">
      <c r="A10" s="63"/>
      <c r="B10" s="28"/>
      <c r="C10" s="28"/>
      <c r="D10" s="28"/>
      <c r="E10" s="28"/>
      <c r="F10" s="496"/>
      <c r="G10" s="354" t="s">
        <v>1991</v>
      </c>
      <c r="H10" s="207" t="s">
        <v>1733</v>
      </c>
      <c r="I10" s="207" t="str">
        <f>VLOOKUP(G10,'Priorización Conjuntos de datos'!$B$14:$L$113,11,FALSE)</f>
        <v>VICTORIA TEMPRANA</v>
      </c>
      <c r="J10" s="209" t="s">
        <v>1791</v>
      </c>
    </row>
    <row r="11" spans="1:10" ht="14.25" customHeight="1">
      <c r="A11" s="63"/>
      <c r="B11" s="28"/>
      <c r="C11" s="28"/>
      <c r="D11" s="28"/>
      <c r="E11" s="28"/>
      <c r="F11" s="496"/>
      <c r="G11" s="352" t="s">
        <v>1936</v>
      </c>
      <c r="H11" s="199" t="s">
        <v>1733</v>
      </c>
      <c r="I11" s="199" t="str">
        <f>VLOOKUP(G11,'Priorización Conjuntos de datos'!$B$14:$L$113,11,FALSE)</f>
        <v>VICTORIA TEMPRANA</v>
      </c>
      <c r="J11" s="204" t="s">
        <v>1791</v>
      </c>
    </row>
    <row r="12" spans="1:10" ht="15" customHeight="1" thickBot="1">
      <c r="A12" s="63"/>
      <c r="B12" s="28"/>
      <c r="C12" s="28"/>
      <c r="D12" s="28"/>
      <c r="E12" s="28"/>
      <c r="F12" s="496"/>
      <c r="G12" s="353" t="s">
        <v>1937</v>
      </c>
      <c r="H12" s="200" t="s">
        <v>1733</v>
      </c>
      <c r="I12" s="200" t="str">
        <f>VLOOKUP(G12,'Priorización Conjuntos de datos'!$B$14:$L$113,11,FALSE)</f>
        <v>VICTORIA TEMPRANA</v>
      </c>
      <c r="J12" s="203" t="s">
        <v>1791</v>
      </c>
    </row>
    <row r="13" spans="1:10" ht="14.25" customHeight="1">
      <c r="A13" s="63"/>
      <c r="B13" s="28"/>
      <c r="C13" s="28"/>
      <c r="D13" s="28"/>
      <c r="E13" s="28"/>
      <c r="F13" s="496"/>
      <c r="G13" s="352" t="s">
        <v>1938</v>
      </c>
      <c r="H13" s="199" t="s">
        <v>1733</v>
      </c>
      <c r="I13" s="199" t="str">
        <f>VLOOKUP(G13,'Priorización Conjuntos de datos'!$B$14:$L$113,11,FALSE)</f>
        <v>VICTORIA TEMPRANA</v>
      </c>
      <c r="J13" s="204" t="s">
        <v>1791</v>
      </c>
    </row>
    <row r="14" spans="1:10" ht="14.25" customHeight="1">
      <c r="A14" s="63"/>
      <c r="B14" s="28"/>
      <c r="C14" s="28"/>
      <c r="D14" s="28"/>
      <c r="E14" s="28"/>
      <c r="F14" s="496"/>
      <c r="G14" s="353" t="s">
        <v>1939</v>
      </c>
      <c r="H14" s="200" t="s">
        <v>1733</v>
      </c>
      <c r="I14" s="200" t="str">
        <f>VLOOKUP(G14,'Priorización Conjuntos de datos'!$B$14:$L$113,11,FALSE)</f>
        <v>VICTORIA TEMPRANA</v>
      </c>
      <c r="J14" s="203" t="s">
        <v>1791</v>
      </c>
    </row>
    <row r="15" spans="1:10" ht="15" customHeight="1" thickBot="1">
      <c r="A15" s="63"/>
      <c r="B15" s="28"/>
      <c r="C15" s="28"/>
      <c r="D15" s="28"/>
      <c r="E15" s="28"/>
      <c r="F15" s="496"/>
      <c r="G15" s="353" t="s">
        <v>2426</v>
      </c>
      <c r="H15" s="200" t="s">
        <v>1733</v>
      </c>
      <c r="I15" s="200" t="s">
        <v>1891</v>
      </c>
      <c r="J15" s="203" t="s">
        <v>1791</v>
      </c>
    </row>
    <row r="16" spans="1:10" ht="14.25" customHeight="1" thickBot="1">
      <c r="A16" s="63"/>
      <c r="B16" s="28"/>
      <c r="C16" s="28"/>
      <c r="D16" s="28"/>
      <c r="E16" s="28"/>
      <c r="F16" s="496"/>
      <c r="G16" s="352" t="s">
        <v>1940</v>
      </c>
      <c r="H16" s="199" t="s">
        <v>1733</v>
      </c>
      <c r="I16" s="199" t="str">
        <f>VLOOKUP(G16,'Priorización Conjuntos de datos'!$B$14:$L$113,11,FALSE)</f>
        <v>VICTORIA TEMPRANA</v>
      </c>
      <c r="J16" s="203" t="s">
        <v>1791</v>
      </c>
    </row>
    <row r="17" spans="1:10" ht="14.25" customHeight="1">
      <c r="A17" s="63"/>
      <c r="B17" s="28"/>
      <c r="C17" s="28"/>
      <c r="D17" s="28"/>
      <c r="E17" s="28"/>
      <c r="F17" s="496"/>
      <c r="G17" s="352" t="s">
        <v>2420</v>
      </c>
      <c r="H17" s="199" t="s">
        <v>1733</v>
      </c>
      <c r="I17" s="199" t="s">
        <v>1891</v>
      </c>
      <c r="J17" s="203" t="s">
        <v>1791</v>
      </c>
    </row>
    <row r="18" spans="1:10" ht="15" customHeight="1" thickBot="1">
      <c r="A18" s="63"/>
      <c r="B18" s="28"/>
      <c r="C18" s="28"/>
      <c r="D18" s="28"/>
      <c r="E18" s="28"/>
      <c r="F18" s="496"/>
      <c r="G18" s="353" t="s">
        <v>1941</v>
      </c>
      <c r="H18" s="200" t="s">
        <v>1733</v>
      </c>
      <c r="I18" s="200" t="str">
        <f>VLOOKUP(G18,'Priorización Conjuntos de datos'!$B$14:$L$113,11,FALSE)</f>
        <v>VICTORIA TEMPRANA</v>
      </c>
      <c r="J18" s="203" t="s">
        <v>1791</v>
      </c>
    </row>
    <row r="19" spans="1:10" ht="14.25" customHeight="1" thickBot="1">
      <c r="A19" s="63"/>
      <c r="B19" s="28"/>
      <c r="C19" s="28"/>
      <c r="D19" s="28"/>
      <c r="E19" s="28"/>
      <c r="F19" s="496"/>
      <c r="G19" s="352" t="s">
        <v>1944</v>
      </c>
      <c r="H19" s="200" t="s">
        <v>1733</v>
      </c>
      <c r="I19" s="200" t="str">
        <f>VLOOKUP(G19,'Priorización Conjuntos de datos'!$B$14:$L$113,11,FALSE)</f>
        <v>VICTORIA TEMPRANA</v>
      </c>
      <c r="J19" s="203" t="s">
        <v>1791</v>
      </c>
    </row>
    <row r="20" spans="1:10" ht="14.25" customHeight="1">
      <c r="A20" s="63"/>
      <c r="B20" s="28"/>
      <c r="C20" s="28"/>
      <c r="D20" s="28"/>
      <c r="E20" s="28"/>
      <c r="F20" s="496"/>
      <c r="G20" s="352" t="s">
        <v>1953</v>
      </c>
      <c r="H20" s="199" t="s">
        <v>1733</v>
      </c>
      <c r="I20" s="199" t="str">
        <f>VLOOKUP(G20,'Priorización Conjuntos de datos'!$B$14:$L$113,11,FALSE)</f>
        <v>VICTORIA TEMPRANA</v>
      </c>
      <c r="J20" s="203" t="s">
        <v>1791</v>
      </c>
    </row>
    <row r="21" spans="1:10" ht="15" customHeight="1" thickBot="1">
      <c r="A21" s="63"/>
      <c r="B21" s="28"/>
      <c r="C21" s="28"/>
      <c r="D21" s="28"/>
      <c r="E21" s="28"/>
      <c r="F21" s="496"/>
      <c r="G21" s="353" t="s">
        <v>1955</v>
      </c>
      <c r="H21" s="199" t="s">
        <v>1733</v>
      </c>
      <c r="I21" s="199" t="str">
        <f>VLOOKUP(G21,'Priorización Conjuntos de datos'!$B$14:$L$113,11,FALSE)</f>
        <v>VICTORIA TEMPRANA</v>
      </c>
      <c r="J21" s="203" t="s">
        <v>1791</v>
      </c>
    </row>
    <row r="22" spans="1:10" ht="14.25" customHeight="1">
      <c r="A22" s="63"/>
      <c r="B22" s="28"/>
      <c r="C22" s="28"/>
      <c r="D22" s="28"/>
      <c r="E22" s="28"/>
      <c r="F22" s="496"/>
      <c r="G22" s="352" t="s">
        <v>1956</v>
      </c>
      <c r="H22" s="200" t="s">
        <v>1733</v>
      </c>
      <c r="I22" s="200" t="str">
        <f>VLOOKUP(G22,'Priorización Conjuntos de datos'!$B$14:$L$113,11,FALSE)</f>
        <v>VICTORIA TEMPRANA</v>
      </c>
      <c r="J22" s="203" t="s">
        <v>1791</v>
      </c>
    </row>
    <row r="23" spans="1:10" ht="13.5" customHeight="1">
      <c r="A23" s="63"/>
      <c r="B23" s="28"/>
      <c r="C23" s="28"/>
      <c r="D23" s="28"/>
      <c r="E23" s="28"/>
      <c r="F23" s="496"/>
      <c r="G23" s="353" t="s">
        <v>1963</v>
      </c>
      <c r="H23" s="199" t="s">
        <v>1733</v>
      </c>
      <c r="I23" s="199" t="str">
        <f>VLOOKUP(G23,'Priorización Conjuntos de datos'!$B$14:$L$113,11,FALSE)</f>
        <v>VICTORIA TEMPRANA</v>
      </c>
      <c r="J23" s="203" t="s">
        <v>1791</v>
      </c>
    </row>
    <row r="24" spans="1:10" ht="13.5" customHeight="1" thickBot="1">
      <c r="A24" s="63"/>
      <c r="B24" s="28"/>
      <c r="C24" s="28"/>
      <c r="D24" s="28"/>
      <c r="E24" s="28"/>
      <c r="F24" s="496"/>
      <c r="G24" s="355" t="s">
        <v>2638</v>
      </c>
      <c r="H24" s="199" t="s">
        <v>1733</v>
      </c>
      <c r="I24" s="199" t="s">
        <v>1891</v>
      </c>
      <c r="J24" s="203" t="s">
        <v>1791</v>
      </c>
    </row>
    <row r="25" spans="1:10" ht="15" customHeight="1" thickBot="1">
      <c r="A25" s="63"/>
      <c r="B25" s="28"/>
      <c r="C25" s="28"/>
      <c r="D25" s="28"/>
      <c r="E25" s="28"/>
      <c r="F25" s="496"/>
      <c r="G25" s="352" t="s">
        <v>1966</v>
      </c>
      <c r="H25" s="200" t="s">
        <v>1733</v>
      </c>
      <c r="I25" s="200" t="str">
        <f>VLOOKUP(G25,'Priorización Conjuntos de datos'!$B$14:$L$113,11,FALSE)</f>
        <v>VICTORIA TEMPRANA</v>
      </c>
      <c r="J25" s="203" t="s">
        <v>1791</v>
      </c>
    </row>
    <row r="26" spans="1:10" ht="14.25" customHeight="1">
      <c r="A26" s="63"/>
      <c r="B26" s="28"/>
      <c r="C26" s="28"/>
      <c r="D26" s="28"/>
      <c r="E26" s="28"/>
      <c r="F26" s="496"/>
      <c r="G26" s="352" t="s">
        <v>1973</v>
      </c>
      <c r="H26" s="199" t="s">
        <v>1733</v>
      </c>
      <c r="I26" s="199" t="str">
        <f>VLOOKUP(G26,'Priorización Conjuntos de datos'!$B$14:$L$113,11,FALSE)</f>
        <v>VICTORIA TEMPRANA</v>
      </c>
      <c r="J26" s="204" t="s">
        <v>1791</v>
      </c>
    </row>
    <row r="27" spans="1:10" ht="15" customHeight="1" thickBot="1">
      <c r="A27" s="63"/>
      <c r="B27" s="28"/>
      <c r="C27" s="28"/>
      <c r="D27" s="28"/>
      <c r="E27" s="28"/>
      <c r="F27" s="496"/>
      <c r="G27" s="353" t="s">
        <v>1976</v>
      </c>
      <c r="H27" s="200" t="s">
        <v>1733</v>
      </c>
      <c r="I27" s="200" t="str">
        <f>VLOOKUP(G27,'Priorización Conjuntos de datos'!$B$14:$L$113,11,FALSE)</f>
        <v>VICTORIA TEMPRANA</v>
      </c>
      <c r="J27" s="203" t="s">
        <v>1791</v>
      </c>
    </row>
    <row r="28" spans="1:10" ht="14.25" customHeight="1">
      <c r="A28" s="63"/>
      <c r="B28" s="28"/>
      <c r="C28" s="28"/>
      <c r="D28" s="28"/>
      <c r="E28" s="28"/>
      <c r="F28" s="496"/>
      <c r="G28" s="352" t="s">
        <v>1990</v>
      </c>
      <c r="H28" s="200" t="s">
        <v>1733</v>
      </c>
      <c r="I28" s="200" t="str">
        <f>VLOOKUP(G28,'Priorización Conjuntos de datos'!$B$14:$L$113,11,FALSE)</f>
        <v>VICTORIA TEMPRANA</v>
      </c>
      <c r="J28" s="203" t="s">
        <v>1791</v>
      </c>
    </row>
    <row r="29" spans="1:10" ht="15" customHeight="1" thickBot="1">
      <c r="A29" s="63"/>
      <c r="B29" s="28"/>
      <c r="C29" s="28"/>
      <c r="D29" s="28"/>
      <c r="E29" s="28"/>
      <c r="F29" s="496"/>
      <c r="G29" s="353" t="s">
        <v>1993</v>
      </c>
      <c r="H29" s="200" t="s">
        <v>1733</v>
      </c>
      <c r="I29" s="200" t="str">
        <f>VLOOKUP(G29,'Priorización Conjuntos de datos'!$B$14:$L$113,11,FALSE)</f>
        <v>VICTORIA TEMPRANA</v>
      </c>
      <c r="J29" s="203" t="s">
        <v>1791</v>
      </c>
    </row>
    <row r="30" spans="1:10" ht="14.25" customHeight="1">
      <c r="A30" s="63"/>
      <c r="B30" s="28"/>
      <c r="C30" s="28"/>
      <c r="D30" s="28"/>
      <c r="E30" s="28"/>
      <c r="F30" s="496"/>
      <c r="G30" s="352" t="s">
        <v>2047</v>
      </c>
      <c r="H30" s="200" t="s">
        <v>1733</v>
      </c>
      <c r="I30" s="200" t="str">
        <f>VLOOKUP(G30,'Priorización Conjuntos de datos'!$B$14:$L$113,11,FALSE)</f>
        <v>VICTORIA TEMPRANA</v>
      </c>
      <c r="J30" s="203" t="s">
        <v>1791</v>
      </c>
    </row>
    <row r="31" spans="1:10" ht="15" customHeight="1" thickBot="1">
      <c r="A31" s="63"/>
      <c r="B31" s="28"/>
      <c r="C31" s="28"/>
      <c r="D31" s="28"/>
      <c r="E31" s="28"/>
      <c r="F31" s="496"/>
      <c r="G31" s="353" t="s">
        <v>2048</v>
      </c>
      <c r="H31" s="199" t="s">
        <v>1733</v>
      </c>
      <c r="I31" s="199" t="str">
        <f>VLOOKUP(G31,'Priorización Conjuntos de datos'!$B$14:$L$113,11,FALSE)</f>
        <v>VICTORIA TEMPRANA</v>
      </c>
      <c r="J31" s="204" t="s">
        <v>1791</v>
      </c>
    </row>
    <row r="32" spans="1:10" ht="14.25" customHeight="1">
      <c r="A32" s="63"/>
      <c r="B32" s="28"/>
      <c r="C32" s="28"/>
      <c r="D32" s="28"/>
      <c r="E32" s="28"/>
      <c r="F32" s="496"/>
      <c r="G32" s="352" t="s">
        <v>2074</v>
      </c>
      <c r="H32" s="199" t="s">
        <v>1733</v>
      </c>
      <c r="I32" s="199" t="str">
        <f>VLOOKUP(G32,'Priorización Conjuntos de datos'!$B$14:$L$113,11,FALSE)</f>
        <v>VICTORIA TEMPRANA</v>
      </c>
      <c r="J32" s="204" t="s">
        <v>1791</v>
      </c>
    </row>
    <row r="33" spans="1:10" ht="15" customHeight="1" thickBot="1">
      <c r="A33" s="63"/>
      <c r="B33" s="28"/>
      <c r="C33" s="28"/>
      <c r="D33" s="28"/>
      <c r="E33" s="28"/>
      <c r="F33" s="496"/>
      <c r="G33" s="353" t="s">
        <v>1985</v>
      </c>
      <c r="H33" s="200" t="s">
        <v>1733</v>
      </c>
      <c r="I33" s="200" t="str">
        <f>VLOOKUP(G33,'Priorización Conjuntos de datos'!$B$14:$L$113,11,FALSE)</f>
        <v>VICTORIA TEMPRANA</v>
      </c>
      <c r="J33" s="203" t="s">
        <v>1791</v>
      </c>
    </row>
    <row r="34" spans="1:10" ht="14.25" customHeight="1">
      <c r="A34" s="63"/>
      <c r="B34" s="28"/>
      <c r="C34" s="28"/>
      <c r="D34" s="28"/>
      <c r="E34" s="28"/>
      <c r="F34" s="496"/>
      <c r="G34" s="352" t="s">
        <v>1986</v>
      </c>
      <c r="H34" s="199" t="s">
        <v>1733</v>
      </c>
      <c r="I34" s="199" t="str">
        <f>VLOOKUP(G34,'Priorización Conjuntos de datos'!$B$14:$L$113,11,FALSE)</f>
        <v>VICTORIA TEMPRANA</v>
      </c>
      <c r="J34" s="204" t="s">
        <v>1791</v>
      </c>
    </row>
    <row r="35" spans="1:10" ht="14.25" customHeight="1">
      <c r="A35" s="63"/>
      <c r="B35" s="28"/>
      <c r="C35" s="28"/>
      <c r="D35" s="28"/>
      <c r="E35" s="28"/>
      <c r="F35" s="496"/>
      <c r="G35" s="355" t="s">
        <v>2639</v>
      </c>
      <c r="H35" s="199" t="s">
        <v>1733</v>
      </c>
      <c r="I35" s="199" t="s">
        <v>1891</v>
      </c>
      <c r="J35" s="204" t="s">
        <v>1791</v>
      </c>
    </row>
    <row r="36" spans="1:10" ht="15" customHeight="1" thickBot="1">
      <c r="A36" s="63"/>
      <c r="B36" s="28"/>
      <c r="C36" s="28"/>
      <c r="D36" s="28"/>
      <c r="E36" s="28"/>
      <c r="F36" s="496"/>
      <c r="G36" s="353" t="s">
        <v>1987</v>
      </c>
      <c r="H36" s="200" t="s">
        <v>1733</v>
      </c>
      <c r="I36" s="200" t="str">
        <f>VLOOKUP(G36,'Priorización Conjuntos de datos'!$B$14:$L$113,11,FALSE)</f>
        <v>VICTORIA TEMPRANA</v>
      </c>
      <c r="J36" s="203" t="s">
        <v>1791</v>
      </c>
    </row>
    <row r="37" spans="1:10" ht="15" customHeight="1" thickBot="1">
      <c r="A37" s="63"/>
      <c r="B37" s="28"/>
      <c r="C37" s="28"/>
      <c r="D37" s="28"/>
      <c r="E37" s="28"/>
      <c r="F37" s="496"/>
      <c r="G37" s="352" t="s">
        <v>1988</v>
      </c>
      <c r="H37" s="199" t="s">
        <v>1733</v>
      </c>
      <c r="I37" s="199" t="str">
        <f>VLOOKUP(G37,'Priorización Conjuntos de datos'!$B$14:$L$113,11,FALSE)</f>
        <v>VICTORIA TEMPRANA</v>
      </c>
      <c r="J37" s="204" t="s">
        <v>1791</v>
      </c>
    </row>
    <row r="38" spans="1:10" ht="14.25" customHeight="1">
      <c r="A38" s="63"/>
      <c r="B38" s="28"/>
      <c r="C38" s="28"/>
      <c r="D38" s="28"/>
      <c r="E38" s="28"/>
      <c r="F38" s="496"/>
      <c r="G38" s="352" t="s">
        <v>2036</v>
      </c>
      <c r="H38" s="200" t="s">
        <v>1733</v>
      </c>
      <c r="I38" s="200" t="str">
        <f>VLOOKUP(G39,'Priorización Conjuntos de datos'!$B$14:$L$113,11,FALSE)</f>
        <v>VICTORIA TEMPRANA</v>
      </c>
      <c r="J38" s="203" t="s">
        <v>1791</v>
      </c>
    </row>
    <row r="39" spans="1:10" ht="15" customHeight="1" thickBot="1">
      <c r="A39" s="63"/>
      <c r="B39" s="28"/>
      <c r="C39" s="28"/>
      <c r="D39" s="28"/>
      <c r="E39" s="28"/>
      <c r="F39" s="496"/>
      <c r="G39" s="353" t="s">
        <v>1989</v>
      </c>
      <c r="H39" s="199" t="s">
        <v>1733</v>
      </c>
      <c r="I39" s="199" t="str">
        <f>VLOOKUP(G40,'Priorización Conjuntos de datos'!$B$14:$L$113,11,FALSE)</f>
        <v>VICTORIA TEMPRANA</v>
      </c>
      <c r="J39" s="204" t="s">
        <v>1791</v>
      </c>
    </row>
    <row r="40" spans="1:10" ht="14.25" customHeight="1" thickBot="1">
      <c r="A40" s="63"/>
      <c r="B40" s="28"/>
      <c r="C40" s="28"/>
      <c r="D40" s="28"/>
      <c r="E40" s="28"/>
      <c r="F40" s="496"/>
      <c r="G40" s="352" t="s">
        <v>1994</v>
      </c>
      <c r="H40" s="200" t="s">
        <v>1733</v>
      </c>
      <c r="I40" s="199" t="str">
        <f>VLOOKUP(G41,'Priorización Conjuntos de datos'!$B$14:$L$113,11,FALSE)</f>
        <v>VICTORIA TEMPRANA</v>
      </c>
      <c r="J40" s="204" t="s">
        <v>1791</v>
      </c>
    </row>
    <row r="41" spans="1:10" ht="14.25" customHeight="1">
      <c r="A41" s="63"/>
      <c r="B41" s="28"/>
      <c r="C41" s="28"/>
      <c r="D41" s="28"/>
      <c r="E41" s="28"/>
      <c r="F41" s="496"/>
      <c r="G41" s="352" t="s">
        <v>1996</v>
      </c>
      <c r="H41" s="199" t="s">
        <v>1733</v>
      </c>
      <c r="I41" s="199" t="str">
        <f>VLOOKUP(G42,'Priorización Conjuntos de datos'!$B$14:$L$113,11,FALSE)</f>
        <v>VICTORIA TEMPRANA</v>
      </c>
      <c r="J41" s="204" t="s">
        <v>1791</v>
      </c>
    </row>
    <row r="42" spans="1:10" ht="14.25" customHeight="1">
      <c r="A42" s="63"/>
      <c r="B42" s="28"/>
      <c r="C42" s="28"/>
      <c r="D42" s="28"/>
      <c r="E42" s="28"/>
      <c r="F42" s="496"/>
      <c r="G42" s="353" t="s">
        <v>1998</v>
      </c>
      <c r="H42" s="199" t="s">
        <v>1733</v>
      </c>
      <c r="I42" s="199" t="str">
        <f>VLOOKUP(G43,'Priorización Conjuntos de datos'!$B$14:$L$113,11,FALSE)</f>
        <v>VICTORIA TEMPRANA</v>
      </c>
      <c r="J42" s="204" t="s">
        <v>1791</v>
      </c>
    </row>
    <row r="43" spans="1:10" ht="15" customHeight="1" thickBot="1">
      <c r="A43" s="63"/>
      <c r="B43" s="28"/>
      <c r="C43" s="28"/>
      <c r="D43" s="28"/>
      <c r="E43" s="28"/>
      <c r="F43" s="496"/>
      <c r="G43" s="353" t="s">
        <v>2002</v>
      </c>
      <c r="H43" s="200" t="s">
        <v>1733</v>
      </c>
      <c r="I43" s="200" t="str">
        <f>VLOOKUP(G44,'Priorización Conjuntos de datos'!$B$14:$L$113,11,FALSE)</f>
        <v>VICTORIA TEMPRANA</v>
      </c>
      <c r="J43" s="203" t="s">
        <v>1791</v>
      </c>
    </row>
    <row r="44" spans="1:10" ht="14.25" customHeight="1">
      <c r="A44" s="63"/>
      <c r="B44" s="28"/>
      <c r="C44" s="28"/>
      <c r="D44" s="28"/>
      <c r="E44" s="28"/>
      <c r="F44" s="496"/>
      <c r="G44" s="352" t="s">
        <v>2003</v>
      </c>
      <c r="H44" s="199" t="s">
        <v>1733</v>
      </c>
      <c r="I44" s="199" t="str">
        <f>VLOOKUP(G45,'Priorización Conjuntos de datos'!$B$14:$L$113,11,FALSE)</f>
        <v>VICTORIA TEMPRANA</v>
      </c>
      <c r="J44" s="204" t="s">
        <v>1791</v>
      </c>
    </row>
    <row r="45" spans="1:10" ht="15" customHeight="1" thickBot="1">
      <c r="A45" s="63"/>
      <c r="B45" s="28"/>
      <c r="C45" s="28"/>
      <c r="D45" s="28"/>
      <c r="E45" s="28"/>
      <c r="F45" s="496"/>
      <c r="G45" s="353" t="s">
        <v>2004</v>
      </c>
      <c r="H45" s="200" t="s">
        <v>1733</v>
      </c>
      <c r="I45" s="200" t="str">
        <f>VLOOKUP(G46,'Priorización Conjuntos de datos'!$B$14:$L$113,11,FALSE)</f>
        <v>VICTORIA TEMPRANA</v>
      </c>
      <c r="J45" s="203" t="s">
        <v>1791</v>
      </c>
    </row>
    <row r="46" spans="1:10" ht="14.25" customHeight="1">
      <c r="A46" s="63"/>
      <c r="B46" s="28"/>
      <c r="C46" s="28"/>
      <c r="D46" s="28"/>
      <c r="E46" s="28"/>
      <c r="F46" s="496"/>
      <c r="G46" s="352" t="s">
        <v>2005</v>
      </c>
      <c r="H46" s="199" t="s">
        <v>1733</v>
      </c>
      <c r="I46" s="199" t="str">
        <f>VLOOKUP(G47,'Priorización Conjuntos de datos'!$B$14:$L$113,11,FALSE)</f>
        <v>VICTORIA TEMPRANA</v>
      </c>
      <c r="J46" s="204" t="s">
        <v>1791</v>
      </c>
    </row>
    <row r="47" spans="1:10" ht="15" customHeight="1" thickBot="1">
      <c r="A47" s="63"/>
      <c r="B47" s="28"/>
      <c r="C47" s="28"/>
      <c r="D47" s="28"/>
      <c r="E47" s="28"/>
      <c r="F47" s="496"/>
      <c r="G47" s="353" t="s">
        <v>2006</v>
      </c>
      <c r="H47" s="200" t="s">
        <v>1733</v>
      </c>
      <c r="I47" s="200" t="str">
        <f>VLOOKUP(G48,'Priorización Conjuntos de datos'!$B$14:$L$113,11,FALSE)</f>
        <v>VICTORIA TEMPRANA</v>
      </c>
      <c r="J47" s="203" t="s">
        <v>1791</v>
      </c>
    </row>
    <row r="48" spans="1:10" ht="14.25" customHeight="1">
      <c r="A48" s="63"/>
      <c r="B48" s="28"/>
      <c r="C48" s="28"/>
      <c r="D48" s="28"/>
      <c r="E48" s="28"/>
      <c r="F48" s="496"/>
      <c r="G48" s="352" t="s">
        <v>2007</v>
      </c>
      <c r="H48" s="199" t="s">
        <v>1733</v>
      </c>
      <c r="I48" s="199" t="str">
        <f>VLOOKUP(G49,'Priorización Conjuntos de datos'!$B$14:$L$113,11,FALSE)</f>
        <v>VICTORIA TEMPRANA</v>
      </c>
      <c r="J48" s="204" t="s">
        <v>1791</v>
      </c>
    </row>
    <row r="49" spans="1:10" ht="15" customHeight="1" thickBot="1">
      <c r="A49" s="63"/>
      <c r="B49" s="28"/>
      <c r="C49" s="28"/>
      <c r="D49" s="28"/>
      <c r="E49" s="28"/>
      <c r="F49" s="496"/>
      <c r="G49" s="353" t="s">
        <v>2008</v>
      </c>
      <c r="H49" s="200" t="s">
        <v>1733</v>
      </c>
      <c r="I49" s="200" t="str">
        <f>VLOOKUP(G50,'Priorización Conjuntos de datos'!$B$14:$L$113,11,FALSE)</f>
        <v>VICTORIA TEMPRANA</v>
      </c>
      <c r="J49" s="203" t="s">
        <v>1791</v>
      </c>
    </row>
    <row r="50" spans="1:10" ht="14.25" customHeight="1">
      <c r="A50" s="63"/>
      <c r="B50" s="28"/>
      <c r="C50" s="28"/>
      <c r="D50" s="28"/>
      <c r="E50" s="28"/>
      <c r="F50" s="496"/>
      <c r="G50" s="352" t="s">
        <v>2009</v>
      </c>
      <c r="H50" s="199" t="s">
        <v>1733</v>
      </c>
      <c r="I50" s="199" t="str">
        <f>VLOOKUP(G51,'Priorización Conjuntos de datos'!$B$14:$L$113,11,FALSE)</f>
        <v>VICTORIA TEMPRANA</v>
      </c>
      <c r="J50" s="204" t="s">
        <v>1791</v>
      </c>
    </row>
    <row r="51" spans="1:10" ht="15" customHeight="1" thickBot="1">
      <c r="A51" s="63"/>
      <c r="B51" s="28"/>
      <c r="C51" s="28"/>
      <c r="D51" s="28"/>
      <c r="E51" s="28"/>
      <c r="F51" s="496"/>
      <c r="G51" s="353" t="s">
        <v>2010</v>
      </c>
      <c r="H51" s="200" t="s">
        <v>1733</v>
      </c>
      <c r="I51" s="200" t="str">
        <f>VLOOKUP(G52,'Priorización Conjuntos de datos'!$B$14:$L$113,11,FALSE)</f>
        <v>VICTORIA TEMPRANA</v>
      </c>
      <c r="J51" s="203" t="s">
        <v>1791</v>
      </c>
    </row>
    <row r="52" spans="1:10" ht="14.25" customHeight="1">
      <c r="A52" s="63"/>
      <c r="B52" s="28"/>
      <c r="C52" s="28"/>
      <c r="D52" s="28"/>
      <c r="E52" s="28"/>
      <c r="F52" s="496"/>
      <c r="G52" s="352" t="s">
        <v>2011</v>
      </c>
      <c r="H52" s="199" t="s">
        <v>1733</v>
      </c>
      <c r="I52" s="199" t="str">
        <f>VLOOKUP(G53,'Priorización Conjuntos de datos'!$B$14:$L$113,11,FALSE)</f>
        <v>VICTORIA TEMPRANA</v>
      </c>
      <c r="J52" s="204" t="s">
        <v>1791</v>
      </c>
    </row>
    <row r="53" spans="1:10" ht="15" customHeight="1" thickBot="1">
      <c r="A53" s="63"/>
      <c r="B53" s="28"/>
      <c r="C53" s="28"/>
      <c r="D53" s="28"/>
      <c r="E53" s="28"/>
      <c r="F53" s="496"/>
      <c r="G53" s="353" t="s">
        <v>2012</v>
      </c>
      <c r="H53" s="200" t="s">
        <v>1733</v>
      </c>
      <c r="I53" s="200" t="str">
        <f>VLOOKUP(G54,'Priorización Conjuntos de datos'!$B$14:$L$113,11,FALSE)</f>
        <v>VICTORIA TEMPRANA</v>
      </c>
      <c r="J53" s="203" t="s">
        <v>1791</v>
      </c>
    </row>
    <row r="54" spans="1:10" ht="14.25" customHeight="1">
      <c r="A54" s="63"/>
      <c r="B54" s="28"/>
      <c r="C54" s="28"/>
      <c r="D54" s="28"/>
      <c r="E54" s="28"/>
      <c r="F54" s="496"/>
      <c r="G54" s="352" t="s">
        <v>2013</v>
      </c>
      <c r="H54" s="199" t="s">
        <v>1733</v>
      </c>
      <c r="I54" s="199" t="str">
        <f>VLOOKUP(G55,'Priorización Conjuntos de datos'!$B$14:$L$113,11,FALSE)</f>
        <v>VICTORIA TEMPRANA</v>
      </c>
      <c r="J54" s="204" t="s">
        <v>1791</v>
      </c>
    </row>
    <row r="55" spans="1:10" ht="15" customHeight="1" thickBot="1">
      <c r="A55" s="63"/>
      <c r="B55" s="28"/>
      <c r="C55" s="28"/>
      <c r="D55" s="28"/>
      <c r="E55" s="28"/>
      <c r="F55" s="496"/>
      <c r="G55" s="353" t="s">
        <v>2014</v>
      </c>
      <c r="H55" s="200" t="s">
        <v>1733</v>
      </c>
      <c r="I55" s="200" t="str">
        <f>VLOOKUP(G56,'Priorización Conjuntos de datos'!$B$14:$L$113,11,FALSE)</f>
        <v>VICTORIA TEMPRANA</v>
      </c>
      <c r="J55" s="203" t="s">
        <v>1791</v>
      </c>
    </row>
    <row r="56" spans="1:10" ht="14.25" customHeight="1">
      <c r="A56" s="63"/>
      <c r="B56" s="28"/>
      <c r="C56" s="28"/>
      <c r="D56" s="28"/>
      <c r="E56" s="28"/>
      <c r="F56" s="496"/>
      <c r="G56" s="352" t="s">
        <v>2015</v>
      </c>
      <c r="H56" s="199" t="s">
        <v>1733</v>
      </c>
      <c r="I56" s="199" t="str">
        <f>VLOOKUP(G57,'Priorización Conjuntos de datos'!$B$14:$L$113,11,FALSE)</f>
        <v>VICTORIA TEMPRANA</v>
      </c>
      <c r="J56" s="204" t="s">
        <v>1791</v>
      </c>
    </row>
    <row r="57" spans="1:10" ht="15" customHeight="1" thickBot="1">
      <c r="A57" s="63"/>
      <c r="B57" s="28"/>
      <c r="C57" s="28"/>
      <c r="D57" s="28"/>
      <c r="E57" s="28"/>
      <c r="F57" s="496"/>
      <c r="G57" s="353" t="s">
        <v>2016</v>
      </c>
      <c r="H57" s="200" t="s">
        <v>1733</v>
      </c>
      <c r="I57" s="200" t="str">
        <f>VLOOKUP(G58,'Priorización Conjuntos de datos'!$B$14:$L$113,11,FALSE)</f>
        <v>VICTORIA TEMPRANA</v>
      </c>
      <c r="J57" s="203" t="s">
        <v>1791</v>
      </c>
    </row>
    <row r="58" spans="1:10" ht="14.25" customHeight="1">
      <c r="A58" s="63"/>
      <c r="B58" s="28"/>
      <c r="C58" s="28"/>
      <c r="D58" s="28"/>
      <c r="E58" s="28"/>
      <c r="F58" s="496"/>
      <c r="G58" s="352" t="s">
        <v>2017</v>
      </c>
      <c r="H58" s="199" t="s">
        <v>1733</v>
      </c>
      <c r="I58" s="199" t="str">
        <f>VLOOKUP(G59,'Priorización Conjuntos de datos'!$B$14:$L$113,11,FALSE)</f>
        <v>VICTORIA TEMPRANA</v>
      </c>
      <c r="J58" s="204" t="s">
        <v>1791</v>
      </c>
    </row>
    <row r="59" spans="1:10" ht="15" customHeight="1" thickBot="1">
      <c r="A59" s="63"/>
      <c r="B59" s="28"/>
      <c r="C59" s="28"/>
      <c r="D59" s="28"/>
      <c r="E59" s="28"/>
      <c r="F59" s="496"/>
      <c r="G59" s="353" t="s">
        <v>2018</v>
      </c>
      <c r="H59" s="199" t="s">
        <v>1733</v>
      </c>
      <c r="I59" s="199" t="str">
        <f>VLOOKUP(G60,'Priorización Conjuntos de datos'!$B$14:$L$113,11,FALSE)</f>
        <v>VICTORIA TEMPRANA</v>
      </c>
      <c r="J59" s="204" t="s">
        <v>1791</v>
      </c>
    </row>
    <row r="60" spans="1:10" ht="14.25" customHeight="1">
      <c r="A60" s="63"/>
      <c r="B60" s="28"/>
      <c r="C60" s="28"/>
      <c r="D60" s="28"/>
      <c r="E60" s="28"/>
      <c r="F60" s="496"/>
      <c r="G60" s="352" t="s">
        <v>2020</v>
      </c>
      <c r="H60" s="200" t="s">
        <v>1733</v>
      </c>
      <c r="I60" s="200" t="str">
        <f>VLOOKUP(G61,'Priorización Conjuntos de datos'!$B$14:$L$113,11,FALSE)</f>
        <v>VICTORIA TEMPRANA</v>
      </c>
      <c r="J60" s="203" t="s">
        <v>1791</v>
      </c>
    </row>
    <row r="61" spans="1:10" ht="15" customHeight="1" thickBot="1">
      <c r="A61" s="63"/>
      <c r="B61" s="28"/>
      <c r="C61" s="28"/>
      <c r="D61" s="28"/>
      <c r="E61" s="28"/>
      <c r="F61" s="496"/>
      <c r="G61" s="353" t="s">
        <v>2021</v>
      </c>
      <c r="H61" s="205" t="s">
        <v>1733</v>
      </c>
      <c r="I61" s="205" t="str">
        <f>VLOOKUP(G62,'Priorización Conjuntos de datos'!$B$14:$L$113,11,FALSE)</f>
        <v>VICTORIA TEMPRANA</v>
      </c>
      <c r="J61" s="206" t="s">
        <v>1791</v>
      </c>
    </row>
    <row r="62" spans="1:10" ht="15" customHeight="1" thickBot="1">
      <c r="A62" s="63"/>
      <c r="B62" s="28"/>
      <c r="C62" s="28"/>
      <c r="D62" s="28"/>
      <c r="E62" s="28"/>
      <c r="F62" s="497"/>
      <c r="G62" s="352" t="s">
        <v>2077</v>
      </c>
      <c r="H62" s="205" t="s">
        <v>1733</v>
      </c>
      <c r="I62" s="205" t="s">
        <v>1891</v>
      </c>
      <c r="J62" s="206" t="s">
        <v>1791</v>
      </c>
    </row>
    <row r="63" spans="1:10">
      <c r="G63" s="350"/>
      <c r="H63" s="350"/>
      <c r="I63" s="28"/>
      <c r="J63" s="28"/>
    </row>
    <row r="64" spans="1:10">
      <c r="G64" s="351"/>
      <c r="H64" s="350"/>
    </row>
  </sheetData>
  <autoFilter ref="F7:J62" xr:uid="{00000000-0009-0000-0000-000008000000}"/>
  <mergeCells count="3">
    <mergeCell ref="E2:G2"/>
    <mergeCell ref="C4:H4"/>
    <mergeCell ref="F8:F62"/>
  </mergeCells>
  <dataValidations count="1">
    <dataValidation allowBlank="1" showInputMessage="1" showErrorMessage="1" prompt="Describir el nombre de los conjuntos de datos." sqref="G9:G14 G16 G18:G37 G39:G62" xr:uid="{00000000-0002-0000-0800-000000000000}"/>
  </dataValidations>
  <pageMargins left="0.70866141732283472" right="0.70866141732283472" top="0.74803149606299213"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a</vt:lpstr>
      <vt:lpstr>Hoja de Control</vt:lpstr>
      <vt:lpstr>Datos abiertos</vt:lpstr>
      <vt:lpstr>Generalidades</vt:lpstr>
      <vt:lpstr>Datos de la Entidad</vt:lpstr>
      <vt:lpstr>Identificación Inventario Info.</vt:lpstr>
      <vt:lpstr>Análisis Jurídico Invent. Info.</vt:lpstr>
      <vt:lpstr>Priorización Conjuntos de datos</vt:lpstr>
      <vt:lpstr>DatasetDatosAbiertos</vt:lpstr>
      <vt:lpstr>Descripción de Metadatos</vt:lpstr>
      <vt:lpstr>EstructuraciónPredio</vt:lpstr>
      <vt:lpst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Barrios</dc:creator>
  <cp:lastModifiedBy>Diego Ricardo Ibarra Rodriguez</cp:lastModifiedBy>
  <cp:lastPrinted>2019-09-05T12:03:01Z</cp:lastPrinted>
  <dcterms:created xsi:type="dcterms:W3CDTF">2013-04-16T15:20:56Z</dcterms:created>
  <dcterms:modified xsi:type="dcterms:W3CDTF">2019-09-06T16:27:00Z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fd646219f04c4292b04184592dce01bc</vt:lpwstr>
  </property>
</Properties>
</file>