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4.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pivotTables/pivotTable5.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pivotTables/pivotTable6.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pivotTables/pivotTable7.xml" ContentType="application/vnd.openxmlformats-officedocument.spreadsheetml.pivotTable+xml"/>
  <Override PartName="/xl/drawings/drawing9.xml" ContentType="application/vnd.openxmlformats-officedocument.drawing+xml"/>
  <Override PartName="/xl/charts/chart7.xml" ContentType="application/vnd.openxmlformats-officedocument.drawingml.chart+xml"/>
  <Override PartName="/xl/pivotTables/pivotTable8.xml" ContentType="application/vnd.openxmlformats-officedocument.spreadsheetml.pivotTable+xml"/>
  <Override PartName="/xl/drawings/drawing10.xml" ContentType="application/vnd.openxmlformats-officedocument.drawing+xml"/>
  <Override PartName="/xl/charts/chart8.xml" ContentType="application/vnd.openxmlformats-officedocument.drawingml.chart+xml"/>
  <Override PartName="/xl/pivotTables/pivotTable9.xml" ContentType="application/vnd.openxmlformats-officedocument.spreadsheetml.pivotTable+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style1.xml" ContentType="application/vnd.ms-office.chartstyle+xml"/>
  <Override PartName="/xl/charts/colors1.xml" ContentType="application/vnd.ms-office.chartcolorstyle+xml"/>
  <Override PartName="/xl/charts/chart22.xml" ContentType="application/vnd.openxmlformats-officedocument.drawingml.chart+xml"/>
  <Override PartName="/xl/charts/style2.xml" ContentType="application/vnd.ms-office.chartstyle+xml"/>
  <Override PartName="/xl/charts/colors2.xml" ContentType="application/vnd.ms-office.chartcolorstyle+xml"/>
  <Override PartName="/xl/charts/chart23.xml" ContentType="application/vnd.openxmlformats-officedocument.drawingml.chart+xml"/>
  <Override PartName="/xl/charts/style3.xml" ContentType="application/vnd.ms-office.chartstyle+xml"/>
  <Override PartName="/xl/charts/colors3.xml" ContentType="application/vnd.ms-office.chartcolorstyle+xml"/>
  <Override PartName="/xl/charts/chart2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Contenedor\Users\wsalgado\Documents\Análisis_de_Estadísticas\InformeTransparencia\InfTransparencia_2016-03\"/>
    </mc:Choice>
  </mc:AlternateContent>
  <bookViews>
    <workbookView xWindow="0" yWindow="0" windowWidth="28800" windowHeight="11535" tabRatio="903" firstSheet="8" activeTab="16"/>
  </bookViews>
  <sheets>
    <sheet name="parametros" sheetId="15" state="hidden" r:id="rId1"/>
    <sheet name="Canal" sheetId="23" state="hidden" r:id="rId2"/>
    <sheet name="Sistema" sheetId="24" state="hidden" r:id="rId3"/>
    <sheet name="tiempo" sheetId="25" state="hidden" r:id="rId4"/>
    <sheet name="Grafica-Solucionados" sheetId="37" state="hidden" r:id="rId5"/>
    <sheet name="Grafica-Recibidos" sheetId="38" state="hidden" r:id="rId6"/>
    <sheet name="Grafica-Top" sheetId="36" state="hidden" r:id="rId7"/>
    <sheet name="Insumo-Recibido" sheetId="32" r:id="rId8"/>
    <sheet name="Insumo-Solucionado" sheetId="14" r:id="rId9"/>
    <sheet name="Total-Recibidos" sheetId="30" r:id="rId10"/>
    <sheet name="Total-Solucionados" sheetId="35" r:id="rId11"/>
    <sheet name="Top-Requerimientos-Subtema" sheetId="29" r:id="rId12"/>
    <sheet name="Acciones de Mejora" sheetId="26" r:id="rId13"/>
    <sheet name="Estadisticas_GCAU" sheetId="39" r:id="rId14"/>
    <sheet name="DerechosPeticion_A_Marzo2016" sheetId="41" r:id="rId15"/>
    <sheet name="SDQS_A_Marzo2016" sheetId="40" r:id="rId16"/>
    <sheet name="SOLICITUDES DE INFORMACIÓN" sheetId="42" r:id="rId17"/>
  </sheets>
  <externalReferences>
    <externalReference r:id="rId18"/>
    <externalReference r:id="rId19"/>
  </externalReferences>
  <definedNames>
    <definedName name="_xlnm._FilterDatabase" localSheetId="7" hidden="1">'Insumo-Recibido'!$B$1:$G$653</definedName>
    <definedName name="_xlnm._FilterDatabase" localSheetId="8" hidden="1">'Insumo-Solucionado'!$B$1:$G$1</definedName>
    <definedName name="_xlnm._FilterDatabase" localSheetId="15" hidden="1">SDQS_A_Marzo2016!$A$4:$I$226</definedName>
    <definedName name="_xlnm._FilterDatabase" localSheetId="16" hidden="1">'SOLICITUDES DE INFORMACIÓN'!$A$4:$K$8</definedName>
    <definedName name="alcaldia">parametros!$D$1:$D$21</definedName>
    <definedName name="_xlnm.Print_Area" localSheetId="7">'Insumo-Recibido'!$A$1:$G$54</definedName>
    <definedName name="canal">parametros!$A$1:$A$9</definedName>
    <definedName name="claudia">#REF!</definedName>
    <definedName name="sistema">parametros!$B$1:$B$3</definedName>
    <definedName name="tipologia">parametros!$C$1:$C$12</definedName>
  </definedNames>
  <calcPr calcId="152511"/>
  <pivotCaches>
    <pivotCache cacheId="10" r:id="rId20"/>
    <pivotCache cacheId="11" r:id="rId21"/>
  </pivotCaches>
  <fileRecoveryPr autoRecover="0"/>
</workbook>
</file>

<file path=xl/calcChain.xml><?xml version="1.0" encoding="utf-8"?>
<calcChain xmlns="http://schemas.openxmlformats.org/spreadsheetml/2006/main">
  <c r="A11" i="42" l="1"/>
  <c r="D8" i="42"/>
  <c r="E278" i="39" l="1"/>
  <c r="E277" i="39"/>
  <c r="E276" i="39"/>
  <c r="D253" i="39"/>
  <c r="C253" i="39"/>
  <c r="B253" i="39"/>
  <c r="E252" i="39"/>
  <c r="E251" i="39"/>
  <c r="E250" i="39"/>
  <c r="E249" i="39"/>
  <c r="E248" i="39"/>
  <c r="E247" i="39"/>
  <c r="E253" i="39" s="1"/>
  <c r="D223" i="39"/>
  <c r="C223" i="39"/>
  <c r="B223" i="39"/>
  <c r="E222" i="39"/>
  <c r="E221" i="39"/>
  <c r="E220" i="39"/>
  <c r="E219" i="39"/>
  <c r="E218" i="39"/>
  <c r="E217" i="39"/>
  <c r="E216" i="39"/>
  <c r="E223" i="39" s="1"/>
  <c r="E215" i="39"/>
  <c r="D192" i="39"/>
  <c r="C192" i="39"/>
  <c r="B192" i="39"/>
  <c r="E191" i="39"/>
  <c r="E190" i="39"/>
  <c r="E192" i="39" s="1"/>
  <c r="D169" i="39"/>
  <c r="C169" i="39"/>
  <c r="B169" i="39"/>
  <c r="E169" i="39" s="1"/>
  <c r="F168" i="39" s="1"/>
  <c r="E168" i="39"/>
  <c r="E167" i="39"/>
  <c r="D139" i="39"/>
  <c r="C139" i="39"/>
  <c r="B139" i="39"/>
  <c r="E138" i="39"/>
  <c r="E137" i="39"/>
  <c r="E136" i="39"/>
  <c r="E135" i="39"/>
  <c r="E134" i="39"/>
  <c r="E133" i="39"/>
  <c r="E139" i="39" s="1"/>
  <c r="D103" i="39"/>
  <c r="C103" i="39"/>
  <c r="B103" i="39"/>
  <c r="E103" i="39" s="1"/>
  <c r="E102" i="39"/>
  <c r="E101" i="39"/>
  <c r="E100" i="39"/>
  <c r="E99" i="39"/>
  <c r="E98" i="39"/>
  <c r="E97" i="39"/>
  <c r="E96" i="39"/>
  <c r="E95" i="39"/>
  <c r="E94" i="39"/>
  <c r="E93" i="39"/>
  <c r="C60" i="39"/>
  <c r="E59" i="39"/>
  <c r="D59" i="39"/>
  <c r="C59" i="39"/>
  <c r="B59" i="39"/>
  <c r="E58" i="39"/>
  <c r="D61" i="39" s="1"/>
  <c r="E57" i="39"/>
  <c r="D60" i="39" s="1"/>
  <c r="D17" i="39"/>
  <c r="C17" i="39"/>
  <c r="B17" i="39"/>
  <c r="E16" i="39"/>
  <c r="E15" i="39"/>
  <c r="E14" i="39"/>
  <c r="E13" i="39"/>
  <c r="E12" i="39"/>
  <c r="F167" i="39" l="1"/>
  <c r="F169" i="39" s="1"/>
  <c r="F57" i="39"/>
  <c r="B60" i="39"/>
  <c r="E17" i="39"/>
  <c r="D18" i="39" s="1"/>
  <c r="B61" i="39"/>
  <c r="F58" i="39"/>
  <c r="C61" i="39"/>
  <c r="F59" i="39" l="1"/>
  <c r="B18" i="39"/>
  <c r="C18" i="39"/>
  <c r="D16" i="35" l="1"/>
  <c r="E18" i="30"/>
  <c r="E19" i="29"/>
</calcChain>
</file>

<file path=xl/comments1.xml><?xml version="1.0" encoding="utf-8"?>
<comments xmlns="http://schemas.openxmlformats.org/spreadsheetml/2006/main">
  <authors>
    <author>Contratista Quejas y Reclamos</author>
  </authors>
  <commentList>
    <comment ref="E1" authorId="0" shapeId="0">
      <text>
        <r>
          <rPr>
            <b/>
            <sz val="9"/>
            <color indexed="81"/>
            <rFont val="Tahoma"/>
            <family val="2"/>
          </rPr>
          <t>Se deben incluir todos los requerimientos de los diferentes Sistemas que la Entidad opere</t>
        </r>
      </text>
    </comment>
  </commentList>
</comments>
</file>

<file path=xl/comments2.xml><?xml version="1.0" encoding="utf-8"?>
<comments xmlns="http://schemas.openxmlformats.org/spreadsheetml/2006/main">
  <authors>
    <author>Contratista Quejas y Reclamos</author>
  </authors>
  <commentList>
    <comment ref="E1" authorId="0" shapeId="0">
      <text>
        <r>
          <rPr>
            <b/>
            <sz val="9"/>
            <color indexed="81"/>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<sst xmlns="http://schemas.openxmlformats.org/spreadsheetml/2006/main" count="11957" uniqueCount="5087">
  <si>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</si>
  <si>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</si>
  <si>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</si>
  <si>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</si>
  <si>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</si>
  <si>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</si>
  <si>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</si>
  <si>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</si>
  <si>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</si>
  <si>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</si>
  <si>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</si>
  <si>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</si>
  <si>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</si>
  <si>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</si>
  <si>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</si>
  <si>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</si>
  <si>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</si>
  <si>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</si>
  <si>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</si>
  <si>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</si>
  <si>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</si>
  <si>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</si>
  <si>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</si>
  <si>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</si>
  <si>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</si>
  <si>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</si>
  <si>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</si>
  <si>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</si>
  <si>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</si>
  <si>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</si>
  <si>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</si>
  <si>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</si>
  <si>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</si>
  <si>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</si>
  <si>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</si>
  <si>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</si>
  <si>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</si>
  <si>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</si>
  <si>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</si>
  <si>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</si>
  <si>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</si>
  <si>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</si>
  <si>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</si>
  <si>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</si>
  <si>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</si>
  <si>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</si>
  <si>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</si>
  <si>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</si>
  <si>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</si>
  <si>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</si>
  <si>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</si>
  <si>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</si>
  <si>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</si>
  <si>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</si>
  <si>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</si>
  <si>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</si>
  <si>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</si>
  <si>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</si>
  <si>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</si>
  <si>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</si>
  <si>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WEB</t>
  </si>
  <si>
    <t>TELEFONO</t>
  </si>
  <si>
    <t>ESCRITO</t>
  </si>
  <si>
    <t>E-MAIL</t>
  </si>
  <si>
    <t>PRESENCIAL</t>
  </si>
  <si>
    <t>BUZON</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</si>
  <si>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</si>
  <si>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</si>
  <si>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</si>
  <si>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</si>
  <si>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</si>
  <si>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</si>
  <si>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</si>
  <si>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</si>
  <si>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</si>
  <si>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</si>
  <si>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Top 5 de Requerimientos</t>
  </si>
  <si>
    <t>Etiquetas de columna</t>
  </si>
  <si>
    <t>Total de Requerimientos Recibidos por Sistema de Registro PQR</t>
  </si>
  <si>
    <t>Descripción del hallazgo</t>
  </si>
  <si>
    <t>Causa del hallazgo</t>
  </si>
  <si>
    <t>CONSULTA</t>
  </si>
  <si>
    <t>TEMAS DE IMPACTO</t>
  </si>
  <si>
    <t>DERECHO DE PETICIÓN DE INTERÉS GENERAL</t>
  </si>
  <si>
    <t>TRASLADO POR NO COMPETENCIA</t>
  </si>
  <si>
    <t>DERECHO DE PETICIÓN DE INTERÉS PARTICULAR</t>
  </si>
  <si>
    <t>FELICITACIÓN</t>
  </si>
  <si>
    <t>ATENCION SERVIDORES RED CADE</t>
  </si>
  <si>
    <t>QUEJA</t>
  </si>
  <si>
    <t>ATENCION Y SERVICIO A LA CIUDADANIA</t>
  </si>
  <si>
    <t>RECLAMO</t>
  </si>
  <si>
    <t>TRAMITES: MORAS, PRIORIDADES</t>
  </si>
  <si>
    <t>SOLICITUD DE INFORMACIÓN</t>
  </si>
  <si>
    <t>11 - SUBA</t>
  </si>
  <si>
    <t>(en blanco)</t>
  </si>
  <si>
    <t>13 - TEUSAQUILLO</t>
  </si>
  <si>
    <t>19 - CIUDAD BOLIVAR</t>
  </si>
  <si>
    <t>1 - USAQUEN</t>
  </si>
  <si>
    <t>7 - BOSA</t>
  </si>
  <si>
    <t>CERTIFICADOS: VIVIENDA, CATASTRAL</t>
  </si>
  <si>
    <t>10 - ENGATIVA</t>
  </si>
  <si>
    <t>Etiquetas de fila</t>
  </si>
  <si>
    <t>ENTIDAD: UNIDAD ADMINISTRATIVA ESPECIAL DE CATASTRO DISTRITAL</t>
  </si>
  <si>
    <t>SECTOR: HACIENDA</t>
  </si>
  <si>
    <t>CENSO INMOBILIARIO</t>
  </si>
  <si>
    <t>ADMINISTRACION DEL TALENTO HUMANO</t>
  </si>
  <si>
    <t>CUENTAS</t>
  </si>
  <si>
    <t>AVALUO CATASTRAL</t>
  </si>
  <si>
    <t>8 - KENNEDY</t>
  </si>
  <si>
    <t>SOLICITUD DE COPIA</t>
  </si>
  <si>
    <t>DIVULGACION Y PRENSA</t>
  </si>
  <si>
    <t>4 - SAN CRISTOBAL</t>
  </si>
  <si>
    <t>16 - PUENTE ARANDA</t>
  </si>
  <si>
    <t>2 - CHAPINERO</t>
  </si>
  <si>
    <t>3 - SANTA FE</t>
  </si>
  <si>
    <t>6 - TUNJUELITO</t>
  </si>
  <si>
    <t>15 - ANTONIO NARIÑO</t>
  </si>
  <si>
    <t>La matriz muestra los principales canales utilizados por la ciudadanía para presentar solicitudes a la UAECD; destacándose en este periodo la WEB con un total de 27 solicitudes que equivalen al 39%, siendo en su mayoría reclamos por el cobro del impuesto predial unificado y trámites no inmediatos. El segundo canal con mayor porcentaje fue el e-mail (contactenos@catastrobogota.gov.co) con un total de 14 solicitudes que equivalen al 20%, especialmente utilizado para presentar reclamos por la demora en la respuesta a las radicaciones y el incremento en el tiempo de espera para la atención en los Supercades.  Lo anterior, fue ocasionado principalmente por el incremento en el número de usuarios que se atienden en la red de Supercades, que coincide con el primer vencimiento del impuesto predial unificado. Los usuarios son remitidos por parte de la Secretaria Distrital de Hacienda inconformes con el cobro del impuesto predial unificado y que requieren de revisión del avalúo catastral o corrección en el uso y destino del predio, el largo tiempo de espera para la atención genera molestia a los ciudadanos así como también la respuesta recibida por la exigencia de los requisitos para los diferentes trámites.  Por el canal escrito se recibieron 10 radicados equivalentes al 15%, en su mayoría fueron derechos de petición de interés particular relacionados con trámites no inmediatos y temas de competencia de otras entidades distritales.  Por el canal telefónico se recibieron 9 radicados que equivalen al 13%, utilizado principalmente para averiguar por el estado de una radicación y presentar los reclamos por la demora en la respuesta.  Por el buzón de sugerencias fueron recibidas 9 solicitudes equivalentes al 13%, en su mayoría felicitaciones por la buena atención de los funcionarios en el SuperCade, como también fueron recibidas algunas quejas por el inconformismo que genera la exigencia de los requisitos para adelantar trámites luego de un largo tiempo de espera.</t>
  </si>
  <si>
    <t xml:space="preserve">La matriz anterior muestra en su orden los subtemas más relevantes en el mes de marzo, destacándose en mayor número los temas relacionados con la Atención y servicio a la ciudadanía, con un total de 23 radicados que equivalen al 40%, relacionados con derechos de petición de interés particular y general relacionados con temas misionales de la UAECD y reclamos por demora en la atención en los SuperCades, debido a los pocos funcionarios designados a la atención en los diferentes puntos frente al incremento de ciudadanos que se acercan a radicar trámites de revisión de avalúo catastral y corrección al uso y destino del predio que tiene causa en el inconformismo en el cobro del impuesto predial unificado. En segundo lugar, se encuentra los trámites por mora, con 13 requerimientos que representan el 22%, relacionado principalmente con reclamos por la mora en la respuesta a las radicaciones, en tercer lugar encontramos el tema de censo inmobiliario con un total de 9 requerimientos que representan el 15%, destacándose los temas de revisión de uso y destino de los predios, revisión de avalúos catastral y corrección en la información predial.  El cuarto tema lo ocupo la solicitud de revisiones de avalúo catastral, con un total de 8 radicados que representa el 14%, relacionados con reclamos por el incremento y/o disminución del avalúo catastral para el año 2016, consecuencia directa del cobro del impuesto predial unificado y finalmente el quinto lugar lo ocupó la atención de los servidores de la Red CADE con 5 felicitaciones que representa el 9%,  demuestrando la buena orientación de los funcionarios en los SuperCades. </t>
  </si>
  <si>
    <t xml:space="preserve">La tabla anterior muestra la tipología de las radicaciones resueltas durante el mes de marzo de 2016.  En primer lugar se resolvieron 27 reclamos equivalentes al 38%, relacionados con la demora en la respuesta a los trámites radicados, reclamos por temas de no competencia de la UAECD como es la liquidación del impuesto predial y reclamos por los largos tiempos de espera en sala, que este mes se incrementaron por el aumento significativo de ciudadanos en los diferentes puntos de atención y que tiene como causa el primer vencimiento del impuesto predial y como consecuencia la generación de trámites por revisión del avalúo catastral y corrección en el uso y destino del predio. También, se resolvieron 20 derechos de petición de interés particular que representan el 28%, relacionado con trámites no inmediatos especialmente revisiones de avalúo catastral y temas de no competencia de la UAECD como el cobro del impuesto predial. Fueron resueltas 8 felicitaciones que equivalen al 11%, por la eficiente atención prestada por los funcionarios en los SuperCADE. Se atendieron 6 derechos de petición de interés general que representa el 9%, relacionado con los servicios de atención a la ciudadanía.  Se atendieron 4 quejas que representan el 6%, consecuencia de la atención descortés de algunos funcionarios en los puntos.  Se resolvieron 3 consultas que representan el 4%, relacionada con temas de usos del suelo y correcciones de dirección, finalmente se atendieron 3 solicitudes de información que representa el 4%, relacionada con el acceso a catastro en línea, disminución de avalúo catastral y trámite no inmediatos (revisión de información para proceso de pertenencia.    </t>
  </si>
  <si>
    <t xml:space="preserve">Reclamos por mora en la atención de las radicaciones. </t>
  </si>
  <si>
    <t>Revisión gerencial de P.Q.R.S.</t>
  </si>
  <si>
    <t>Seguimiento semanal a las PQRS que se encuentran en trámite a fin de que sean atendidas dentro de los tiempos establecidos en la normatividad vigente, el reporte será enviado mediante correo electrónico a la Gerencia.</t>
  </si>
  <si>
    <t xml:space="preserve">100% oportunidad en los tiempos de respuesta a trámites solicitados </t>
  </si>
  <si>
    <t>Semanal</t>
  </si>
  <si>
    <t>Cuándo exista vencimiento de términos para la respuesta a las solicitudes radicadas en el SDQS, el Gerente Comercial y de Atención al Usuario mediante correo electrónico alertará a la(s) dependencia(s) encargada(s).</t>
  </si>
  <si>
    <t>Cuando sea necesario</t>
  </si>
  <si>
    <r>
      <t xml:space="preserve"> UNIDAD ADMINISTRATIVA ESPECIAL DE CATASTRO DISTRITAL 
</t>
    </r>
    <r>
      <rPr>
        <sz val="16"/>
        <color rgb="FF002060"/>
        <rFont val="Calibri"/>
        <family val="2"/>
        <scheme val="minor"/>
      </rPr>
      <t>Sector Hacienda</t>
    </r>
  </si>
  <si>
    <t>ESTADÍSTICAS INFORME DE TRANSPARENCIA - 2016</t>
  </si>
  <si>
    <t>Usuarios atendidos por punto</t>
  </si>
  <si>
    <t>Canal presencial Turnos</t>
  </si>
  <si>
    <t>Enero</t>
  </si>
  <si>
    <t>Febrero</t>
  </si>
  <si>
    <t>Marzo</t>
  </si>
  <si>
    <t>total puntos</t>
  </si>
  <si>
    <t>20 de julio</t>
  </si>
  <si>
    <t>Americas</t>
  </si>
  <si>
    <t>CAD</t>
  </si>
  <si>
    <t>total mes</t>
  </si>
  <si>
    <t>Participación mes en el total</t>
  </si>
  <si>
    <r>
      <t xml:space="preserve">Datos actualizados según reporte mensual de "Servicios_Atendidos" del SAT </t>
    </r>
    <r>
      <rPr>
        <b/>
        <sz val="10"/>
        <rFont val="Calibri"/>
        <family val="2"/>
        <scheme val="minor"/>
      </rPr>
      <t>(Cantidad_Atendidos_por_servicio)</t>
    </r>
  </si>
  <si>
    <t>Trámites radicados</t>
  </si>
  <si>
    <t xml:space="preserve">Trámites </t>
  </si>
  <si>
    <t>total tipo trámite</t>
  </si>
  <si>
    <t>Participación</t>
  </si>
  <si>
    <t>TI - Trámite Inmediato</t>
  </si>
  <si>
    <t>TNI - Trámite No Inmediato</t>
  </si>
  <si>
    <t xml:space="preserve">Trámites no inmediatos más solicitados </t>
  </si>
  <si>
    <t xml:space="preserve">074-CERTIFICACION DE  CABIDA Y LINDEROS </t>
  </si>
  <si>
    <t>042-REVISION AVALUO</t>
  </si>
  <si>
    <t>021-DESENGLOBE NPH-NO PROPIEDAD HORIZONTAL</t>
  </si>
  <si>
    <t>005-MODIFICACION ESTRATO USO Y DESTINO</t>
  </si>
  <si>
    <t>031-INCORPORACION CONSTRUCCION NPH</t>
  </si>
  <si>
    <t>045-RECURSO DE REPOSICION</t>
  </si>
  <si>
    <t>071-CERTIFICACIONES MANUALES CONSERVACION</t>
  </si>
  <si>
    <t>010-CAMBIO DE NOMBRE</t>
  </si>
  <si>
    <t>022-DESENGLOBE PROPIEDAD HORIZONTAL</t>
  </si>
  <si>
    <t>064-CANCELACION PREDIO</t>
  </si>
  <si>
    <t>Total de trámites no inmediatos más solicitados por punto de atención</t>
  </si>
  <si>
    <t>Punto de atención</t>
  </si>
  <si>
    <t>Total punto</t>
  </si>
  <si>
    <t>20 DE JULIO</t>
  </si>
  <si>
    <t>AMERICAS</t>
  </si>
  <si>
    <t>BOSA</t>
  </si>
  <si>
    <t>CAD 2DO PISO</t>
  </si>
  <si>
    <t>SUBA</t>
  </si>
  <si>
    <t>Total mes</t>
  </si>
  <si>
    <t>Certificaciones atendidas</t>
  </si>
  <si>
    <t>Canal de atención</t>
  </si>
  <si>
    <t>total canal atención</t>
  </si>
  <si>
    <t>Página WEB</t>
  </si>
  <si>
    <t>Certificaciones expedidas canal virtual "Catastro en línea"</t>
  </si>
  <si>
    <t>Virtual</t>
  </si>
  <si>
    <t>total tipo certificado</t>
  </si>
  <si>
    <t>Certificado Catastral</t>
  </si>
  <si>
    <t>Certificado Censo Inmobiliario</t>
  </si>
  <si>
    <t>REQUERIMIENTOS EN EL SDQS POR TIPO</t>
  </si>
  <si>
    <t>Tipo de requerimiento</t>
  </si>
  <si>
    <t>Ene</t>
  </si>
  <si>
    <t>Feb</t>
  </si>
  <si>
    <t>Mar</t>
  </si>
  <si>
    <t>PETICIÓN DE INTERÉS PARTICULAR</t>
  </si>
  <si>
    <t>SOLICITUD INFORMACIÓN</t>
  </si>
  <si>
    <t xml:space="preserve">PETICIÓN DE INTERÉS GENERAL </t>
  </si>
  <si>
    <t>SUGERENCIA</t>
  </si>
  <si>
    <t>REQUERIMIENTOS EN EL SDQS POR CANAL</t>
  </si>
  <si>
    <t>ene</t>
  </si>
  <si>
    <t>feb</t>
  </si>
  <si>
    <t>mar</t>
  </si>
  <si>
    <t>SDQS ALCALDÍA</t>
  </si>
  <si>
    <t>BUZÓN</t>
  </si>
  <si>
    <t>VIRTUAL</t>
  </si>
  <si>
    <t>TELEFÓNICO</t>
  </si>
  <si>
    <t>Atención canal telefónico</t>
  </si>
  <si>
    <t>Datos Mensuales linea 7600</t>
  </si>
  <si>
    <t>totales</t>
  </si>
  <si>
    <t># Llamadas atendidas</t>
  </si>
  <si>
    <t>minutos promedio por llamada</t>
  </si>
  <si>
    <t>Total horas mes llamadas atendidas</t>
  </si>
  <si>
    <t>Requerimientos por el SDQS al mes de marzo de 2016</t>
  </si>
  <si>
    <t>NO REQUERIMIENTO</t>
  </si>
  <si>
    <t xml:space="preserve">FECHA RECIBIDO </t>
  </si>
  <si>
    <t>FECHA CIERRE</t>
  </si>
  <si>
    <t>DiasRespuesta</t>
  </si>
  <si>
    <t>TIPO DE REQUERIMIENTO</t>
  </si>
  <si>
    <t>CANAL DE RECEPCIÓN</t>
  </si>
  <si>
    <t>TEMA / TIPO DE TRAMITE</t>
  </si>
  <si>
    <t>AREA A LA QUE SE REMITE</t>
  </si>
  <si>
    <t>OBSERVACIONES REQUERIMIENTO</t>
  </si>
  <si>
    <t>URBANISMO - VIVIENDA  </t>
  </si>
  <si>
    <t>GERENCIA COMERCIAL Y DE ATENCION AL USUARIO</t>
  </si>
  <si>
    <t>SUBGERENCIA DE INFORMACION ECONOMICA</t>
  </si>
  <si>
    <t xml:space="preserve">Se traslada solicitud a su despacho por considerarla de su competencia, para su conocimiento y fines pertinentes. 
Lo anterior, en concordancia con el artículo 21 de la ley 1755 del 30 de junio de 2015.
</t>
  </si>
  <si>
    <t>OFICINA ASESORA DE PLANEACION</t>
  </si>
  <si>
    <t>Se responde al peticionario sobre la publicación del borrador de los Planes de Acción Institucional, y Anticorrupcion y de Atención al Ciudadano de la UAECD para el año 2016</t>
  </si>
  <si>
    <t>IMPUESTOS</t>
  </si>
  <si>
    <t>SUBGERENCIA DE INFORMACION FISICA Y JURIDICA</t>
  </si>
  <si>
    <t>se adjunta respuesta final</t>
  </si>
  <si>
    <t xml:space="preserve">Se traslada solicitud a su despacho por considerarla de su competencia, para que se le dé respuesta al solicitante. 
Lo anterior, en concordancia con el artículo 21 de la ley 1755 del 30 de junio de 2015.
</t>
  </si>
  <si>
    <t xml:space="preserve">Se traslada solicitud a su despacho por considerarla de su competencia, para que se le dé respuesta al solicitante. 
Lo anterior, en concordancia con el artículo 21 de la ley 1755 del 30 de junio de 2015.
</t>
  </si>
  <si>
    <t>GERENCIA DE INFORMACION CATASTRAL</t>
  </si>
  <si>
    <t>Se anexa oficio de respuesta 2016EE3895</t>
  </si>
  <si>
    <t>Petición por correo electrónico</t>
  </si>
  <si>
    <t>OFICINA ASESORA DE CONTROL INTERNO</t>
  </si>
  <si>
    <t xml:space="preserve">Se responde el requerimiento del usuario Alberto Contreras veedurias1@gmail.com mediante el cordis No. 2016EE2425   </t>
  </si>
  <si>
    <t>se adjunta oficio  de respuesta</t>
  </si>
  <si>
    <t>se adjunta oficio</t>
  </si>
  <si>
    <t xml:space="preserve">
Se traslada solicitud a su despacho por considerarla de su competencia, para que se le dé respuesta al solicitante. 
Lo anterior, en concordancia con el artículo 21 de la ley 1755 del 30 de junio de 2015.
</t>
  </si>
  <si>
    <t>VALORIZACION</t>
  </si>
  <si>
    <t>DIRECCION</t>
  </si>
  <si>
    <t xml:space="preserve">SE ADJUNTA OFICIO SEGUN  SDQS ANTERIOR 143232016
</t>
  </si>
  <si>
    <t xml:space="preserve">se adjunta oficio de respuesta </t>
  </si>
  <si>
    <t>Se traslada solicitud a su despacho por considerarla de su competencia, para que se le dé respuesta al solicitante. 
Lo anterior, en concordancia con el artículo 21 de la ley 1755 del 30 de junio de 2015.</t>
  </si>
  <si>
    <t>RESPUESTA PARCIAL</t>
  </si>
  <si>
    <t xml:space="preserve">SE CIERRA REQUERIMIENTO YA QUE EL ASUNTO DE LA SOLICITUD ES COMPETENCIA DE LA SECRETARIA DISTRITAL DE HACIENDA Y YA SE ENCUENTRA DIRECCIONADO.
</t>
  </si>
  <si>
    <t>Se anexan  oficios de respuesta a todas las solicitudes realizadas por el señor CREPY ante la UAECD.</t>
  </si>
  <si>
    <t>se adjunta oficio de respuesta</t>
  </si>
  <si>
    <t xml:space="preserve">Cordial Saludo,
Se traslada solicitud a su despacho por considerarla competencia de la alcaldía local, para dar respuesta al solicitante. 
Lo anterior, en concordancia con el artículo 21 de la ley 1755 del 30 de junio de 2015.
</t>
  </si>
  <si>
    <t>Se da contestación a la usuaria mediante oficio 2016EE8257, el cual se anexa al presente.</t>
  </si>
  <si>
    <t>SE ADJUNTA OFICIO DE RESPUESTA</t>
  </si>
  <si>
    <t xml:space="preserve">Se traslada solicitud a su despacho por considerarla de su competencia, para que se le dé respuesta al solicitante. 
Lo anterior, en concordancia con el artículo 21 de la ley 1755 del 30 de junio de 2015.
</t>
  </si>
  <si>
    <t>Buenos días, atendiendo el presente requerimiento se informa que  el cobro del impuesto predial lo realiza la Secretaria Distrital de Hacienda por intermedio de la  Dirección Distrital de Impuestos, por tratarse de una petición sin información  para enviar oficio de respuesta, es un anónimo, se  da contestación  por este medio.</t>
  </si>
  <si>
    <t xml:space="preserve">
Se traslada solicitud a su despacho por considerarla de su competencia, para que se le dé respuesta al solicitante. 
Lo anterior, en concordancia con el artículo 21 de la ley 1755 del 30 de junio de 2015.
</t>
  </si>
  <si>
    <t xml:space="preserve">Se cierra solicitud con oficio de respuesta
</t>
  </si>
  <si>
    <t>SUBGERENCIA DE TALENTO HUMANO</t>
  </si>
  <si>
    <t>SE ADJUNTA OFICIO</t>
  </si>
  <si>
    <t>1 TRASLADO POR NO COMPETENCIA</t>
  </si>
  <si>
    <t>Se cierra solicitud con oficio de respuesta</t>
  </si>
  <si>
    <t>OFICINA ASESORA JURIDICA</t>
  </si>
  <si>
    <t>Se adjunta oficio</t>
  </si>
  <si>
    <t xml:space="preserve">se adjunta oficio
</t>
  </si>
  <si>
    <t xml:space="preserve">Se traslada solicitud a su despacho por considerarla de su competencia, para que se le dé respuesta al solicitante. 
Lo anterior, en concordancia con el artículo 21 de la ley 1755 del 30 de junio de 2015.
-- </t>
  </si>
  <si>
    <t>se ajunta oficio</t>
  </si>
  <si>
    <t>Se adjunta informe pormenorizado corte noviembre 11 2015 a marzo 10 2016.</t>
  </si>
  <si>
    <t>Se da respuesta al interesado mediante oficio Cordis  Nr:.2016EE13817,  el cual se anexa a la presente .</t>
  </si>
  <si>
    <t>SE PUBLICA RESPUESTA FINAL ADJUNTA</t>
  </si>
  <si>
    <t>Se da respuesta a la  interesada mediante oficio  2016EE14090, atendiendo el presente requerimiento y  el ER3848. SE ANEXA OFICIO 2016EE14090</t>
  </si>
  <si>
    <t xml:space="preserve">Se traslada solicitud a su despacho por considerarla de su competencia, para los fines pertinentes. 
Lo anterior, en concordancia con el artículo 21 de la ley 1755 del 30 de junio de 2015.
</t>
  </si>
  <si>
    <t>Ampliación</t>
  </si>
  <si>
    <t>SE CIERRA REQUERIMIENTO YA QUE EL ASUNTO DE LA SOLICITUD ES COMPETENCIA DE LA SECRETARIA DISTRITAL DE HACIENDA Y YA SE ENCUENTRA DIRECCIONADO.</t>
  </si>
  <si>
    <t>se traslada a la Secretaria Distrital de Hacienda por ser tema de su competencia, en virtud de las disposiciones contenidas en el Art. 21 de la Ley 1755 del 30 de junio del 2015.</t>
  </si>
  <si>
    <t>Se asigna cordis 2016 ER 6495</t>
  </si>
  <si>
    <t>Se cierra requerimiento ya que es competencia del DASC y ya se encuentra direccionado.</t>
  </si>
  <si>
    <t>se asigna cordis 2016ER6793</t>
  </si>
  <si>
    <t>Respetado Señor;
Se solicita allegar algún identificador predial matrícula inmobiliaria, chip, cedula catastral, código de sector. Con el
Por otro lado, para el trámite de Revisión de Avalúo la Resolución 405 de 2015 de la UAECD dispone: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Cordialmente;</t>
  </si>
  <si>
    <t xml:space="preserve">Cordial Saludo:
En atención a su solicitud recibida a través del Sistema Distrital de Quejas y Soluciones  SDQS donde indica " NO SE ACLARA CUAL ES LA RAZÓN DE QUE SE ALLA INCREMENTADO EN UN 31.75%. "al respecto nos permitimos informar:
En el requerimiento SDQS No. 308542016 se menciona indicar el predio de interés acreditando la calidad en que actúa. Lo anterior debido a que en dicho comunicado no hace referencia a ningún predio.
Por lo anterior, nos permitimos solicitarle nuevamente nos indique el predio de interés y la calidad en que actúa con el fin de poder atender su solicitud.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SUPERCADES de la ciudad  donde hace presencia la Unidad.
</t>
  </si>
  <si>
    <t>se asigna cordis 2016ER6846</t>
  </si>
  <si>
    <t>SE ASIGNA CORDIS 2016ER6794</t>
  </si>
  <si>
    <t xml:space="preserve">se asigna cordis 2016ER6694 </t>
  </si>
  <si>
    <t>Derechos de Petición al mes de marzo de 2016</t>
  </si>
  <si>
    <t>CORDIS</t>
  </si>
  <si>
    <t>FECHA_RADICACION</t>
  </si>
  <si>
    <t>Hora</t>
  </si>
  <si>
    <t>ASUNTO</t>
  </si>
  <si>
    <t>NOMBRE_ENTIDAD_SOLICITANTE</t>
  </si>
  <si>
    <t>NOMBRE_DEPENDENCIA_RESPONSABLE</t>
  </si>
  <si>
    <t>FECHA_CULMINACION</t>
  </si>
  <si>
    <t>RESPUESTA</t>
  </si>
  <si>
    <t>2016ER1</t>
  </si>
  <si>
    <t>REMISION OFICIO SOLICITUS DE LOCALIZACION DEL PREDIO CON CODIGO DE SECTOR</t>
  </si>
  <si>
    <t>DEPARTAMEBNTO ADMINISTRATIVO DE LA DEFENSORIA DEL ESPACIO PUBLICO</t>
  </si>
  <si>
    <t>EE2358</t>
  </si>
  <si>
    <t>2016ER3</t>
  </si>
  <si>
    <t>TRASLADO RADICADO DE DERECHO DE PETICION 2015ER142587</t>
  </si>
  <si>
    <t>SECRETARIA DISTRITAL DE HACIENDA</t>
  </si>
  <si>
    <t>2016 EE 7710</t>
  </si>
  <si>
    <t>2016ER5</t>
  </si>
  <si>
    <t>DERECHO DE PETICION</t>
  </si>
  <si>
    <t>INSTITUTO DE DESARROLLO URBANO - IDU</t>
  </si>
  <si>
    <t>2016EE3018</t>
  </si>
  <si>
    <t>2016ER6</t>
  </si>
  <si>
    <t>SOLICITUD EXCLUSION BASE DE DATOS</t>
  </si>
  <si>
    <t>IDU</t>
  </si>
  <si>
    <t>EE1499</t>
  </si>
  <si>
    <t>2016ER7</t>
  </si>
  <si>
    <t>SOLICITUD EXCLUSION DE LA BASE DE DATOS DE INMUEBLE</t>
  </si>
  <si>
    <t>EE1500</t>
  </si>
  <si>
    <t>2016ER8</t>
  </si>
  <si>
    <t>SOLICITUD EXLUCION DE UN PREDIO URBANO</t>
  </si>
  <si>
    <t>2016 EE 8493</t>
  </si>
  <si>
    <t>2016ER9</t>
  </si>
  <si>
    <t>SOLICITUD DE EXCLUSION DE LA LA BASE DE DATOS DE INMUEBLE</t>
  </si>
  <si>
    <t>2016 EE 9453</t>
  </si>
  <si>
    <t>2016ER10</t>
  </si>
  <si>
    <t>EE2330</t>
  </si>
  <si>
    <t>2016ER11</t>
  </si>
  <si>
    <t>EE2332</t>
  </si>
  <si>
    <t>2016ER12</t>
  </si>
  <si>
    <t>REMISION INFORMACION</t>
  </si>
  <si>
    <t>EE1508</t>
  </si>
  <si>
    <t>2016ER13</t>
  </si>
  <si>
    <t>2016-EE7764</t>
  </si>
  <si>
    <t>2016ER14</t>
  </si>
  <si>
    <t>2016 EE 5181</t>
  </si>
  <si>
    <t>2016ER15</t>
  </si>
  <si>
    <t>2016 EE 13901</t>
  </si>
  <si>
    <t>2016ER16</t>
  </si>
  <si>
    <t>EE1916</t>
  </si>
  <si>
    <t>2016ER18</t>
  </si>
  <si>
    <t>INFORME MONITOREO AL SERVICIO</t>
  </si>
  <si>
    <t>SECRETARIA GENERAL</t>
  </si>
  <si>
    <t>FAVOR ARCHIVAR, SE ENVIA CAPSULA A TODA LA GERENCIA CON LA INFORMACIÓN CORRESPONDIENTE.</t>
  </si>
  <si>
    <t>2016ER22</t>
  </si>
  <si>
    <t>SOLICITUD CERTIFICADO CATASTRAL</t>
  </si>
  <si>
    <t>ALCALDIA LOCAL DE TUNJUELITO</t>
  </si>
  <si>
    <t>EE5721</t>
  </si>
  <si>
    <t>2016ER31</t>
  </si>
  <si>
    <t>SOLICITUD DE COMPLEMENTACION DE AVALUO TECNICO INDEMNIZATORIO RT</t>
  </si>
  <si>
    <t>EE2008</t>
  </si>
  <si>
    <t>2016ER32</t>
  </si>
  <si>
    <t>OBSERVACIONES A LA RESPUESTA UAECD 2015EE64355</t>
  </si>
  <si>
    <t>SE REMITE CON EL 2016IE1274 Y  SE DA RESPUESTA CON EL 2016EE6379 INFORME TECNICO INDEMNIZATORIO AVALUO 2015-0997  RT44147 - EL 2015-0999 SE CONFIRMA</t>
  </si>
  <si>
    <t>2016ER33</t>
  </si>
  <si>
    <t>XRESPUESTA A LOS RADICADOS IDU 20155261534282</t>
  </si>
  <si>
    <t>SE REMITE CON EL OFICIO 2016IE1677/EE8771 - AVALUO 2015-1031 RT 44336</t>
  </si>
  <si>
    <t>2016ER34</t>
  </si>
  <si>
    <t>OBSERVACIONES A LA RESPUESTA UAECD</t>
  </si>
  <si>
    <t>SE DA RESPUESTA CON EL 2016IE1041 - EE5381  - AVALUO 2015-1185 RT44126</t>
  </si>
  <si>
    <t>2016ER37</t>
  </si>
  <si>
    <t>COORDINACION PARA REALIZAR VISITA TECNICA</t>
  </si>
  <si>
    <t>ALCALDIA LOCAL DE RADAEL URIBE URIBE</t>
  </si>
  <si>
    <t>SE ARCHIVA ES EL RECIBIDO DEL 2015EE51180 DEL 02-10-2015 TRASLADO A ALCALDIA LOCAL POR COMPETENCIA</t>
  </si>
  <si>
    <t>2016ER38</t>
  </si>
  <si>
    <t>SOLICITUD INGENIERO CATASTRAL</t>
  </si>
  <si>
    <t>SE ENVIO CON 2016EE954</t>
  </si>
  <si>
    <t>2016ER39</t>
  </si>
  <si>
    <t>CERTIFICACION CATASTRAL</t>
  </si>
  <si>
    <t>EE2361</t>
  </si>
  <si>
    <t>2016ER40</t>
  </si>
  <si>
    <t>ACLARACION DE QUERELLA</t>
  </si>
  <si>
    <t>2016ER41</t>
  </si>
  <si>
    <t>ACLARACION DE DICTAMEN</t>
  </si>
  <si>
    <t>2016ER42</t>
  </si>
  <si>
    <t>SOLICITUD DE LA NO APLICACION DE LA NORMA VIGENTE</t>
  </si>
  <si>
    <t>SECRETARIA DISTRITAL DE PLANEACION - SDP</t>
  </si>
  <si>
    <t>EE4904</t>
  </si>
  <si>
    <t>2016ER51</t>
  </si>
  <si>
    <t>CERTIFICACION DIRECCION PREDIO</t>
  </si>
  <si>
    <t>DIAN</t>
  </si>
  <si>
    <t>EE4962</t>
  </si>
  <si>
    <t>2016ER54</t>
  </si>
  <si>
    <t>SOLICITUD CERTIFICADO DE BIENES E INMUEBLES</t>
  </si>
  <si>
    <t>JUZGADO 008 DE EJECUCION DE PENAS</t>
  </si>
  <si>
    <t>SE ENVIO CON OFICIO 2016EE2631</t>
  </si>
  <si>
    <t>2016ER55</t>
  </si>
  <si>
    <t>JUZGADO 107 DE EJECUCION DE PENAS</t>
  </si>
  <si>
    <t>SE ENVIO CON OFICIO 2016EE2630</t>
  </si>
  <si>
    <t>2016ER59</t>
  </si>
  <si>
    <t>SOLICITUD CERTIFICAQDO DE BIENES E INMUEBLES</t>
  </si>
  <si>
    <t>EE3781</t>
  </si>
  <si>
    <t>2016ER60</t>
  </si>
  <si>
    <t>SOLICITU INFORMACION</t>
  </si>
  <si>
    <t>SUPERINTEDENCIA DE NOTARIADO Y REGISTRO</t>
  </si>
  <si>
    <t>DOCUMENTO INFORMATIVO NO REQUIERE RESPUESTA</t>
  </si>
  <si>
    <t>2016ER61</t>
  </si>
  <si>
    <t>SOLICITUD FUNCIONARIO</t>
  </si>
  <si>
    <t>ALCALDIA LOCAL DE CHAPINERO</t>
  </si>
  <si>
    <t xml:space="preserve"> VER PLANILLA 43 EE11728 Y VER PLANILLA 59 EE16538</t>
  </si>
  <si>
    <t>2016ER63</t>
  </si>
  <si>
    <t>EE4215</t>
  </si>
  <si>
    <t>2016ER64</t>
  </si>
  <si>
    <t>2016ER66</t>
  </si>
  <si>
    <t>ACTUALIZACION INCORPORACION TOPOGRAFICA</t>
  </si>
  <si>
    <t>BIENESTAR FAMILIAR</t>
  </si>
  <si>
    <t>2016 EE 10753-10755</t>
  </si>
  <si>
    <t>2016ER70</t>
  </si>
  <si>
    <t>SOLICITUD CERTIFICADO DE BIENES EINMUEBLES</t>
  </si>
  <si>
    <t>2016ER75</t>
  </si>
  <si>
    <t>EXPEDICION CERTIFICADO ESTADO DE CUENTA</t>
  </si>
  <si>
    <t>EE1962</t>
  </si>
  <si>
    <t>2016ER76</t>
  </si>
  <si>
    <t>SE ENVIO CON OFICIO 2016EE3276</t>
  </si>
  <si>
    <t>2016ER79</t>
  </si>
  <si>
    <t>REMISION DOCUMENTOS POR COMPETENCIA</t>
  </si>
  <si>
    <t>PROCURADURIA GENERAL DE LA NACION</t>
  </si>
  <si>
    <t>EE1980</t>
  </si>
  <si>
    <t>2016ER82</t>
  </si>
  <si>
    <t>REVISION PLACAS OFICIALES INMUEBLES</t>
  </si>
  <si>
    <t>ALCALDIA LOCAL DE PUENTE ARANDA</t>
  </si>
  <si>
    <t>SE ENVIO CON OFICIO 2016EE2687</t>
  </si>
  <si>
    <t>2016ER87</t>
  </si>
  <si>
    <t>OBSERVACIONES A LA RESPUESTA UAECD 2015EE67361</t>
  </si>
  <si>
    <t>EE2006</t>
  </si>
  <si>
    <t>2016ER88</t>
  </si>
  <si>
    <t>TRASLADO DERECHE DE PETICION IDU 20155261523912</t>
  </si>
  <si>
    <t>SE DA RESPUESTA CON EL 2016EE7720 DEL 12/02/2016 - CONFIRMACION AVALUO 2015-0176  RT43970</t>
  </si>
  <si>
    <t>2016ER96</t>
  </si>
  <si>
    <t>SOLICITUD CALCULO Y LIQUIDACION DEL EFECTO PLUSVALIA</t>
  </si>
  <si>
    <t>SECRETARIA DISTRITAL DE PLANEACION</t>
  </si>
  <si>
    <t>EE1908 Y EE 1909</t>
  </si>
  <si>
    <t>2016ER108</t>
  </si>
  <si>
    <t>EXPEDICION DE RESOLUCION CATASTRAL INDIVIDIAL</t>
  </si>
  <si>
    <t>SAE - SOCIEDAD DE ACTIVOS ESPECIALES</t>
  </si>
  <si>
    <t>SE ENVIO CON OFICIO 2016EE2686</t>
  </si>
  <si>
    <t>2016ER109</t>
  </si>
  <si>
    <t>SOLICITUD DE INFORMACION RESPESCTO AL NUMERO DE MATRICULA INMOBILIARIA Y CEDULA CATASTRAL DEL BIEN INMUEBLES RELASIONADO EN LA TABLA</t>
  </si>
  <si>
    <t>2016EE2998</t>
  </si>
  <si>
    <t>2016ER113</t>
  </si>
  <si>
    <t>SOLICITUD CORRECION DIRECCION</t>
  </si>
  <si>
    <t>ALCALDIA LOCAL DE FONTIBON</t>
  </si>
  <si>
    <t>2016EE3243</t>
  </si>
  <si>
    <t>2016ER118</t>
  </si>
  <si>
    <t>SOLICITUD DE COPIA CERTIFICADO CATASTRAL</t>
  </si>
  <si>
    <t>ALCALDIA LOCAL DE BARRIOS UNIDOS</t>
  </si>
  <si>
    <t>SE ENVIO CON OFICIO 2016EE3274</t>
  </si>
  <si>
    <t>2016ER130</t>
  </si>
  <si>
    <t>EXPEDICION CERTIFICADO ESTADO DE CUENTA EDIFICIO VIVAL UNO -22</t>
  </si>
  <si>
    <t>SE ENVIO CON OFICIO 2016EE3271</t>
  </si>
  <si>
    <t>2016ER134</t>
  </si>
  <si>
    <t>RADICACION IDIGER 2015ER21753</t>
  </si>
  <si>
    <t>INSTITUTO DISTRIITAL DE GESTION DE RIESGOS Y CAMBIO CLIMATICO</t>
  </si>
  <si>
    <t>2016-EE14686</t>
  </si>
  <si>
    <t>2016ER135</t>
  </si>
  <si>
    <t>SOLICITUD DE INFORMACION</t>
  </si>
  <si>
    <t>SE ANEXA A LAS SOLICITUDES 1045212</t>
  </si>
  <si>
    <t>2016ER141</t>
  </si>
  <si>
    <t>SOLICITUD DE INCORPORACION DE CUATRO PRDIOS DEL BARRIO LOS LACHES</t>
  </si>
  <si>
    <t>CAJA DE LA VIVIENDA POPULAR</t>
  </si>
  <si>
    <t>EE2080</t>
  </si>
  <si>
    <t>2016ER170</t>
  </si>
  <si>
    <t>RESPUESTA A SU SOLICITUD ER1940</t>
  </si>
  <si>
    <t>IGAC- INSTITUTO GEOGRAFICO AGUSTIN CODAZZI</t>
  </si>
  <si>
    <t>EE4177</t>
  </si>
  <si>
    <t>2016ER171</t>
  </si>
  <si>
    <t>JUZGADO 005 DE EJECUCION DE PENAS</t>
  </si>
  <si>
    <t>SE ENVIO CON OFICIO 2016EE2632</t>
  </si>
  <si>
    <t>2016ER172</t>
  </si>
  <si>
    <t>FISCALIA</t>
  </si>
  <si>
    <t>SE ENVIO CON OFICIO 2016EE2655</t>
  </si>
  <si>
    <t>2016ER173</t>
  </si>
  <si>
    <t>2016ER176</t>
  </si>
  <si>
    <t>SOLICITUD INFORMACION</t>
  </si>
  <si>
    <t>2016 EE 4751</t>
  </si>
  <si>
    <t>2016ER178</t>
  </si>
  <si>
    <t>JUZGADO VEINTISIETE CIVIL MUNICIPAL</t>
  </si>
  <si>
    <t>2016 EE 5171</t>
  </si>
  <si>
    <t>2016ER179</t>
  </si>
  <si>
    <t>CERTIFICADO DE VALORIZACION</t>
  </si>
  <si>
    <t>ETB</t>
  </si>
  <si>
    <t>ERROR ASIGNACION</t>
  </si>
  <si>
    <t>2016ER184</t>
  </si>
  <si>
    <t>SE ENVIO CON OFICIO 2016EE2530</t>
  </si>
  <si>
    <t>2016ER185</t>
  </si>
  <si>
    <t>EE3458</t>
  </si>
  <si>
    <t>2016ER186</t>
  </si>
  <si>
    <t>2016ER187</t>
  </si>
  <si>
    <t>2016ER190</t>
  </si>
  <si>
    <t>SOLICITUD DE BOLETIN DE NOMENCLATURA</t>
  </si>
  <si>
    <t>ALCALDIA LOCAL DE MARTIRES</t>
  </si>
  <si>
    <t>EE3460</t>
  </si>
  <si>
    <t>2016ER191</t>
  </si>
  <si>
    <t>2016ER199</t>
  </si>
  <si>
    <t>TRASLADO POR COMPETECIA</t>
  </si>
  <si>
    <t>DEPARTAMENTO ADMINISITRATIVO DE LA DEFENSORIA DEL ESPACIO PUBLICO</t>
  </si>
  <si>
    <t>SE ENVIO OFICIO 2016EE2516</t>
  </si>
  <si>
    <t>2016ER214</t>
  </si>
  <si>
    <t>REMISION DOCUMENTOS SOLICITUD ACTUALIZACION NOMENCLATURA</t>
  </si>
  <si>
    <t>CONSTRUCTORA BOLIVAR</t>
  </si>
  <si>
    <t>EE2427</t>
  </si>
  <si>
    <t>2016ER218</t>
  </si>
  <si>
    <t>2016ER219</t>
  </si>
  <si>
    <t>FUE ASIGNADO A EDGAR TORRES SE RECIBIO CON EL IE212</t>
  </si>
  <si>
    <t>2016ER221</t>
  </si>
  <si>
    <t>SOLICITUD CERTIFICACION DE NOMENCLATURA</t>
  </si>
  <si>
    <t>DEPARTAMENTO ADINISTRATIVO DEL ESPACIO PUBLICO</t>
  </si>
  <si>
    <t>EE4913</t>
  </si>
  <si>
    <t>2016ER226</t>
  </si>
  <si>
    <t>NUESTRO RADICADO 1 2015 08721</t>
  </si>
  <si>
    <t>SECRETARIA DE HABITAT</t>
  </si>
  <si>
    <t>2016-EE12648</t>
  </si>
  <si>
    <t>2016ER234</t>
  </si>
  <si>
    <t>SE ENVIO CON MEMORANDO 2016IE212</t>
  </si>
  <si>
    <t>2016ER238</t>
  </si>
  <si>
    <t>TRASLADO POR COMPETENCIA</t>
  </si>
  <si>
    <t>SE ENVIO CON OFICIO EE2455</t>
  </si>
  <si>
    <t>2016ER246</t>
  </si>
  <si>
    <t>JUZGADO VEITIUNO DE EJECUCION DE PENAS Y MEDIDAS DE SEGURIDAD DE BOGOTA</t>
  </si>
  <si>
    <t>EE3459</t>
  </si>
  <si>
    <t>2016ER247</t>
  </si>
  <si>
    <t>EXPEDICION CEWRTIFICADO DE PAZ Y SALVO</t>
  </si>
  <si>
    <t>EE2350</t>
  </si>
  <si>
    <t>2016ER255</t>
  </si>
  <si>
    <t>SOLICITUD REVISION DE AVALUO</t>
  </si>
  <si>
    <t>ACUEDUCTO</t>
  </si>
  <si>
    <t>SE DA RESPUESTA CON EL 2016EE9552 DEL 22-02-2016 REVISION AVALUO 2015-1194</t>
  </si>
  <si>
    <t>2016ER256</t>
  </si>
  <si>
    <t>SOLICITUD CABIDA Y LINDEROS</t>
  </si>
  <si>
    <t>2016 EE 9537</t>
  </si>
  <si>
    <t>2016ER257</t>
  </si>
  <si>
    <t>2016 EE 8131</t>
  </si>
  <si>
    <t>2016ER261</t>
  </si>
  <si>
    <t>CONVENIO 533 DE 2015 AVALUOS COMERCIALES</t>
  </si>
  <si>
    <t>CAJA DE VIVIENDA PÒPULAR</t>
  </si>
  <si>
    <t>2016ER262</t>
  </si>
  <si>
    <t>ALCALDIA LOCAL DE USME</t>
  </si>
  <si>
    <t>SE ENVIO CON 2016EE952</t>
  </si>
  <si>
    <t>2016ER268</t>
  </si>
  <si>
    <t>SOLICITUD INFORMARCION</t>
  </si>
  <si>
    <t>SIJIN</t>
  </si>
  <si>
    <t>EE3823</t>
  </si>
  <si>
    <t>2016ER270</t>
  </si>
  <si>
    <t>EE4966 RAD 2016 12056</t>
  </si>
  <si>
    <t>2016ER272</t>
  </si>
  <si>
    <t>SOLICITUD DE CORRECION DE AVALUO TECNICO</t>
  </si>
  <si>
    <t>SE REMITE CON EL OFICIO 2016IE1583 Y  2016EE8302 - INFORME AVALUO 2015-1179 RT 43883</t>
  </si>
  <si>
    <t>2016ER274</t>
  </si>
  <si>
    <t>COMUNICADO POR INTERVENCION Y DECRETO DE PRUEBAS</t>
  </si>
  <si>
    <t>SECRETARIA DE MOVILIDAD</t>
  </si>
  <si>
    <t>EE14400</t>
  </si>
  <si>
    <t>2016ER275</t>
  </si>
  <si>
    <t>SOLICITUD DE NOMENCLATURA</t>
  </si>
  <si>
    <t>EE4168</t>
  </si>
  <si>
    <t>2016ER287</t>
  </si>
  <si>
    <t>REMISION DERECHO DE PETICION POR COMPETENCIA CON ASUNTO LINDEROS DE LOTE</t>
  </si>
  <si>
    <t>2016-EE7155</t>
  </si>
  <si>
    <t>2016ER288</t>
  </si>
  <si>
    <t>SOLICITUD DE GEOREFERENCIACION DEL PREDIO OBJETO DE INCORPORACION DE MEJORA</t>
  </si>
  <si>
    <t>EE5384</t>
  </si>
  <si>
    <t>2016ER294</t>
  </si>
  <si>
    <t>EE4171</t>
  </si>
  <si>
    <t>2016ER297</t>
  </si>
  <si>
    <t>SOLICITUD FOTOCOPIAS</t>
  </si>
  <si>
    <t>SE ENVIA CON 2016-IE1516 A LA SAF. Y OFICIO 2016-EE6856</t>
  </si>
  <si>
    <t>2016ER300</t>
  </si>
  <si>
    <t>RADICADO 2051020190642</t>
  </si>
  <si>
    <t>ALCALDIA LOCAL DE ENGATIVA</t>
  </si>
  <si>
    <t>2016EE2816</t>
  </si>
  <si>
    <t>2016ER304</t>
  </si>
  <si>
    <t>RESPUESTA AL OFICIO 20155261509482</t>
  </si>
  <si>
    <t>SE DA ALCANCE A LA SOLICITUD 2015-1359211</t>
  </si>
  <si>
    <t>2016ER305</t>
  </si>
  <si>
    <t>RESPUESTA AL OFICIO 20165260003072</t>
  </si>
  <si>
    <t>SE REMITE CON MEMO 2016IE1527 Y OFICIO 2016EE8104 - AVALUO E INFORME 2016-0042 RT 44414</t>
  </si>
  <si>
    <t>2016ER306</t>
  </si>
  <si>
    <t>ALCANCE AL RADICADO EE66868 DEL 24-12-2015</t>
  </si>
  <si>
    <t>SE DA ALCANCE A SOLICITUD 2015-1639989</t>
  </si>
  <si>
    <t>2016ER307</t>
  </si>
  <si>
    <t>ALCANCE AL RADICADO EE65700 DEL 18-12-2015</t>
  </si>
  <si>
    <t>SE ENVIO OFICIO 2016EE2473</t>
  </si>
  <si>
    <t>2016ER308</t>
  </si>
  <si>
    <t>ALCANCE AL RADICADO EE65605 DEL 18-12-2015</t>
  </si>
  <si>
    <t>SE DA ALCANCE A AV 2015-0350 Y SE REMITE RTA MEDIANTE OFICIO 2016EE8101 12/02/2016</t>
  </si>
  <si>
    <t>2016ER309</t>
  </si>
  <si>
    <t>ALCANCE AL RADICADO EE50349 DEL 24-12-2014</t>
  </si>
  <si>
    <t>SE REMITE CON EL 2016IE1432 Y SE DA RESPUESTA CON EL 2016EE7652</t>
  </si>
  <si>
    <t>2016ER311</t>
  </si>
  <si>
    <t>TRASLADO OFICIO 2015ER129061</t>
  </si>
  <si>
    <t>SECRETARIA DE HACIENDA</t>
  </si>
  <si>
    <t>SE ENVIO CON 2016EE2457</t>
  </si>
  <si>
    <t>2016ER312</t>
  </si>
  <si>
    <t>TRASLADO RADICADO 2015ER130274 Y 2015ER130277</t>
  </si>
  <si>
    <t>2016EE2817</t>
  </si>
  <si>
    <t>2016ER313</t>
  </si>
  <si>
    <t>TRASLADO RADICADO 2015ER131943</t>
  </si>
  <si>
    <t>2016EE2978 ESTE CORIDIS FUE DEVUELTO POR LA OFICINA DE CORRESPONDENCIA Y LO REEMPLAZA EL EE 13884</t>
  </si>
  <si>
    <t>2016ER314</t>
  </si>
  <si>
    <t>CONTRATO INTERADMINISTRATIVO 179/2014</t>
  </si>
  <si>
    <t>IDIGER</t>
  </si>
  <si>
    <t>SE DA RESPUESTA A LA ENTIDAD CON EL 2016EE9395 DEL 19-02-2016. EL INFORME DEL AVALUO 2015-1195 SE CONFIRMA.</t>
  </si>
  <si>
    <t>2016ER315</t>
  </si>
  <si>
    <t>POLICIA NACIONAL</t>
  </si>
  <si>
    <t>AREA CENTRO DE DOCUMENTACION</t>
  </si>
  <si>
    <t>SE ATENDIO PERSONALMENTE 12-01-2016</t>
  </si>
  <si>
    <t>2016ER317</t>
  </si>
  <si>
    <t>SECRETARIA DE EDUCACION</t>
  </si>
  <si>
    <t>EE4178</t>
  </si>
  <si>
    <t>2016ER322</t>
  </si>
  <si>
    <t>SOLICITUD CERTIFICADOP Y PLANO CATASTRAL</t>
  </si>
  <si>
    <t>SUBGERENCIA ADMINISTRATIVA Y FINANCIERA</t>
  </si>
  <si>
    <t>SE ATENDIO PERSONALMENTE 01-12-2016</t>
  </si>
  <si>
    <t>2016ER326</t>
  </si>
  <si>
    <t>SE ENVIO OFICIO 2016EE2498</t>
  </si>
  <si>
    <t>2016ER330</t>
  </si>
  <si>
    <t>ACTUALIZACION NUEVO PROPIETARIO</t>
  </si>
  <si>
    <t>IC CONSTRUCTORA S.A.S</t>
  </si>
  <si>
    <t>EE7767</t>
  </si>
  <si>
    <t>2016ER331</t>
  </si>
  <si>
    <t>INDUSTRIAS Y CONSTRUCCIONES I.C.S.A.S.</t>
  </si>
  <si>
    <t>EE2359</t>
  </si>
  <si>
    <t>2016ER346</t>
  </si>
  <si>
    <t>SOLICITUD BOLETIN CATASTRAL</t>
  </si>
  <si>
    <t>ALCALDIA LOCAL DE SANTA FE</t>
  </si>
  <si>
    <t>SE ENVIO CON OFICIO 2016EE3236</t>
  </si>
  <si>
    <t>2016ER356</t>
  </si>
  <si>
    <t>SE ENVIO CON OFICIO 2016EE3235</t>
  </si>
  <si>
    <t>2016ER359</t>
  </si>
  <si>
    <t>SE ENVIO CON OFICIO 2016EE3247 Y EE 3448</t>
  </si>
  <si>
    <t>2016ER369</t>
  </si>
  <si>
    <t>CERTIFICADO CATASTRAL</t>
  </si>
  <si>
    <t>ALCALDIA LOCAL DE KENEDY</t>
  </si>
  <si>
    <t>SE ENVIO CON OFICIO 2016EE3206</t>
  </si>
  <si>
    <t>2016ER373</t>
  </si>
  <si>
    <t>2016EE2814</t>
  </si>
  <si>
    <t>2016ER382</t>
  </si>
  <si>
    <t>VER PLANILLA 44 EE121215</t>
  </si>
  <si>
    <t>2016ER383</t>
  </si>
  <si>
    <t>SOLICITUD BOLETIN DE NOMENCLATURA</t>
  </si>
  <si>
    <t>SE ENVIO CON OFICIO 2016EE3232</t>
  </si>
  <si>
    <t>2016ER384</t>
  </si>
  <si>
    <t>SOLICITUD REVISION AVALUO COMERCIAL 2015 1169 . 2015EE67861</t>
  </si>
  <si>
    <t>EMPRESA ACUEDUCTO AGUA ALCANTARILLADO Y ASEO DE BOGOTA</t>
  </si>
  <si>
    <t>SE REMITE RESPUESTA MEDIANTE OFICIO 2016EE8599</t>
  </si>
  <si>
    <t>2016ER391</t>
  </si>
  <si>
    <t>REVISION AVALUOS COMERCIALES</t>
  </si>
  <si>
    <t>INSTITUTO DISTRITAL DE GESTION DE RIEGOS Y CAMBIO</t>
  </si>
  <si>
    <t>SE DIO RESPUESTA CON EL OFICIO EE2599</t>
  </si>
  <si>
    <t>2016ER398</t>
  </si>
  <si>
    <t>TRASLADO REVISION AVALUOS</t>
  </si>
  <si>
    <t>2016EE2989</t>
  </si>
  <si>
    <t>2016ER399</t>
  </si>
  <si>
    <t>TRASLADO SOLICITUD VISITA REVISION AVALUO</t>
  </si>
  <si>
    <t>SE ALCANCE A LA RADICACIÓN 2015  1388817</t>
  </si>
  <si>
    <t>2016ER400</t>
  </si>
  <si>
    <t>DERECHO DE PETICION RADICADO 2015ER13540</t>
  </si>
  <si>
    <t>DEPARTAMENTO ADM.DE LA DEFENSORIA DEL ESPACIO PUBLICO</t>
  </si>
  <si>
    <t>SE ENVIO CON OFICIO 2016EE2575</t>
  </si>
  <si>
    <t>2016ER401</t>
  </si>
  <si>
    <t>VERIFICACION TENCICA Y URBANISTICA DE LA CERTIFICACION DE CABIDA Y LINDEROS</t>
  </si>
  <si>
    <t>2016 EE 11099</t>
  </si>
  <si>
    <t>2016ER404</t>
  </si>
  <si>
    <t>SOLICITUD CERTIFICADOS CATASTRALES</t>
  </si>
  <si>
    <t>METRO URBANA CONSTRUCTORA LTDA</t>
  </si>
  <si>
    <t>SE ENVIO CON OFICIO 2016EE2533</t>
  </si>
  <si>
    <t>2016ER408</t>
  </si>
  <si>
    <t>OBSERVACIONES A RESPUSTA</t>
  </si>
  <si>
    <t>SE REMITE CON EL 2016IE1274 Y  SE DA RESPUESTA CON EL 2016EE6379 INFORME TECNICO INDEMNIZATORIO AVALUO 2015-1029  RT44407 - EL 2015-1132 SE CONFIRMA</t>
  </si>
  <si>
    <t>2016ER409</t>
  </si>
  <si>
    <t>SOXLICITUD DE COMPLEMENTACION AVALUO COMERSIAL</t>
  </si>
  <si>
    <t>SE DA RESPUESTA CON EL 2016EE10020 RT 42119 - COPIA INFORME TECNICO INDEMNIZATORIO</t>
  </si>
  <si>
    <t>2016ER414</t>
  </si>
  <si>
    <t>SOLICITUD ACTUALIZACION JURIDICA Y CATASTRALRAD . 20162030001821</t>
  </si>
  <si>
    <t>DEFENSORIA DEL ESPACIO PUBLICO</t>
  </si>
  <si>
    <t>EE1514 Y HACER RELACION CON EL ER 2015 34330</t>
  </si>
  <si>
    <t>2016ER415</t>
  </si>
  <si>
    <t>SOLICITUD BOLETINES CATASTRALES</t>
  </si>
  <si>
    <t>ENERGIA DE BOGOTA</t>
  </si>
  <si>
    <t>EE8631</t>
  </si>
  <si>
    <t>2016ER419</t>
  </si>
  <si>
    <t>JUZGADO 103 DE EJECUCION DE PENAS</t>
  </si>
  <si>
    <t>SE ENVIO OFICIO 2016EE2497</t>
  </si>
  <si>
    <t>2016ER420</t>
  </si>
  <si>
    <t>SE ENVIO CON OFICIO 2016EE3233</t>
  </si>
  <si>
    <t>2016ER421</t>
  </si>
  <si>
    <t>SE ENVIO CON OFICIO 2016EE3187</t>
  </si>
  <si>
    <t>2016ER422</t>
  </si>
  <si>
    <t>2016ER423</t>
  </si>
  <si>
    <t>SOLICITUD CERTIFICADO DE BIENES INMUEBLES</t>
  </si>
  <si>
    <t>CONTRALORIA DE BOGOTA</t>
  </si>
  <si>
    <t>EE2436</t>
  </si>
  <si>
    <t>2016ER424</t>
  </si>
  <si>
    <t>JUZGADO DE EJECUCION DE PENAS Y MEDIDAS DE SEGURIDAD</t>
  </si>
  <si>
    <t>SE ENVIO OFICIO 2016EE2503</t>
  </si>
  <si>
    <t>2016ER430</t>
  </si>
  <si>
    <t>EE3830</t>
  </si>
  <si>
    <t>2016ER431</t>
  </si>
  <si>
    <t>EEE5736</t>
  </si>
  <si>
    <t>2016ER443</t>
  </si>
  <si>
    <t>CUMPLIMIENTO DE TERMINOS PARA TRASLADO DERECHO DE PETICION</t>
  </si>
  <si>
    <t>VER PLANILLA 24 EE6208</t>
  </si>
  <si>
    <t>2016ER444</t>
  </si>
  <si>
    <t>DEVOLUCION DE AVALUOS</t>
  </si>
  <si>
    <t>SEREMITIO CON EL 2015IE830 Y SE   DIO RESPUESTA CON EL 2016EE433 - SEGUNDA ENTREGA DE 115 AVALUOS COMERCIALES - PROYECTO METRO PRIMERA LINEA</t>
  </si>
  <si>
    <t>2016ER451</t>
  </si>
  <si>
    <t>OBSERVAIONES A LA RESPUESTA UAECD</t>
  </si>
  <si>
    <t>SE ENVIA CON OFICIO 2016EE2536</t>
  </si>
  <si>
    <t>2016ER455</t>
  </si>
  <si>
    <t>SOLICITUD COPIA DEL RADICADO 2015-664675</t>
  </si>
  <si>
    <t>ADVAIS S.A.S</t>
  </si>
  <si>
    <t>EE3831</t>
  </si>
  <si>
    <t>2016ER456</t>
  </si>
  <si>
    <t>VERIFICACION DE AREAS Y UBICACION EN PLANO PARA AVALUO CATASTRAL</t>
  </si>
  <si>
    <t>2016-1347146</t>
  </si>
  <si>
    <t>2016ER462</t>
  </si>
  <si>
    <t>TRASLADO RADICADO 2015ER131219</t>
  </si>
  <si>
    <t>EE4951</t>
  </si>
  <si>
    <t>2016ER463</t>
  </si>
  <si>
    <t>TRASLADO RADICADO 2015ER130799</t>
  </si>
  <si>
    <t>SE ENVIA CON OFICIO EE2456</t>
  </si>
  <si>
    <t>2016ER465</t>
  </si>
  <si>
    <t>TRASLADO RADICADO 2015ER131198</t>
  </si>
  <si>
    <t>SE ENVIO OFICIO 2016EE2453</t>
  </si>
  <si>
    <t>2016ER467</t>
  </si>
  <si>
    <t>VERIFICACION NUMERO DE IDENTIFICACION</t>
  </si>
  <si>
    <t>2016 EE 9975</t>
  </si>
  <si>
    <t>2016ER473</t>
  </si>
  <si>
    <t>SOLICITUD PLANOS DEL PREDIO</t>
  </si>
  <si>
    <t>EE3799</t>
  </si>
  <si>
    <t>2016ER489</t>
  </si>
  <si>
    <t>RESPUESTA A SOLICITUD DE CERTIFICACION DE CABIDAD Y LINDEROS</t>
  </si>
  <si>
    <t>DADEP</t>
  </si>
  <si>
    <t>VER PLANILLA 44 EE 11882</t>
  </si>
  <si>
    <t>2016ER496</t>
  </si>
  <si>
    <t>EE4205</t>
  </si>
  <si>
    <t>2016ER497</t>
  </si>
  <si>
    <t>2016ER498</t>
  </si>
  <si>
    <t>TRASLADO DE COMUNICACION</t>
  </si>
  <si>
    <t>SECRETARIA DE GOBIERNO</t>
  </si>
  <si>
    <t>SE ENVIO CON OFICIO 2016EE3210</t>
  </si>
  <si>
    <t>2016ER499</t>
  </si>
  <si>
    <t>ALCALDIA LOCAL DE LOS MARTIRES</t>
  </si>
  <si>
    <t>EE4212</t>
  </si>
  <si>
    <t>2016ER501</t>
  </si>
  <si>
    <t>2016ER502</t>
  </si>
  <si>
    <t>2016ER503</t>
  </si>
  <si>
    <t>2016ER510</t>
  </si>
  <si>
    <t>RADICADO 2016-102-000059-2</t>
  </si>
  <si>
    <t>EE4901</t>
  </si>
  <si>
    <t>2016ER511</t>
  </si>
  <si>
    <t>SOLICITUD DE MODIFICACION DE AVALUOS COMERCIALES</t>
  </si>
  <si>
    <t xml:space="preserve">RADICACIONES </t>
  </si>
  <si>
    <t>2016ER512</t>
  </si>
  <si>
    <t>SOLICITUD DE AJUSTE DE AVALUO</t>
  </si>
  <si>
    <t>SE DA RESPUESTA CON EL 2015EE5534 DEL 03/02/2015 - CABIDA Y LINDEROS 2015EE3440 - AVALUO 2014-2386 43397A</t>
  </si>
  <si>
    <t>2016ER513</t>
  </si>
  <si>
    <t>SOLICITUD DE CORRECCION DE AVALUO</t>
  </si>
  <si>
    <t>SE DARÁ RTA MEDIANTE RAD 2016-74731 CON LA INFORMACION DADA EN EL OFICIO 2016ER2414</t>
  </si>
  <si>
    <t>2016ER514</t>
  </si>
  <si>
    <t>ALCANCE AL RADICADO 20153251504891</t>
  </si>
  <si>
    <t>SE DARA ALCANCE: TRAMITE CON LAS RADICACIONES 2015-1248115  (44238)  Y 2015-1313940  (44242)</t>
  </si>
  <si>
    <t>2016ER515</t>
  </si>
  <si>
    <t>CONTRATO 1321 DE 2013</t>
  </si>
  <si>
    <t>SE DA TRAMITE CON LAS RAD.  2016:  41027-41477-41858</t>
  </si>
  <si>
    <t>2016ER519</t>
  </si>
  <si>
    <t>SOLICITUD CERTIFICADO DE CABIDA Y LINDEROS</t>
  </si>
  <si>
    <t>UNIDAD DE MANTENIMIENTO VIAL</t>
  </si>
  <si>
    <t>EE3012</t>
  </si>
  <si>
    <t>2016ER522</t>
  </si>
  <si>
    <t>REMISION DOUMENTOS PÀRA DAR ALCANCE AL RADICADO 2015-1292239</t>
  </si>
  <si>
    <t>GALERY CONSTRUCTORA</t>
  </si>
  <si>
    <t>EE4655</t>
  </si>
  <si>
    <t>2016ER524</t>
  </si>
  <si>
    <t>SOLICITUD DE INCORPORACION CATASTRAL DEL ENGLOBE</t>
  </si>
  <si>
    <t>EE3815</t>
  </si>
  <si>
    <t>2016ER526</t>
  </si>
  <si>
    <t>TRASLADO RADICADO 2016ER834</t>
  </si>
  <si>
    <t>2016-EE7118</t>
  </si>
  <si>
    <t>2016ER529</t>
  </si>
  <si>
    <t>SOLICITUD BOLETIN Y PLANO CATASTRAL</t>
  </si>
  <si>
    <t>DIJIN</t>
  </si>
  <si>
    <t>EE3864</t>
  </si>
  <si>
    <t>2016ER531</t>
  </si>
  <si>
    <t>SOLICITUD CERTIFICADO</t>
  </si>
  <si>
    <t>TRIBUNAL SUPERIOR DEL DISTRITO JUDICIAL</t>
  </si>
  <si>
    <t>EE4209</t>
  </si>
  <si>
    <t>2016ER537</t>
  </si>
  <si>
    <t>AVALUOS COMERCIALES CONTRATO 533-23/06/2015</t>
  </si>
  <si>
    <t>CAJA DE VIVIENDA POPULAR</t>
  </si>
  <si>
    <t>SE DIO RESPUESTA CON EL 2016EE12266 DEL 10/03/2016 - CONFIRMACION AVALUOS CVP</t>
  </si>
  <si>
    <t>2016ER554</t>
  </si>
  <si>
    <t>SOLICITUD CERTIFICADO DE TRADICION Y LIBERTAD</t>
  </si>
  <si>
    <t>EE3867</t>
  </si>
  <si>
    <t>2016ER565</t>
  </si>
  <si>
    <t>RECURSO DE REPOSICION</t>
  </si>
  <si>
    <t>SE ENVIO CON OFICIO 2016EE2753</t>
  </si>
  <si>
    <t>2016ER568</t>
  </si>
  <si>
    <t>OBSERVACION A LA RESPUESTA UAECD</t>
  </si>
  <si>
    <t>SE REMITE CON EL 2016IE1189 Y SE DA RESPUESTA CON EL 2016 EE6234  INFORME TECNICO INDEMNIZATORIO AVALUO 2015-0460</t>
  </si>
  <si>
    <t>2016ER570</t>
  </si>
  <si>
    <t>SOLICITUD AVALUO</t>
  </si>
  <si>
    <t>ACUEDUCTIO AGUA ALCANTARILLADO Y ASEO DE BOGOTA</t>
  </si>
  <si>
    <t>SE DARÁ TRAMITE CON 2016-69177</t>
  </si>
  <si>
    <t>2016ER571</t>
  </si>
  <si>
    <t>SOLICITUD AVALUO COMERCIAL</t>
  </si>
  <si>
    <t>EAB</t>
  </si>
  <si>
    <t>SE DARA TRAMITE CON LA RAD. 2016-70265. SE NOTIFICA A LA EAAB QUE EL TERMINO DE RTA. DE LOS AVALUOS COMERCIALES SE SUSPENDE HASTA TANTO SEA RESUELTO OFICIALMENTE POR LA ENTIDAD COMPETENTE, MEDIANTE EL OFICIO 2016EE3817. SE SOLICITA INFORMACION Y CONCEPTO DE NORMA URBANISTICA A PLANEACION DISTRITAL, MEDIANTE EL OFICIO 2016EE3809.</t>
  </si>
  <si>
    <t>2016ER577</t>
  </si>
  <si>
    <t>RESPUEST AL RADICADO 01151102736</t>
  </si>
  <si>
    <t>CAR-CUNDINAMARCA</t>
  </si>
  <si>
    <t>SE ARCHIVA ES UN ACUSE RECIBO DE LA INFORMACION EMITIDA POR UAECD</t>
  </si>
  <si>
    <t>2016ER588</t>
  </si>
  <si>
    <t>EE3829</t>
  </si>
  <si>
    <t>2016ER589</t>
  </si>
  <si>
    <t>ACTUACION ADMINISTRATIVA 288 DE 2007</t>
  </si>
  <si>
    <t>ALCALDYA LOCAL DE KENNEDY</t>
  </si>
  <si>
    <t>EE3800</t>
  </si>
  <si>
    <t>2016ER597</t>
  </si>
  <si>
    <t>SOLICITUD CERTIFICADO CATASTRA</t>
  </si>
  <si>
    <t>JUZGADO SEGUNDO CIVIL MUNICIPAL DE DESCONGESTION</t>
  </si>
  <si>
    <t>SE ENVIO CON OFICIO 2016EE3299 ESTE FUE DEVUELTO POR LA OFICINA DE CORRESPONDENCIA Y LO REEMPLAZA EL EE 15348</t>
  </si>
  <si>
    <t>2016ER598</t>
  </si>
  <si>
    <t>ACVALUOS COMERCIALES CONTRATO 533-23/06/2015</t>
  </si>
  <si>
    <t>SE DA RESPUESTA CON EL 2016EE5407 DEL 03/02/2015  - AVALUO 2015-0937</t>
  </si>
  <si>
    <t>2016ER599</t>
  </si>
  <si>
    <t>SE ENVIO CON OFICIO 2016EE2683</t>
  </si>
  <si>
    <t>2016ER600</t>
  </si>
  <si>
    <t>AVALUO COMERCIALES COTRATO 533-23/06/2015</t>
  </si>
  <si>
    <t>SE DIO RESPUESTA CON EL 2016EE12267 DEL 10/03/2016 - ACLARACION AVALUOS CVP</t>
  </si>
  <si>
    <t>2016ER607</t>
  </si>
  <si>
    <t>ALIAR INVERCIONES Y PROYECTOS LTDA</t>
  </si>
  <si>
    <t>2016EE3009</t>
  </si>
  <si>
    <t>2016ER608</t>
  </si>
  <si>
    <t>2016ER623</t>
  </si>
  <si>
    <t>SE ENVIO OFICIO 2016EE2494</t>
  </si>
  <si>
    <t>2016ER636</t>
  </si>
  <si>
    <t>RADICADOS 2015012015519-2</t>
  </si>
  <si>
    <t>ALACALDIA LOCAL DE USAQUEN</t>
  </si>
  <si>
    <t>DOCUMENTO INFORMATIVO DE LA ALCALDIA DE USAQUEN INFORMANDO QUE INICIARAN ACTUACIÓN ADMINISTRATIVA 17945.</t>
  </si>
  <si>
    <t>2016ER637</t>
  </si>
  <si>
    <t>SOLICITUD BOLETIN CADULA CATASTRAL</t>
  </si>
  <si>
    <t>ALCALDIA LOCAL DE SUBA</t>
  </si>
  <si>
    <t>EE4907</t>
  </si>
  <si>
    <t>2016ER646</t>
  </si>
  <si>
    <t>SOLICITUD CHIP  MANZANA CATASTRAL</t>
  </si>
  <si>
    <t>EE6524</t>
  </si>
  <si>
    <t>2016ER647</t>
  </si>
  <si>
    <t>SOLICITUD COOPERACION INTERINSTITUCIONAL</t>
  </si>
  <si>
    <t>ALCALDIA LOCAL DE TEUSAQUILLO</t>
  </si>
  <si>
    <t>EE6521</t>
  </si>
  <si>
    <t>2016ER648</t>
  </si>
  <si>
    <t>JUZGADO 002 DE EJECUCION DE PENAS</t>
  </si>
  <si>
    <t>EE5725</t>
  </si>
  <si>
    <t>2016ER651</t>
  </si>
  <si>
    <t>RESPUESTA A LA SLOCICITUD DE INFORMACION</t>
  </si>
  <si>
    <t>EE3</t>
  </si>
  <si>
    <t>2016ER652</t>
  </si>
  <si>
    <t>REMISION POR COMPETANCIA</t>
  </si>
  <si>
    <t>PROCUADURIA PRIMERA DISTRITAL DE BOGOTA</t>
  </si>
  <si>
    <t>2016EE2815</t>
  </si>
  <si>
    <t>2016ER664</t>
  </si>
  <si>
    <t>CONTRATO 1321-2013</t>
  </si>
  <si>
    <t>SE REMITE CON EL 2016IE1956/2016EE9707 - AVALUO E INFORME  INDEMNIZATORIO  2015-1181 RT 43858</t>
  </si>
  <si>
    <t>2016ER665</t>
  </si>
  <si>
    <t>OBSERVACIONES A LA RESPUESTA UAECD 2015EE67885</t>
  </si>
  <si>
    <t>SE DA RESPUESTA CON EL 2016EE6233  DEL 05/02/2016 - ACLARACION AVALUO 2014-2411 - SE ENVIA COPIA INFORME TECNICO Y 2015EE67959 CABIDA Y LINDEROS</t>
  </si>
  <si>
    <t>2016ER666</t>
  </si>
  <si>
    <t>OBSERVACIONES A LOS OFICIOS UAECD</t>
  </si>
  <si>
    <t>2016ER667</t>
  </si>
  <si>
    <t>SOLICITUD DE AJUSTE DE AVALUO DE ACUERDO AL CERTIFICADO DE CABIDA Y LINDEROS</t>
  </si>
  <si>
    <t>ERROR</t>
  </si>
  <si>
    <t>2016ER669</t>
  </si>
  <si>
    <t>REMISION ACTA DE AUTORIZACION DE CONSULTA A LA BASE DE DATOS</t>
  </si>
  <si>
    <t>EE4984</t>
  </si>
  <si>
    <t>2016ER675</t>
  </si>
  <si>
    <t>SOLICITUD CERTIFICADOS CATASTRAL</t>
  </si>
  <si>
    <t>DEFENSORIA DEL PUEBLO</t>
  </si>
  <si>
    <t>2016 E E 10437</t>
  </si>
  <si>
    <t>2016ER676</t>
  </si>
  <si>
    <t>EE4167</t>
  </si>
  <si>
    <t>2016ER677</t>
  </si>
  <si>
    <t>RESPUESTA RADICADO DERECHO DE PETICION</t>
  </si>
  <si>
    <t>GRUPO BANCOLOMBIA</t>
  </si>
  <si>
    <t>SE NOTIFICA A TRAVES DEL CORREO CONTACTENOS DANDO RESPUESTA</t>
  </si>
  <si>
    <t>2016ER702</t>
  </si>
  <si>
    <t>TRASLADO OFICIO RADICADO 2016ER1777</t>
  </si>
  <si>
    <t>2016 EE 8187</t>
  </si>
  <si>
    <t>2016ER703</t>
  </si>
  <si>
    <t>TRASLADO OFICIO RADICADO 2016ER131232</t>
  </si>
  <si>
    <t>SE ENVIO CON OFICIO 2016EE3251</t>
  </si>
  <si>
    <t>2016ER710</t>
  </si>
  <si>
    <t>SOLICITUD INFORMACION CON CARACTER URGENTE</t>
  </si>
  <si>
    <t>EE3475</t>
  </si>
  <si>
    <t>2016ER716</t>
  </si>
  <si>
    <t>ENVIO RESPUESTA AL RADICADO IDU 20155261557202</t>
  </si>
  <si>
    <t xml:space="preserve"> SE REMITE CON EL 2016IE2135 Y SE DA RESPUESTA CON EL 2016EE10441  INFORME TECNICO INDEMNIZATORIO 2014-2349  RT44168</t>
  </si>
  <si>
    <t>2016ER718</t>
  </si>
  <si>
    <t>REMISION DE ACTO ADMINISTRATIVO</t>
  </si>
  <si>
    <t>SUPEINTENDENCIA DE NORASRIADO Y REGISTRO</t>
  </si>
  <si>
    <t>2016EE3234</t>
  </si>
  <si>
    <t>2016ER723</t>
  </si>
  <si>
    <t>REMISION RADICADO</t>
  </si>
  <si>
    <t>2016 EE 11222</t>
  </si>
  <si>
    <t>2016ER725</t>
  </si>
  <si>
    <t>SOLICITUD CERTIFICADO DE NOMENCLAURA</t>
  </si>
  <si>
    <t>EE3468</t>
  </si>
  <si>
    <t>2016ER726</t>
  </si>
  <si>
    <t>EE3469</t>
  </si>
  <si>
    <t>2016ER728</t>
  </si>
  <si>
    <t>SOLICITUD CERTIFICADOS DE BIENES E INMUEBLES</t>
  </si>
  <si>
    <t>JUZGADO 014 DE EJECUCION DE PENAS</t>
  </si>
  <si>
    <t>EE3470</t>
  </si>
  <si>
    <t>2016ER729</t>
  </si>
  <si>
    <t>EE3473</t>
  </si>
  <si>
    <t>2016ER730</t>
  </si>
  <si>
    <t>2016ER731</t>
  </si>
  <si>
    <t>2016ER732</t>
  </si>
  <si>
    <t>2016ER733</t>
  </si>
  <si>
    <t>EE4198</t>
  </si>
  <si>
    <t>2016ER734</t>
  </si>
  <si>
    <t>SE ENVIA CON OFICIO 2016EE3160</t>
  </si>
  <si>
    <t>2016ER735</t>
  </si>
  <si>
    <t>SE ENVIO CON OFICIO 2016EE3160</t>
  </si>
  <si>
    <t>2016ER736</t>
  </si>
  <si>
    <t>2016ER737</t>
  </si>
  <si>
    <t>2016ER738</t>
  </si>
  <si>
    <t>EE4176</t>
  </si>
  <si>
    <t>2016ER739</t>
  </si>
  <si>
    <t>2016ER740</t>
  </si>
  <si>
    <t>MINUTO DE DIOS</t>
  </si>
  <si>
    <t>SE ATENDIO PERSONALMENTE AL SEÑOR JAVIER VELASCO PARDO EL DIA 15DE ENERO DE 2016 ENTREGANDOLE LA INFORMACION SOLICITADA</t>
  </si>
  <si>
    <t>2016ER747</t>
  </si>
  <si>
    <t>REMISION EXPEDIENTE</t>
  </si>
  <si>
    <t>SECRETARIA DE PLANEACION</t>
  </si>
  <si>
    <t>SE ENVIO CON OFICIO 2016EE3247</t>
  </si>
  <si>
    <t>2016ER748</t>
  </si>
  <si>
    <t>ACTUALIZACION BDGC</t>
  </si>
  <si>
    <t>2016-EE12651</t>
  </si>
  <si>
    <t>2016ER749</t>
  </si>
  <si>
    <t>SE ENVIO CON OFICIO 2016EE2690</t>
  </si>
  <si>
    <t>2016ER750</t>
  </si>
  <si>
    <t>INCORPORACION PROYECTO URBANISTICO</t>
  </si>
  <si>
    <t>2016ER758</t>
  </si>
  <si>
    <t>JUZGADO QUINTO CIVIL MUNICIPAL DE DESCONGESTION BOGOTA</t>
  </si>
  <si>
    <t>2016 EE 10735</t>
  </si>
  <si>
    <t>2016ER759</t>
  </si>
  <si>
    <t>TRASLADO DERECHO DE PETICION</t>
  </si>
  <si>
    <t>SE ENVIA MEMORANDO 2016-IE2131 A LA GCAU. CANMBIO DE TRAMITE DE 71 A 74. EE15350</t>
  </si>
  <si>
    <t>2016ER762</t>
  </si>
  <si>
    <t>SOLICITUD DE BOLETIN CATASTRAL</t>
  </si>
  <si>
    <t>ALCALDIA LOCAL DE SAN CRISTOBAL</t>
  </si>
  <si>
    <t>EE3838</t>
  </si>
  <si>
    <t>2016ER763</t>
  </si>
  <si>
    <t>RADICADO- 2015ER 173163</t>
  </si>
  <si>
    <t>SECRETARIA DSITRITAL DE AMBIENTE</t>
  </si>
  <si>
    <t>EE4921</t>
  </si>
  <si>
    <t>2016ER767</t>
  </si>
  <si>
    <t>EXPEDICION CERTIFICADOS ESTADOS DE CUENTA</t>
  </si>
  <si>
    <t>2016EE3231</t>
  </si>
  <si>
    <t>2016ER772</t>
  </si>
  <si>
    <t>AUTORIZADOS A SOLICITAR INFORMACION DE LA UAECD</t>
  </si>
  <si>
    <t>ALCALDIA LOCAL DE BOSA</t>
  </si>
  <si>
    <t>LAS CUENTAS DE USUARIO SE SOLICITARON POR CORREO ELECTRONICO HOY 20/01/2016</t>
  </si>
  <si>
    <t>2016ER777</t>
  </si>
  <si>
    <t>SOLICITUD DE PROPORCIONAR EL NUMERO DE MATRICULA</t>
  </si>
  <si>
    <t>2016-EE7126</t>
  </si>
  <si>
    <t>2016ER783</t>
  </si>
  <si>
    <t>INSTITUT0 DE GESTION DE RIEGOS Y CAMBIOS CLIMATICOS</t>
  </si>
  <si>
    <t>SE ENVIO CON OFICIO 2016EE3099</t>
  </si>
  <si>
    <t>2016ER785</t>
  </si>
  <si>
    <t>ENVIO RESPUESTA AL RADICADO UAECD 2015EE66435</t>
  </si>
  <si>
    <t>SE REMITE CON EL 2016IE1381 Y SE DA RESPUESTA CON EL 2016EE7263 - INFORME TECNICO INDEMNIZATORIO Y PAG 2 DEL AVALUO 2015-1131</t>
  </si>
  <si>
    <t>2016ER789</t>
  </si>
  <si>
    <t>SOLICITUD FUNSIONARIO</t>
  </si>
  <si>
    <t>SE ENCARGO A JULIO VARGAS POR SER DE SU COMPETENCIA</t>
  </si>
  <si>
    <t>2016ER800</t>
  </si>
  <si>
    <t>SOLICITUD BCERTIFICADO DE BIENES E INMUEBLES</t>
  </si>
  <si>
    <t>SECRETARIA DE INTEGARCION SOCIAL</t>
  </si>
  <si>
    <t>EE3820</t>
  </si>
  <si>
    <t>2016ER801</t>
  </si>
  <si>
    <t>RESPUESTA AL RADICADO 20155261557502</t>
  </si>
  <si>
    <t>SE ENVIA CON MEMORANDO 2016IE801</t>
  </si>
  <si>
    <t>2016ER802</t>
  </si>
  <si>
    <t>CONTRATO 1321 DE 2013 SOLICITUD REVISIO DE AVALUOS COMERCIALES</t>
  </si>
  <si>
    <t>SE ENVIA CORREO REITERANDO SOLICITUD, SE ASIGNA A DAGOBERTO ROBAYO - SE DA RESPUESTA CON EL 2016EE9516 DEL 22-02-2016</t>
  </si>
  <si>
    <t>2016ER803</t>
  </si>
  <si>
    <t>SOLICITUD DE CORRECCION DEL AVALUO TECNICO INDEMNIZATORIO</t>
  </si>
  <si>
    <t>SE REMITE CON EL 2016IE1310 Y  SE DA RESPUESTA CON EL 2016EE6766 INFORME TECNICO INDEMNIZATORIO AVALUO 2015-1177 RT43508</t>
  </si>
  <si>
    <t>2016ER804</t>
  </si>
  <si>
    <t>SE ENVIO CON MEMORANDO 2016IE605 - SE REMITE CON EL 2016IE2135 Y SE DA RESPUESTA CON EL 2016EE10442  INFORME TECNICO INDEMNIZATORIO 2014-1732  RT44006</t>
  </si>
  <si>
    <t>2016ER805</t>
  </si>
  <si>
    <t>SOLICITUD COMPLEMENTACION DEL AVALUO TECNICO</t>
  </si>
  <si>
    <t>SE REMITE CON EL OFICIO 2016IE2530 Y SE DA RESPUESTA CON EL 2016EE11459  - INFORME TECNICO  AVALUO 2014-2515 RT 44441</t>
  </si>
  <si>
    <t>2016ER806</t>
  </si>
  <si>
    <t>SOLICITUD DE ACTUALIZACION DE LA BASE NDE DATOS</t>
  </si>
  <si>
    <t>2016 EE 10288-</t>
  </si>
  <si>
    <t>2016ER824</t>
  </si>
  <si>
    <t>FICALIA</t>
  </si>
  <si>
    <t>20156 EE 8345</t>
  </si>
  <si>
    <t>2016ER829</t>
  </si>
  <si>
    <t>TRASLADO DE HACIENDA MEDIANTE OFICIO 2015EE288843 Y RECIBIDO EN LA UAECD CON CORDIS 2015ER34330</t>
  </si>
  <si>
    <t>SE ENVIO CON OFICIO 2016EE2458</t>
  </si>
  <si>
    <t>2016ER830</t>
  </si>
  <si>
    <t>ALCALDIA DE USME</t>
  </si>
  <si>
    <t>SE ENVIA CON OFICIO 2016EE3147</t>
  </si>
  <si>
    <t>2016ER834</t>
  </si>
  <si>
    <t>JUZGADO 69 CIVIL MUNICIPAL</t>
  </si>
  <si>
    <t>SE ENVIO CON OFICIO 2016EE3297</t>
  </si>
  <si>
    <t>2016ER839</t>
  </si>
  <si>
    <t>EE3457</t>
  </si>
  <si>
    <t>2016ER855</t>
  </si>
  <si>
    <t>EE4174</t>
  </si>
  <si>
    <t>2016ER856</t>
  </si>
  <si>
    <t>ACTUALIZACION DE LOS DATOAS JURIDICOS ENGLOBE PREDIOS</t>
  </si>
  <si>
    <t>EE3350</t>
  </si>
  <si>
    <t>2016ER857</t>
  </si>
  <si>
    <t>ACTUALIZACION DE LOS DATOAS JURIDICOS</t>
  </si>
  <si>
    <t>EE3792</t>
  </si>
  <si>
    <t>2016ER871</t>
  </si>
  <si>
    <t>RESPUESTA ALO RADICADO 20155261557502</t>
  </si>
  <si>
    <t>INSTITOTU DE DESARROLLO URBANO - IDU</t>
  </si>
  <si>
    <t>SE ARCHIVA PORQUE ESTA REPETIDO CON EL ER801</t>
  </si>
  <si>
    <t>2016ER872</t>
  </si>
  <si>
    <t>SOLICITUD CORRECION DEL AVALUO TECNICO</t>
  </si>
  <si>
    <t>SE REMITE CON EL 2016IE1310 Y  SE DA RESPUESTA CON EL 2016EE6766 INFORME TECNICO INDEMNIZATORIO AVALUO 2015-0387 RT43500A</t>
  </si>
  <si>
    <t>2016ER873</t>
  </si>
  <si>
    <t>SE REMITE CON EL 2016IE1310 Y  SE DA RESPUESTA CON EL 2016EE6766 INFORME TECNICO INDEMNIZATORIO AVALUO 2015-0286  RT43801A</t>
  </si>
  <si>
    <t>2016ER874</t>
  </si>
  <si>
    <t>CUMPLIMIENTO DE TERMINOS PARA TRASLADOS</t>
  </si>
  <si>
    <t>2016ER875</t>
  </si>
  <si>
    <t>DEVOLUCION DE 9 AVALUOS</t>
  </si>
  <si>
    <t>SE REENVIAN CON EL 206IE830 Y CON RESPUESTA 2016EE2016EE4399 DEL 29/01/2016</t>
  </si>
  <si>
    <t>2016ER940</t>
  </si>
  <si>
    <t>ARQUITECTURA Y CONCRETO</t>
  </si>
  <si>
    <t>EE6323</t>
  </si>
  <si>
    <t>2016ER951</t>
  </si>
  <si>
    <t>GOBERNANCIÓN DE CUNDINAMARCA</t>
  </si>
  <si>
    <t>EE6331  Y EE 6332</t>
  </si>
  <si>
    <t>2016ER952</t>
  </si>
  <si>
    <t>ALCALDIA LOCAL DE TESAUQUILLO</t>
  </si>
  <si>
    <t>EE6333</t>
  </si>
  <si>
    <t>2016ER953</t>
  </si>
  <si>
    <t>2016ER954</t>
  </si>
  <si>
    <t>SOLICITUD CERTIFICACION DE AMENAZA Y/O RIESGO</t>
  </si>
  <si>
    <t>EE4172</t>
  </si>
  <si>
    <t>2016ER955</t>
  </si>
  <si>
    <t>SOLICITUD DE SERVICIO DE ELABORACION DE AVALUOS COMERCIALES</t>
  </si>
  <si>
    <t>SE ENVIA CON OFICIO 2016EE2713</t>
  </si>
  <si>
    <t>2016ER956</t>
  </si>
  <si>
    <t>SOLICITUD AVALUOS COMERCIALES CONTRATO 533-23/06/2015 CVP-UAECD</t>
  </si>
  <si>
    <t>CAJA DE VIIVIENDA POPULAR</t>
  </si>
  <si>
    <t>EE4885 / RAD. 2016-120370 CON EL 2016EE6616</t>
  </si>
  <si>
    <t>2016ER957</t>
  </si>
  <si>
    <t>SOLICITUD AVALUOS COMERCIALES CONTRATO 233-23/06/2015 CVP-UAECD</t>
  </si>
  <si>
    <t>SE DARÁ TRAMITE CON 2016ER957</t>
  </si>
  <si>
    <t>2016ER959</t>
  </si>
  <si>
    <t>GOBERNACION DE CUNDINAMARCA</t>
  </si>
  <si>
    <t>2016ER960</t>
  </si>
  <si>
    <t>2016ER961</t>
  </si>
  <si>
    <t>EE6331 Y EE 6332</t>
  </si>
  <si>
    <t>2016ER963</t>
  </si>
  <si>
    <t>SOLICITUD DE CERTIFICADO DE AVALUO</t>
  </si>
  <si>
    <t>JUZGADO37 CIVIL MUNICIPAL</t>
  </si>
  <si>
    <t>EE4933</t>
  </si>
  <si>
    <t>2016ER966</t>
  </si>
  <si>
    <t>ACTUALIZACION CARTOGRAFICA</t>
  </si>
  <si>
    <t>EE5708</t>
  </si>
  <si>
    <t>2016ER967</t>
  </si>
  <si>
    <t>CONCEPTO DE RESERVA VIAL</t>
  </si>
  <si>
    <t>EE5706</t>
  </si>
  <si>
    <t>2016ER971</t>
  </si>
  <si>
    <t>SOLICITUD ACTUALIZACION CATASTRAL</t>
  </si>
  <si>
    <t>EE3737</t>
  </si>
  <si>
    <t>2016ER974</t>
  </si>
  <si>
    <t>LADRILLERA ZIGURAT</t>
  </si>
  <si>
    <t>EE6199  ESTE CORDIS FUE DEVUELTO POR CORRESPONDENCIA Y LO REEMPLAZA EL EE14396 UAECD 2016 RAD 55392 NOTA ESTE CORDIS SE COLOCO EL 23 DE MARZO SEMANA SANTA LA CUAL SE ENVIARON A CORRESPONDENCIA EL DIA 29 DE MARZO DEL 2016  PASCUAS</t>
  </si>
  <si>
    <t>2016ER975</t>
  </si>
  <si>
    <t>LADRILLERA PRISMA S.A.S</t>
  </si>
  <si>
    <t>EE4995</t>
  </si>
  <si>
    <t>2016ER976</t>
  </si>
  <si>
    <t>TRASLADO 2015ER133976</t>
  </si>
  <si>
    <t>EE3870</t>
  </si>
  <si>
    <t>2016ER977</t>
  </si>
  <si>
    <t>SOLICIT CORRECCION DEL AREA AN EL SIIC</t>
  </si>
  <si>
    <t>EE4210</t>
  </si>
  <si>
    <t>2016ER978</t>
  </si>
  <si>
    <t>SOLICITUD ACTUALIZACION EN EL SIIC</t>
  </si>
  <si>
    <t>EE4652</t>
  </si>
  <si>
    <t>2016ER988</t>
  </si>
  <si>
    <t>VERIFICACION BORRE</t>
  </si>
  <si>
    <t>SECRETARIA DISTRITAL HACIENDA</t>
  </si>
  <si>
    <t>EE5006</t>
  </si>
  <si>
    <t>2016ER990</t>
  </si>
  <si>
    <t>EE5707</t>
  </si>
  <si>
    <t>2016ER992</t>
  </si>
  <si>
    <t>SUPERFICIES COLOMBIA</t>
  </si>
  <si>
    <t>FUE ATENDIDO PERSONALMENTE POR EL FUNCIONARIO IGNACIO PEÑA EL DIA 24 DE NENRO ENTREGANDOLE  LA INFORMACION SOLICITADA A LA SEÑORA MARTHA CECILIA ROBAYO RAD. 2016-73332 Y OTRAS POR LO TANTO SE ARCHIVA</t>
  </si>
  <si>
    <t>2016ER993</t>
  </si>
  <si>
    <t>EE3343</t>
  </si>
  <si>
    <t>2016ER994</t>
  </si>
  <si>
    <t>EE3347</t>
  </si>
  <si>
    <t>2016ER995</t>
  </si>
  <si>
    <t>2016 EE 15638</t>
  </si>
  <si>
    <t>2016ER996</t>
  </si>
  <si>
    <t>EE3348</t>
  </si>
  <si>
    <t>2016ER997</t>
  </si>
  <si>
    <t>EE3345</t>
  </si>
  <si>
    <t>2016ER998</t>
  </si>
  <si>
    <t>2016 EE 15705</t>
  </si>
  <si>
    <t>2016ER999</t>
  </si>
  <si>
    <t>2016 EE 10643</t>
  </si>
  <si>
    <t>2016ER1000</t>
  </si>
  <si>
    <t>2016 EE 15708</t>
  </si>
  <si>
    <t>2016ER1001</t>
  </si>
  <si>
    <t>JUZGADO SETENTA Y CINCO CIVIL MUNICIPAL</t>
  </si>
  <si>
    <t>EE2016</t>
  </si>
  <si>
    <t>2016ER1007</t>
  </si>
  <si>
    <t>ALCALDIA LOCAL LOS MARTIRES</t>
  </si>
  <si>
    <t>2016 EE 10519</t>
  </si>
  <si>
    <t>2016ER1008</t>
  </si>
  <si>
    <t>EE4931</t>
  </si>
  <si>
    <t>2016ER1009</t>
  </si>
  <si>
    <t>2016ER1010</t>
  </si>
  <si>
    <t>2016ER1011</t>
  </si>
  <si>
    <t>2016ER1012</t>
  </si>
  <si>
    <t>2016ER1013</t>
  </si>
  <si>
    <t>EE5741</t>
  </si>
  <si>
    <t>2016ER1014</t>
  </si>
  <si>
    <t>CUMPLIMEINTO DE TERMINOS PARA TRASLADOS DERECHOS DE PETICION SOLICITUD Y CORRECCION DE AVALUOS COMERCIALES</t>
  </si>
  <si>
    <t>SE ARCHIVA PORQUE ESTABA REPETIDO CON EL ER874</t>
  </si>
  <si>
    <t>2016ER1015</t>
  </si>
  <si>
    <t>OBSERVACIONES AVALUO COMERCIAL</t>
  </si>
  <si>
    <t>SECRETARIA DEL HABITAT</t>
  </si>
  <si>
    <t>SE DA RESPUESTA MEDIANTE 2016EE7765</t>
  </si>
  <si>
    <t>2016ER1018</t>
  </si>
  <si>
    <t>RADICADO 2015ER222195</t>
  </si>
  <si>
    <t>SECRETARIA DE AMBIENTE</t>
  </si>
  <si>
    <t>EE5740</t>
  </si>
  <si>
    <t>2016ER1021</t>
  </si>
  <si>
    <t>RADICADO 2015ER251877</t>
  </si>
  <si>
    <t>EE3825</t>
  </si>
  <si>
    <t>2016ER1036</t>
  </si>
  <si>
    <t>2016 EE 8345</t>
  </si>
  <si>
    <t>2016ER1038</t>
  </si>
  <si>
    <t>EE3790</t>
  </si>
  <si>
    <t>2016ER1039</t>
  </si>
  <si>
    <t>2016ER1040</t>
  </si>
  <si>
    <t>2016ER1041</t>
  </si>
  <si>
    <t>2016ER1042</t>
  </si>
  <si>
    <t>2016ER1043</t>
  </si>
  <si>
    <t>2016ER1044</t>
  </si>
  <si>
    <t>2016ER1045</t>
  </si>
  <si>
    <t>2016ER1046</t>
  </si>
  <si>
    <t>2016ER1047</t>
  </si>
  <si>
    <t>EE4935</t>
  </si>
  <si>
    <t>2016ER1048</t>
  </si>
  <si>
    <t>2016ER1049</t>
  </si>
  <si>
    <t>2016ER1050</t>
  </si>
  <si>
    <t>2016ER1051</t>
  </si>
  <si>
    <t>2016ER1052</t>
  </si>
  <si>
    <t>2016ER1053</t>
  </si>
  <si>
    <t>2016ER1058</t>
  </si>
  <si>
    <t>SOLICITUD DE CORRECION DEL AVALUO TECNICO</t>
  </si>
  <si>
    <t>SE REMITE CON EL 2016IE1431 Y SE DA RESPUESTA CON EL 2016EE7651</t>
  </si>
  <si>
    <t>2016ER1065</t>
  </si>
  <si>
    <t>ALCALDIA LOCAL DE KENNEDY</t>
  </si>
  <si>
    <t>SE ENVIO OFICIO CON 2016EE3437</t>
  </si>
  <si>
    <t>2016ER1066</t>
  </si>
  <si>
    <t>EE4909</t>
  </si>
  <si>
    <t>2016ER1067</t>
  </si>
  <si>
    <t>SOLICITUD CERTIFICACION DIRECCION PREDIO</t>
  </si>
  <si>
    <t>EE5722</t>
  </si>
  <si>
    <t>2016ER1070</t>
  </si>
  <si>
    <t>SOLICITUD PLANES DE CONTRIGENCIA AÑO 2016</t>
  </si>
  <si>
    <t>EE6124</t>
  </si>
  <si>
    <t>2016ER1071</t>
  </si>
  <si>
    <t>SOLICITUD CORRECION DE INFORMACION JURIDICA</t>
  </si>
  <si>
    <t>EE2015</t>
  </si>
  <si>
    <t>2016ER1075</t>
  </si>
  <si>
    <t>SOLICITUD ACTUALIZACION</t>
  </si>
  <si>
    <t>EE6309</t>
  </si>
  <si>
    <t>2016ER1076</t>
  </si>
  <si>
    <t>SOLICITUD ACTUALIZACION PREDIOS CVP</t>
  </si>
  <si>
    <t>EE6683  Y EE6686</t>
  </si>
  <si>
    <t>2016ER1077</t>
  </si>
  <si>
    <t>VERIFICACION NOMBRE</t>
  </si>
  <si>
    <t>EE7715 Y EE 7717</t>
  </si>
  <si>
    <t>2016ER1078</t>
  </si>
  <si>
    <t>VERIFICACION ACTUALIZACION</t>
  </si>
  <si>
    <t>EE7762</t>
  </si>
  <si>
    <t>2016ER1079</t>
  </si>
  <si>
    <t>TRASLADO RADICADO 20156ER134088</t>
  </si>
  <si>
    <t>EE6679</t>
  </si>
  <si>
    <t>2016ER1081</t>
  </si>
  <si>
    <t>REMISION DE DOCUMENTOS PARA DAR ALCANCE A RAD 2016ER987</t>
  </si>
  <si>
    <t>RTVC</t>
  </si>
  <si>
    <t>EE6614</t>
  </si>
  <si>
    <t>2016ER1083</t>
  </si>
  <si>
    <t>SOLICITUD AVALUOS COMERCIALES</t>
  </si>
  <si>
    <t>SE DARÁ TRAMITE  CON RADICACIONES 2016-943341/94462/94719/</t>
  </si>
  <si>
    <t>2016ER1086</t>
  </si>
  <si>
    <t>RESPUESTA AL RAD- 20155261557462 DEL 29-12-2015</t>
  </si>
  <si>
    <t>SE DARÁ TRAMITE CON 2016-10323 SE SOLICITA CONCEPTO CON 2016EE9879 Y SE NOTIFICA A LA ENTIDAD 2016EE9883</t>
  </si>
  <si>
    <t>2016ER1087</t>
  </si>
  <si>
    <t>SE DARÁ TRAMITE CON 2016-104348 SE SOLICITA CONCEPTO CON 2016EE9879 Y SE NOTIFICA A LA ENTIDAD 2016EE9883</t>
  </si>
  <si>
    <t>2016ER1089</t>
  </si>
  <si>
    <t>SOLICITUD ELAVORACION AVALUOS COMERCIALES</t>
  </si>
  <si>
    <t>SE DIO RESPUESTA  CON EL 2016IE1943 DEL 23-02-2016 PENDIENTE REMISION RADICACIONES POR PARTE DE COMERCIAL</t>
  </si>
  <si>
    <t>2016ER1096</t>
  </si>
  <si>
    <t>ALCALDIA LOACAL DE KENNEDY</t>
  </si>
  <si>
    <t>EE5714</t>
  </si>
  <si>
    <t>2016ER1097</t>
  </si>
  <si>
    <t>QUEJA AL RAD- 2015ER256950</t>
  </si>
  <si>
    <t>SECRETARIA DISTRITAL DE AMBIENTE</t>
  </si>
  <si>
    <t>EE5712</t>
  </si>
  <si>
    <t>2016ER1098</t>
  </si>
  <si>
    <t>EE5715</t>
  </si>
  <si>
    <t>2016ER1099</t>
  </si>
  <si>
    <t>TAKALI</t>
  </si>
  <si>
    <t>EE5713</t>
  </si>
  <si>
    <t>2016ER1101</t>
  </si>
  <si>
    <t>CERTIFICADO DE BIENES E INMUEBLES</t>
  </si>
  <si>
    <t>FISCALIA GENERAL DE LA NACION</t>
  </si>
  <si>
    <t>EE4888</t>
  </si>
  <si>
    <t>2016ER1103</t>
  </si>
  <si>
    <t>SOLICITUD DE CABIDAD Y LINDEROS</t>
  </si>
  <si>
    <t>INSTITUTO PARA LA PROTECCION DE LA NIÑEZ</t>
  </si>
  <si>
    <t>2016 EE 9194</t>
  </si>
  <si>
    <t>2016ER1109</t>
  </si>
  <si>
    <t>ACTUALIZACION DE NOMENCLATURA EN PREDIO INTERRELACIONADO</t>
  </si>
  <si>
    <t>LA SNR NOS ENVIA RESPUESTA AL OFICIO 2015-EE54314 RESPECTO A LA M.I. 050N-1562027.</t>
  </si>
  <si>
    <t>2016ER1114</t>
  </si>
  <si>
    <t>SOLICITUD DELEGACION 2015EE60327</t>
  </si>
  <si>
    <t>DOCUMENTO INFORMATIVO DE LA SNR A LO SOLICITADO CON OFICIO 2015-EE60327</t>
  </si>
  <si>
    <t>2016ER1121</t>
  </si>
  <si>
    <t>APELACION OFICIO 2014EE37922 SD 2769</t>
  </si>
  <si>
    <t>TERMINAL DE TRANSPORTE S.A</t>
  </si>
  <si>
    <t>EE6742</t>
  </si>
  <si>
    <t>2016ER1143</t>
  </si>
  <si>
    <t>EE6358</t>
  </si>
  <si>
    <t>2016ER1144</t>
  </si>
  <si>
    <t>OFICIO 2015EE63223</t>
  </si>
  <si>
    <t>SUPERINNTENDENCIA DE NOTARIADO Y REGISTRO</t>
  </si>
  <si>
    <t>A SOLICITUD DEL COMPAÑERO JARIO RAMOS SE ARCHIVA LYA QUE NO REQUIERE RESPUESTA</t>
  </si>
  <si>
    <t>2016ER1148</t>
  </si>
  <si>
    <t>SOLICITUD DE AVALUOS EN EL MARCO DE CONVENIO 11409 DE 2014</t>
  </si>
  <si>
    <t>SECRETARIA DE INTEGRACION SOCIAL</t>
  </si>
  <si>
    <t>SE DARÁ TRAMITE CON LA RAD 2016-100242 SE  SOLICITA ACLARACIÓN DE LA DIRECCION DEL PREDIO CON 2016EE8568 DEL 16-FEB-16.</t>
  </si>
  <si>
    <t>2016ER1150</t>
  </si>
  <si>
    <t>2016 EE 15713</t>
  </si>
  <si>
    <t>2016ER1151</t>
  </si>
  <si>
    <t>EE6744</t>
  </si>
  <si>
    <t>2016ER1152</t>
  </si>
  <si>
    <t>EE6750</t>
  </si>
  <si>
    <t>2016ER1153</t>
  </si>
  <si>
    <t>EE3721</t>
  </si>
  <si>
    <t>2016ER1154</t>
  </si>
  <si>
    <t>EE3722</t>
  </si>
  <si>
    <t>2016ER1155</t>
  </si>
  <si>
    <t>EE3724</t>
  </si>
  <si>
    <t>2016ER1156</t>
  </si>
  <si>
    <t>2016 EE 8288</t>
  </si>
  <si>
    <t>2016ER1157</t>
  </si>
  <si>
    <t>2016 EE 8294</t>
  </si>
  <si>
    <t>2016ER1160</t>
  </si>
  <si>
    <t>EE6351</t>
  </si>
  <si>
    <t>2016ER1167</t>
  </si>
  <si>
    <t>SOLICITID CERTIFICADO DE BIENES E INMUEBLES</t>
  </si>
  <si>
    <t>PROCUARADURIA GENERAL DE LA NACION</t>
  </si>
  <si>
    <t>EE4958</t>
  </si>
  <si>
    <t>2016ER1170</t>
  </si>
  <si>
    <t>JUSGADO 26 DE EJECUCION DE PENAS</t>
  </si>
  <si>
    <t>EE4945</t>
  </si>
  <si>
    <t>2016ER1172</t>
  </si>
  <si>
    <t>ER 28825 DEL 7 DE DICIEMBRE DE 2015</t>
  </si>
  <si>
    <t>RESPUESTA AL OFICIO 2015-EE 62540. PREDIO INTERRELACIONADO 250456.</t>
  </si>
  <si>
    <t>2016ER1175</t>
  </si>
  <si>
    <t>JUZGADO DIECISIETE DE EJECUCION DE PENAS Y MEDIDAS DE SEGURIDAD</t>
  </si>
  <si>
    <t>EE4922</t>
  </si>
  <si>
    <t>2016ER1176</t>
  </si>
  <si>
    <t>SOLICITUD CERTIFICADO CATASTRAL QUERELLA 16967</t>
  </si>
  <si>
    <t>EE4912</t>
  </si>
  <si>
    <t>2016ER1178</t>
  </si>
  <si>
    <t>TRASLADO OFICIO RADICADO 2015ER135215</t>
  </si>
  <si>
    <t>EE5734</t>
  </si>
  <si>
    <t>2016ER1179</t>
  </si>
  <si>
    <t>RESPUESTA RADICADO 2015135000</t>
  </si>
  <si>
    <t>SECRETAIA DISTRITAL DE HACIENDA</t>
  </si>
  <si>
    <t>RESPUESTA 2016EE7791</t>
  </si>
  <si>
    <t>2016ER1183</t>
  </si>
  <si>
    <t>EE6359</t>
  </si>
  <si>
    <t>2016ER1185</t>
  </si>
  <si>
    <t>REMISION DOCUMENTO</t>
  </si>
  <si>
    <t>EE4644</t>
  </si>
  <si>
    <t>2016ER1186</t>
  </si>
  <si>
    <t>SOLICITUD BOLETIN DE NOMENCLARUTA</t>
  </si>
  <si>
    <t>EE6158</t>
  </si>
  <si>
    <t>2016ER1200</t>
  </si>
  <si>
    <t>SOLICITUD BOLETINES CATASTRLES</t>
  </si>
  <si>
    <t>TECNI</t>
  </si>
  <si>
    <t>EE6316</t>
  </si>
  <si>
    <t>2016ER1207</t>
  </si>
  <si>
    <t>EE6356</t>
  </si>
  <si>
    <t>2016ER1216</t>
  </si>
  <si>
    <t>SANTAFE</t>
  </si>
  <si>
    <t>EE6516</t>
  </si>
  <si>
    <t>2016ER1243</t>
  </si>
  <si>
    <t>SE ATENDIO PERSONALMENTE AL FUNCIONARIO SI JUAN PABLO BELTRAN MORA EL DIA 26-01-2016 ENTREGANDOLE A LA MANO LA INFORMACION SOLICITADA</t>
  </si>
  <si>
    <t>2016ER1247</t>
  </si>
  <si>
    <t>RAMA JURIDISCCIONAL OFICINA DE JECUCION MUNICIPAL DE BOGOTA</t>
  </si>
  <si>
    <t>EE4166</t>
  </si>
  <si>
    <t>2016ER1253</t>
  </si>
  <si>
    <t>SOLICITUD CERTIFICADO DE BIENES E INMEUBLES</t>
  </si>
  <si>
    <t>EE6321</t>
  </si>
  <si>
    <t>2016ER1254</t>
  </si>
  <si>
    <t>SOLICITUD CERTIFICADO DE IENES E INMUEBLES</t>
  </si>
  <si>
    <t>JUZGADO 26 DE EJECUCION DE PENAS</t>
  </si>
  <si>
    <t>EE6322</t>
  </si>
  <si>
    <t>2016ER1256</t>
  </si>
  <si>
    <t>SOLICITUD ACTUALIZACION JUDICIAL</t>
  </si>
  <si>
    <t>PROKSOL</t>
  </si>
  <si>
    <t>EE6560</t>
  </si>
  <si>
    <t>2016ER1262</t>
  </si>
  <si>
    <t>SOLICITUD BOLETINES CATASTRAL</t>
  </si>
  <si>
    <t>ANDALUCIA</t>
  </si>
  <si>
    <t>EE8667</t>
  </si>
  <si>
    <t>2016ER1263</t>
  </si>
  <si>
    <t>QUERRELLA 11365</t>
  </si>
  <si>
    <t>ALCALDIA LOCAL DE CIUDADA BOLIVAR</t>
  </si>
  <si>
    <t>SE ENVIA CON EL IE2103 PARA QUE SEA TRANSFERIDAS COMO ENTREGADA EN EL SISTEMA DE CONTROL DE RADICACIONES</t>
  </si>
  <si>
    <t>2016ER1264</t>
  </si>
  <si>
    <t>QUERELLA 11191</t>
  </si>
  <si>
    <t>EE5379</t>
  </si>
  <si>
    <t>2016ER1269</t>
  </si>
  <si>
    <t>INFORMACION BIENES</t>
  </si>
  <si>
    <t>EE3564</t>
  </si>
  <si>
    <t>2016ER1272</t>
  </si>
  <si>
    <t>2016 EE 13930</t>
  </si>
  <si>
    <t>2016ER1278</t>
  </si>
  <si>
    <t>SOLICITUD CERTIFICADOS CATASTRALES VIGENCIA 2016</t>
  </si>
  <si>
    <t>EE8666</t>
  </si>
  <si>
    <t>2016ER1281</t>
  </si>
  <si>
    <t>SOLICITUD CERTIFICADO Y PLANO CATASTRALES</t>
  </si>
  <si>
    <t>EE5739</t>
  </si>
  <si>
    <t>2016ER1282</t>
  </si>
  <si>
    <t>EE7696</t>
  </si>
  <si>
    <t>2016ER1283</t>
  </si>
  <si>
    <t>SOLICITUD CAMBIO DE POSEEDOR</t>
  </si>
  <si>
    <t>COLSUBSIDIO</t>
  </si>
  <si>
    <t>EE5403</t>
  </si>
  <si>
    <t>2016ER1289</t>
  </si>
  <si>
    <t>SOLICITUD  DE INFORMACION SOBREAVALUOS COMERCIALES SOLICITADOS</t>
  </si>
  <si>
    <t>CONTRALOIRIA DE BOGOTA</t>
  </si>
  <si>
    <t>SE  DA RESPUESTA MEDIANTE 2016EE6102 SE ENVIAN LOS SIGUIENTES AVALÚOS COMERCIALES 2013</t>
  </si>
  <si>
    <t>2016ER1290</t>
  </si>
  <si>
    <t>COMUNICACION POR INTERVENCION Y DECRETO DE PRUEBAS POR APERTURA</t>
  </si>
  <si>
    <t>EE6298 Y EE 6300</t>
  </si>
  <si>
    <t>2016ER1291</t>
  </si>
  <si>
    <t>SOLICITUD DEL AVALUO COMERCIAL</t>
  </si>
  <si>
    <t>SE DARÁ TRAMITE CON LA RAD 2016- 142944</t>
  </si>
  <si>
    <t>2016ER1292</t>
  </si>
  <si>
    <t>RESPUESTAS AL RADICADO</t>
  </si>
  <si>
    <t>SE DARÁ TRAMITE CON RAD 2015-1303977</t>
  </si>
  <si>
    <t>2016ER1294</t>
  </si>
  <si>
    <t>RESPUESTA A LA RADICADO 20165260012692</t>
  </si>
  <si>
    <t>SE  DA TRAMITE CON RAD 2015-1304435</t>
  </si>
  <si>
    <t>2016ER1295</t>
  </si>
  <si>
    <t>RESPUESTA A LA RADICADO 20165260023152</t>
  </si>
  <si>
    <t>SE REMITE A LA SIE CON MEMO 2016IE901</t>
  </si>
  <si>
    <t>2016ER1296</t>
  </si>
  <si>
    <t>SE DA ALCANCE A 2015-1304166</t>
  </si>
  <si>
    <t>2016ER1316</t>
  </si>
  <si>
    <t>ALCANCE COMUNICADO</t>
  </si>
  <si>
    <t>EE5717  ESTE CORDIS FUE DEVUELTO POR CORRESPONDENCIA Y LO REEMPLAZA EL EE 14400</t>
  </si>
  <si>
    <t>2016ER1322</t>
  </si>
  <si>
    <t>EE6320</t>
  </si>
  <si>
    <t>2016ER1323</t>
  </si>
  <si>
    <t>RESPUESTA AL OFICIO 2015ER33776</t>
  </si>
  <si>
    <t>ALCALDIA MUNICIPAL DE LA CALERA</t>
  </si>
  <si>
    <t>SE ARCHIVA ES INFORMATIVO QUE SE RECIBIO EL OFICIO DE TRASLADO</t>
  </si>
  <si>
    <t>2016ER1325</t>
  </si>
  <si>
    <t>ALCALDIA LOCAL DE MARTIREZ</t>
  </si>
  <si>
    <t>EE6183</t>
  </si>
  <si>
    <t>2016ER1326</t>
  </si>
  <si>
    <t>2016ER1327</t>
  </si>
  <si>
    <t>2016ER1337</t>
  </si>
  <si>
    <t>EE6360</t>
  </si>
  <si>
    <t>2016ER1338</t>
  </si>
  <si>
    <t>EE6454</t>
  </si>
  <si>
    <t>2016ER1339</t>
  </si>
  <si>
    <t>EE6733</t>
  </si>
  <si>
    <t>2016ER1340</t>
  </si>
  <si>
    <t>EE6732</t>
  </si>
  <si>
    <t>2016ER1341</t>
  </si>
  <si>
    <t>EE6731</t>
  </si>
  <si>
    <t>2016ER1342</t>
  </si>
  <si>
    <t>EE6724</t>
  </si>
  <si>
    <t>2016ER1343</t>
  </si>
  <si>
    <t>EE6727</t>
  </si>
  <si>
    <t>2016ER1344</t>
  </si>
  <si>
    <t>EE6496</t>
  </si>
  <si>
    <t>2016ER1346</t>
  </si>
  <si>
    <t>EE6729</t>
  </si>
  <si>
    <t>2016ER1347</t>
  </si>
  <si>
    <t>EE6730</t>
  </si>
  <si>
    <t>2016ER1348</t>
  </si>
  <si>
    <t>EE6497</t>
  </si>
  <si>
    <t>2016ER1349</t>
  </si>
  <si>
    <t>EE6725</t>
  </si>
  <si>
    <t>2016ER1350</t>
  </si>
  <si>
    <t>EE6185</t>
  </si>
  <si>
    <t>2016ER1351</t>
  </si>
  <si>
    <t>2016ER1352</t>
  </si>
  <si>
    <t>2016ER1353</t>
  </si>
  <si>
    <t>2016ER1354</t>
  </si>
  <si>
    <t>2016ER1355</t>
  </si>
  <si>
    <t>2016ER1356</t>
  </si>
  <si>
    <t>2016ER1357</t>
  </si>
  <si>
    <t>2016ER1358</t>
  </si>
  <si>
    <t>2016ER1359</t>
  </si>
  <si>
    <t>2016ER1366</t>
  </si>
  <si>
    <t>QUERELLA 11468</t>
  </si>
  <si>
    <t>ALCALDIA LOCAL DE CIUDAD BOLIVAR</t>
  </si>
  <si>
    <t>SE LE ASIGNO A EDGAR TORRES PARA INDIQUE QUE INGENIERO HACE EL PERITAJE, SE LE ASIGNO A JULIO VARGAS Y SE ENVIO A LA GCAU CON EL IE1596 PARA QUE SEA DESCARGADA DEL SISTEMA</t>
  </si>
  <si>
    <t>2016ER1367</t>
  </si>
  <si>
    <t>METROVIVIENDA</t>
  </si>
  <si>
    <t>EE4653</t>
  </si>
  <si>
    <t>2016ER1368</t>
  </si>
  <si>
    <t>SOLICITUD INFORMACION CERTIFICADOS CATASTRALES</t>
  </si>
  <si>
    <t>EDE6200</t>
  </si>
  <si>
    <t>2016ER1381</t>
  </si>
  <si>
    <t>SOLICITUD DE AJUSTES DE FORMA</t>
  </si>
  <si>
    <t>SE REMITE CON EL 2016IE1625 YS E DA RESPUESTA CON EL 2016EE8498 DEL 16/02/2016 - CORRECCIONES AVALUOS 2014-2838/ 2015-1217/ 2015-1003 / 2015-1123/ 2015-1176 / 2014-0268</t>
  </si>
  <si>
    <t>2016ER1382</t>
  </si>
  <si>
    <t>RESPUESTA AL RADICADO 20165260022742</t>
  </si>
  <si>
    <t>SE DARÁ TRAMITE CON RAD 2016-131115 RT45238</t>
  </si>
  <si>
    <t>2016ER1394</t>
  </si>
  <si>
    <t>SOLICITUD CERTIFICACION LABORAL</t>
  </si>
  <si>
    <t>2016ER1395</t>
  </si>
  <si>
    <t>2016ER1396</t>
  </si>
  <si>
    <t>EE6154</t>
  </si>
  <si>
    <t>2016ER1397</t>
  </si>
  <si>
    <t>2016ER1399</t>
  </si>
  <si>
    <t>2016ER1402</t>
  </si>
  <si>
    <t>2016ER1405</t>
  </si>
  <si>
    <t>2016ER1406</t>
  </si>
  <si>
    <t>2016ER1407</t>
  </si>
  <si>
    <t>SOLICITUD DE INFORMACION EXPEDIENTE 53097</t>
  </si>
  <si>
    <t>EE7244</t>
  </si>
  <si>
    <t>2016ER1408</t>
  </si>
  <si>
    <t>SOLICITUD DE INFORMACION EXPEDIENTE 53098</t>
  </si>
  <si>
    <t>EE7250</t>
  </si>
  <si>
    <t>2016ER1412</t>
  </si>
  <si>
    <t>SOLICITUD DE INFORMACION EXPEDIENTE 53091</t>
  </si>
  <si>
    <t>EE7249</t>
  </si>
  <si>
    <t>2016ER1413</t>
  </si>
  <si>
    <t>ACALARACION INCORPORACION TOPOGRAFICA</t>
  </si>
  <si>
    <t>EE5730</t>
  </si>
  <si>
    <t>2016ER1416</t>
  </si>
  <si>
    <t>SOLICITUD DE NOMENCLATURA Y DEMAS RESEÑA HISTORICA</t>
  </si>
  <si>
    <t>ALACALDIA LOCAL DE SAN CRISTOBAL</t>
  </si>
  <si>
    <t>EE6529 Y EE 6531 ESTE ULTIMO EE SE ANULA POR ESTAR REPETIDO CON EL EE 6529</t>
  </si>
  <si>
    <t>2016ER1422</t>
  </si>
  <si>
    <t>SOLICITUD BOLETIN CATASTRALES</t>
  </si>
  <si>
    <t>TECNI TECNOLOGIA INMOBLIARIA</t>
  </si>
  <si>
    <t>EE7253</t>
  </si>
  <si>
    <t>2016ER1424</t>
  </si>
  <si>
    <t>INVERSIONES JMH S.A.S</t>
  </si>
  <si>
    <t>SE ATENDIO PERSONALMENTE AL SEÑOR JOSE A. HERRERA EL DIA 11-02-2016 ENTREGANDOLE LA INFORMACION SOLICITADA</t>
  </si>
  <si>
    <t>2016ER1425</t>
  </si>
  <si>
    <t>SE ATENDIO PERSONALMENTE AL SEÑOR JOSE A HERRERA EL DIA 11-02-2016 ENTREGANDOLE LA INFORMACION SOLICITADA</t>
  </si>
  <si>
    <t>2016ER1427</t>
  </si>
  <si>
    <t>FUERZA MILITAR DE COLOMBIA</t>
  </si>
  <si>
    <t>FUE ATENDIDO PERSONALMENTE EL DIA 27-01-2015  AL FUNCIONARIO SP JAIRO BARRAGAN ENTREGANDOLE LA INFORMACION SOLICITADA 2016-105806, 106214, 105739 Y 2 MAS</t>
  </si>
  <si>
    <t>2016ER1429</t>
  </si>
  <si>
    <t>SOLICIJTUD AVALUO CATASTRAL</t>
  </si>
  <si>
    <t>JUZGADO SEXTO CIVIL MUNICIPÀL DE DESCONGESTION</t>
  </si>
  <si>
    <t>EE6186</t>
  </si>
  <si>
    <t>2016ER1430</t>
  </si>
  <si>
    <t>SOLICITUD AVALAUO CATASTRAL</t>
  </si>
  <si>
    <t>EE7254</t>
  </si>
  <si>
    <t>2016ER1435</t>
  </si>
  <si>
    <t>CONTRATO INTERADMINISTRATRATIVO 1351</t>
  </si>
  <si>
    <t>SECRETARAIA DE AMBIENTE</t>
  </si>
  <si>
    <t>SE DA ALCANCE A SOLICITUDES 2015-1500834/1501000/1501688/1501791/1501921/1502038/1502167/ Y SE ENTREGA A ALVEIRO CAICEDO</t>
  </si>
  <si>
    <t>2016ER1436</t>
  </si>
  <si>
    <t>SE DARA TRAMITE CON RAD 2015-1432751 1433040</t>
  </si>
  <si>
    <t>2016ER1440</t>
  </si>
  <si>
    <t>EE9495</t>
  </si>
  <si>
    <t>2016ER1443</t>
  </si>
  <si>
    <t>SOLICITUD CERTIFICADOS CATASTRALES AÑO 2016</t>
  </si>
  <si>
    <t>FUERZAS MILITARES DE COLOMBIA EJERCITO NACIONAL</t>
  </si>
  <si>
    <t>EE8886-8887-8888-8889-9236</t>
  </si>
  <si>
    <t>2016ER1452</t>
  </si>
  <si>
    <t>ACTUALIZACION DATOS</t>
  </si>
  <si>
    <t>EE6561</t>
  </si>
  <si>
    <t>2016ER1454</t>
  </si>
  <si>
    <t>TRASLADO ACTUALIZACION NOMBRE</t>
  </si>
  <si>
    <t>EE6714</t>
  </si>
  <si>
    <t>2016ER1455</t>
  </si>
  <si>
    <t>EE6489</t>
  </si>
  <si>
    <t>2016ER1457</t>
  </si>
  <si>
    <t>EE6543</t>
  </si>
  <si>
    <t>2016ER1458</t>
  </si>
  <si>
    <t>EE6552</t>
  </si>
  <si>
    <t>2016ER1461</t>
  </si>
  <si>
    <t>2016 EE 12798</t>
  </si>
  <si>
    <t>2016ER1462</t>
  </si>
  <si>
    <t>SOLICITUD DE ACTUALIZACION Y RETIRO DE LA BASE DE IMPUESTOS</t>
  </si>
  <si>
    <t>E3E6710</t>
  </si>
  <si>
    <t>2016ER1463</t>
  </si>
  <si>
    <t>EE6720</t>
  </si>
  <si>
    <t>2016ER1464</t>
  </si>
  <si>
    <t>2016 EE 15598</t>
  </si>
  <si>
    <t>2016ER1465</t>
  </si>
  <si>
    <t>2016-EE14023</t>
  </si>
  <si>
    <t>2016ER1466</t>
  </si>
  <si>
    <t>EE5386</t>
  </si>
  <si>
    <t>2016ER1471</t>
  </si>
  <si>
    <t>INVERSIONES CHAPAVAL LIMITADA</t>
  </si>
  <si>
    <t>EE7681</t>
  </si>
  <si>
    <t>2016ER1473</t>
  </si>
  <si>
    <t>INSTITUTO DE DESARROLLO URBNAO IDU</t>
  </si>
  <si>
    <t>EE5738</t>
  </si>
  <si>
    <t>2016ER1474</t>
  </si>
  <si>
    <t>SOLICITUD ACTUALIZACION T RETIRO DE LA BASE DE DATOS</t>
  </si>
  <si>
    <t>EE5027</t>
  </si>
  <si>
    <t>2016ER1483</t>
  </si>
  <si>
    <t>SOLICITUD DE REVISION AVALUOS COMERCIALES</t>
  </si>
  <si>
    <t>SE REMITE CON EL 2016IE2180 Y SE DA RESPUESTA CON EL  2016EE10656 - CORRECCION AVALUO 2015-1175 RT 44430</t>
  </si>
  <si>
    <t>2016ER1484</t>
  </si>
  <si>
    <t>TRASLADO DEL DERECHO DE PETICION IDU 20165260038882 RT 43807</t>
  </si>
  <si>
    <t>SE REMITE CON EL 2016IE1894 Y SE DA RESPUESTA CON EL 2016EE9510 - COMPLEMENTACION INFORME TECNICO AVALUO 2014-1173 RT43807</t>
  </si>
  <si>
    <t>2016ER1485</t>
  </si>
  <si>
    <t>SOLICITUD DE ACALARACION Y COMPLEMENTACION AVALUOS COMERCIALES</t>
  </si>
  <si>
    <t>2016EE9845  2016IE1953</t>
  </si>
  <si>
    <t>2016ER1486</t>
  </si>
  <si>
    <t>CBSERVACIONES A LA RESPUESTA UAECD</t>
  </si>
  <si>
    <t>SE REMITE OFICIO RTA 2016EE7768  DEL 12/02/2016 CORRECCION PAG 7 AVLUO 2015-1211 Y PAG 14 AVALUO 2015-1210</t>
  </si>
  <si>
    <t>2016ER1487</t>
  </si>
  <si>
    <t>RESPUESTA AL RADICADO 20165260040422</t>
  </si>
  <si>
    <t>SE DARÁ TRAMITE CON LA RAD 2015-1640794</t>
  </si>
  <si>
    <t>2016ER1488</t>
  </si>
  <si>
    <t>REMISION CARPETAS</t>
  </si>
  <si>
    <t>SE DARÁ TRAMITE CON RAD 2016-116928/ SE SOLICITA NORMA URBANISTICA APLICABLE CON 2016EE4983</t>
  </si>
  <si>
    <t>2016ER1489</t>
  </si>
  <si>
    <t xml:space="preserve"> SE REMITE CON EL 2016IE2355 Y SE DA RESPUESTA  CON EL 2016EE11081 - AVALUO 2016-0098 RT 44176</t>
  </si>
  <si>
    <t>2016ER1490</t>
  </si>
  <si>
    <t>ALCALDIA LOCAL DE USAQUEN</t>
  </si>
  <si>
    <t>EE5742 Y EE 5743</t>
  </si>
  <si>
    <t>2016ER1498</t>
  </si>
  <si>
    <t>SOLICITUD PLANO DE LOTEO MANZANA CATASTRAL</t>
  </si>
  <si>
    <t>2016 EE 9980</t>
  </si>
  <si>
    <t>2016ER1499</t>
  </si>
  <si>
    <t>2016 EE 9839</t>
  </si>
  <si>
    <t>2016ER1500</t>
  </si>
  <si>
    <t>2016 EE 10310</t>
  </si>
  <si>
    <t>2016ER1501</t>
  </si>
  <si>
    <t>EE7705</t>
  </si>
  <si>
    <t>2016ER1506</t>
  </si>
  <si>
    <t>EE7752</t>
  </si>
  <si>
    <t>2016ER1507</t>
  </si>
  <si>
    <t>2016 EE 15531</t>
  </si>
  <si>
    <t>2016ER1510</t>
  </si>
  <si>
    <t>SOLICITUD BASE DE DATOS CATASTRAL 2015</t>
  </si>
  <si>
    <t>EE5685</t>
  </si>
  <si>
    <t>2016ER1511</t>
  </si>
  <si>
    <t>EE6315</t>
  </si>
  <si>
    <t>2016ER1524</t>
  </si>
  <si>
    <t>SOLICITUD AVALUO PREDIO</t>
  </si>
  <si>
    <t>SE DARÁ TRAMITE CON LA RAD 2016-138787</t>
  </si>
  <si>
    <t>2016ER1526</t>
  </si>
  <si>
    <t>SOLICITUD AVALUOS PREDIO</t>
  </si>
  <si>
    <t>SE DARÁ TRAMITE CON LA RAD 2016-139536 - SE REMITE CON EL 2016IE2427 Y SE DA RESPUESTA  CON EL 2016EE11393 - AVALUO 2016-0133</t>
  </si>
  <si>
    <t>2016ER1527</t>
  </si>
  <si>
    <t>SE DARA TRAMITE CON RAD 2016-141298 -</t>
  </si>
  <si>
    <t>2016ER1529</t>
  </si>
  <si>
    <t>SOLICITUD DE CERTIFICACION CATASTRAL</t>
  </si>
  <si>
    <t>EE7735</t>
  </si>
  <si>
    <t>2016ER1532</t>
  </si>
  <si>
    <t>SOLICITUD CERTIFICADO CATASTRAL Y CONCEPTO DE LA NORMA DE EDIFICABILIDAD EXP</t>
  </si>
  <si>
    <t>ALCALDIA LOCAL DE BOSA OFICINA ASESORA DE OBRAS</t>
  </si>
  <si>
    <t>EE7732</t>
  </si>
  <si>
    <t>2016ER1534</t>
  </si>
  <si>
    <t>TRASLADO 2015ER136795</t>
  </si>
  <si>
    <t>EE 2016  10042</t>
  </si>
  <si>
    <t>2016ER1535</t>
  </si>
  <si>
    <t>TRASLADO 2015ER136792</t>
  </si>
  <si>
    <t>EE7252</t>
  </si>
  <si>
    <t>2016ER1537</t>
  </si>
  <si>
    <t>TRASLADO 2015ER125491</t>
  </si>
  <si>
    <t>EE6722 Y EE 6723</t>
  </si>
  <si>
    <t>2016ER1538</t>
  </si>
  <si>
    <t>SE HA DADO RESPUESTA A LAS MISMAS SOLICITUDES ANTERIORMENTE CON LOS CORDIS 2015ER34220 CON 2016EE2129.</t>
  </si>
  <si>
    <t>2016ER1540</t>
  </si>
  <si>
    <t>SOLICITUD</t>
  </si>
  <si>
    <t>2016 EE 10022</t>
  </si>
  <si>
    <t>2016ER1558</t>
  </si>
  <si>
    <t>SOLICITUD DE COMPLEMENTACION DEL AVALUO TECNICO</t>
  </si>
  <si>
    <t>SE REMITE CON EL 2016IE2822 Y SE DA RESPUESTA CON EL 2016EE12770 INFORME TECNICO INDEMNIZATORIO 2014-1303  RT 41934</t>
  </si>
  <si>
    <t>2016ER1559</t>
  </si>
  <si>
    <t>JUZGADO 105 DE EJECUCIN DE PENAS</t>
  </si>
  <si>
    <t>EE6546</t>
  </si>
  <si>
    <t>2016ER1560</t>
  </si>
  <si>
    <t>JUZGADO 25 DE EJECUCION DE PENAS Y MEDIDAS DE SEGURIDAD</t>
  </si>
  <si>
    <t>EE6544</t>
  </si>
  <si>
    <t>2016ER1562</t>
  </si>
  <si>
    <t>EE9499</t>
  </si>
  <si>
    <t>2016ER1563</t>
  </si>
  <si>
    <t>ALCALDIA LOCAL DE ENGAITIVA</t>
  </si>
  <si>
    <t>EE6542</t>
  </si>
  <si>
    <t>2016ER1564</t>
  </si>
  <si>
    <t>EE6533</t>
  </si>
  <si>
    <t>2016ER1569</t>
  </si>
  <si>
    <t>EE6538</t>
  </si>
  <si>
    <t>2016ER1572</t>
  </si>
  <si>
    <t>EE6457</t>
  </si>
  <si>
    <t>2016ER1597</t>
  </si>
  <si>
    <t>SOLICITUD CERTIFICADO O PLANO</t>
  </si>
  <si>
    <t>ANPARA</t>
  </si>
  <si>
    <t>EE6755</t>
  </si>
  <si>
    <t>2016ER1605</t>
  </si>
  <si>
    <t>2016ER1617</t>
  </si>
  <si>
    <t>JUZGADO TREINTA CIVIL</t>
  </si>
  <si>
    <t>2016 EE 8505</t>
  </si>
  <si>
    <t>2016ER1649</t>
  </si>
  <si>
    <t>SOLICITUD DE ACTUALIZACION Y RETIRO DE LA BASE</t>
  </si>
  <si>
    <t>EER6371</t>
  </si>
  <si>
    <t>2016ER1650</t>
  </si>
  <si>
    <t>DAVIVIENDA S.A</t>
  </si>
  <si>
    <t>EE9224</t>
  </si>
  <si>
    <t>2016ER1675</t>
  </si>
  <si>
    <t>JUZGADO 101 DE EJECUCION DE PENAS</t>
  </si>
  <si>
    <t>EE6491</t>
  </si>
  <si>
    <t>2016ER1676</t>
  </si>
  <si>
    <t>EE6493</t>
  </si>
  <si>
    <t>2016ER1677</t>
  </si>
  <si>
    <t>JUZGADO VENTICINCO DE EJECUCION DE PENAS Y MEDIDAS DE SEGURIDAD DE BOGOTA</t>
  </si>
  <si>
    <t>EE6705</t>
  </si>
  <si>
    <t>2016ER1678</t>
  </si>
  <si>
    <t>2016ER1679</t>
  </si>
  <si>
    <t>EE6514</t>
  </si>
  <si>
    <t>2016ER1680</t>
  </si>
  <si>
    <t>2016ER1681</t>
  </si>
  <si>
    <t>2016ER1682</t>
  </si>
  <si>
    <t>2016ER1683</t>
  </si>
  <si>
    <t>2016ER1684</t>
  </si>
  <si>
    <t>2016ER1685</t>
  </si>
  <si>
    <t>2016ER1686</t>
  </si>
  <si>
    <t>EE6302</t>
  </si>
  <si>
    <t>2016ER1687</t>
  </si>
  <si>
    <t>2016ER1688</t>
  </si>
  <si>
    <t>2016ER1689</t>
  </si>
  <si>
    <t>2016ER1690</t>
  </si>
  <si>
    <t>2016ER1691</t>
  </si>
  <si>
    <t>2016ER1703</t>
  </si>
  <si>
    <t>CIMPLIMIENTO DE TERMINOS PARA TRASLADOS</t>
  </si>
  <si>
    <t>2016ER1714</t>
  </si>
  <si>
    <t>EE6511</t>
  </si>
  <si>
    <t>2016ER1715</t>
  </si>
  <si>
    <t>2016ER1716</t>
  </si>
  <si>
    <t>2016ER1718</t>
  </si>
  <si>
    <t>2016ER1719</t>
  </si>
  <si>
    <t>2016ER1720</t>
  </si>
  <si>
    <t>2016ER1721</t>
  </si>
  <si>
    <t>2016ER1722</t>
  </si>
  <si>
    <t>2016ER1724</t>
  </si>
  <si>
    <t>2016ER1725</t>
  </si>
  <si>
    <t>2016ER1726</t>
  </si>
  <si>
    <t>2016ER1727</t>
  </si>
  <si>
    <t>2016ER1728</t>
  </si>
  <si>
    <t>2016ER1729</t>
  </si>
  <si>
    <t>2016ER1730</t>
  </si>
  <si>
    <t>2016ER1731</t>
  </si>
  <si>
    <t>2016ER1732</t>
  </si>
  <si>
    <t>2016ER1733</t>
  </si>
  <si>
    <t>2016ER1734</t>
  </si>
  <si>
    <t>2016ER1735</t>
  </si>
  <si>
    <t>2016ER1737</t>
  </si>
  <si>
    <t>2016ER1738</t>
  </si>
  <si>
    <t>SOLICITUD DE HOMOGENIZACION NOMBRE DEL TITULAR DE LOS PREDIOS Y UNIFICAR</t>
  </si>
  <si>
    <t>A SOLICITUD DE LUIS FERNANDO LARA SE ENTREGÓ A LA MANO LA TERMINAL</t>
  </si>
  <si>
    <t>2016ER1740</t>
  </si>
  <si>
    <t>2016ER1741</t>
  </si>
  <si>
    <t>2016ER1742</t>
  </si>
  <si>
    <t>2016ER1743</t>
  </si>
  <si>
    <t>2016ER1744</t>
  </si>
  <si>
    <t>2016ER1745</t>
  </si>
  <si>
    <t>EE6519</t>
  </si>
  <si>
    <t>2016ER1770</t>
  </si>
  <si>
    <t>FIDUCIARIA BOGOTA</t>
  </si>
  <si>
    <t>EE6553</t>
  </si>
  <si>
    <t>2016ER1781</t>
  </si>
  <si>
    <t>EE6508</t>
  </si>
  <si>
    <t>2016ER1782</t>
  </si>
  <si>
    <t>EE6498 Y EE 6718</t>
  </si>
  <si>
    <t>2016ER1783</t>
  </si>
  <si>
    <t xml:space="preserve"> EE 6718</t>
  </si>
  <si>
    <t>2016ER1786</t>
  </si>
  <si>
    <t>ACTUALIZACION DE PROPIETARIOS</t>
  </si>
  <si>
    <t>ALIANZA FIDUCIARIA</t>
  </si>
  <si>
    <t>EE3713</t>
  </si>
  <si>
    <t>2016ER1787</t>
  </si>
  <si>
    <t>EE6711</t>
  </si>
  <si>
    <t>2016ER1788</t>
  </si>
  <si>
    <t>EE6715 Y EE 6716</t>
  </si>
  <si>
    <t>2016ER1789</t>
  </si>
  <si>
    <t>EE6717</t>
  </si>
  <si>
    <t>2016ER1790</t>
  </si>
  <si>
    <t>EE6550</t>
  </si>
  <si>
    <t>2016ER1791</t>
  </si>
  <si>
    <t>EE6712</t>
  </si>
  <si>
    <t>2016ER1792</t>
  </si>
  <si>
    <t>CONTRATO INTERADMINISTRATIVO ELABORACION DE AVALUOS CATASTRALES</t>
  </si>
  <si>
    <t>SE DA TRAMITE CON 2016 153341</t>
  </si>
  <si>
    <t>2016ER1793</t>
  </si>
  <si>
    <t>SE DA TRAMITE CON 2016 154775</t>
  </si>
  <si>
    <t>2016ER1794</t>
  </si>
  <si>
    <t>SOLICITUD DE SERVICIO DE CERTIFICACION DE CABIDA Y LINDEROS</t>
  </si>
  <si>
    <t>EE6688</t>
  </si>
  <si>
    <t>2016ER1795</t>
  </si>
  <si>
    <t>SE DA TRAMITE CON 2016 161651</t>
  </si>
  <si>
    <t>2016ER1796</t>
  </si>
  <si>
    <t>SE ARCHIVA SE RECIBIO LA MISMA SOLICITUD EL 26-01-2016 CON EL 2016ER1071 SDH 2016EE5883 SE GENERO LA RADICACION 2016-95279</t>
  </si>
  <si>
    <t>2016ER1801</t>
  </si>
  <si>
    <t>JUZGADO SESENTA Y OCHO CIVIL MUNICIPAL DE ORALIDAD</t>
  </si>
  <si>
    <t>2016 EE 10132</t>
  </si>
  <si>
    <t>2016ER1817</t>
  </si>
  <si>
    <t>EE6495</t>
  </si>
  <si>
    <t>2016ER1820</t>
  </si>
  <si>
    <t>REMISION MEMORIALES</t>
  </si>
  <si>
    <t>JUZGADO CUARENTA Y TRES CIVIL DEL CIRCUITO DE BOGOTA</t>
  </si>
  <si>
    <t>2016 E E 10061</t>
  </si>
  <si>
    <t>2016ER1822</t>
  </si>
  <si>
    <t>RAMA JURIDCCIONAL OFICINA DE EJECUCION MUNICIAPL DE BOGOTA</t>
  </si>
  <si>
    <t>EE6500 Y EE 6507</t>
  </si>
  <si>
    <t>2016ER1823</t>
  </si>
  <si>
    <t>TRASLADO DE SOLICITUD</t>
  </si>
  <si>
    <t>SE LE ASIGNO A EDGAR TORRES</t>
  </si>
  <si>
    <t>2016ER1825</t>
  </si>
  <si>
    <t>EE6623</t>
  </si>
  <si>
    <t>2016ER1830</t>
  </si>
  <si>
    <t>SOLICITUD CAMBIO DE NOMBRE</t>
  </si>
  <si>
    <t>MINISTERIO DE DEFENSA NACIONAL - POLICIA NACIONAL</t>
  </si>
  <si>
    <t>FUE  ATENDIDO POR EL ING. IGNACIO PEÑA EL DIA 09-02-2016, PERSONALMENTE AL INTENDENTE ALEXANDER VANEGAS DEL GRUPO DE BIENS RAICES ENTREGANDOLE LA INFORMACION SOLICITADA</t>
  </si>
  <si>
    <t>2016ER1831</t>
  </si>
  <si>
    <t>SOLICITUD AVALUO CORPORATIVO</t>
  </si>
  <si>
    <t>CISA - CENTRAL DE INVERSIONES S.A.</t>
  </si>
  <si>
    <t>SE DARA TRAMITE CON LA RADICACION 2016-196024</t>
  </si>
  <si>
    <t>2016ER1833</t>
  </si>
  <si>
    <t>SOLICITUD CERTIFICADO CATASTRAL DEL PREDIO CITADO</t>
  </si>
  <si>
    <t>EE7733</t>
  </si>
  <si>
    <t>2016ER1835</t>
  </si>
  <si>
    <t>EE6672 Y EE 6674</t>
  </si>
  <si>
    <t>2016ER1837</t>
  </si>
  <si>
    <t>2016 EE 11657</t>
  </si>
  <si>
    <t>2016ER1838</t>
  </si>
  <si>
    <t>SOLICITUD ACTUALIZACION NUEVO PROPIETARIO</t>
  </si>
  <si>
    <t>EE7260</t>
  </si>
  <si>
    <t>2016ER1839</t>
  </si>
  <si>
    <t>SALAMANCA ABOGADOS</t>
  </si>
  <si>
    <t>2016 10635</t>
  </si>
  <si>
    <t>2016ER1845</t>
  </si>
  <si>
    <t>SOLICTUD INFORMACION</t>
  </si>
  <si>
    <t>SE ENVIA CON MEMPRANDO 2016-IE1772 A LA GCAU. PARA QUE LE GENEREN T-74.EE9988 EE10014</t>
  </si>
  <si>
    <t>2016ER1846</t>
  </si>
  <si>
    <t>2016 EE 8480</t>
  </si>
  <si>
    <t>2016ER1849</t>
  </si>
  <si>
    <t>EE6752</t>
  </si>
  <si>
    <t>2016ER1850</t>
  </si>
  <si>
    <t>SOLICITUD PLANO AEREO FOTIOGRAFICO</t>
  </si>
  <si>
    <t>EE6537</t>
  </si>
  <si>
    <t>2016ER1851</t>
  </si>
  <si>
    <t>REMISION DERECHO DE PETICION</t>
  </si>
  <si>
    <t>EE6618</t>
  </si>
  <si>
    <t>2016ER1869</t>
  </si>
  <si>
    <t>FIDUOCCIDENTE</t>
  </si>
  <si>
    <t>EE8741</t>
  </si>
  <si>
    <t>2016ER1870</t>
  </si>
  <si>
    <t>EE7763</t>
  </si>
  <si>
    <t>2016ER1887</t>
  </si>
  <si>
    <t>INSTITITO DE DESARROLLO URBANO - IDU</t>
  </si>
  <si>
    <t>SE DA RESPUESTA CON EL 2016EE12771 Y 2016EE12767 DEL 11-03-2016  PARA LOS AVALUOS 2016-1261 Y 2014-3005 RT44125A</t>
  </si>
  <si>
    <t>2016ER1888</t>
  </si>
  <si>
    <t>RESPUESTA AL OFICIO 20165260050422</t>
  </si>
  <si>
    <t>2016-EE15187</t>
  </si>
  <si>
    <t>2016ER1889</t>
  </si>
  <si>
    <t>RESPUESTA AL OFICIO 2015526157502</t>
  </si>
  <si>
    <t>SE DA TRAMITE CON LA  RAD.  2016-184599.</t>
  </si>
  <si>
    <t>2016ER1909</t>
  </si>
  <si>
    <t>CONTRATO INTERADMINISTRATIVO</t>
  </si>
  <si>
    <t>SE DARÁ TRAMITE CON LA RAD 2016-177569.  SE INFORMA A LA ENTIDAD CON EL 2016EE9634.</t>
  </si>
  <si>
    <t>2016ER1910</t>
  </si>
  <si>
    <t>CONTRATO ADMINISTRATIVO 179/2014 FOPAE - UAECD</t>
  </si>
  <si>
    <t>INSTITUTO DISTRITAL DE GESTION DE RIESGOS</t>
  </si>
  <si>
    <t>SE DA TRAMITE CON RAD</t>
  </si>
  <si>
    <t>2016ER1911</t>
  </si>
  <si>
    <t>SE DA ASIGNACION 2016-173620</t>
  </si>
  <si>
    <t>2016ER1920</t>
  </si>
  <si>
    <t>SOLICITUD DE ESTUDIO</t>
  </si>
  <si>
    <t>SECRETARAIA DISTRITAL DE PLANEACION</t>
  </si>
  <si>
    <t>EE8719</t>
  </si>
  <si>
    <t>2016ER1921</t>
  </si>
  <si>
    <t>RADICADO ADICIONAL 1-2015-67313</t>
  </si>
  <si>
    <t>DE CARACTER INFORMATIVO</t>
  </si>
  <si>
    <t>2016ER1931</t>
  </si>
  <si>
    <t>FIACALIA</t>
  </si>
  <si>
    <t>EE8330</t>
  </si>
  <si>
    <t>2016ER1932</t>
  </si>
  <si>
    <t>EE8718</t>
  </si>
  <si>
    <t>2016ER1933</t>
  </si>
  <si>
    <t>SOLICITUD CERTIFICADO DE BIENES E IMUEBLES</t>
  </si>
  <si>
    <t>JUZGADO QUINTO DE EJECUCION DE PENAS Y MEDIDAS DE SEGURIDAD</t>
  </si>
  <si>
    <t>EE8717</t>
  </si>
  <si>
    <t>2016ER1935</t>
  </si>
  <si>
    <t>JUZGADO 103DE EJECUCION DE PENAS</t>
  </si>
  <si>
    <t>EE8715</t>
  </si>
  <si>
    <t>2016ER1941</t>
  </si>
  <si>
    <t>TRASLADO RADICADO SHD 2015ER14115</t>
  </si>
  <si>
    <t>SECRETARAIA DISTRITAL DE HACIENDA</t>
  </si>
  <si>
    <t>2016 EE 11828</t>
  </si>
  <si>
    <t>2016ER1942</t>
  </si>
  <si>
    <t>TRASLADO RADICADO 20158ER137074</t>
  </si>
  <si>
    <t>EE7093 Y EE 7095</t>
  </si>
  <si>
    <t>2016ER1943</t>
  </si>
  <si>
    <t>TRASLADO RADICADO 2015ER138131</t>
  </si>
  <si>
    <t>EE9642</t>
  </si>
  <si>
    <t>2016ER1944</t>
  </si>
  <si>
    <t>EE8720</t>
  </si>
  <si>
    <t>2016ER1945</t>
  </si>
  <si>
    <t>2016 EE 11115</t>
  </si>
  <si>
    <t>2016ER1946</t>
  </si>
  <si>
    <t>EE8713</t>
  </si>
  <si>
    <t>2016ER1947</t>
  </si>
  <si>
    <t>TRASLADO DERECHO DE PETICION RADICACION 2016ER7108</t>
  </si>
  <si>
    <t>EE8156</t>
  </si>
  <si>
    <t>2016ER1949</t>
  </si>
  <si>
    <t>TRASLADO RADICADO 2015ER137902</t>
  </si>
  <si>
    <t>EE7698</t>
  </si>
  <si>
    <t>2016ER1950</t>
  </si>
  <si>
    <t>2016ER1952</t>
  </si>
  <si>
    <t>EE8704</t>
  </si>
  <si>
    <t>2016ER1955</t>
  </si>
  <si>
    <t>EE8708</t>
  </si>
  <si>
    <t>2016ER1960</t>
  </si>
  <si>
    <t>ALACALDIA LOCAL DE FONTIBON</t>
  </si>
  <si>
    <t>2016ER1962</t>
  </si>
  <si>
    <t>SOLICITUDDE CERTIFICADO DE BIENES E INMUEBLES</t>
  </si>
  <si>
    <t>EE7726</t>
  </si>
  <si>
    <t>2016ER1966</t>
  </si>
  <si>
    <t>OBSERVACIONES A LA RESPUESTA UAECD 2016EE2089</t>
  </si>
  <si>
    <t>EE7090SE ARCHIVA PORQUE ESTA REPETIDO CON EL ER1887</t>
  </si>
  <si>
    <t>2016ER1971</t>
  </si>
  <si>
    <t>ORDINARIO 10014003010-2011-00663-00</t>
  </si>
  <si>
    <t>SECRETARAIA DE MOVILIDAD</t>
  </si>
  <si>
    <t>SE LE ASIGNO A EDGAR TORRES POR SER DE SU COMPETENCIA   VER PLANILLA 46 EE12764</t>
  </si>
  <si>
    <t>2016ER1980</t>
  </si>
  <si>
    <t>EE9491</t>
  </si>
  <si>
    <t>2016ER1981</t>
  </si>
  <si>
    <t>2016ER1983</t>
  </si>
  <si>
    <t>2016ER1984</t>
  </si>
  <si>
    <t>EE8793</t>
  </si>
  <si>
    <t>2016ER1985</t>
  </si>
  <si>
    <t>RESPUESTA AL RAD- 01161100106</t>
  </si>
  <si>
    <t>CAR</t>
  </si>
  <si>
    <t>SE ARHIVA ES UN ACUSE RECIBO DE LA INFORMACION ENVIADA A LA CAR</t>
  </si>
  <si>
    <t>2016ER1987</t>
  </si>
  <si>
    <t>SOLICITUD MIDIFICACION DE USO Y DESTINO</t>
  </si>
  <si>
    <t>INSTITUTO NACIONAL DE INVIAS</t>
  </si>
  <si>
    <t>2016 EE 9682</t>
  </si>
  <si>
    <t>2016ER2000</t>
  </si>
  <si>
    <t>RAMA JUDICIAL DEL PODR PUBLICO JUZGADO CATORCE DE EJECUCION DE PENAS Y MEDIDAS DE SEGURIDA</t>
  </si>
  <si>
    <t>EE8906</t>
  </si>
  <si>
    <t>2016ER2001</t>
  </si>
  <si>
    <t>EE7259</t>
  </si>
  <si>
    <t>2016ER2002</t>
  </si>
  <si>
    <t>SOLICITUD AVALUO PREDIO DIRECCION</t>
  </si>
  <si>
    <t>EE6734</t>
  </si>
  <si>
    <t>2016ER2006</t>
  </si>
  <si>
    <t>CONTRALORIA BOGOTA D.C</t>
  </si>
  <si>
    <t>2016ER2007</t>
  </si>
  <si>
    <t>2016ER2008</t>
  </si>
  <si>
    <t>2016ER2009</t>
  </si>
  <si>
    <t>2016ER2010</t>
  </si>
  <si>
    <t>2016ER2012</t>
  </si>
  <si>
    <t>JUZGADO CUARTO DE EJECUCION DE PENAS Y MEDIDAS DE SEGURIDAD DE DESCONGESTION DE BOGOTA</t>
  </si>
  <si>
    <t>EE8155</t>
  </si>
  <si>
    <t>2016ER2014</t>
  </si>
  <si>
    <t>SOLICITUD DE ESTUDIO PARA CANCELACION DE PREDIO</t>
  </si>
  <si>
    <t>SE ARCHIVA ES UN OFICIO INFORMATIVO</t>
  </si>
  <si>
    <t>2016ER2017</t>
  </si>
  <si>
    <t>SE LE ASIGNA A JAIRO BELTRAN VER PLANILLA 29 EE7787</t>
  </si>
  <si>
    <t>2016ER2018</t>
  </si>
  <si>
    <t>ALCALDIA LOCAL DE SANTA NFE</t>
  </si>
  <si>
    <t>EE8331</t>
  </si>
  <si>
    <t>2016ER2034</t>
  </si>
  <si>
    <t>TRASLADOS RADICADOS</t>
  </si>
  <si>
    <t>EE70199 , EE7100 Y EE7101</t>
  </si>
  <si>
    <t>2016ER2035</t>
  </si>
  <si>
    <t>TRASLADO  RADICADO 2015ER138978</t>
  </si>
  <si>
    <t>EE7690</t>
  </si>
  <si>
    <t>2016ER2036</t>
  </si>
  <si>
    <t>TRASLADO  RADICADO 2015ER138237</t>
  </si>
  <si>
    <t>EE8885</t>
  </si>
  <si>
    <t>2016ER2062</t>
  </si>
  <si>
    <t>EE8745</t>
  </si>
  <si>
    <t>2016ER2069</t>
  </si>
  <si>
    <t>COLPATRIA</t>
  </si>
  <si>
    <t>EE6698</t>
  </si>
  <si>
    <t>2016ER2073</t>
  </si>
  <si>
    <t>JUZGADO CATORCE</t>
  </si>
  <si>
    <t>EE7727</t>
  </si>
  <si>
    <t>2016ER2078</t>
  </si>
  <si>
    <t>EE7744</t>
  </si>
  <si>
    <t>2016ER2080</t>
  </si>
  <si>
    <t>2016ER2081</t>
  </si>
  <si>
    <t>2016ER2082</t>
  </si>
  <si>
    <t>2016ER2083</t>
  </si>
  <si>
    <t>2016ER2084</t>
  </si>
  <si>
    <t>2016ER2085</t>
  </si>
  <si>
    <t>EE7728</t>
  </si>
  <si>
    <t>2016ER2086</t>
  </si>
  <si>
    <t>2016ER2087</t>
  </si>
  <si>
    <t>EE8912</t>
  </si>
  <si>
    <t>2016ER2088</t>
  </si>
  <si>
    <t>JUZGADO 104 DE EJECUCION DE PENAS</t>
  </si>
  <si>
    <t>EE7738</t>
  </si>
  <si>
    <t>2016ER2089</t>
  </si>
  <si>
    <t>JUZGADO 010 DE EJECUCION DE PENAS</t>
  </si>
  <si>
    <t>EE7739</t>
  </si>
  <si>
    <t>2016ER2090</t>
  </si>
  <si>
    <t>2016ER2094</t>
  </si>
  <si>
    <t>EE8154</t>
  </si>
  <si>
    <t>2016ER2095</t>
  </si>
  <si>
    <t>2016ER2096</t>
  </si>
  <si>
    <t>REMISION COPIA DE COMUNICADO 2016ER211</t>
  </si>
  <si>
    <t>IGAC</t>
  </si>
  <si>
    <t>EE9205</t>
  </si>
  <si>
    <t>2016ER2097</t>
  </si>
  <si>
    <t>2016ER2098</t>
  </si>
  <si>
    <t>REMISION COPIA DE COMUNICADO 2016ER216</t>
  </si>
  <si>
    <t>EE9309</t>
  </si>
  <si>
    <t>2016ER2099</t>
  </si>
  <si>
    <t>2016ER2100</t>
  </si>
  <si>
    <t>REMISION COPIA DE COMUNICADO 2016ER209</t>
  </si>
  <si>
    <t>EE8260</t>
  </si>
  <si>
    <t>2016ER2101</t>
  </si>
  <si>
    <t>2016ER2102</t>
  </si>
  <si>
    <t>REMISION COPIA DE COMUNICADO 2016ER777</t>
  </si>
  <si>
    <t>2016 EE 14485-14489</t>
  </si>
  <si>
    <t>2016ER2103</t>
  </si>
  <si>
    <t>2016ER2104</t>
  </si>
  <si>
    <t>REMISION COPIA DE COMUNICADO 2016ER214</t>
  </si>
  <si>
    <t>2016 EE 10626</t>
  </si>
  <si>
    <t>2016ER2105</t>
  </si>
  <si>
    <t>RADICADO ER 773</t>
  </si>
  <si>
    <t>EE7691</t>
  </si>
  <si>
    <t>2016ER2108</t>
  </si>
  <si>
    <t>SOLICITUD INFORMACION JURIDICA</t>
  </si>
  <si>
    <t>2016 EE15630-15636</t>
  </si>
  <si>
    <t>2016ER2109</t>
  </si>
  <si>
    <t>RESPUESTA A INFORMACION DE PREDIO POR POSIBLE DAÑO ANTIJURIDICO</t>
  </si>
  <si>
    <t>DOCUMENTO INFORMATIVO DEL DADEP DANDO RESPUESTA A LO SOLICITADO CON OFICIO 2015-EE64846 REFERENTE A POSIBLE DAÑO ANTIJURIDICO.</t>
  </si>
  <si>
    <t>2016ER2138</t>
  </si>
  <si>
    <t>ACTUALIZACION DE AREA Y LINDEROS</t>
  </si>
  <si>
    <t>SE ENVIO CON MEMORANDO 2016-IE3554 A LA GCAU.</t>
  </si>
  <si>
    <t>2016ER2139</t>
  </si>
  <si>
    <t>2016 EE 16273.  SE ENVIO CON MEMORANDO 2016-IE3554 A LA GCAU.</t>
  </si>
  <si>
    <t>2016ER2140</t>
  </si>
  <si>
    <t>2016 EE 11166 Y MEMORANDO 2016-IE3186 ENVIADO A LA GCAU</t>
  </si>
  <si>
    <t>2016ER2141</t>
  </si>
  <si>
    <t>EXPEDICION CERTIFICADOS  DE PAZ Y SALVO</t>
  </si>
  <si>
    <t>EE8259</t>
  </si>
  <si>
    <t>2016ER2143</t>
  </si>
  <si>
    <t>SOLICITUD DE SERVICIO DE ACALRACION CABIDA Y LINDEROS</t>
  </si>
  <si>
    <t>2016ER2144</t>
  </si>
  <si>
    <t>SE DA TRAMITE CON RAD 2016-170870</t>
  </si>
  <si>
    <t>2016ER2145</t>
  </si>
  <si>
    <t xml:space="preserve">SE DA TRAMITE CON  </t>
  </si>
  <si>
    <t>2016ER2146</t>
  </si>
  <si>
    <t>EE7665</t>
  </si>
  <si>
    <t>2016ER2150</t>
  </si>
  <si>
    <t>EE8881 Y EE 8882</t>
  </si>
  <si>
    <t>2016ER2160</t>
  </si>
  <si>
    <t>SOLICITUD CONCEPTO REVISION DE AVALUO COMERCIAL</t>
  </si>
  <si>
    <t>SECRETARAIA DE PLANEACION</t>
  </si>
  <si>
    <t>SE DA RTA MEDIANTE OFICIO 2016 E E 9717 23/02/2016</t>
  </si>
  <si>
    <t>2016ER2161</t>
  </si>
  <si>
    <t>RESPUESTA RADIACADO 20155261557242</t>
  </si>
  <si>
    <t>SE REMITE CON EL 2016IE2406 Y SE DA RESPUESTA  CON EL 2016EE11325 - INFORME TECNICO AVALUO 2014-1004  RT 40319</t>
  </si>
  <si>
    <t>2016ER2163</t>
  </si>
  <si>
    <t>SECRETARAIA DISTRIAL DE HACIENDA</t>
  </si>
  <si>
    <t>EE8722</t>
  </si>
  <si>
    <t>2016ER2164</t>
  </si>
  <si>
    <t>EE8728</t>
  </si>
  <si>
    <t>2016ER2176</t>
  </si>
  <si>
    <t>EE8903</t>
  </si>
  <si>
    <t>2016ER2177</t>
  </si>
  <si>
    <t>2016ER2178</t>
  </si>
  <si>
    <t>2016ER2179</t>
  </si>
  <si>
    <t>2016ER2181</t>
  </si>
  <si>
    <t>EE8860</t>
  </si>
  <si>
    <t>2016ER2182</t>
  </si>
  <si>
    <t>VERIFICACION DE AREAS Y UBICACION EN PLANO PARA AVALUO EN PLANO PARA AVALUO CATASTRAL</t>
  </si>
  <si>
    <t>ALCALDIA MAYOR</t>
  </si>
  <si>
    <t>SE DA ALCANCE A 2015-1347446</t>
  </si>
  <si>
    <t>2016ER2204</t>
  </si>
  <si>
    <t>AUTORIZACION DE PROPIETARIO</t>
  </si>
  <si>
    <t>FIDUCIARIA ALIANZA</t>
  </si>
  <si>
    <t>EE7708</t>
  </si>
  <si>
    <t>2016ER2205</t>
  </si>
  <si>
    <t>EE8163</t>
  </si>
  <si>
    <t>2016ER2206</t>
  </si>
  <si>
    <t>EE9218</t>
  </si>
  <si>
    <t>2016ER2207</t>
  </si>
  <si>
    <t>EE7707</t>
  </si>
  <si>
    <t>2016ER2208</t>
  </si>
  <si>
    <t>EE7256</t>
  </si>
  <si>
    <t>2016ER2209</t>
  </si>
  <si>
    <t>EE9202</t>
  </si>
  <si>
    <t>2016ER2210</t>
  </si>
  <si>
    <t>EE8736</t>
  </si>
  <si>
    <t>2016ER2212</t>
  </si>
  <si>
    <t>EE8737</t>
  </si>
  <si>
    <t>2016ER2213</t>
  </si>
  <si>
    <t>EE8161</t>
  </si>
  <si>
    <t>2016ER2219</t>
  </si>
  <si>
    <t>SOLICITUD ANULACION COBRO DE VALORIZACION ACUERDO 523</t>
  </si>
  <si>
    <t>EE8721</t>
  </si>
  <si>
    <t>2016ER2232</t>
  </si>
  <si>
    <t>RADICADO 20163810005813</t>
  </si>
  <si>
    <t>EE9891</t>
  </si>
  <si>
    <t>2016ER2233</t>
  </si>
  <si>
    <t>SOLICTUD BOLETIN CATASTRAL</t>
  </si>
  <si>
    <t>EE8879</t>
  </si>
  <si>
    <t>2016ER2234</t>
  </si>
  <si>
    <t>2016ER2235</t>
  </si>
  <si>
    <t>TRASLADO POR COMPETENCIA RADICADO 20164360009232</t>
  </si>
  <si>
    <t>OFICIO SDQS 41002016 SE DIO RESPUESTA A LA SEÑORA AMPARO BARON CASTLLANOS CON OFICIO 2016EE3895 POR LO TANTO SE ARCHIVA</t>
  </si>
  <si>
    <t>2016ER2237</t>
  </si>
  <si>
    <t>EE9498</t>
  </si>
  <si>
    <t>2016ER2238</t>
  </si>
  <si>
    <t>2016ER2239</t>
  </si>
  <si>
    <t>JUZGADO DE EJECUCION DE PENAS Y MEDIDAS DE SEGURIDAD DE FUSAGASUGA</t>
  </si>
  <si>
    <t>EE8878</t>
  </si>
  <si>
    <t>2016ER2240</t>
  </si>
  <si>
    <t>JUZGADO 006 DE EJECUCION DE PENAS Y MEDIDAS DE SEGURIDAD</t>
  </si>
  <si>
    <t>EE8866</t>
  </si>
  <si>
    <t>2016ER2248</t>
  </si>
  <si>
    <t>JUZGADO 33 CIVIL MUNICIPAL</t>
  </si>
  <si>
    <t>2016 EE 16163</t>
  </si>
  <si>
    <t>2016ER2249</t>
  </si>
  <si>
    <t>EE7771</t>
  </si>
  <si>
    <t>2016ER2251</t>
  </si>
  <si>
    <t>SOLICITUD COPIA DE CERTIFICADO CATASTRAL</t>
  </si>
  <si>
    <t xml:space="preserve"> VER PLANILLA 37 EE9958</t>
  </si>
  <si>
    <t>2016ER2252</t>
  </si>
  <si>
    <t>SOLICITUD ACTUALIZACION INFORMACION</t>
  </si>
  <si>
    <t>DEPARTAMENTO ADMINISTRATIVO D ELA DEFENSORIA DEL ESPACIO PUBLICO</t>
  </si>
  <si>
    <t>2016 EE 9493</t>
  </si>
  <si>
    <t>2016ER2253</t>
  </si>
  <si>
    <t>2016 EE 11969</t>
  </si>
  <si>
    <t>2016ER2254</t>
  </si>
  <si>
    <t>CORRECCION CERTIFICA DE CABIDA Y LINDEROS</t>
  </si>
  <si>
    <t>2016 EE 10695</t>
  </si>
  <si>
    <t>2016ER2272</t>
  </si>
  <si>
    <t>EE12022</t>
  </si>
  <si>
    <t>2016ER2276</t>
  </si>
  <si>
    <t>EE7830 I E 1481</t>
  </si>
  <si>
    <t>2016ER2288</t>
  </si>
  <si>
    <t>TRASLADO SOLICITUD INCORPORACION MATRICULA</t>
  </si>
  <si>
    <t>SECRETARA DISTRITAL DE HACIENDA</t>
  </si>
  <si>
    <t>EE8746</t>
  </si>
  <si>
    <t>2016ER2289</t>
  </si>
  <si>
    <t>TRASLADO VERIFICACION NOMBRE</t>
  </si>
  <si>
    <t>EE9623</t>
  </si>
  <si>
    <t>2016ER2291</t>
  </si>
  <si>
    <t>JUZGADO CINCUENTA CIVIL DEL CIRCUITO DE BOGOTA D.C</t>
  </si>
  <si>
    <t>OFICINA ASESORA JURÍDICA</t>
  </si>
  <si>
    <t>2016ER2292</t>
  </si>
  <si>
    <t>SOLICITUD CERTIFICACION DE TRADICION Y BIENES</t>
  </si>
  <si>
    <t>EE9615 Y EE9616</t>
  </si>
  <si>
    <t>2016ER2295</t>
  </si>
  <si>
    <t>EE10204</t>
  </si>
  <si>
    <t>2016ER2305</t>
  </si>
  <si>
    <t>SOLICIJTUD CERTIFICACION DE VALUO CATASTRAL</t>
  </si>
  <si>
    <t>JUZGADO VEINTISIETE CIVIL MUNICIPAL DER DESCONGESTION DE BOGOTA</t>
  </si>
  <si>
    <t>EE7818</t>
  </si>
  <si>
    <t>2016ER2306</t>
  </si>
  <si>
    <t>SOLICITUD CERTIFICADO DE NOMENCLATURA</t>
  </si>
  <si>
    <t>EE9210</t>
  </si>
  <si>
    <t>2016ER2317</t>
  </si>
  <si>
    <t>SOLICITUD CERTIFICADO DE NOMENCLATURA CATASTRAL</t>
  </si>
  <si>
    <t>EE9212</t>
  </si>
  <si>
    <t>2016ER2322</t>
  </si>
  <si>
    <t>SOLICITUD CORRECION DE MATRICULA</t>
  </si>
  <si>
    <t>EE9641</t>
  </si>
  <si>
    <t>2016ER2323</t>
  </si>
  <si>
    <t>REMITO RESPUESTA</t>
  </si>
  <si>
    <t>EE9326</t>
  </si>
  <si>
    <t>2016ER2325</t>
  </si>
  <si>
    <t>ALCALDIA LOCAL DE FOTIBON</t>
  </si>
  <si>
    <t>EE8864</t>
  </si>
  <si>
    <t>2016ER2331</t>
  </si>
  <si>
    <t>2016ER2334</t>
  </si>
  <si>
    <t xml:space="preserve"> SE REMITE CON EL 2016IE2150 Y SE DA RESPUESTA CON EL 2016EE10448  INFORME TECNICO INDEMNIZATORIO 2015-0219  RT44163</t>
  </si>
  <si>
    <t>2016ER2336</t>
  </si>
  <si>
    <t>SOLICITUD DE COMPLEMENTACION DEL AVALUO TECNICO INDEMNIZATORIO</t>
  </si>
  <si>
    <t>SE REMITE CON EL 2016IE2776 Y SE DA RESPUESTA CON EL 2016EE12585  -  INDEMNIZACION 2015-0993 RT 44175</t>
  </si>
  <si>
    <t>2016ER2337</t>
  </si>
  <si>
    <t>SE DARÁ TRAMITE CON LA RAD  2016-74731</t>
  </si>
  <si>
    <t>2016ER2340</t>
  </si>
  <si>
    <t>SOICITUD INFORMACION</t>
  </si>
  <si>
    <t>SE ATENDIO PERSONALMENTE 09/02/2016</t>
  </si>
  <si>
    <t>2016ER2341</t>
  </si>
  <si>
    <t>TRASLADO RADICACION 2015ER141110Y 2015ER141111</t>
  </si>
  <si>
    <t>VER PLANILLA 40 EE10951</t>
  </si>
  <si>
    <t>2016ER2357</t>
  </si>
  <si>
    <t>SOLICITUD RESUALTAS DEL TRAMITE</t>
  </si>
  <si>
    <t>ALACALDIA LOCAL DE CHAPINERO</t>
  </si>
  <si>
    <t>EE9412</t>
  </si>
  <si>
    <t>2016ER2358</t>
  </si>
  <si>
    <t>SOLICIJTUD REITERACION INFORMACION</t>
  </si>
  <si>
    <t>SE DIO RESPUESTA CON EL 2016EE736 Y 738 Y RADICACION 2015-1593741 LE VOLVERON A DAR RESPUESTA WALTER T CON EL EE 9490</t>
  </si>
  <si>
    <t>2016ER2385</t>
  </si>
  <si>
    <t>RESPUESTA AL RADICADO 20165260027282</t>
  </si>
  <si>
    <t>SE DA ALCANCE A RAD 2015-1303449</t>
  </si>
  <si>
    <t>2016ER2386</t>
  </si>
  <si>
    <t>RESPUESTA AL RADICADO 20165260038392</t>
  </si>
  <si>
    <t>SE DA ALCANCE A RAD 2015-1437940</t>
  </si>
  <si>
    <t>2016ER2387</t>
  </si>
  <si>
    <t>SOLICITUD ACCIONES RESPECTO DEL PREDIO</t>
  </si>
  <si>
    <t>DEFENSORIA DE ESPACIO PUBLICO</t>
  </si>
  <si>
    <t>EE9168</t>
  </si>
  <si>
    <t>2016ER2388</t>
  </si>
  <si>
    <t>RESPUESTA AL RADICADO 20165260003432</t>
  </si>
  <si>
    <t>SE DA ALCANCE A RAD 2015-885095 Y SE ENTREGA AL FUNCIONARIO ALVEIRO CAICEDO</t>
  </si>
  <si>
    <t>2016ER2389</t>
  </si>
  <si>
    <t>RESPUESTA AL RADICADO 20165260050512</t>
  </si>
  <si>
    <t>EE7658 SE ARCHIVA PORQUE ESTA REPETIDO CON EL 2016ER2414</t>
  </si>
  <si>
    <t>2016ER2390</t>
  </si>
  <si>
    <t>TRASLADO DERECHO DE PETICION IDU 20165260060832</t>
  </si>
  <si>
    <t>SE DA RESPUESTA CON EL 2016EE14745  DEL 28/03/2016. INFORME TECNICO INDEMNIZATORIO AV 2015-0493  RT 43557</t>
  </si>
  <si>
    <t>2016ER2391</t>
  </si>
  <si>
    <t>SOLICITUD MODIFICACION DE AVALUO COMERCIALES DEL PREDIO</t>
  </si>
  <si>
    <t>SE DARÁ RTA MEDIANTE RAD 2016-214878</t>
  </si>
  <si>
    <t>2016ER2392</t>
  </si>
  <si>
    <t>OBSERVACIONES A LOS AVALUOS UAECD 2016EE2756</t>
  </si>
  <si>
    <t>EE8265</t>
  </si>
  <si>
    <t>2016ER2393</t>
  </si>
  <si>
    <t>OBSERVACIONES A LOS AVALUOS UAECD 2016EE3047</t>
  </si>
  <si>
    <t>EE8264</t>
  </si>
  <si>
    <t>2016ER2394</t>
  </si>
  <si>
    <t>ALCANCE AL RADICADO IDU 20153252112111</t>
  </si>
  <si>
    <t>SE DA ALCANCE A SOLICITUDES 2015-1639335/2015-1637983/2015-1638105</t>
  </si>
  <si>
    <t>2016ER2395</t>
  </si>
  <si>
    <t>SOLICITUD AJUSTE AL AVALUO COMERCIAL</t>
  </si>
  <si>
    <t xml:space="preserve"> SE REMITE CON EL 2016IE2143 Y SE DA RESPUESTA CON EL 2016EE10440  INFORME TECNICO INDEMNIZATORIO 2015-0406 RT42152A</t>
  </si>
  <si>
    <t>2016ER2396</t>
  </si>
  <si>
    <t>SOLICITUD DE CORRECCION DE AVALUO COMERCIAL</t>
  </si>
  <si>
    <t>SE REMITE CON EL OFICIO 2016IE2354 Y SE DA RESPUESTA CON EL 2016EE10956  - OBSERVACIONES AVALUOS 2015</t>
  </si>
  <si>
    <t>2016ER2397</t>
  </si>
  <si>
    <t>SOLICITUD DE REVISION DEL AVALUO COMERCIALES</t>
  </si>
  <si>
    <t>SE DA TRAMITE CON LA RAD. 2016-199384.</t>
  </si>
  <si>
    <t>2016ER2398</t>
  </si>
  <si>
    <t>ENVIO DE LA DOCUMENTACION PARA REALIZAR LOS AVALUOS</t>
  </si>
  <si>
    <t>SE DA TRAMITE CON LAS RAD.  2016:  216683 - 216836 - 216975 - 217159</t>
  </si>
  <si>
    <t>2016ER2408</t>
  </si>
  <si>
    <t>SOLICITUD DE BOLETIN Y PLANO CATASTRAL</t>
  </si>
  <si>
    <t>FUE ATENDIDO EN EL CENTRO DE  DOCUMENTACION ENTREGANDOLE LA INFORMACION SOLICITADA AL PATRULLERO JULIO CESAR CANO EL DIA 12 - 02- 2016</t>
  </si>
  <si>
    <t>2016ER2414</t>
  </si>
  <si>
    <t>SE DA ALCANCE A LA RAD 2016-74731</t>
  </si>
  <si>
    <t>2016ER2415</t>
  </si>
  <si>
    <t>SE DA RESPUESTA CON EL 2016IE11916 DEL 08/03/2016 - CONFIRMACION AVALUOS 2015-1251/1301/1257/1302</t>
  </si>
  <si>
    <t>2016ER2416</t>
  </si>
  <si>
    <t>SE DA RESPUESTA CON EL 2016IE11917 DEL 08/03/2016 - CONFIRMACION AVALUOS 2015-1252/1253/1254/1255 Y 1256</t>
  </si>
  <si>
    <t>2016ER2417</t>
  </si>
  <si>
    <t>EE7745</t>
  </si>
  <si>
    <t>2016ER2418</t>
  </si>
  <si>
    <t>EE7745 EE7747; 7748;7749;</t>
  </si>
  <si>
    <t>2016ER2419</t>
  </si>
  <si>
    <t>EE7745 EE7745 EE7747; 7748;7749;</t>
  </si>
  <si>
    <t>2016ER2420</t>
  </si>
  <si>
    <t>2016ER2421</t>
  </si>
  <si>
    <t>2016ER2422</t>
  </si>
  <si>
    <t>2016ER2425</t>
  </si>
  <si>
    <t>SOLICITUD DE AVALUOS EN EL MARCO DEL CONVENIO 11409 DE 2014</t>
  </si>
  <si>
    <t>SECRETARAIA DE INTEGRACION SOCIAL</t>
  </si>
  <si>
    <t>SE DARÁ TRAMITE CON LA RAD 2016-211339.  2016ER2425.</t>
  </si>
  <si>
    <t>2016ER2426</t>
  </si>
  <si>
    <t>SE DARÁ TRAMITE CON LA RAD 2016-2012082</t>
  </si>
  <si>
    <t>2016ER2427</t>
  </si>
  <si>
    <t>SE DARÁ TRAMITE CON LA RAD 2016-212491</t>
  </si>
  <si>
    <t>2016ER2428</t>
  </si>
  <si>
    <t>ALIANZA FIDUCIARIA S.A.</t>
  </si>
  <si>
    <t>EE9858</t>
  </si>
  <si>
    <t>2016ER2431</t>
  </si>
  <si>
    <t>SE DEVUELVE PARA REASIGNAR REALIZAR ACTUALIZACCION MASIVA SON 186 UNIDADES RESULTANTES DEL DESENGLOBE</t>
  </si>
  <si>
    <t>2016ER2432</t>
  </si>
  <si>
    <t>EE9310</t>
  </si>
  <si>
    <t>2016ER2433</t>
  </si>
  <si>
    <t>EE9411</t>
  </si>
  <si>
    <t>2016ER2439</t>
  </si>
  <si>
    <t>EE9626</t>
  </si>
  <si>
    <t>2016ER2441</t>
  </si>
  <si>
    <t>2016EE12647</t>
  </si>
  <si>
    <t>2016ER2442</t>
  </si>
  <si>
    <t>SOLICITUD DE IDENTIFICACION DECODIGOS DE INFORMACION</t>
  </si>
  <si>
    <t>SE DIO RESPUESTA CON OFICIO 2016-EE11479 GENERADO EN LA G.C.</t>
  </si>
  <si>
    <t>2016ER2445</t>
  </si>
  <si>
    <t>TRASLADO RADICACION 2015ER140005</t>
  </si>
  <si>
    <t>EE9186</t>
  </si>
  <si>
    <t>2016ER2446</t>
  </si>
  <si>
    <t>TRASLADO RADICACION 2015ER140139</t>
  </si>
  <si>
    <t>EE9182</t>
  </si>
  <si>
    <t>2016ER2447</t>
  </si>
  <si>
    <t>SOLICITUD REVISION Y CONCEPTO TECNICO</t>
  </si>
  <si>
    <t>2016ER2456</t>
  </si>
  <si>
    <t>SECRETARIA DE DE AMBIENTE</t>
  </si>
  <si>
    <t>EE9447 Y EE9449 , EL PIRMER EE NOTA ESTE CORDIS FUE DEVUELTO POR LA OFICINA DE CORRESPONDENCIA Y LO REEMJPLAZA EL EE14946</t>
  </si>
  <si>
    <t>2016ER2457</t>
  </si>
  <si>
    <t>SOLICITUD ESTO DE CUENTA</t>
  </si>
  <si>
    <t>EE9456 Y EE9458</t>
  </si>
  <si>
    <t>2016ER2459</t>
  </si>
  <si>
    <t>SOLICITUD ACTUALIZACION CATASTRAL PLANO RU  - 18-/ 1-00</t>
  </si>
  <si>
    <t>SECRETARIA DE EDUACION</t>
  </si>
  <si>
    <t>EE8749</t>
  </si>
  <si>
    <t>2016ER2462</t>
  </si>
  <si>
    <t>VERIFICACION DE AREAS Y UBICACION DE PLANO PARA AVALUO CATASTRAL SUPER CADE</t>
  </si>
  <si>
    <t>DA ALCANCE A RAD  2015-1347146</t>
  </si>
  <si>
    <t>2016ER2464</t>
  </si>
  <si>
    <t>REMISION PARA DAR ALCANCE AL RADICADO 2016-140069</t>
  </si>
  <si>
    <t>URBANSA</t>
  </si>
  <si>
    <t>EE9325</t>
  </si>
  <si>
    <t>2016ER2469</t>
  </si>
  <si>
    <t>RADICADO 2016ER09071</t>
  </si>
  <si>
    <t>SECRETARIA DISTRITAL AMBIENTE</t>
  </si>
  <si>
    <t>EE9625</t>
  </si>
  <si>
    <t>2016ER2481</t>
  </si>
  <si>
    <t>ALCALDIA LOCAL DE NEGATIVA</t>
  </si>
  <si>
    <t>EE10281</t>
  </si>
  <si>
    <t>2016ER2482</t>
  </si>
  <si>
    <t>ALCALDIA LOCAL DE REFAEL URIBE URIBE</t>
  </si>
  <si>
    <t>EE9905</t>
  </si>
  <si>
    <t>2016ER2489</t>
  </si>
  <si>
    <t>SOLICITUD ACTUALIZACION INFORMACION JURIDICA</t>
  </si>
  <si>
    <t>DEPARTAMENTO ADINISTRATIVO DE LA DEFESORIA ESPACIO PUBLICO</t>
  </si>
  <si>
    <t>EE9913</t>
  </si>
  <si>
    <t>2016ER2490</t>
  </si>
  <si>
    <t>SOLICITUD INFORMACION GEOGRAFICA</t>
  </si>
  <si>
    <t>SE ENVIA CON EL IE1839 OTC, VER PLANILLA 40 EE11062</t>
  </si>
  <si>
    <t>2016ER2491</t>
  </si>
  <si>
    <t>REITERACION SOLICITUD ACTUALIZACION DE INFORMACION CATASTRAL</t>
  </si>
  <si>
    <t>EE9504</t>
  </si>
  <si>
    <t>2016ER2502</t>
  </si>
  <si>
    <t>EE9460</t>
  </si>
  <si>
    <t>2016ER2505</t>
  </si>
  <si>
    <t>SOCIEDAD DE ACTIVOS ESPECIALES</t>
  </si>
  <si>
    <t>EE8748</t>
  </si>
  <si>
    <t>2016ER2509</t>
  </si>
  <si>
    <t>SOLICITUD INCORPORACION 18 UNIDADES DE VIVIENDA</t>
  </si>
  <si>
    <t>EE9188</t>
  </si>
  <si>
    <t>2016ER2511</t>
  </si>
  <si>
    <t>EE10730</t>
  </si>
  <si>
    <t>2016ER2512</t>
  </si>
  <si>
    <t>EE10731</t>
  </si>
  <si>
    <t>2016ER2513</t>
  </si>
  <si>
    <t>SOLICITUD BOLETIN CEDULA CATASTRAL DE UN PREDIO</t>
  </si>
  <si>
    <t>EE10279</t>
  </si>
  <si>
    <t>2016ER2523</t>
  </si>
  <si>
    <t>EE9906</t>
  </si>
  <si>
    <t>2016ER2524</t>
  </si>
  <si>
    <t>EE10280</t>
  </si>
  <si>
    <t>2016ER2526</t>
  </si>
  <si>
    <t>ACTUALIZACION CATASTRAL</t>
  </si>
  <si>
    <t>2016 EE 11330-11605-14772</t>
  </si>
  <si>
    <t>2016ER2527</t>
  </si>
  <si>
    <t>EE9802</t>
  </si>
  <si>
    <t>2016ER2529</t>
  </si>
  <si>
    <t>MINSALUD</t>
  </si>
  <si>
    <t>EE9173 Y  EL EE 9609</t>
  </si>
  <si>
    <t>2016ER2530</t>
  </si>
  <si>
    <t>REMISION TRASLADO</t>
  </si>
  <si>
    <t>EE8634-8638-8639</t>
  </si>
  <si>
    <t>2016ER2532</t>
  </si>
  <si>
    <t>JUZGADO DE EJECUCION CIVIL DE CIRCUITO DE BOGOTA</t>
  </si>
  <si>
    <t>EE7836 I E 1481</t>
  </si>
  <si>
    <t>2016ER2533</t>
  </si>
  <si>
    <t>TRASLADO SOLICITUD OFICIO</t>
  </si>
  <si>
    <t>EE9322</t>
  </si>
  <si>
    <t>2016ER2534</t>
  </si>
  <si>
    <t>TRASLADO SOLICITUD OFICIO 007</t>
  </si>
  <si>
    <t>2016 EE 10717</t>
  </si>
  <si>
    <t>2016ER2535</t>
  </si>
  <si>
    <t>2016 EE 15146</t>
  </si>
  <si>
    <t>2016ER2536</t>
  </si>
  <si>
    <t>EE9862 Y EE 9863</t>
  </si>
  <si>
    <t>2016ER2537</t>
  </si>
  <si>
    <t>2016 EE 11643</t>
  </si>
  <si>
    <t>2016ER2538</t>
  </si>
  <si>
    <t>EE9865</t>
  </si>
  <si>
    <t>2016ER2539</t>
  </si>
  <si>
    <t>SOLICITUD CERTIFICADO  DE BIENES E INMUEBLES</t>
  </si>
  <si>
    <t>JUZGADO 012 DE EJECUCION DE PENAS</t>
  </si>
  <si>
    <t>EE9465</t>
  </si>
  <si>
    <t>2016ER2540</t>
  </si>
  <si>
    <t>SOLICITUD DE BIENES E INMUEBLES</t>
  </si>
  <si>
    <t>EE9462</t>
  </si>
  <si>
    <t>2016ER2541</t>
  </si>
  <si>
    <t>2016ER2542</t>
  </si>
  <si>
    <t>JUZGADO 2 DE EJECUCCION DE PENAS</t>
  </si>
  <si>
    <t>EE9463</t>
  </si>
  <si>
    <t>2016ER2543</t>
  </si>
  <si>
    <t>JUZGADO 2 DE EJECUCION DE PENAS</t>
  </si>
  <si>
    <t>2016ER2544</t>
  </si>
  <si>
    <t>JUZGADO 107 DE EJECUCCION DE PENAS</t>
  </si>
  <si>
    <t>EE9464</t>
  </si>
  <si>
    <t>2016ER2545</t>
  </si>
  <si>
    <t>EE9871</t>
  </si>
  <si>
    <t>2016ER2546</t>
  </si>
  <si>
    <t>JUZGADO 21 DE EJECUCCION DE PENAS</t>
  </si>
  <si>
    <t>EE9422</t>
  </si>
  <si>
    <t>2016ER2547</t>
  </si>
  <si>
    <t>JUZGADO VEINTIUNO DE JECUCION DE PENAS Y MEDIDAS DE SEGURIDAD DE BOGOTA</t>
  </si>
  <si>
    <t>2016ER2548</t>
  </si>
  <si>
    <t>JUZGADO 012 DE EJECUCCION DE PENAS</t>
  </si>
  <si>
    <t>EE9419</t>
  </si>
  <si>
    <t>2016ER2549</t>
  </si>
  <si>
    <t>EE9416</t>
  </si>
  <si>
    <t>2016ER2550</t>
  </si>
  <si>
    <t>JUZGADO 102 DE EJECUCCION DE PENAS</t>
  </si>
  <si>
    <t>EE9415</t>
  </si>
  <si>
    <t>2016ER2551</t>
  </si>
  <si>
    <t>2016ER2552</t>
  </si>
  <si>
    <t>JUZGADO 002 DE EJECUCCION DE PENAS</t>
  </si>
  <si>
    <t>EE9414</t>
  </si>
  <si>
    <t>2016ER2569</t>
  </si>
  <si>
    <t>SE ENVIO MEMORANDO 2016-IE3187 A LA GCAU.</t>
  </si>
  <si>
    <t>2016ER2570</t>
  </si>
  <si>
    <t>SE ENVIO MEMORANDO 2016-IE3185 A LA GCAU</t>
  </si>
  <si>
    <t>2016ER2571</t>
  </si>
  <si>
    <t>2016 EE 8772-8777</t>
  </si>
  <si>
    <t>2016ER2586</t>
  </si>
  <si>
    <t>CERTIFICADO DE NOMENCLATURA</t>
  </si>
  <si>
    <t>VER PLANILLA 40 EE10950</t>
  </si>
  <si>
    <t>2016ER2587</t>
  </si>
  <si>
    <t>TRASLADO RADICADO 2015ER140832</t>
  </si>
  <si>
    <t>EE8751</t>
  </si>
  <si>
    <t>2016ER2588</t>
  </si>
  <si>
    <t>TRASLADO RADICADO 2015ER140227</t>
  </si>
  <si>
    <t>EE9454</t>
  </si>
  <si>
    <t>2016ER2589</t>
  </si>
  <si>
    <t>TRASLADO RADICADO 2015ER140223</t>
  </si>
  <si>
    <t>2016 EE 10657</t>
  </si>
  <si>
    <t>2016ER2590</t>
  </si>
  <si>
    <t>EE9657</t>
  </si>
  <si>
    <t>2016ER2591</t>
  </si>
  <si>
    <t>TRASLADO RADICADO SHD 2015ER140968</t>
  </si>
  <si>
    <t>EE9316</t>
  </si>
  <si>
    <t>2016ER2618</t>
  </si>
  <si>
    <t>ACTUALIZACION NOMENCLATURA URBANA</t>
  </si>
  <si>
    <t>FONCEP</t>
  </si>
  <si>
    <t>EE12346</t>
  </si>
  <si>
    <t>2016ER2655</t>
  </si>
  <si>
    <t>CONCEPTO DE USO DE SUELO</t>
  </si>
  <si>
    <t>SE ARCHIVA  MEDIANTE UAECD2015ER34317 SE DIO TRASLADO A SDP Y AL IDU  POR SER COMPETENCIA DE ELLOS LA SDP DIO RESPUESTA AL PETICIONARIO GUSTAVO MEJIS PTE JAC BARRIO EL ESPINO SUR</t>
  </si>
  <si>
    <t>2016ER2658</t>
  </si>
  <si>
    <t>EE9228</t>
  </si>
  <si>
    <t>2016ER2659</t>
  </si>
  <si>
    <t>2016ER2664</t>
  </si>
  <si>
    <t>EE9620</t>
  </si>
  <si>
    <t>2016ER2666</t>
  </si>
  <si>
    <t>ALCLDIA LOCAL DE CIUDAD BOLIVAR</t>
  </si>
  <si>
    <t>EE9867</t>
  </si>
  <si>
    <t>2016ER2685</t>
  </si>
  <si>
    <t>EE10188</t>
  </si>
  <si>
    <t>2016ER2686</t>
  </si>
  <si>
    <t>2015-407146</t>
  </si>
  <si>
    <t>EE8738 Y EE 87401</t>
  </si>
  <si>
    <t>2016ER2696</t>
  </si>
  <si>
    <t>EE9621</t>
  </si>
  <si>
    <t>2016ER2707</t>
  </si>
  <si>
    <t>SOLICITUD DE AVALUOS EN AL MARCO DEL CONVENIO 11409 DE 2014</t>
  </si>
  <si>
    <t>SE DARÁ TRAMITE CON RAD 2016-225158/225225/225308</t>
  </si>
  <si>
    <t>2016ER2709</t>
  </si>
  <si>
    <t>SOLICITUD DE ENVIO DE LOS BOLETINES CATASTRALES AÑOS 2016</t>
  </si>
  <si>
    <t>BANCO DE LA REPUBLICA COLOMBIA</t>
  </si>
  <si>
    <t>EE11993</t>
  </si>
  <si>
    <t>2016ER2710</t>
  </si>
  <si>
    <t>TRASLADO SOLICITUD CON RADICADO DNP 20166630026492</t>
  </si>
  <si>
    <t>DNP</t>
  </si>
  <si>
    <t>OBSERVATORIO TÉCNICO CATASTRAL</t>
  </si>
  <si>
    <t>SE ENVIO RESPUESTA A PETICIONARIA AL CORREO MYLUCHA@HOTMAIL.COM Y SE ENVIO VIA CORREO CERTIFICADO A DNP  EL DIA 22 DE FEBRERO DE 2016</t>
  </si>
  <si>
    <t>2016ER2713</t>
  </si>
  <si>
    <t>EE9539</t>
  </si>
  <si>
    <t>2016ER2714</t>
  </si>
  <si>
    <t>EE9518</t>
  </si>
  <si>
    <t>2016ER2715</t>
  </si>
  <si>
    <t>TRASLADO RADICADO 2015ER141726</t>
  </si>
  <si>
    <t>SECRETARIA DISTRITAO DE HACIENDA</t>
  </si>
  <si>
    <t>EE9501</t>
  </si>
  <si>
    <t>2016ER2716</t>
  </si>
  <si>
    <t>TRASLADO RADICADO 2015ER143102</t>
  </si>
  <si>
    <t>EE9502</t>
  </si>
  <si>
    <t>2016ER2718</t>
  </si>
  <si>
    <t>EE9520</t>
  </si>
  <si>
    <t>2016ER2719</t>
  </si>
  <si>
    <t>EE9514</t>
  </si>
  <si>
    <t>2016ER2720</t>
  </si>
  <si>
    <t>EE9892</t>
  </si>
  <si>
    <t>2016ER2721</t>
  </si>
  <si>
    <t>EE9517</t>
  </si>
  <si>
    <t>2016ER2722</t>
  </si>
  <si>
    <t>RAMA JURIDICCIONAL OFICINA DE EJECUCION MUNICIPAL DE BOGOTA</t>
  </si>
  <si>
    <t>EE8273</t>
  </si>
  <si>
    <t>2016ER2724</t>
  </si>
  <si>
    <t>EE8794</t>
  </si>
  <si>
    <t>2016ER2725</t>
  </si>
  <si>
    <t>EE8795</t>
  </si>
  <si>
    <t>2016ER2726</t>
  </si>
  <si>
    <t>EE8796</t>
  </si>
  <si>
    <t>2016ER2728</t>
  </si>
  <si>
    <t>EE10191</t>
  </si>
  <si>
    <t>2016ER2729</t>
  </si>
  <si>
    <t>JUZGADO CATORCE DE EJECUCION DE PENAS Y MEDIDAS DE SEGURIDAD</t>
  </si>
  <si>
    <t>EE10192</t>
  </si>
  <si>
    <t>2016ER2730</t>
  </si>
  <si>
    <t>ALACALDIA LOCAL DE RAFAEL URIBE URIBE</t>
  </si>
  <si>
    <t>EE10196</t>
  </si>
  <si>
    <t>2016ER2733</t>
  </si>
  <si>
    <t>EE8799</t>
  </si>
  <si>
    <t>2016ER2735</t>
  </si>
  <si>
    <t>SOLICITUD DE COMPLEMENTACION DEL AVALUO</t>
  </si>
  <si>
    <t>SE DA RESPUESTA CON EL 2016EE14706  DEL 28/03/2016. INFORME TECNICO INDEMNIZATORIO AV 2015-0882  RT 43401</t>
  </si>
  <si>
    <t>2016ER2737</t>
  </si>
  <si>
    <t>2016 EE 10783</t>
  </si>
  <si>
    <t>2016ER2738</t>
  </si>
  <si>
    <t>2016 EE 13977</t>
  </si>
  <si>
    <t>2016ER2741</t>
  </si>
  <si>
    <t>2016 EE 13386</t>
  </si>
  <si>
    <t>2016ER2742</t>
  </si>
  <si>
    <t>2016 EE 14456</t>
  </si>
  <si>
    <t>2016ER2743</t>
  </si>
  <si>
    <t>EE8803</t>
  </si>
  <si>
    <t>2016ER2745</t>
  </si>
  <si>
    <t>SOLICITUD CERTIFICADO Y REGISTRO DE LA PROPIEDAD</t>
  </si>
  <si>
    <t>VER PLANILLA 42 EE11477</t>
  </si>
  <si>
    <t>2016ER2751</t>
  </si>
  <si>
    <t>SOLICITUD DE CERTIFICADO CATASTRAL</t>
  </si>
  <si>
    <t>EE9648</t>
  </si>
  <si>
    <t>2016ER2752</t>
  </si>
  <si>
    <t>CERTIFICADO DE BIENES INMUEBLES</t>
  </si>
  <si>
    <t>2016 EE 15148</t>
  </si>
  <si>
    <t>2016ER2753</t>
  </si>
  <si>
    <t>2016ER2776</t>
  </si>
  <si>
    <t>SOLICITUD CERTIFICADO DE LIBERTAD Y PLANO AEREO</t>
  </si>
  <si>
    <t>SE ATENDIO PERSONALMENTE EL DIA 12/¡02/2016</t>
  </si>
  <si>
    <t>2016ER2777</t>
  </si>
  <si>
    <t>ACUSO RECIBO RADICADO 2015EE1984</t>
  </si>
  <si>
    <t>SE ARCHIVA ES UN ACUSE RECIBO DEL OFICIO ENVIADO POR LA UAECD CON EL 2015EE1984</t>
  </si>
  <si>
    <t>2016ER2778</t>
  </si>
  <si>
    <t>ACUSO RECIBO RADICADO 2015EE67866</t>
  </si>
  <si>
    <t>SE ARCHIVA ES UN ACUSE RECIBO DEL OFICIO ENVIADO POR LA UAECD CON EL 2015EE52640</t>
  </si>
  <si>
    <t>2016ER2779</t>
  </si>
  <si>
    <t>ACUSO RECIBO RADICADO 2015EE1983</t>
  </si>
  <si>
    <t>SE ARCHIVA ES UN ACUSE RECIBO DEL OFICIO ENVIADO POR LA UAECD CON EL 2016EE1983</t>
  </si>
  <si>
    <t>2016ER2780</t>
  </si>
  <si>
    <t>SOLICITUD INFORMACION EXP 51485</t>
  </si>
  <si>
    <t>EE10236</t>
  </si>
  <si>
    <t>2016ER2781</t>
  </si>
  <si>
    <t>EE10227</t>
  </si>
  <si>
    <t>2016ER2783</t>
  </si>
  <si>
    <t>EE10189</t>
  </si>
  <si>
    <t>2016ER2785</t>
  </si>
  <si>
    <t>JUZGADO DE EJECUCION DE PENAS Y MEDIDAS DE SEGURIDAD AD DE FUSAGASUGA CON SEDE SOACHA</t>
  </si>
  <si>
    <t>EE10719</t>
  </si>
  <si>
    <t>2016ER2786</t>
  </si>
  <si>
    <t>EE10720</t>
  </si>
  <si>
    <t>2016ER2792</t>
  </si>
  <si>
    <t>TRASLADO DERECHO DE PETICION DEL H.C</t>
  </si>
  <si>
    <t>2016EE2792</t>
  </si>
  <si>
    <t>2016ER2797</t>
  </si>
  <si>
    <t>TRASLADO DERECHO DE PETICION  2016-624-00292-2</t>
  </si>
  <si>
    <t>EE10991</t>
  </si>
  <si>
    <t>2016ER2798</t>
  </si>
  <si>
    <t>EE10987</t>
  </si>
  <si>
    <t>2016ER2805</t>
  </si>
  <si>
    <t>RESPUESTA RADICADO IDU 20165260076412</t>
  </si>
  <si>
    <t>EE9998</t>
  </si>
  <si>
    <t>2016ER2808</t>
  </si>
  <si>
    <t>SOLICITUD CAMBIO CORREO ELECTRONICO DESCARGE PAGINA WEB CERTIFICACIONES CATASTRALES</t>
  </si>
  <si>
    <t>SE ENVIARON LOS FORMATOS PARA SOLICITUD DE CUENTAS POR CORREO ELECTRONICO EL DIA 18 DE FEBRERO DEL 2016 A LA SEÑORA OLGA RODRIGUEZ</t>
  </si>
  <si>
    <t>2016ER2819</t>
  </si>
  <si>
    <t>SOLICITUD MODIFICACION AVALUO</t>
  </si>
  <si>
    <t>MINDEFENSA</t>
  </si>
  <si>
    <t>EE9318  ESTE CORDIS FUE DEVUELTO POR CORRESPONDENCIA Y LO REEMPLAZA EL EE14403</t>
  </si>
  <si>
    <t>2016ER2824</t>
  </si>
  <si>
    <t>TRASLADOS RADICADO 2015ER142479</t>
  </si>
  <si>
    <t>2016 EE 14919</t>
  </si>
  <si>
    <t>2016ER2825</t>
  </si>
  <si>
    <t>EE8805</t>
  </si>
  <si>
    <t>2016ER2827</t>
  </si>
  <si>
    <t>CONTRATO 1148 DEL 2015 SOLICITUD DE REVISION AVALUOS COMERCIALES RADICADO UDU 20165260065912 DE 28-01-2016</t>
  </si>
  <si>
    <t>SE DA RESPUESTA CON EL 2016IE13853 DEL 17-03-2016</t>
  </si>
  <si>
    <t>2016ER2828</t>
  </si>
  <si>
    <t>OBSERVACIONES ALOS AVALUOS UAECD</t>
  </si>
  <si>
    <t>SE REMITE CON EL 2016IE3669 Y SE DA RESPUESTA CON EL 2016EE16372 - MODIFICACION INFORMES TECNICOS INDEMNIZATORIOS 2015-1290 Y 2015-1292. . EL RESTO SE CONFIRMAN</t>
  </si>
  <si>
    <t>2016ER2829</t>
  </si>
  <si>
    <t>RESPUESTA AL RADICADO 20165260080232 DEL 3-02-2016</t>
  </si>
  <si>
    <t>SE DA ALANCE A RADICADO   2016-116928</t>
  </si>
  <si>
    <t>2016ER2830</t>
  </si>
  <si>
    <t>SE REMITE CON LOS OFICIOS  2016IE2826 / 2016EE12777 - INFORME TECNICO AV 2015-1297 RT 42982 Y 2015-1298 RT 42984 , EL RESTO SE CONFIRMAN</t>
  </si>
  <si>
    <t>2016ER2831</t>
  </si>
  <si>
    <t>SOLICITUD MODIFICACION DE VALUO COMERCIAL</t>
  </si>
  <si>
    <t>SE DRÁ TRAMITE CON LA RAD 2016-226512 - SE REMITE CON EL 2016IE2186 Y SE DA RESPUESTA CON EL 2016EE10661  INFORME TECNICO INDEMNIZATORIO 2015-0989  RT44158</t>
  </si>
  <si>
    <t>2016ER2839</t>
  </si>
  <si>
    <t>CONTRATO INTERADMINISTRATIVO 1351 DE 2015</t>
  </si>
  <si>
    <t>CONCEPTO. SOLICITADO CON EL OFICIO 2016EE5409</t>
  </si>
  <si>
    <t>2016ER2851</t>
  </si>
  <si>
    <t>EE10690</t>
  </si>
  <si>
    <t>2016ER2856</t>
  </si>
  <si>
    <t>SE REMITE CON EL 2016IE2179 Y SE DA RESPUESTA CON EL 2016EE10648 INFORME TECNICO INDEMNIZATORIO 2014-1459 RT40432</t>
  </si>
  <si>
    <t>2016ER2857</t>
  </si>
  <si>
    <t>SE REMITE CON EL 2016IE2543 Y  SE DA RESPUESTA CON EL 2016IE11644 INFORME TECNICO AVALUO 2015-0019 RT 42023</t>
  </si>
  <si>
    <t>2016ER2860</t>
  </si>
  <si>
    <t>SOLICITUD DE AVALUO TECNICO</t>
  </si>
  <si>
    <t>2016ER2863</t>
  </si>
  <si>
    <t>CONCEPTO TECNICO SOBRE EL PREDIO</t>
  </si>
  <si>
    <t>EE9509</t>
  </si>
  <si>
    <t>2016ER2869</t>
  </si>
  <si>
    <t>ACTUALIZACION DE AREAS Y LINDEROS</t>
  </si>
  <si>
    <t>2016ER2873</t>
  </si>
  <si>
    <t>SOLICITUD DE AVALUOS EN EL MARCO DEL KCONVENIO 11409 DE 2014</t>
  </si>
  <si>
    <t>SE DARÁ TRAMITE CON LA RAD 2016-235396</t>
  </si>
  <si>
    <t>2016ER2874</t>
  </si>
  <si>
    <t>SE DARÁ TRAMITE CON RAD 2016-235234</t>
  </si>
  <si>
    <t>2016ER2880</t>
  </si>
  <si>
    <t>CONTRATO INTERADMINISTRATIVO 179/2014 FOPAE</t>
  </si>
  <si>
    <t>INSTITUTO DE GESTION DE RIESGOS Y CAMBIO CLIMATICO</t>
  </si>
  <si>
    <t>SE DARÁ TRAMITE CON RAD  2016-235658</t>
  </si>
  <si>
    <t>2016ER2881</t>
  </si>
  <si>
    <t>TRASLADO DERECHO DE PETICION AVALUO 2015-0169</t>
  </si>
  <si>
    <t>SE DA  TRAMITE CON LA RAD. 2016-227404</t>
  </si>
  <si>
    <t>2016ER2885</t>
  </si>
  <si>
    <t>CAMBIOS DE NOMBRE</t>
  </si>
  <si>
    <t>SECRETARIA DISTRITAL DE HACIENADA</t>
  </si>
  <si>
    <t>EE9917</t>
  </si>
  <si>
    <t>2016ER2886</t>
  </si>
  <si>
    <t>TRASLADO VERIFICACION NUMERO DE INDENTIFICACION TITULAR PREDIO</t>
  </si>
  <si>
    <t>EE10241</t>
  </si>
  <si>
    <t>2016ER2888</t>
  </si>
  <si>
    <t>INCORPORACION CONTRUCCION</t>
  </si>
  <si>
    <t>SECRETARIA DISTRITA DE HACIENADA</t>
  </si>
  <si>
    <t>2016-EE14175</t>
  </si>
  <si>
    <t>2016ER2893</t>
  </si>
  <si>
    <t>EE10283</t>
  </si>
  <si>
    <t>2016ER2894</t>
  </si>
  <si>
    <t>INDAGACION PRELIMINAR 053-2015</t>
  </si>
  <si>
    <t>SE REALIZO CONSULTA CON LA ARQUITECTA LIBIA VELANDIA Y SE OPTP POR ARCHIVAR EL OFICIO YA QUE ES INFORMATIVO DONDE LA SHD INFORMA QUE ORDENO EL ARCHIVO DEFINITIVO DE LAS DILIGENCIAS Y SOLICITUDES INTERPUESTAS POR EL SEÑOR JEAM MARC CREPY GRAZI</t>
  </si>
  <si>
    <t>2016ER2895</t>
  </si>
  <si>
    <t>SE DA RESPUESTA CON EL 2016EE14708  DEL 28/03/2016. INFORME TECNICO INDEMNIZATORIO AV 2015-0522  RT 44298</t>
  </si>
  <si>
    <t>2016ER2908</t>
  </si>
  <si>
    <t>EE10367</t>
  </si>
  <si>
    <t>2016ER2909</t>
  </si>
  <si>
    <t>2016 EE 13880</t>
  </si>
  <si>
    <t>2016ER2910</t>
  </si>
  <si>
    <t>EE9538</t>
  </si>
  <si>
    <t>2016ER2911</t>
  </si>
  <si>
    <t>EE79136  EE 9713</t>
  </si>
  <si>
    <t>2016ER2918</t>
  </si>
  <si>
    <t>SOLICIJTUD INFORMACION</t>
  </si>
  <si>
    <t>HOSPITAL CENTRO ORIENTE</t>
  </si>
  <si>
    <t>EE10285</t>
  </si>
  <si>
    <t>2016ER2920</t>
  </si>
  <si>
    <t>SOLICITUD CAMBIO DE DESTINATARIO</t>
  </si>
  <si>
    <t>EE9716</t>
  </si>
  <si>
    <t>2016ER2922</t>
  </si>
  <si>
    <t>EE10995</t>
  </si>
  <si>
    <t>2016ER2925</t>
  </si>
  <si>
    <t>SOLICITUD CAMBIO DE DESTINACION DE INMUEBLE A BIEN PUBLICO</t>
  </si>
  <si>
    <t>EE9719</t>
  </si>
  <si>
    <t>2016ER2926</t>
  </si>
  <si>
    <t>SOLICITUD DE ACTUALIZACION Y DE EXCLUCION DEL SISTEMA INTEGRADO DE INFORMACION CATASTRAL</t>
  </si>
  <si>
    <t>EE10284</t>
  </si>
  <si>
    <t>2016ER2936</t>
  </si>
  <si>
    <t>SOLICITUD CAMBIO DE DESTINACION DE INMUELE A BIEN DE UNSO PUBLICO</t>
  </si>
  <si>
    <t>EE9712</t>
  </si>
  <si>
    <t>2016ER2937</t>
  </si>
  <si>
    <t>EE9718</t>
  </si>
  <si>
    <t>2016ER2939</t>
  </si>
  <si>
    <t>SOLICITUD CAMBIO DE DESTINATARIO DE INMUEBLES A BIEN DE USO PUBLICO</t>
  </si>
  <si>
    <t>EE9715</t>
  </si>
  <si>
    <t>2016ER2940</t>
  </si>
  <si>
    <t>ALCALDIA LO9CAL DE FONTIBON</t>
  </si>
  <si>
    <t>EE10710</t>
  </si>
  <si>
    <t>2016ER2941</t>
  </si>
  <si>
    <t>EE10368</t>
  </si>
  <si>
    <t>2016ER2942</t>
  </si>
  <si>
    <t>EE9714</t>
  </si>
  <si>
    <t>2016ER2943</t>
  </si>
  <si>
    <t>EE9720</t>
  </si>
  <si>
    <t>2016ER2944</t>
  </si>
  <si>
    <t>SOLICITUD CAMBIO DE DESTINACION</t>
  </si>
  <si>
    <t>EE9536</t>
  </si>
  <si>
    <t>2016ER2945</t>
  </si>
  <si>
    <t>EE9535</t>
  </si>
  <si>
    <t>2016ER2946</t>
  </si>
  <si>
    <t>EE9532</t>
  </si>
  <si>
    <t>2016ER2947</t>
  </si>
  <si>
    <t>EE9530</t>
  </si>
  <si>
    <t>2016ER2948</t>
  </si>
  <si>
    <t>2016 EE 16297</t>
  </si>
  <si>
    <t>2016ER2949</t>
  </si>
  <si>
    <t>EE9522</t>
  </si>
  <si>
    <t>2016ER2968</t>
  </si>
  <si>
    <t>2016EE11373</t>
  </si>
  <si>
    <t>2016ER2971</t>
  </si>
  <si>
    <t>EE9443</t>
  </si>
  <si>
    <t>2016ER2980</t>
  </si>
  <si>
    <t>REMISION DOCUMENTOS</t>
  </si>
  <si>
    <t>CAMARA DE COMERCIO DE BOGOTA</t>
  </si>
  <si>
    <t>EE11394</t>
  </si>
  <si>
    <t>2016ER2987</t>
  </si>
  <si>
    <t>OBSERVACION A LOS VALUOS</t>
  </si>
  <si>
    <t>EE9444</t>
  </si>
  <si>
    <t>2016ER2988</t>
  </si>
  <si>
    <t>EE9489</t>
  </si>
  <si>
    <t>2016ER2995</t>
  </si>
  <si>
    <t>COLSUNTO USO DE SUELOS</t>
  </si>
  <si>
    <t>SECRETARIA DISTRIAL DE PLANEACION</t>
  </si>
  <si>
    <t>EE10996</t>
  </si>
  <si>
    <t>2016ER2999</t>
  </si>
  <si>
    <t>TRASLADO OFICIO 20164580000741</t>
  </si>
  <si>
    <t>SECRETARIA DISTRIRAL DE HACIENDA</t>
  </si>
  <si>
    <t>EE9610</t>
  </si>
  <si>
    <t>2016ER3000</t>
  </si>
  <si>
    <t>TRASLADO RADICADO 2016ER228</t>
  </si>
  <si>
    <t>ARCHIVAR. SE GENERÓ RAD. 2016-88071, SE ADICIONÓ ER1825 DEL IGAC. RESPUESTA EN TRANSFERENCIA A ENTREGAS EL 22/02/2016.</t>
  </si>
  <si>
    <t>2016ER3001</t>
  </si>
  <si>
    <t>TRASLADO RADICADO 2016ER5</t>
  </si>
  <si>
    <t>EE10713</t>
  </si>
  <si>
    <t>2016ER3002</t>
  </si>
  <si>
    <t>TRASLADO RADICADO 2016ER105</t>
  </si>
  <si>
    <t>EE10738</t>
  </si>
  <si>
    <t>2016ER3013</t>
  </si>
  <si>
    <t>SOLICITUD ACLARARACION CABIDA Y LINDEROS</t>
  </si>
  <si>
    <t>INSTITUTO DISTRITAL DE GESTION DE RIESGOS Y CAMBIO CLIMATICO</t>
  </si>
  <si>
    <t>EE10382</t>
  </si>
  <si>
    <t>2016ER3014</t>
  </si>
  <si>
    <t>SOLICITUD DE INFORMACION DE AMENAZA Y RIESGOS PARA TRAMITE</t>
  </si>
  <si>
    <t>INSTITUT0 DISTRITAL DE RIEGOS Y CAMBIOS CLIMATICOS</t>
  </si>
  <si>
    <t>EE9999</t>
  </si>
  <si>
    <t>2016ER3016</t>
  </si>
  <si>
    <t>EE10679</t>
  </si>
  <si>
    <t>2016ER3017</t>
  </si>
  <si>
    <t>EE10677</t>
  </si>
  <si>
    <t>2016ER3024</t>
  </si>
  <si>
    <t>SOLICITUD CATUALIZACION DE LA INFORMACION</t>
  </si>
  <si>
    <t>BOGOTA COMO VAMOS</t>
  </si>
  <si>
    <t>VER PLANILLA 43 EE11879</t>
  </si>
  <si>
    <t>2016ER3025</t>
  </si>
  <si>
    <t>SOLICITUD PAZ Y SALVO MASIVAS</t>
  </si>
  <si>
    <t>EE10728</t>
  </si>
  <si>
    <t>2016ER3026</t>
  </si>
  <si>
    <t>2016 EE 11654</t>
  </si>
  <si>
    <t>2016ER3027</t>
  </si>
  <si>
    <t>RESPUESTA AL OFICIO 15-02131</t>
  </si>
  <si>
    <t>EE10712 ESTE CORDIS FUE DEVUELTO POR LA OFICINA DE CORRESPONDENCIA Y LO REEMPLAZA EL EE 15774</t>
  </si>
  <si>
    <t>2016ER3030</t>
  </si>
  <si>
    <t>EE11417</t>
  </si>
  <si>
    <t>2016ER3031</t>
  </si>
  <si>
    <t>EE9881</t>
  </si>
  <si>
    <t>2016ER3032</t>
  </si>
  <si>
    <t>2016ER3033</t>
  </si>
  <si>
    <t>2016ER3034</t>
  </si>
  <si>
    <t>2016ER3035</t>
  </si>
  <si>
    <t>2016ER3036</t>
  </si>
  <si>
    <t>2016ER3037</t>
  </si>
  <si>
    <t>2016ER3038</t>
  </si>
  <si>
    <t>2016ER3039</t>
  </si>
  <si>
    <t>2016ER3040</t>
  </si>
  <si>
    <t>2016ER3041</t>
  </si>
  <si>
    <t>2016ER3042</t>
  </si>
  <si>
    <t>SE REMITE CON EL 2016IE2153 Y SE DA RESPUESTA CON EL 2016EE10476  INFORME TECNICO INDEMNIZATORIO 2015-0322  RT43789</t>
  </si>
  <si>
    <t>2016ER3043</t>
  </si>
  <si>
    <t>SOLICITUS COMPLEMENTACION DEL AVALUO TECNICO</t>
  </si>
  <si>
    <t>SE ARCHIVA PORQUE ESTA REPETIDO CON EL 2016ER2856 EE9864</t>
  </si>
  <si>
    <t>2016ER3062</t>
  </si>
  <si>
    <t>TRASLADO SOLICITUD OFICIO MINISTERIO DE AGRICULTURA</t>
  </si>
  <si>
    <t>2016 EE 10733</t>
  </si>
  <si>
    <t>2016ER3063</t>
  </si>
  <si>
    <t>TRASLADO SOLICITUD OFICIO WILLIAM LEON</t>
  </si>
  <si>
    <t>EE13129</t>
  </si>
  <si>
    <t>2016ER3064</t>
  </si>
  <si>
    <t>EE9611 Y EE9612</t>
  </si>
  <si>
    <t>2016ER3066</t>
  </si>
  <si>
    <t>EE12014</t>
  </si>
  <si>
    <t>2016ER3067</t>
  </si>
  <si>
    <t>EE11415</t>
  </si>
  <si>
    <t>2016ER3068</t>
  </si>
  <si>
    <t>EE12016</t>
  </si>
  <si>
    <t>2016ER3069</t>
  </si>
  <si>
    <t>2016ER3070</t>
  </si>
  <si>
    <t>2016ER3071</t>
  </si>
  <si>
    <t>2016ER3072</t>
  </si>
  <si>
    <t>2016ER3073</t>
  </si>
  <si>
    <t>JUZGADO 016 DE JECUCION DE PENAS</t>
  </si>
  <si>
    <t>EE10711</t>
  </si>
  <si>
    <t>2016ER3074</t>
  </si>
  <si>
    <t>JUZGADO QUINTO DE JECUCUIN DE PENAS Y MEDIDAS DE SEGURIDAD</t>
  </si>
  <si>
    <t>EE11377</t>
  </si>
  <si>
    <t>2016ER3075</t>
  </si>
  <si>
    <t>EE10598 Y EE10599</t>
  </si>
  <si>
    <t>2016ER3076</t>
  </si>
  <si>
    <t>EE10993</t>
  </si>
  <si>
    <t>2016ER3077</t>
  </si>
  <si>
    <t>EE10994</t>
  </si>
  <si>
    <t>2016ER3078</t>
  </si>
  <si>
    <t>JUZGADO 101 DE JECUCION DE PENAS</t>
  </si>
  <si>
    <t>EE11378</t>
  </si>
  <si>
    <t>2016ER3081</t>
  </si>
  <si>
    <t>SOLICITUD CERTIFICADO DE BIEENES E INMUEBLES</t>
  </si>
  <si>
    <t>EE10190</t>
  </si>
  <si>
    <t>2016ER3082</t>
  </si>
  <si>
    <t>CERTIFICACION , MATRICULA INMOBILIARIA Y AVALUO CATASTRAL</t>
  </si>
  <si>
    <t>2016ER3083</t>
  </si>
  <si>
    <t>JUZGADO 016 DE EJECUCCION DE PENAS</t>
  </si>
  <si>
    <t>2016ER3084</t>
  </si>
  <si>
    <t>EE9868</t>
  </si>
  <si>
    <t>2016ER3085</t>
  </si>
  <si>
    <t>EE10704</t>
  </si>
  <si>
    <t>2016ER3087</t>
  </si>
  <si>
    <t>EE10703</t>
  </si>
  <si>
    <t>2016ER3112</t>
  </si>
  <si>
    <t>EE10716</t>
  </si>
  <si>
    <t>2016ER3113</t>
  </si>
  <si>
    <t>2016ER3118</t>
  </si>
  <si>
    <t>SOLICITUD DE CERTIFICADO DE BIENES E INMUEBLES</t>
  </si>
  <si>
    <t>EE10715</t>
  </si>
  <si>
    <t>2016ER3119</t>
  </si>
  <si>
    <t>SOLICITUD DE FUNCIONARIO</t>
  </si>
  <si>
    <t>SE LE ASIGNO A JULIO VARGAS POR SER DE SU COMPETENCIA</t>
  </si>
  <si>
    <t>2016ER3120</t>
  </si>
  <si>
    <t>SUPERINTENDENCIA DE NOTARIADO Y REGISTRO</t>
  </si>
  <si>
    <t>EE10980</t>
  </si>
  <si>
    <t>2016ER3121</t>
  </si>
  <si>
    <t>SOLICITUD DE DOCUMENTOS</t>
  </si>
  <si>
    <t>EE10044</t>
  </si>
  <si>
    <t>2016ER3123</t>
  </si>
  <si>
    <t>EE10688</t>
  </si>
  <si>
    <t>2016ER3124</t>
  </si>
  <si>
    <t>SOLICITUD DE CORRECCION DE LOS AVALUOS TECNICOS</t>
  </si>
  <si>
    <t xml:space="preserve">SE DIO RESPUESTA CON EL 2016IE1714/2016EE8921 PARA EL RT42644 </t>
  </si>
  <si>
    <t>2016ER3137</t>
  </si>
  <si>
    <t>CERTIFICADO DE CUENTA</t>
  </si>
  <si>
    <t>EE10727</t>
  </si>
  <si>
    <t>2016ER3148</t>
  </si>
  <si>
    <t>SOLICITUD DE DATOS ACTUALIZADOS CORRESPONDIENTES A NOMENCLATURA ANTIGUAS</t>
  </si>
  <si>
    <t>2016IE2212 SD618</t>
  </si>
  <si>
    <t>2016ER3151</t>
  </si>
  <si>
    <t>TRASLADO RADICADO 20165260089132</t>
  </si>
  <si>
    <t>EE10722</t>
  </si>
  <si>
    <t>2016ER3152</t>
  </si>
  <si>
    <t>AVALUO TECNICO</t>
  </si>
  <si>
    <t>SE REMITE CON EL 2016IE3401 Y SE DA RESPUESTA CON EL 2016EE15354 INFORME TECNICO INDEMNIZATORIO 2015-0460 RT 43905</t>
  </si>
  <si>
    <t>2016ER3157</t>
  </si>
  <si>
    <t>SOLICITUD CERTIFICADOS DE RETENCIÓN DE IVA Y DE ICA DEL 2015</t>
  </si>
  <si>
    <t>EMPRESA NEWNET S.A</t>
  </si>
  <si>
    <t>SE REMITE RESPUESTA A TRAVÉS DE CORREO ELECTRÓNICO</t>
  </si>
  <si>
    <t>2016ER3163</t>
  </si>
  <si>
    <t>CERTIFICADO CATASTRALES</t>
  </si>
  <si>
    <t>SERVIZONTAL</t>
  </si>
  <si>
    <t>EE10714</t>
  </si>
  <si>
    <t>2016ER3165</t>
  </si>
  <si>
    <t>EE10301</t>
  </si>
  <si>
    <t>2016ER3167</t>
  </si>
  <si>
    <t>TRASLADO OFICIOS</t>
  </si>
  <si>
    <t>SUBGERENCIA DE RECURSOS HUMANOS</t>
  </si>
  <si>
    <t>SE REENVIO EL COMUNICADO A LA  EXSERVIDORA DE ACUERDO CON LA DIRECCON QUE SE ACTUALIZÓ SE REMITITÓ POR CORREO ELECTRONICO.Y CONIRMO QUE YA SE HABIA REALIZADO EL EXAMEN MEDICO OCUPACIONAL POR CAMBIO DE LABOR EN LA UAECD, SE SOLICITA ARCHIVAR.</t>
  </si>
  <si>
    <t>2016ER3168</t>
  </si>
  <si>
    <t>TRASLADO DE REQUERIMIENTOS</t>
  </si>
  <si>
    <t>EE15690</t>
  </si>
  <si>
    <t>2016ER3174</t>
  </si>
  <si>
    <t>EE10226</t>
  </si>
  <si>
    <t>2016ER3176</t>
  </si>
  <si>
    <t>AVALUOS COMERCIALES CONTRATO 533-23/06/2015 CVP-UAECD</t>
  </si>
  <si>
    <t>SE DARÁ TRAMITE CON 2016-248225/2016-248440/248508/248573/248663/248814/248981/249123/249646/249834/250120/250175</t>
  </si>
  <si>
    <t>2016ER3177</t>
  </si>
  <si>
    <t>SE DARÁ  TRAMITE CON 2016 264045</t>
  </si>
  <si>
    <t>2016ER3179</t>
  </si>
  <si>
    <t>EXPEDICION CERTIFICADOS ESTADO DE CUENTA</t>
  </si>
  <si>
    <t>EE10225</t>
  </si>
  <si>
    <t>2016ER3182</t>
  </si>
  <si>
    <t>SOLICITUD DE DESENGLOBE KENZO PH</t>
  </si>
  <si>
    <t>EE10222</t>
  </si>
  <si>
    <t>2016ER3183</t>
  </si>
  <si>
    <t>EXPEDICION DE CERTIFICADOS ESTADO DE  CUENTA EDIFICIO MAKAPI - LOFT</t>
  </si>
  <si>
    <t>EE10220</t>
  </si>
  <si>
    <t>2016ER3184</t>
  </si>
  <si>
    <t>EXPEDICION CERTIFICADOS ESTADOS CDE CUENTA PARA EL PH</t>
  </si>
  <si>
    <t>EE10217</t>
  </si>
  <si>
    <t>2016ER3198</t>
  </si>
  <si>
    <t>JUZGADO 21 DE EJECUCCION DE PENAS Y MEDIDAS DE SEGURIDAD</t>
  </si>
  <si>
    <t>EE10302</t>
  </si>
  <si>
    <t>2016ER3199</t>
  </si>
  <si>
    <t>2016ER3200</t>
  </si>
  <si>
    <t>RESPUESTA SOLICITUD 50S2015ER27307</t>
  </si>
  <si>
    <t>SUPERINTENCIA DE NOTARIADO Y REGISTRO</t>
  </si>
  <si>
    <t>2016-EE17627</t>
  </si>
  <si>
    <t>2016ER3203</t>
  </si>
  <si>
    <t>2016ER3204</t>
  </si>
  <si>
    <t>2016ER3205</t>
  </si>
  <si>
    <t>EE10299</t>
  </si>
  <si>
    <t>2016ER3206</t>
  </si>
  <si>
    <t>SUERINTENDENCIA DE NOTARIADO Y REGISTRO</t>
  </si>
  <si>
    <t>EE10238</t>
  </si>
  <si>
    <t>2016ER3207</t>
  </si>
  <si>
    <t>2016ER3208</t>
  </si>
  <si>
    <t>EE10292</t>
  </si>
  <si>
    <t>2016ER3210</t>
  </si>
  <si>
    <t>2016ER3213</t>
  </si>
  <si>
    <t>EE12017</t>
  </si>
  <si>
    <t>2016ER3219</t>
  </si>
  <si>
    <t>SOLICITUD DE RECTIFICACION Y ACTUALIZACION DE INFORMACION CATASTRAL</t>
  </si>
  <si>
    <t>EE10011</t>
  </si>
  <si>
    <t>2016ER3222</t>
  </si>
  <si>
    <t>SOLICITUD DE CORRECION DE LOS AVALUOS TECNICOS</t>
  </si>
  <si>
    <t>EE9446</t>
  </si>
  <si>
    <t>2016ER3230</t>
  </si>
  <si>
    <t>EE105933</t>
  </si>
  <si>
    <t>2016ER3240</t>
  </si>
  <si>
    <t>CONCEPTO VIAL PREDIO CON NOMENCLATURA CL 142 BIS 140 A 18</t>
  </si>
  <si>
    <t>MEMORANDO 2016-IE2486 ENVIADO A LA G.C.</t>
  </si>
  <si>
    <t>2016ER3241</t>
  </si>
  <si>
    <t>TRASLADO SOLICITUD DE INFORMACION RADICADO 2016ER12372</t>
  </si>
  <si>
    <t>2016-EE17638</t>
  </si>
  <si>
    <t>2016ER3243</t>
  </si>
  <si>
    <t>SOLICITUD COPIA DE LA RESPUES</t>
  </si>
  <si>
    <t>COLEGIO AGUSTIN FERNANDEZ</t>
  </si>
  <si>
    <t>EE10237</t>
  </si>
  <si>
    <t>2016ER3247</t>
  </si>
  <si>
    <t>REQUERIMIENTO PROCURADURIA 2 DISTRITAL- SOLICITUD INFORMACIÓN ¿ RADICADO IUS ¿ 222758¿ 2011.</t>
  </si>
  <si>
    <t>PROCURADURIA SEGUNDA DISTRITAL</t>
  </si>
  <si>
    <t>EE9466</t>
  </si>
  <si>
    <t>2016ER3255</t>
  </si>
  <si>
    <t>CONTRATO 1148 DE 2015 SOLICITUD DE REVISION AVLUOS</t>
  </si>
  <si>
    <t>SE ARCHIVA PORQUE ESTA REPETIDO CON EL  2016ER3484 EE10161</t>
  </si>
  <si>
    <t>2016ER3256</t>
  </si>
  <si>
    <t>SE ANULA PORQUE ESTA PETETIDO CON EL  2016ER3480 EE 10162</t>
  </si>
  <si>
    <t>2016ER3257</t>
  </si>
  <si>
    <t>SE ARCHIVA PORQUE ESTA REPETIDO CON EL 2016ER3482 EE10173</t>
  </si>
  <si>
    <t>2016ER3259</t>
  </si>
  <si>
    <t>SOLICITUD CERTIFICADO DE LIBERTAD</t>
  </si>
  <si>
    <t>EE10300 Y EE10327</t>
  </si>
  <si>
    <t>2016ER3273</t>
  </si>
  <si>
    <t>2016 EE 11831</t>
  </si>
  <si>
    <t>2016ER3274</t>
  </si>
  <si>
    <t>SOLICITUD ACTUALIZACION DE UN PREDIO</t>
  </si>
  <si>
    <t>EE10369</t>
  </si>
  <si>
    <t>2016ER3275</t>
  </si>
  <si>
    <t>EE10373</t>
  </si>
  <si>
    <t>2016ER3276</t>
  </si>
  <si>
    <t>EE10374</t>
  </si>
  <si>
    <t>2016ER3277</t>
  </si>
  <si>
    <t>2016ER3278</t>
  </si>
  <si>
    <t>SE RADICÓ POR EL SIIC 2016  274996</t>
  </si>
  <si>
    <t>2016ER3279</t>
  </si>
  <si>
    <t>EE10589</t>
  </si>
  <si>
    <t>2016ER3280</t>
  </si>
  <si>
    <t>2016ER3281</t>
  </si>
  <si>
    <t>2016ER3282</t>
  </si>
  <si>
    <t>2016ER3283</t>
  </si>
  <si>
    <t>2016ER3284</t>
  </si>
  <si>
    <t>2016ER3285</t>
  </si>
  <si>
    <t>EE10605</t>
  </si>
  <si>
    <t>2016ER3286</t>
  </si>
  <si>
    <t>CORPORACION DE DERECHO PRIVADO SIN ANIMO DE LUCRU</t>
  </si>
  <si>
    <t>2016ER3287</t>
  </si>
  <si>
    <t>2016ER3288</t>
  </si>
  <si>
    <t>2016ER3289</t>
  </si>
  <si>
    <t>EE10734</t>
  </si>
  <si>
    <t>2016ER3291</t>
  </si>
  <si>
    <t>2016ER3292</t>
  </si>
  <si>
    <t>2016ER3293</t>
  </si>
  <si>
    <t>2016ER3294</t>
  </si>
  <si>
    <t>2016ER3295</t>
  </si>
  <si>
    <t>FISCALIA GENEERAL DE LA NACIONAL</t>
  </si>
  <si>
    <t>2016ER3296</t>
  </si>
  <si>
    <t>2016ER3297</t>
  </si>
  <si>
    <t>2016ER3298</t>
  </si>
  <si>
    <t>2016ER3299</t>
  </si>
  <si>
    <t>2016ER3300</t>
  </si>
  <si>
    <t>2016ER3301</t>
  </si>
  <si>
    <t>2016ER3302</t>
  </si>
  <si>
    <t>2016ER3303</t>
  </si>
  <si>
    <t>2016ER3304</t>
  </si>
  <si>
    <t>2016ER3305</t>
  </si>
  <si>
    <t>2016ER3306</t>
  </si>
  <si>
    <t>SOLICITUD INFORMACION CATASTRAL</t>
  </si>
  <si>
    <t>EE12345</t>
  </si>
  <si>
    <t>2016ER3307</t>
  </si>
  <si>
    <t>2016ER3308</t>
  </si>
  <si>
    <t>2016ER3309</t>
  </si>
  <si>
    <t>2016ER3310</t>
  </si>
  <si>
    <t>2016ER3311</t>
  </si>
  <si>
    <t>EE12978</t>
  </si>
  <si>
    <t>2016ER3312</t>
  </si>
  <si>
    <t>2016ER3313</t>
  </si>
  <si>
    <t>2016ER3314</t>
  </si>
  <si>
    <t>2016ER3315</t>
  </si>
  <si>
    <t>2016ER3316</t>
  </si>
  <si>
    <t>2016ER3317</t>
  </si>
  <si>
    <t>2016ER3318</t>
  </si>
  <si>
    <t>2016ER3319</t>
  </si>
  <si>
    <t>2016ER3320</t>
  </si>
  <si>
    <t>2016ER3321</t>
  </si>
  <si>
    <t>2016ER3322</t>
  </si>
  <si>
    <t>EE11807</t>
  </si>
  <si>
    <t>2016ER3323</t>
  </si>
  <si>
    <t>2016ER3324</t>
  </si>
  <si>
    <t>2016ER3325</t>
  </si>
  <si>
    <t>2016ER3326</t>
  </si>
  <si>
    <t xml:space="preserve"> SOLICITUD DE CERTIFICADO DE BIENES E INMUEBLES</t>
  </si>
  <si>
    <t>2016ER3327</t>
  </si>
  <si>
    <t>2016ER3328</t>
  </si>
  <si>
    <t>2016ER3329</t>
  </si>
  <si>
    <t>2016ER3330</t>
  </si>
  <si>
    <t>2016ER3331</t>
  </si>
  <si>
    <t>2016ER3332</t>
  </si>
  <si>
    <t>2016ER3333</t>
  </si>
  <si>
    <t>2016ER3334</t>
  </si>
  <si>
    <t>2016ER3335</t>
  </si>
  <si>
    <t>2016ER3336</t>
  </si>
  <si>
    <t>2016ER3337</t>
  </si>
  <si>
    <t>2016ER3338</t>
  </si>
  <si>
    <t>2016ER3339</t>
  </si>
  <si>
    <t>2016ER3340</t>
  </si>
  <si>
    <t>2016ER3341</t>
  </si>
  <si>
    <t>2016ER3342</t>
  </si>
  <si>
    <t>2016ER3343</t>
  </si>
  <si>
    <t>2016ER3344</t>
  </si>
  <si>
    <t>2016ER3345</t>
  </si>
  <si>
    <t>2016ER3346</t>
  </si>
  <si>
    <t>2016ER3347</t>
  </si>
  <si>
    <t>2016ER3348</t>
  </si>
  <si>
    <t>2016ER3349</t>
  </si>
  <si>
    <t>2016ER3350</t>
  </si>
  <si>
    <t>2016ER3351</t>
  </si>
  <si>
    <t>2016ER3352</t>
  </si>
  <si>
    <t>2016ER3353</t>
  </si>
  <si>
    <t>2016ER3354</t>
  </si>
  <si>
    <t>2016ER3355</t>
  </si>
  <si>
    <t>2016ER3356</t>
  </si>
  <si>
    <t>EE12556</t>
  </si>
  <si>
    <t>2016ER3357</t>
  </si>
  <si>
    <t>2016ER3358</t>
  </si>
  <si>
    <t>EE10590</t>
  </si>
  <si>
    <t>2016ER3360</t>
  </si>
  <si>
    <t>EE11410</t>
  </si>
  <si>
    <t>2016ER3361</t>
  </si>
  <si>
    <t>2016ER3362</t>
  </si>
  <si>
    <t>2016ER3363</t>
  </si>
  <si>
    <t>2016ER3364</t>
  </si>
  <si>
    <t>2016ER3365</t>
  </si>
  <si>
    <t>2016ER3366</t>
  </si>
  <si>
    <t>2016ER3367</t>
  </si>
  <si>
    <t>2016ER3369</t>
  </si>
  <si>
    <t>2016ER3370</t>
  </si>
  <si>
    <t>2016ER3371</t>
  </si>
  <si>
    <t>2016ER3372</t>
  </si>
  <si>
    <t>2016ER3373</t>
  </si>
  <si>
    <t>2016ER3374</t>
  </si>
  <si>
    <t>EE12035</t>
  </si>
  <si>
    <t>2016ER3375</t>
  </si>
  <si>
    <t>2016ER3376</t>
  </si>
  <si>
    <t>2016ER3377</t>
  </si>
  <si>
    <t>2016ER3378</t>
  </si>
  <si>
    <t>2016ER3379</t>
  </si>
  <si>
    <t>2016ER3380</t>
  </si>
  <si>
    <t>2016ER3381</t>
  </si>
  <si>
    <t>2016ER3382</t>
  </si>
  <si>
    <t>2016ER3383</t>
  </si>
  <si>
    <t>2016ER3384</t>
  </si>
  <si>
    <t>2016ER3385</t>
  </si>
  <si>
    <t>2016ER3386</t>
  </si>
  <si>
    <t>2016ER3387</t>
  </si>
  <si>
    <t>2016ER3388</t>
  </si>
  <si>
    <t>2016ER3389</t>
  </si>
  <si>
    <t>2016ER3390</t>
  </si>
  <si>
    <t>2016ER3391</t>
  </si>
  <si>
    <t>2016ER3392</t>
  </si>
  <si>
    <t>2016ER3393</t>
  </si>
  <si>
    <t>2016ER3394</t>
  </si>
  <si>
    <t>2016ER3395</t>
  </si>
  <si>
    <t>2016ER3396</t>
  </si>
  <si>
    <t>2016ER3397</t>
  </si>
  <si>
    <t>2016ER3398</t>
  </si>
  <si>
    <t>EE11409</t>
  </si>
  <si>
    <t>2016ER3400</t>
  </si>
  <si>
    <t>2016ER3401</t>
  </si>
  <si>
    <t>2016ER3402</t>
  </si>
  <si>
    <t>2016ER3403</t>
  </si>
  <si>
    <t>2016ER3404</t>
  </si>
  <si>
    <t>2016ER3405</t>
  </si>
  <si>
    <t>2016ER3406</t>
  </si>
  <si>
    <t>2016ER3407</t>
  </si>
  <si>
    <t>2016ER3408</t>
  </si>
  <si>
    <t>2016ER3409</t>
  </si>
  <si>
    <t>2016ER3410</t>
  </si>
  <si>
    <t>2016ER3411</t>
  </si>
  <si>
    <t>2016ER3412</t>
  </si>
  <si>
    <t>2016ER3413</t>
  </si>
  <si>
    <t>2016ER3414</t>
  </si>
  <si>
    <t>2016ER3415</t>
  </si>
  <si>
    <t>2016ER3416</t>
  </si>
  <si>
    <t>2016ER3417</t>
  </si>
  <si>
    <t>2016ER3418</t>
  </si>
  <si>
    <t>2016ER3419</t>
  </si>
  <si>
    <t>2016ER3420</t>
  </si>
  <si>
    <t>2016ER3421</t>
  </si>
  <si>
    <t>2016ER3423</t>
  </si>
  <si>
    <t>2016ER3425</t>
  </si>
  <si>
    <t>2016ER3426</t>
  </si>
  <si>
    <t>2016ER3427</t>
  </si>
  <si>
    <t>2016ER3428</t>
  </si>
  <si>
    <t>2016ER3429</t>
  </si>
  <si>
    <t>2016ER3430</t>
  </si>
  <si>
    <t>2016ER3431</t>
  </si>
  <si>
    <t>SOLICITUD CERTIFICADO DE DBIENES EI INMUEBLES</t>
  </si>
  <si>
    <t>2016ER3432</t>
  </si>
  <si>
    <t>2016ER3433</t>
  </si>
  <si>
    <t>2016ER3434</t>
  </si>
  <si>
    <t>2016ER3435</t>
  </si>
  <si>
    <t>JUZGADO VENINTIOCHO DE EJECUCION DE PENAS Y MEDIDAS DE SEGURIDAD</t>
  </si>
  <si>
    <t>EE13109</t>
  </si>
  <si>
    <t>2016ER3437</t>
  </si>
  <si>
    <t>2016ER3438</t>
  </si>
  <si>
    <t>2016ER3439</t>
  </si>
  <si>
    <t>2016ER3440</t>
  </si>
  <si>
    <t>2016ER3444</t>
  </si>
  <si>
    <t>REMISION DE INFORMACION</t>
  </si>
  <si>
    <t>MOVIENTO LIBERTAD</t>
  </si>
  <si>
    <t>EE12969</t>
  </si>
  <si>
    <t>2016ER3447</t>
  </si>
  <si>
    <t>SOLICITUD CERTIFICADO BIENES E INMUEBLES</t>
  </si>
  <si>
    <t>2016ER3448</t>
  </si>
  <si>
    <t>2016ER3450</t>
  </si>
  <si>
    <t>2016ER3451</t>
  </si>
  <si>
    <t>2016ER3452</t>
  </si>
  <si>
    <t>2016ER3453</t>
  </si>
  <si>
    <t>2016ER3454</t>
  </si>
  <si>
    <t>2016ER3455</t>
  </si>
  <si>
    <t>2016ER3456</t>
  </si>
  <si>
    <t>2016ER3457</t>
  </si>
  <si>
    <t>2016ER3458</t>
  </si>
  <si>
    <t>2016ER3459</t>
  </si>
  <si>
    <t>2016ER3460</t>
  </si>
  <si>
    <t>EE11410Y EE11807</t>
  </si>
  <si>
    <t>2016ER3461</t>
  </si>
  <si>
    <t>2016ER3462</t>
  </si>
  <si>
    <t>2016ER3463</t>
  </si>
  <si>
    <t>2016ER3464</t>
  </si>
  <si>
    <t>2016ER3465</t>
  </si>
  <si>
    <t>2016ER3466</t>
  </si>
  <si>
    <t>EE11418</t>
  </si>
  <si>
    <t>2016ER3467</t>
  </si>
  <si>
    <t>2016ER3468</t>
  </si>
  <si>
    <t>2016ER3469</t>
  </si>
  <si>
    <t>2016ER3470</t>
  </si>
  <si>
    <t>2016ER3471</t>
  </si>
  <si>
    <t>2016ER3472</t>
  </si>
  <si>
    <t>2016ER3473</t>
  </si>
  <si>
    <t>2016ER3474</t>
  </si>
  <si>
    <t>2016ER3475</t>
  </si>
  <si>
    <t>2016ER3476</t>
  </si>
  <si>
    <t>TRASLADO OFICIO  8002016ER556</t>
  </si>
  <si>
    <t>EE11071</t>
  </si>
  <si>
    <t>2016ER3479</t>
  </si>
  <si>
    <t>SOLICITUD REVISION PRESENTACION AVALUO COMERCIAL CONVENIO INTERADMISTRATIVO</t>
  </si>
  <si>
    <t>SE DA RESPUESTA CON EL 2016IE11611- PAG 24 AVALUO 2015-1169</t>
  </si>
  <si>
    <t>2016ER3480</t>
  </si>
  <si>
    <t>VERIFICACION Y MODIFICACION DE LOS  AVALUOS</t>
  </si>
  <si>
    <t>2016ER3481</t>
  </si>
  <si>
    <t>SOLICITUD CAMBIO DE NOMENCLATURA</t>
  </si>
  <si>
    <t>AKILA</t>
  </si>
  <si>
    <t>SE RADICÓ POR EL SIIC CON LA RADICACIÓN 2016  277760</t>
  </si>
  <si>
    <t>2016ER3482</t>
  </si>
  <si>
    <t>AVALUO CONMERCIAL</t>
  </si>
  <si>
    <t>SE REMITE CON EL 2016IE2310 Y SE DA RESPUESTA  CON EL 2016EE10953 - INFORME TECNICO AVALUO 2015-1226 RT 40313C</t>
  </si>
  <si>
    <t>2016ER3483</t>
  </si>
  <si>
    <t>SOLICITUD INFORMACION DE BIENES E INMUEBLES</t>
  </si>
  <si>
    <t>SE RADICÓ POR EL SIIC CON LA RADICACIÓN 2016  88836</t>
  </si>
  <si>
    <t>2016ER3484</t>
  </si>
  <si>
    <t>SOLICITUD DE REVISION DE AVALUOS COMERCIALES</t>
  </si>
  <si>
    <t xml:space="preserve">SE REMITE CON LOS OFICIOS </t>
  </si>
  <si>
    <t>2016ER3485</t>
  </si>
  <si>
    <t>SOLICITUD AVALUOS</t>
  </si>
  <si>
    <t>SE ASIGNA A ARIMAN LÓPEZ EL  29/02/2016</t>
  </si>
  <si>
    <t>2016ER3488</t>
  </si>
  <si>
    <t>SOLICITUD CERTIFICADO DE NO ACTUALIZACION DE PLANO TOPOGRAFICO</t>
  </si>
  <si>
    <t>EE10287</t>
  </si>
  <si>
    <t>2016ER3491</t>
  </si>
  <si>
    <t>SE DARÁ TRAMITE CON 2016-259769</t>
  </si>
  <si>
    <t>2016ER3498</t>
  </si>
  <si>
    <t>TRASLADO RADICADO 2016ER4484</t>
  </si>
  <si>
    <t>EE11068</t>
  </si>
  <si>
    <t>2016ER3499</t>
  </si>
  <si>
    <t>TRASLADO RADICADO 2016ER3216</t>
  </si>
  <si>
    <t>EE11067</t>
  </si>
  <si>
    <t>2016ER3505</t>
  </si>
  <si>
    <t>SOLICITUD BOLETIN PLANO DE LOTEO</t>
  </si>
  <si>
    <t>ALACALDIA LOCAL DE TEUSAQUILLO</t>
  </si>
  <si>
    <t>2016-EE15168</t>
  </si>
  <si>
    <t>2016ER3507</t>
  </si>
  <si>
    <t>SOLICITUD DE CLAVES DE ACCESO A CONSULTA ALFANUMERICA</t>
  </si>
  <si>
    <t>SECRETARIA DE EDUACCION</t>
  </si>
  <si>
    <t>2016ER3508</t>
  </si>
  <si>
    <t>SOLICITUD CERTIFICACIONES CATASTRALES</t>
  </si>
  <si>
    <t>SECRETARIA DE GOVIERNO</t>
  </si>
  <si>
    <t>EE13926</t>
  </si>
  <si>
    <t>2016ER3518</t>
  </si>
  <si>
    <t>SOLICITUD BOLETIN CATASTRAL Y MANZANA CATASTRAL</t>
  </si>
  <si>
    <t>EE13629</t>
  </si>
  <si>
    <t>2016ER3521</t>
  </si>
  <si>
    <t>SE DARÁ TRAMITE CON 2016-269640 - SE REMITE CON EL 2016IE2309 Y SE DA RESPUESTA  CON EL 2016EE10954 - INFORME TECNICO AVALUO 2015-0405  RT 43929</t>
  </si>
  <si>
    <t>2016ER3522</t>
  </si>
  <si>
    <t>SE REMITE CON EL 2016IE2529 Y  SE DA RESPUESTA CON EL 2016IE11610 INFORME TECNICO AVALUO 2015-1177 RT 43508</t>
  </si>
  <si>
    <t>2016ER3523</t>
  </si>
  <si>
    <t>SOLICITUD DE COMPLEMENTACION DEL AVALUO TECNICO INNDEMNIZATORIO</t>
  </si>
  <si>
    <t>SE DA RESPUESTA CON EL 2016EE12269 DEL 10-03-2016</t>
  </si>
  <si>
    <t>2016ER3524</t>
  </si>
  <si>
    <t>SE REMITE CON EL 2016IE2410 Y SE  DA RESPUESTA CON EL 2016EE11329  - INFORME TECNICO 2015-0293 RT 44442</t>
  </si>
  <si>
    <t>2016ER3525</t>
  </si>
  <si>
    <t>SE REMITE CON EL 2016IE2822 Y SE DA RESPUESTA CON EL 2016EE12770 INFORME TECNICO INDEMNIZATORIO 2015-0521  RT 44240</t>
  </si>
  <si>
    <t>2016ER3549</t>
  </si>
  <si>
    <t>DEVOLUCION DE FACTURAS 166892 Y 166894 CONTRATO INTERADMINISTRATIVO</t>
  </si>
  <si>
    <t>SE ENVIA PAPELES AL IDU Y A MOVILIDAD PARA FIRMAS PERTINENTES</t>
  </si>
  <si>
    <t>2016ER3554</t>
  </si>
  <si>
    <t>2016-EE14174</t>
  </si>
  <si>
    <t>2016ER3567</t>
  </si>
  <si>
    <t>SE REMITE CON EL 2016IE2542 Y  SE DA RESPUESTA CON EL 2016IE11604 INFORME TECNICO AVALUO 2016-0060  RT 444252 / CONFIRMA EL 2016-0064 RT 44282</t>
  </si>
  <si>
    <t>2016ER3568</t>
  </si>
  <si>
    <t>DEVOLUCION DE LAS COPIAS DE LOS SOPORTES PARA TASACION DE LA INDEMNIZACION IDU</t>
  </si>
  <si>
    <t>SE REVISO Y SE ARCHIVO</t>
  </si>
  <si>
    <t>2016ER3569</t>
  </si>
  <si>
    <t>SOLICITUD ACCESO AL INMUEBLE PARA LA REVISION DEL AVALUO</t>
  </si>
  <si>
    <t>SE ARCHIVA PORQUE ESTA REPETIDO CON EL ER3579 EE10175</t>
  </si>
  <si>
    <t>2016ER3571</t>
  </si>
  <si>
    <t>SOLICITUD ACTUALIZACION JURIDICA</t>
  </si>
  <si>
    <t>2016-EE3571</t>
  </si>
  <si>
    <t>2016ER3572</t>
  </si>
  <si>
    <t>RESPUESTA OFICIO INDIGER 2016ER1838 UAECD</t>
  </si>
  <si>
    <t>INSTITUTO DISRITAL DE GESTION DE RIESGOS Y CAMBIO CLIMATICO</t>
  </si>
  <si>
    <t>SE DA RESPUESTA CON EL OFICIO 2016EE17354 DEL 12-04-2016 CONFIRMACION AVALUO 2015-0814</t>
  </si>
  <si>
    <t>2016ER3573</t>
  </si>
  <si>
    <t>RESPUESTA OFICIO IDEGER 2016ER2711</t>
  </si>
  <si>
    <t>SE DARÁ TRAMITE CON 2016-272138</t>
  </si>
  <si>
    <t>2016ER3574</t>
  </si>
  <si>
    <t>RESPUESTA OFICIO INDIGER 2016ER1394- UAECD2016EE3099</t>
  </si>
  <si>
    <t>2016ER3575</t>
  </si>
  <si>
    <t>EE13920</t>
  </si>
  <si>
    <t>2016ER3577</t>
  </si>
  <si>
    <t>ACLARACION DE RT 44213</t>
  </si>
  <si>
    <t>SE DA ALCANCE A RAD 2015-1313259</t>
  </si>
  <si>
    <t>2016ER3578</t>
  </si>
  <si>
    <t>OBSERVACIONES RAD- UAECD 2016EE8653  RADICADO IDU 20165260132812, CONTRATO 1321 DE 2013</t>
  </si>
  <si>
    <t>SE REMITE RESPUESTA MEDIENTE OFICIO 2016EE9651  AV 2016-0068 (RT 43787) SE ADJUNTAN 9 FOLIOS  DEL INFORME DE AVALÚO</t>
  </si>
  <si>
    <t>2016ER3579</t>
  </si>
  <si>
    <t>SOLICITUD ACCESO AL INMUEBLES PARA REVISION DEL AVALUO 2014</t>
  </si>
  <si>
    <t>SE DARÁ TRAMITE CON 2016-265105 / SE REMITE OFICIO 2016EE11677</t>
  </si>
  <si>
    <t>2016ER3580</t>
  </si>
  <si>
    <t>OBSERVACION AL ESTUDIO DE REFERENCIA  PRIMERA LINEA DEL METRO TRAMO 2 RADICADO 20165260073972</t>
  </si>
  <si>
    <t>2016ER3581</t>
  </si>
  <si>
    <t xml:space="preserve">MSE DARÁ TRAMITE CON </t>
  </si>
  <si>
    <t>2016ER3582</t>
  </si>
  <si>
    <t>REMISION DE DOCUMENTOS NECESARIA PARA LA ELABORACION DE AVALUOS COMERCIALES</t>
  </si>
  <si>
    <t>SE DARÁ TRAMITE CON LA RAD 2016-264045</t>
  </si>
  <si>
    <t>2016ER3584</t>
  </si>
  <si>
    <t>TRASLADO RADICADO 2016ER2041</t>
  </si>
  <si>
    <t>EE12023</t>
  </si>
  <si>
    <t>2016ER3589</t>
  </si>
  <si>
    <t>DERECHO DE PETICION INTERVENCION URGENTE</t>
  </si>
  <si>
    <t>CONCEJO DE BOGOTA D C</t>
  </si>
  <si>
    <t>VER PLANILLA 38 EE10394</t>
  </si>
  <si>
    <t>2016ER3595</t>
  </si>
  <si>
    <t>JUZGADO DIECISEIS PENAL MUNICIPAL CON FUNCION DE CONOCIMIENTO DE BOGOTA D.C</t>
  </si>
  <si>
    <t>EE12947</t>
  </si>
  <si>
    <t>2016ER3600</t>
  </si>
  <si>
    <t>RECIBO DE INFORMACION</t>
  </si>
  <si>
    <t>2016ER3601</t>
  </si>
  <si>
    <t>SOLICITUD CERTIFICACION</t>
  </si>
  <si>
    <t>EE13630</t>
  </si>
  <si>
    <t>2016ER3604</t>
  </si>
  <si>
    <t>SFM S.A EN LIQUIDACION</t>
  </si>
  <si>
    <t>2016ER3608</t>
  </si>
  <si>
    <t>COLDEPORTES</t>
  </si>
  <si>
    <t>EE13339</t>
  </si>
  <si>
    <t>2016ER3610</t>
  </si>
  <si>
    <t>EE11085</t>
  </si>
  <si>
    <t>2016ER3611</t>
  </si>
  <si>
    <t>EE11086</t>
  </si>
  <si>
    <t>2016ER3612</t>
  </si>
  <si>
    <t>EE11087</t>
  </si>
  <si>
    <t>2016ER3613</t>
  </si>
  <si>
    <t>EE11088</t>
  </si>
  <si>
    <t>2016ER3615</t>
  </si>
  <si>
    <t>ALACALDIA LOCAL DE CIUDAD BOLIVAR</t>
  </si>
  <si>
    <t>2016ER3636</t>
  </si>
  <si>
    <t>INCAP</t>
  </si>
  <si>
    <t>EE12971</t>
  </si>
  <si>
    <t>2016ER3637</t>
  </si>
  <si>
    <t>SOLICITUD Y VERIFICACION Y MODIFICACION DE  AVALUO</t>
  </si>
  <si>
    <t>SE ARCHIVA PORQUE YA SE GENERO LA RESPUESTA CON EL 2016EE9651</t>
  </si>
  <si>
    <t>2016ER3652</t>
  </si>
  <si>
    <t>EE12363</t>
  </si>
  <si>
    <t>2016ER3653</t>
  </si>
  <si>
    <t>EE13338</t>
  </si>
  <si>
    <t>2016ER3654</t>
  </si>
  <si>
    <t>EE13631</t>
  </si>
  <si>
    <t>2016ER3655</t>
  </si>
  <si>
    <t>JUZGADO DE EJECCUCION DE PENAS Y MEDIDAS DE SEGURIDA</t>
  </si>
  <si>
    <t>EE13341</t>
  </si>
  <si>
    <t>2016ER3657</t>
  </si>
  <si>
    <t>JUZGADO OCTAVO DE EJECUCION DE PENAS Y MEDIDAS DE SEGURIDAD</t>
  </si>
  <si>
    <t>EE13340</t>
  </si>
  <si>
    <t>2016ER3658</t>
  </si>
  <si>
    <t>SOLICITUD CERTIFICADO DIRECCION PREDIO</t>
  </si>
  <si>
    <t>EE14136</t>
  </si>
  <si>
    <t>2016ER3659</t>
  </si>
  <si>
    <t>EE14131</t>
  </si>
  <si>
    <t>2016ER3660</t>
  </si>
  <si>
    <t>EE14135</t>
  </si>
  <si>
    <t>2016ER3663</t>
  </si>
  <si>
    <t>EE13108</t>
  </si>
  <si>
    <t>2016ER3665</t>
  </si>
  <si>
    <t>EE13917</t>
  </si>
  <si>
    <t>2016ER3670</t>
  </si>
  <si>
    <t>SOLICITUD CERTIFCADO DE BIENES E INMUEBLES</t>
  </si>
  <si>
    <t>ALCALDIA LOCAL DE KEENNEDY</t>
  </si>
  <si>
    <t>EE12567</t>
  </si>
  <si>
    <t>2016ER3671</t>
  </si>
  <si>
    <t>ALCALDIA LOCAL DE KENNEDDY</t>
  </si>
  <si>
    <t>EE13333</t>
  </si>
  <si>
    <t>2016ER3677</t>
  </si>
  <si>
    <t>SOLICITUD INSPECCION JUDICIAL</t>
  </si>
  <si>
    <t>SE ATENDIO PERSONALMENTE EL DÍA 23/02/2016</t>
  </si>
  <si>
    <t>2016ER3689</t>
  </si>
  <si>
    <t>SOLICITUD DE INFORMACION DE AMENAZA Y/O RIESGO</t>
  </si>
  <si>
    <t>EE11089</t>
  </si>
  <si>
    <t>2016ER3694</t>
  </si>
  <si>
    <t>REMISION COMUNICADO</t>
  </si>
  <si>
    <t>SUPERINTENDENCIA DE NOTARIADDO Y REGISTRO</t>
  </si>
  <si>
    <t>DE ACUERDO CON LACONVERSACION TELEFONICA CON LA SEÑORA SONIA PERDOMO G. EL OFICIO HACE REFERENCIA AL CORDIS 2016ER1387 Y AL 2016EE6442 EL CUAL ES UN TRASLADO A SNR PARA QUE SE ESTUDIE Y DE RESPUESTA AL SEÑOR ALEJANDRO AUGUSTO  POR LO TANTO SE ARCHIVA</t>
  </si>
  <si>
    <t>2016ER3704</t>
  </si>
  <si>
    <t>EE11998</t>
  </si>
  <si>
    <t>2016ER3706</t>
  </si>
  <si>
    <t>2016ER3707</t>
  </si>
  <si>
    <t>2016ER3708</t>
  </si>
  <si>
    <t>EE12958</t>
  </si>
  <si>
    <t>2016ER3709</t>
  </si>
  <si>
    <t>EE11996</t>
  </si>
  <si>
    <t>2016ER3717</t>
  </si>
  <si>
    <t>FIDUCOLDEX</t>
  </si>
  <si>
    <t>EE11551</t>
  </si>
  <si>
    <t>2016ER3720</t>
  </si>
  <si>
    <t>EE10594</t>
  </si>
  <si>
    <t>2016ER3729</t>
  </si>
  <si>
    <t>VERIFICACION Y UBICACION EN PLANO PARA AVALUO CATASTRAL SUPERCADE BOSA</t>
  </si>
  <si>
    <t>SE DA ALCANCE A RAD 2015-1347306</t>
  </si>
  <si>
    <t>2016ER3735</t>
  </si>
  <si>
    <t>SOLICITUD DE CERTIFICADO CATASTRALES</t>
  </si>
  <si>
    <t>EE10974</t>
  </si>
  <si>
    <t>2016ER3737</t>
  </si>
  <si>
    <t>OBSERVACIONES AL RADICADO UAECD 2016EE8142 RADICADO IDU 20165260117952 , CONTARTO 1321 DE 2013</t>
  </si>
  <si>
    <t xml:space="preserve">SE DA RESPUESTA CON EL 2016EE12157 DEL 09-03-2016  CORRECCION </t>
  </si>
  <si>
    <t>2016ER3738</t>
  </si>
  <si>
    <t>SOLICITUD DE PAZ Y SALVOS DE VALORIZACION</t>
  </si>
  <si>
    <t>EE11553</t>
  </si>
  <si>
    <t>2016ER3750</t>
  </si>
  <si>
    <t>EE12968</t>
  </si>
  <si>
    <t>2016ER3751</t>
  </si>
  <si>
    <t>CONTARLORIA</t>
  </si>
  <si>
    <t>EE10975</t>
  </si>
  <si>
    <t>2016ER3752</t>
  </si>
  <si>
    <t>CONTRALORIA</t>
  </si>
  <si>
    <t>2016ER3753</t>
  </si>
  <si>
    <t>EE10976</t>
  </si>
  <si>
    <t>2016ER3754</t>
  </si>
  <si>
    <t>EE10978</t>
  </si>
  <si>
    <t>2016ER3755</t>
  </si>
  <si>
    <t>EE11994</t>
  </si>
  <si>
    <t>2016ER3756</t>
  </si>
  <si>
    <t>2016ER3775</t>
  </si>
  <si>
    <t>SOLICITUD CORRECION CERTIFICADO CATASTRAL BIEN INMUEBLE IDENTIFICADO CON EL FOLUIO DE MATRICULA INMOBILIARIA 50N - 20324380</t>
  </si>
  <si>
    <t>DMG GRUPO HOLDING S.A EN LIQUIDACION JUDICIAL</t>
  </si>
  <si>
    <t>EE11072</t>
  </si>
  <si>
    <t>2016ER3777</t>
  </si>
  <si>
    <t>EE13250</t>
  </si>
  <si>
    <t>2016ER3778</t>
  </si>
  <si>
    <t>SOLICITUD CERTIFICADO DEL AVALUO CATASTRAL</t>
  </si>
  <si>
    <t>OFICINA DE APOYO PARA LOS JUZGADOS DE FAMILIA DE EJECUCION DE SENTENCIAS DE BOGOTA D.C</t>
  </si>
  <si>
    <t>EE12010</t>
  </si>
  <si>
    <t>2016ER3780</t>
  </si>
  <si>
    <t>ALCALDIA LOCAL DE SANTAFE</t>
  </si>
  <si>
    <t>EE13251</t>
  </si>
  <si>
    <t>2016ER3782</t>
  </si>
  <si>
    <t>SOLICITUD BOLETI CEDULA CATASTRAL</t>
  </si>
  <si>
    <t>EE13897</t>
  </si>
  <si>
    <t>2016ER3784</t>
  </si>
  <si>
    <t>PETICION DEL CONCEJO DE BOGOTA , INFORMACION DEL DESTINO DEL INMUEBLE LOCALIZADO EN LA KR 26 CON CL 1 F</t>
  </si>
  <si>
    <t>2016ER3790</t>
  </si>
  <si>
    <t>COLEGIO REMBRANDT</t>
  </si>
  <si>
    <t>EE11006</t>
  </si>
  <si>
    <t>2016ER3792</t>
  </si>
  <si>
    <t>ALCALDIA MAYOR DE BOGOTA</t>
  </si>
  <si>
    <t>2016EE11698 DE 07-03-2016</t>
  </si>
  <si>
    <t>2016ER3793</t>
  </si>
  <si>
    <t>SOLICITUD DE ELABORACION DE AVALUO RT 43876</t>
  </si>
  <si>
    <t>SE DARÁ TRAMITE CON 2016-278842 - SE REMITE CON EL 2016IE2528 Y  SE DA RESPUESTA CON EL 2016EE 11542 INFORME TECNICO AVALUO 2014-1420 RT 43876</t>
  </si>
  <si>
    <t>2016ER3794</t>
  </si>
  <si>
    <t>OBSERVACIONES AL RADICADO UAECD 2016EE8142 RADICADO IDU 20165260117952</t>
  </si>
  <si>
    <t>SE TRAMITA CON LA SOLICITUD 2016ER3737 JORGE GAITAN ENTREGA 02/03/2016 / SEGUIMIENTO, RESPUESTA DIANA LOAIZA  AV 2016-0056</t>
  </si>
  <si>
    <t>2016ER3795</t>
  </si>
  <si>
    <t>SOLICITUD VERIFICACION Y MODIFICACION DE LOS AVALUOS</t>
  </si>
  <si>
    <t>2016ER3796</t>
  </si>
  <si>
    <t>SOLICITUD REVISION DE AVALUOS</t>
  </si>
  <si>
    <t>EE11082</t>
  </si>
  <si>
    <t>2016ER3797</t>
  </si>
  <si>
    <t>SOLICITUD DE CANCELACION DE ELABORACION DE AVALUO COMERCIAL</t>
  </si>
  <si>
    <t>NO REQUIERE RTA SE DA TRAMITE A LA RADICACIÓN 2016-2624  / SE REMITE OFICIO 2016EE11988</t>
  </si>
  <si>
    <t>2016ER3798</t>
  </si>
  <si>
    <t>TRASLADO DE RADICADO 2016ER684</t>
  </si>
  <si>
    <t>SECRETARIA DE HACIENDA -</t>
  </si>
  <si>
    <t>EE11386</t>
  </si>
  <si>
    <t>2016ER3800</t>
  </si>
  <si>
    <t>SOLICITUD VISITA Y REVISION DE USO CORRED COMERCIAL DEL PREDIO AAA020AJMRR</t>
  </si>
  <si>
    <t>EE11493</t>
  </si>
  <si>
    <t>2016ER3801</t>
  </si>
  <si>
    <t>SOLICITUD DE AVALUOS EN EL MARCO  DEL CONVENIO  11409  DE 2014</t>
  </si>
  <si>
    <t>SE DARÁ TRAMITE CON 2016-276107, 2016-276192 Y 2016- 276151</t>
  </si>
  <si>
    <t>2016ER3804</t>
  </si>
  <si>
    <t>SOLICITUD REDUCCION AVALUO CATASTRAL</t>
  </si>
  <si>
    <t>EE12018</t>
  </si>
  <si>
    <t>2016ER3808</t>
  </si>
  <si>
    <t>TRASLADOS RADICADOS 2013ER1273, 2016ER3195, 2016ER6732</t>
  </si>
  <si>
    <t>EE11000-11001-11002</t>
  </si>
  <si>
    <t>2016ER3809</t>
  </si>
  <si>
    <t>REVISION DE AVALUO</t>
  </si>
  <si>
    <t>EE12027</t>
  </si>
  <si>
    <t>2016ER3812</t>
  </si>
  <si>
    <t>SE DARÁ TRAMITE CON LAS RAD 2016-283495 2016-283585</t>
  </si>
  <si>
    <t>2016ER3813</t>
  </si>
  <si>
    <t>SOLICITUD DE AVALUOS EN EL MARCO  DEL CONVENIO 11409 DE 2014</t>
  </si>
  <si>
    <t>SE DARÁ TRAMITE CON 2016-285810/285881/285958/2866049</t>
  </si>
  <si>
    <t>2016ER3814</t>
  </si>
  <si>
    <t>SOLICITUD DE AVALUO S EN EL MARCO DEL CONVENIO 11409 DE 2014</t>
  </si>
  <si>
    <t>SE DARÁ TRAMITE CON 2016-276620 Y 2016- 276664</t>
  </si>
  <si>
    <t>2016ER3815</t>
  </si>
  <si>
    <t>SOLICITUD DE AVALUOS  EN EL MARCO  DEL CONVENIO 11409 DE 2014</t>
  </si>
  <si>
    <t>SE DARÁ TRAMITE CON LA RAD 2016-288214</t>
  </si>
  <si>
    <t>2016ER3816</t>
  </si>
  <si>
    <t>SOLICITUD DE AVALUOS EN EL MARCO</t>
  </si>
  <si>
    <t>SECRETARIA DE INTEGRACIO SOCIAL</t>
  </si>
  <si>
    <t>SE DARÁ TRAMITE CON 2016-286607</t>
  </si>
  <si>
    <t>2016ER3823</t>
  </si>
  <si>
    <t>SOLICITUD REVISION AL AVALUO</t>
  </si>
  <si>
    <t>MINMINAS</t>
  </si>
  <si>
    <t>EE11803</t>
  </si>
  <si>
    <t>2016ER3831</t>
  </si>
  <si>
    <t>EE13322</t>
  </si>
  <si>
    <t>2016ER3832</t>
  </si>
  <si>
    <t>SOLICITUD CERTIFICADOTITULAR , NOMENCLATURA</t>
  </si>
  <si>
    <t>2016ER3833</t>
  </si>
  <si>
    <t>SOLICITUD BOLETINES DE NOMENCLATURA</t>
  </si>
  <si>
    <t>TERRAFRANCO S.A</t>
  </si>
  <si>
    <t>A SOLICITUD DE LUS  FERNANO LARA SALINAS VINIERON A RECOGER 20 CERTIFICIONES PERSONALMENTE EL SEÑOR HERNANDO CRUZ CRISTIANO</t>
  </si>
  <si>
    <t>2016ER3834</t>
  </si>
  <si>
    <t>PROMOTORA HILACRYL S.A</t>
  </si>
  <si>
    <t>EE11385</t>
  </si>
  <si>
    <t>2016ER3835</t>
  </si>
  <si>
    <t>CHAIM PEISACH HILADEIRA FONTIBON</t>
  </si>
  <si>
    <t>EE11078</t>
  </si>
  <si>
    <t>2016ER3836</t>
  </si>
  <si>
    <t>TERRAPUERTO</t>
  </si>
  <si>
    <t>SE ATENDIO PERSONALMENTE AL SEÑOR HERNANDO CRUZ EL DIA 14-03-2016 ENTREGANDOLE LA INFORMACION SOLICITADA</t>
  </si>
  <si>
    <t>2016ER3837</t>
  </si>
  <si>
    <t>SOLICITUD AVALUO CATASTRAL</t>
  </si>
  <si>
    <t>EE11005</t>
  </si>
  <si>
    <t>2016ER3838</t>
  </si>
  <si>
    <t>TERRABIENES</t>
  </si>
  <si>
    <t>2016ER3839</t>
  </si>
  <si>
    <t>LINATERRA S.A</t>
  </si>
  <si>
    <t>2016ER3840</t>
  </si>
  <si>
    <t>SE ENTREGA LA INFORMACION SOLICITADA AL SEÑOR LUIS E. BERMUDEZ AUTORIZADO POR ALIANZA FIDUCIARIA  EL DIA 10- 03 2015</t>
  </si>
  <si>
    <t>2016ER3841</t>
  </si>
  <si>
    <t>EE15265</t>
  </si>
  <si>
    <t>2016ER3868</t>
  </si>
  <si>
    <t>RESPUESTA AL RADICADO ER1874</t>
  </si>
  <si>
    <t>EE13113</t>
  </si>
  <si>
    <t>2016ER3870</t>
  </si>
  <si>
    <t>SOLICITUD DE PAZ Y SALVOS MASIVOS</t>
  </si>
  <si>
    <t>EE11376</t>
  </si>
  <si>
    <t>2016ER3875</t>
  </si>
  <si>
    <t>EE11802</t>
  </si>
  <si>
    <t>2016ER3876</t>
  </si>
  <si>
    <t>2016ER3877</t>
  </si>
  <si>
    <t>2016ER3878</t>
  </si>
  <si>
    <t>2016ER3879</t>
  </si>
  <si>
    <t>2016ER3880</t>
  </si>
  <si>
    <t>2016ER3881</t>
  </si>
  <si>
    <t>2016ER3882</t>
  </si>
  <si>
    <t>2016ER3883</t>
  </si>
  <si>
    <t>2016ER3884</t>
  </si>
  <si>
    <t>2016ER3885</t>
  </si>
  <si>
    <t>2016ER3886</t>
  </si>
  <si>
    <t>2016ER3887</t>
  </si>
  <si>
    <t>2016ER3888</t>
  </si>
  <si>
    <t>2016ER3889</t>
  </si>
  <si>
    <t>2016ER3893</t>
  </si>
  <si>
    <t>EE11509</t>
  </si>
  <si>
    <t>2016ER3894</t>
  </si>
  <si>
    <t>SOLICITUD VISITA TECNICA</t>
  </si>
  <si>
    <t>2016ER3897</t>
  </si>
  <si>
    <t>2016ER3898</t>
  </si>
  <si>
    <t>2016ER3900</t>
  </si>
  <si>
    <t>2016ER3901</t>
  </si>
  <si>
    <t>2016ER3902</t>
  </si>
  <si>
    <t>2016ER3903</t>
  </si>
  <si>
    <t>2016ER3905</t>
  </si>
  <si>
    <t>2016ER3906</t>
  </si>
  <si>
    <t>EE12980</t>
  </si>
  <si>
    <t>2016ER3907</t>
  </si>
  <si>
    <t>2016ER3909</t>
  </si>
  <si>
    <t>2016ER3910</t>
  </si>
  <si>
    <t>2016ER3912</t>
  </si>
  <si>
    <t>2016ER3915</t>
  </si>
  <si>
    <t>2016ER3916</t>
  </si>
  <si>
    <t>2016ER3918</t>
  </si>
  <si>
    <t>2016ER3919</t>
  </si>
  <si>
    <t>2016ER3920</t>
  </si>
  <si>
    <t>2016ER3921</t>
  </si>
  <si>
    <t>2016ER3922</t>
  </si>
  <si>
    <t>EE10970</t>
  </si>
  <si>
    <t>2016ER3923</t>
  </si>
  <si>
    <t>2016ER3924</t>
  </si>
  <si>
    <t>2016ER3925</t>
  </si>
  <si>
    <t>EE12011</t>
  </si>
  <si>
    <t>2016ER3926</t>
  </si>
  <si>
    <t>2016ER3927</t>
  </si>
  <si>
    <t>2016ER3928</t>
  </si>
  <si>
    <t>2016ER3931</t>
  </si>
  <si>
    <t>2016ER3933</t>
  </si>
  <si>
    <t>2016ER3934</t>
  </si>
  <si>
    <t>2016ER3935</t>
  </si>
  <si>
    <t>2016ER3936</t>
  </si>
  <si>
    <t>2016ER3937</t>
  </si>
  <si>
    <t>2016ER3939</t>
  </si>
  <si>
    <t>2016ER3940</t>
  </si>
  <si>
    <t>2016ER3941</t>
  </si>
  <si>
    <t>2016ER3942</t>
  </si>
  <si>
    <t>2016ER3943</t>
  </si>
  <si>
    <t>2016ER3944</t>
  </si>
  <si>
    <t>2016ER3984</t>
  </si>
  <si>
    <t>SOLICITUD DE DESEMGLOBE</t>
  </si>
  <si>
    <t>SENA</t>
  </si>
  <si>
    <t>EE11495</t>
  </si>
  <si>
    <t>2016ER4000</t>
  </si>
  <si>
    <t>SIOLICITUD CERTIFICADO CATASTRAL</t>
  </si>
  <si>
    <t>EE14278</t>
  </si>
  <si>
    <t>2016ER4002</t>
  </si>
  <si>
    <t>NO REQUIERE RTA AV LA SIRENA</t>
  </si>
  <si>
    <t>2016ER4003</t>
  </si>
  <si>
    <t>SOLICITUD PERITO</t>
  </si>
  <si>
    <t>EE10971</t>
  </si>
  <si>
    <t>2016ER4005</t>
  </si>
  <si>
    <t>SOLICITUD NORMATIVIDAD</t>
  </si>
  <si>
    <t>CONCEPTO. SOLICITADO CON EL OFICIO 2016EE5604 (RAD. 2015-1489877)</t>
  </si>
  <si>
    <t>2016ER4006</t>
  </si>
  <si>
    <t>SE REMITE CON EL 2016IE2822 Y SE DA RESPUESTA CON EL 2016EE12770  -  INDEMNIZACION 2015-1022 RT 44374 / 2015-1023 RT 44358  / 2015-1024 RT 44373</t>
  </si>
  <si>
    <t>2016ER4010</t>
  </si>
  <si>
    <t>REMISION REQUERIMIENTO DE CARACTER JUDICIAL</t>
  </si>
  <si>
    <t>ALCALDIA MAYOR DE BOOGTA D.C.</t>
  </si>
  <si>
    <t>EE12007 Y EE  12009</t>
  </si>
  <si>
    <t>2016ER4013</t>
  </si>
  <si>
    <t>REMISION COPIA DE RESOLUCION 00033</t>
  </si>
  <si>
    <t>EE11375</t>
  </si>
  <si>
    <t>2016ER4018</t>
  </si>
  <si>
    <t>EE13252</t>
  </si>
  <si>
    <t>2016ER4019</t>
  </si>
  <si>
    <t>EE11491</t>
  </si>
  <si>
    <t>2016ER4028</t>
  </si>
  <si>
    <t>EE10969</t>
  </si>
  <si>
    <t>2016ER4040</t>
  </si>
  <si>
    <t>EE13253</t>
  </si>
  <si>
    <t>2016ER4041</t>
  </si>
  <si>
    <t>CFC A CONSTRUCCIONES</t>
  </si>
  <si>
    <t>EE13116</t>
  </si>
  <si>
    <t>2016ER4043</t>
  </si>
  <si>
    <t>JUZGADO 004 DE EJECUCCION DE PENAS</t>
  </si>
  <si>
    <t>2016ER4046</t>
  </si>
  <si>
    <t>SOLICITUD CERTIFICACION DE BIENES E INMUEBLES</t>
  </si>
  <si>
    <t>EE13903</t>
  </si>
  <si>
    <t>2016ER4047</t>
  </si>
  <si>
    <t>SOLICITUD DE INFORMACION CATASTRAL</t>
  </si>
  <si>
    <t>UNIDAD ADMINISTRATIVA ESPECIAL DE GESTIÓN DE RESTITUCIÓN DE TIERRAS DESPOJADAS</t>
  </si>
  <si>
    <t>2016ER4048</t>
  </si>
  <si>
    <t>EE13254</t>
  </si>
  <si>
    <t>2016ER4049</t>
  </si>
  <si>
    <t>FISCALIA GEBNERAL DE LA NACION</t>
  </si>
  <si>
    <t>2016ER4050</t>
  </si>
  <si>
    <t>2016ER4055</t>
  </si>
  <si>
    <t>LUCERNA</t>
  </si>
  <si>
    <t>EE14869</t>
  </si>
  <si>
    <t>2016ER4059</t>
  </si>
  <si>
    <t>MIRADOR DE LA RESERVA</t>
  </si>
  <si>
    <t>EE13895</t>
  </si>
  <si>
    <t>2016ER4061</t>
  </si>
  <si>
    <t>SE ENVIA A LA GCAU PARA QUE CAMBIE EL TRAMITE DE 71 A 74 Y SE ASIGNE UNA SOLA RADICACION.</t>
  </si>
  <si>
    <t>2016ER4063</t>
  </si>
  <si>
    <t>OFICIO 2016-EE17435</t>
  </si>
  <si>
    <t>2016ER4064</t>
  </si>
  <si>
    <t>EE12002 Y EE 12003</t>
  </si>
  <si>
    <t>2016ER4066</t>
  </si>
  <si>
    <t>RESPUESTA AL RADICADO ER 2740 DE 16-02-2016</t>
  </si>
  <si>
    <t>SUPERINTENDECIA DE NOTARIADO Y REGISTRO</t>
  </si>
  <si>
    <t>NO FUE POSIBLE ACTUALIZAR LA INFORMACIÓN JURIDICA DEL PREDIO PORQUE NO SE LOGRO ESTABLECER EL NUMERO DE CEDULA DEL PROPIETARIO CRISTIAN CAMILO VARGAS AVILA, LA OFICINA DE SNR INFORMA QUE NO PODIAN ACTUALIZAR LA INFORMACIÓN PORQUE LOS COMPRADORES DE LA NUDA PROPIEDAD EN SU MOMENTO ERAN MENORES DE EDAD POR LO TANTO NO SE IDENTIFICAN CEDULAS DE CIUDADANIA EN CONSECUENCIA EL REGISTRO ESTABA BIEN HECHO.</t>
  </si>
  <si>
    <t>2016ER4067</t>
  </si>
  <si>
    <t>OFICIO 150000 DEL 25 DE FEBRERO DE 2016</t>
  </si>
  <si>
    <t>VER PLANILLA 43  EE11885 SRIA HACIENDA Y PLANILLA 46 EE12761 CONTRALORIA</t>
  </si>
  <si>
    <t>2016ER4068</t>
  </si>
  <si>
    <t>MUTACION DE SEGUNDA CLASE COLEGIO GERARDO PAREDES</t>
  </si>
  <si>
    <t xml:space="preserve">SE DESCARGA CON LAS RADICACIONES SIIC  2016-357366 Y 357604 </t>
  </si>
  <si>
    <t>2016ER4070</t>
  </si>
  <si>
    <t>TRASLADO OFICIO</t>
  </si>
  <si>
    <t>EE11808</t>
  </si>
  <si>
    <t>2016ER4071</t>
  </si>
  <si>
    <t>TRASLADO OFICIO C-0382</t>
  </si>
  <si>
    <t>2016ER4072</t>
  </si>
  <si>
    <t>SOLICITUD DE UN CERTIFICADO DEL TECNICA PREDIO CALLE 129B CON CRA 87 B</t>
  </si>
  <si>
    <t>ALACALDIA LOCAL DE SUBA</t>
  </si>
  <si>
    <t>EE13900</t>
  </si>
  <si>
    <t>2016ER4078</t>
  </si>
  <si>
    <t>SOLICIJTUD DE SERVICIO DE ACALARACION CABIDA Y LINDEROS</t>
  </si>
  <si>
    <t>INSTITUTO DISTRITAL DE GESTION DE RIESGOS Y CAMBIO</t>
  </si>
  <si>
    <t>EE11810</t>
  </si>
  <si>
    <t>2016ER4079</t>
  </si>
  <si>
    <t>CONTRATOS INTER ADMINISTRATIVO</t>
  </si>
  <si>
    <t>SE DARÁ TRAMITE CON 2016-289660</t>
  </si>
  <si>
    <t>2016ER4080</t>
  </si>
  <si>
    <t>SOLICITUD DE CERTIFICACION DE CONDICION DE AMENAZA</t>
  </si>
  <si>
    <t>EE12555</t>
  </si>
  <si>
    <t>2016ER4081</t>
  </si>
  <si>
    <t>SU OFICIO 20162100025062</t>
  </si>
  <si>
    <t>INSTITUTO DISTIRITAL DE RECREACION Y DEPORTE</t>
  </si>
  <si>
    <t>INFORMATIVO.REMITEN RESPUESTA SOLICITADA CON LOS OFICIOS 2016EE4679 Y 2016EE6065</t>
  </si>
  <si>
    <t>2016ER4089</t>
  </si>
  <si>
    <t>ENVIO RESPUESTA AL RADICADO 20165260121082</t>
  </si>
  <si>
    <t>2016ER4090</t>
  </si>
  <si>
    <t>RESPUESTA UDU 20165260087752 DEL 5 FEBRERO DE 2016</t>
  </si>
  <si>
    <t>EE12554</t>
  </si>
  <si>
    <t>2016ER4091</t>
  </si>
  <si>
    <t>SOLICITUD COMPLEMENTACION AVALUO TECNICO INDEMNIZATORIO</t>
  </si>
  <si>
    <t>SE REMITE CON EL 2016IE2822 Y SE DA RESPUESTA CON EL 2016EE12770 INFORME TECNICO INDEMNIZATORIO 2014-13519  RT 40340</t>
  </si>
  <si>
    <t>2016ER4092</t>
  </si>
  <si>
    <t>CORRECION AL RADICADO IDU 2016526011672</t>
  </si>
  <si>
    <t>2016ER4093</t>
  </si>
  <si>
    <t>SOLICITUD DE COMPLEMENTOS DEL AVALUO TENICOINDEMNIZATORIO</t>
  </si>
  <si>
    <t>SE REMITE CON EL 2016IE3401 Y SE DA RESPUESTA CON EL 2016EE15356 INFORME TECNICO INDEMNIZATORIO 2015-0407 RT 42412</t>
  </si>
  <si>
    <t>2016ER4094</t>
  </si>
  <si>
    <t>SOLICITUD DE COMPLEMENTACION DEL AVALUO TECNICO INDENIZATORIO</t>
  </si>
  <si>
    <t>SE REMITE CON EL 2016IE3026 Y SE DA RESPUESTA CON EL 2016EE13848 INFORME TECNICO INDEMNIZ AVALUO 2014-2330 RT44367</t>
  </si>
  <si>
    <t>2016ER4095</t>
  </si>
  <si>
    <t>EE12610</t>
  </si>
  <si>
    <t>2016ER4109</t>
  </si>
  <si>
    <t>INCOPORACION DE NOMENCLATURA</t>
  </si>
  <si>
    <t>EE12619</t>
  </si>
  <si>
    <t>2016ER4125</t>
  </si>
  <si>
    <t>SOLICITUD DE INFORMACION Y CONCEPTO DE NORMA</t>
  </si>
  <si>
    <t>EE12797</t>
  </si>
  <si>
    <t>2016ER4126</t>
  </si>
  <si>
    <t>CONCEPTO DE NORMA</t>
  </si>
  <si>
    <t>EE12796</t>
  </si>
  <si>
    <t>2016ER4134</t>
  </si>
  <si>
    <t>TRASLADO RADICADO 2016ER9827</t>
  </si>
  <si>
    <t>2016 EE 15198</t>
  </si>
  <si>
    <t>2016ER4135</t>
  </si>
  <si>
    <t>TRASLADO RADICADO 2016ER5901</t>
  </si>
  <si>
    <t>EE14209</t>
  </si>
  <si>
    <t>2016ER4136</t>
  </si>
  <si>
    <t>TRASLADO RADICADO 2016ER10222</t>
  </si>
  <si>
    <t>EE12604</t>
  </si>
  <si>
    <t>2016ER4138</t>
  </si>
  <si>
    <t>OBSERVACION AL RADICADO UAECD 2016EE8872</t>
  </si>
  <si>
    <t>SE DA RESPIESTA CON EL OFICIO 2016IE3514 Y SE DA RESPUESTA CON EL 2016EE15954 - INFORME TECNICO INDEMNIZATORIO AV 2015-0072 RT 45828</t>
  </si>
  <si>
    <t>2016ER4139</t>
  </si>
  <si>
    <t>CONTRATO 1148 DE 2015</t>
  </si>
  <si>
    <t>SE DARA TRAMITE CON LA RADICACION 2016-296349</t>
  </si>
  <si>
    <t>2016ER4140</t>
  </si>
  <si>
    <t>CONTRATO 1321 SOLICITUD DE REVICION DE AVALUOS COMERCIALES</t>
  </si>
  <si>
    <t>SE REMITE CON EL 2016IE2823 Y SE DA RESPUESTA CON EL 2016EE12780  -  COMPLEMENTACION AVALUOS 2015-1135 RT 42909 / 2016-0029 RT42489  / 2016-0033 RT 42546/ 2016-0037 RT42680</t>
  </si>
  <si>
    <t>2016ER4141</t>
  </si>
  <si>
    <t>SE DA RESPUESTA CON EL 2016EE11902 DEL 08/03/2016 - SOLICITUD RESUELTA CON EL 2016EE11610 DEL 07/03/2016</t>
  </si>
  <si>
    <t>2016ER4142</t>
  </si>
  <si>
    <t>RESPUESTA ACLARACION DE RT 44185 20165206124822</t>
  </si>
  <si>
    <t>SE DA ALCANCE A LA RAD 2015-1305762</t>
  </si>
  <si>
    <t>2016ER4143</t>
  </si>
  <si>
    <t>CONTRATO 1148 SOLICITUD REVISION DE AVALUO COMERCIALES</t>
  </si>
  <si>
    <t>SE REMITE CON EL 2016EE13851 DEL 17-03-2016- PARA EL AVALUO 2016-0007 SE REMITE INFORME TECNICO INDEMNIZATORIO</t>
  </si>
  <si>
    <t>2016ER4144</t>
  </si>
  <si>
    <t>CONTRATO 1321 SOLICITUD REVISION DE AVALUO COMERCIALES</t>
  </si>
  <si>
    <t>SE DARA TRAMITE CON LA RADICACION 2016-293673</t>
  </si>
  <si>
    <t>2016ER4148</t>
  </si>
  <si>
    <t>2016 EE 15224</t>
  </si>
  <si>
    <t>2016ER4149</t>
  </si>
  <si>
    <t>SE DARA TRAMITE CON LA RADICACION 2016-297693</t>
  </si>
  <si>
    <t>2016ER4176</t>
  </si>
  <si>
    <t>REMISION NOTA DEVOLUTIVA</t>
  </si>
  <si>
    <t>INFORMATIVO</t>
  </si>
  <si>
    <t>2016ER4205</t>
  </si>
  <si>
    <t>SOLICITUD CERTIFICACION AVALUO CATASTRAL</t>
  </si>
  <si>
    <t>JUZGADO 28 CIVIL DEL CIRCUITO DE BOGOTA</t>
  </si>
  <si>
    <t>EE13256</t>
  </si>
  <si>
    <t>2016ER4207</t>
  </si>
  <si>
    <t>EE13257</t>
  </si>
  <si>
    <t>2016ER4208</t>
  </si>
  <si>
    <t>2016ER4209</t>
  </si>
  <si>
    <t>EXPEDICION CERTIFICADOS DE CUENTA</t>
  </si>
  <si>
    <t>EE12977</t>
  </si>
  <si>
    <t>2016ER4210</t>
  </si>
  <si>
    <t>EXPEDICION CERTIFICADOS</t>
  </si>
  <si>
    <t>EE12974</t>
  </si>
  <si>
    <t>2016ER4212</t>
  </si>
  <si>
    <t>SOLICITUD DE REVISION DE AVALUOS</t>
  </si>
  <si>
    <t>SE DA RESPIESTA CON EL OFICIO 2016IE3510Y SE DA RESPUESTA CON EL 2016EE15764 - INFORME TECNICO INDEMNIZATORIO AV 2016-0022 RT 43082</t>
  </si>
  <si>
    <t>2016ER4213</t>
  </si>
  <si>
    <t>SE ANULA PORQUE ESTA REPETIDO CON EL 2016ER4141 VOLVIERON  A DAR RESPUESTA EL 04-03-2016 CON EL EE 11384</t>
  </si>
  <si>
    <t>2016ER4214</t>
  </si>
  <si>
    <t>RESPUESTA OF IDU -20165260087752 DEL 05 DE FEBRERO DEL 2016</t>
  </si>
  <si>
    <t>2016ER4215</t>
  </si>
  <si>
    <t>VERIFICACION Y MODIFICACION DEL AVALUO</t>
  </si>
  <si>
    <t>SE ARCHIVA PORQUE ESTA REPETIDO CON EL 2016ER4138 VOLVIERON A DAR RESPUESTA EL 04-03/2016 CON EL EE 11382</t>
  </si>
  <si>
    <t>2016ER4216</t>
  </si>
  <si>
    <t>SE ARCHIVA PORQUE ESTA REPETIDO CON EL 2016ER4140</t>
  </si>
  <si>
    <t>2016ER4218</t>
  </si>
  <si>
    <t>SOLICITUD MAPAS</t>
  </si>
  <si>
    <t>FICALIA GENERAL DE LA NACION</t>
  </si>
  <si>
    <t>2016EE11218 SD6701 DEL 03-03-2016</t>
  </si>
  <si>
    <t>2016ER4221</t>
  </si>
  <si>
    <t>EE13642</t>
  </si>
  <si>
    <t>2016ER4226</t>
  </si>
  <si>
    <t>SOLICITUD VISITA POSIBLE COSTUCCION ILEGAL AN ZONAS COMUNES</t>
  </si>
  <si>
    <t>2016ER4227</t>
  </si>
  <si>
    <t>SOLICITUD VISITA POSIBLE CONTRUCCION ILEGAL Y FUNCIONAMIENTO</t>
  </si>
  <si>
    <t>2016ER4229</t>
  </si>
  <si>
    <t>CAMBIO DE NOMBRE</t>
  </si>
  <si>
    <t>EE12316</t>
  </si>
  <si>
    <t>2016ER4230</t>
  </si>
  <si>
    <t>VERIFICACION USOS</t>
  </si>
  <si>
    <t>EE12616</t>
  </si>
  <si>
    <t>2016ER4231</t>
  </si>
  <si>
    <t>REVISION AVALUOS VISITA</t>
  </si>
  <si>
    <t>EE12617</t>
  </si>
  <si>
    <t>2016ER4232</t>
  </si>
  <si>
    <t>VERIFICACION DE CAMBIO DE NOMBRE</t>
  </si>
  <si>
    <t>2016 EE 16312</t>
  </si>
  <si>
    <t>2016ER4233</t>
  </si>
  <si>
    <t>RESPUESTAS OFICIOS INDIGER 2015ER7194</t>
  </si>
  <si>
    <t>SE REMITE RESPUESTA CON EL 2016EE13855 DEL 17-03-2016, MODIFICACION PAG 07 DEL AVALUO COMERCIAL 2015-0160</t>
  </si>
  <si>
    <t>2016ER4234</t>
  </si>
  <si>
    <t>SOLICITUD DE SERVICIO DE ACALARACION CABIDA Y LINDEROS</t>
  </si>
  <si>
    <t>EE12630</t>
  </si>
  <si>
    <t>2016ER4240</t>
  </si>
  <si>
    <t>JUZGADO 005 DE EJECUCCION DE PENAS</t>
  </si>
  <si>
    <t>EE13247</t>
  </si>
  <si>
    <t>2016ER4241</t>
  </si>
  <si>
    <t>REVISION DE VALUOS COMERCIALES</t>
  </si>
  <si>
    <t>SE RECIBE RESPUESTA POR PARTE DEL AVALUADOR EL 18/03/2016 Y SE ENTREGA A JOHN DAZA PARA PROYECCION DE RTA</t>
  </si>
  <si>
    <t>2016ER4242</t>
  </si>
  <si>
    <t>SE REMITE 2016IE2642 Y SE  DIO RESPUESTA CON EL 2016EE11960 DEL 08/03/2016 -  INFORME TECNICO 2015-0347 RT43412</t>
  </si>
  <si>
    <t>2016ER4245</t>
  </si>
  <si>
    <t>FISCALIA GENERAL DFE LA NACION</t>
  </si>
  <si>
    <t>EE14224 ESTE CORDIS SE ANULA POR FECHA Y LO REEMPLAZA EL EE 15236</t>
  </si>
  <si>
    <t>2016ER4247</t>
  </si>
  <si>
    <t>EE14224 EE14224 ESTE CORDIS SE ANULA POR FECHA Y LO REEMPLAZA EL EE 15236</t>
  </si>
  <si>
    <t>2016ER4248</t>
  </si>
  <si>
    <t>EE11999</t>
  </si>
  <si>
    <t>2016ER4249</t>
  </si>
  <si>
    <t>JUZGADO 015 DE EJECUCCION DE PENAS</t>
  </si>
  <si>
    <t>EE11069</t>
  </si>
  <si>
    <t>2016ER4253</t>
  </si>
  <si>
    <t>2016ER4264</t>
  </si>
  <si>
    <t>2016ER4273</t>
  </si>
  <si>
    <t>EXPEDICION CERTIFICADO DE CUENTA</t>
  </si>
  <si>
    <t>EE13634</t>
  </si>
  <si>
    <t>2016ER4278</t>
  </si>
  <si>
    <t>RESPUESTA ACALRACION DE RT 44185</t>
  </si>
  <si>
    <t>SE ARCHIVA PORQUE ESTA REPETIDO CON EL 2016ER4142 EE11562</t>
  </si>
  <si>
    <t>2016ER4279</t>
  </si>
  <si>
    <t>EE11366</t>
  </si>
  <si>
    <t>2016ER4284</t>
  </si>
  <si>
    <t>SOLICITUD DE REVISION DE AVALUOS  COMERCIALES</t>
  </si>
  <si>
    <t>SE  ARCHIVA PORQUE ESTA REPETIDO CON EL 2016ER4212 VOLVIERON  A DAR RESPUESTA EL 04-03-2016 CON EL EE11383</t>
  </si>
  <si>
    <t>2016ER4285</t>
  </si>
  <si>
    <t>SE ARCHIVA PORQUE ESTA REPETIDO CON EL 2016ER4275  EE11380</t>
  </si>
  <si>
    <t>2016ER4286</t>
  </si>
  <si>
    <t>SE REMITE CON EL 2016EE13956 DEL 17/03/2016 - CONFIRMACION AVALUO 2015-1284 RT 42955</t>
  </si>
  <si>
    <t>2016ER4287</t>
  </si>
  <si>
    <t>RESPUESTA ACLARACION DE RT 44185 20165260124822</t>
  </si>
  <si>
    <t>SE ARCHIVA PORQUE ESTA REPETIDO CON EL 2016ER4142</t>
  </si>
  <si>
    <t>2016ER4288</t>
  </si>
  <si>
    <t>SOLICITUD ACTUALIZACION JURIDICA Y CATASTRAL</t>
  </si>
  <si>
    <t>EE13636</t>
  </si>
  <si>
    <t>2016ER4294</t>
  </si>
  <si>
    <t>SOLICITUD DE CERTIFICADO DE VIVIENDA</t>
  </si>
  <si>
    <t>INSTITUTO PARA EL DESARROLLO ECONÓMICO</t>
  </si>
  <si>
    <t>EE13249</t>
  </si>
  <si>
    <t>2016ER4335</t>
  </si>
  <si>
    <t>CAMBIO DE ZONA DE SUELO PROTEGIDO DESTINO CATASTRAL 63</t>
  </si>
  <si>
    <t>EE13653</t>
  </si>
  <si>
    <t>2016ER4344</t>
  </si>
  <si>
    <t>RETIRO DE PLACAS DE DIRECCIONES ANTIGUAS</t>
  </si>
  <si>
    <t>2016ER4345</t>
  </si>
  <si>
    <t>REVISION AVALUO COMERCIAL</t>
  </si>
  <si>
    <t>2016ER4346</t>
  </si>
  <si>
    <t>EE12987</t>
  </si>
  <si>
    <t>2016ER4347</t>
  </si>
  <si>
    <t>SOLICITUD DE REVICION DE AVALUOS COMERCIALES</t>
  </si>
  <si>
    <t>SE DARÁ TRAMITE CON LAS RAD 2016-302924/303086/303473/303702/</t>
  </si>
  <si>
    <t>2016ER4349</t>
  </si>
  <si>
    <t>FONDO DE VIGILANCIA Y SEGURIDAD</t>
  </si>
  <si>
    <t>2016ER4357</t>
  </si>
  <si>
    <t>SOLICITUD DE FICHAS CATASTRALES</t>
  </si>
  <si>
    <t>UNIVESIDAD ANTONIO NARIÑO</t>
  </si>
  <si>
    <t>EE13632</t>
  </si>
  <si>
    <t>2016ER4367</t>
  </si>
  <si>
    <t>EE12614</t>
  </si>
  <si>
    <t>2016ER4368</t>
  </si>
  <si>
    <t>EE12613</t>
  </si>
  <si>
    <t>2016ER4369</t>
  </si>
  <si>
    <t>2016 EE 14445</t>
  </si>
  <si>
    <t>2016ER4370</t>
  </si>
  <si>
    <t>EE12612</t>
  </si>
  <si>
    <t>2016ER4371</t>
  </si>
  <si>
    <t>EE12611</t>
  </si>
  <si>
    <t>2016ER4375</t>
  </si>
  <si>
    <t>SOLICITUD ACTUALIZACION DE PROPIETARIOS</t>
  </si>
  <si>
    <t>CONVINOR</t>
  </si>
  <si>
    <t>EE16411</t>
  </si>
  <si>
    <t>2016ER4379</t>
  </si>
  <si>
    <t>CONSTRUCTORA -GVC</t>
  </si>
  <si>
    <t>2016ER4380</t>
  </si>
  <si>
    <t>EE14222</t>
  </si>
  <si>
    <t>2016ER4382</t>
  </si>
  <si>
    <t>DESIGNACION DE FUNCIONARIO</t>
  </si>
  <si>
    <t>ALCALDIA LOCAL CE CHAPINERO</t>
  </si>
  <si>
    <t>EE12290</t>
  </si>
  <si>
    <t>2016ER4383</t>
  </si>
  <si>
    <t>ALCALDIA DE CHAPINERO</t>
  </si>
  <si>
    <t>EE14249</t>
  </si>
  <si>
    <t>2016ER4384</t>
  </si>
  <si>
    <t>2016ER4385</t>
  </si>
  <si>
    <t>2016ER4386</t>
  </si>
  <si>
    <t>2016ER4387</t>
  </si>
  <si>
    <t>2016ER4388</t>
  </si>
  <si>
    <t>2016ER4389</t>
  </si>
  <si>
    <t>2016ER4390</t>
  </si>
  <si>
    <t>2016ER4394</t>
  </si>
  <si>
    <t>SOLICITUD CERTIFICAR LA EXSTENCIA DE LA DIRECCIONES</t>
  </si>
  <si>
    <t>2016ER4430</t>
  </si>
  <si>
    <t>SOLICITUD REVISION DE AVALUO COMERCIAL</t>
  </si>
  <si>
    <t>SE DA RESPUESTA CON EL 2016EE15766  DEL 04/04/2016 -  OBSERVACIONES AV 2015-1273</t>
  </si>
  <si>
    <t>2016ER4431</t>
  </si>
  <si>
    <t>SE RECIBE RESPUESTA MEDIANTE CORREO ELECTRÓNICO EL 13/03/2016  PENDIENTE PROYECION RTA</t>
  </si>
  <si>
    <t>2016ER4432</t>
  </si>
  <si>
    <t>SE DA RESPUESTA CON EL 2016EE15766  DEL 04/04/2016 -  OBSERVACIONES AV 2015-0866</t>
  </si>
  <si>
    <t>2016ER4433</t>
  </si>
  <si>
    <t>SOLICIJTUD DE CERTIFICACION DE CONDICION DE AMENAZA</t>
  </si>
  <si>
    <t>SE ENVIA MEMORANDO 2016-IE3860 A LA S.I.E.</t>
  </si>
  <si>
    <t>2016ER4434</t>
  </si>
  <si>
    <t>SOLICITJUD INFORMACION</t>
  </si>
  <si>
    <t>2016ER4437</t>
  </si>
  <si>
    <t>EE15299</t>
  </si>
  <si>
    <t>2016ER4438</t>
  </si>
  <si>
    <t>SOLICITUD CERTIFICADO DE CABIDA Y LINDEROS DE PREDIO</t>
  </si>
  <si>
    <t>EE14333</t>
  </si>
  <si>
    <t>2016ER4451</t>
  </si>
  <si>
    <t>EE14221</t>
  </si>
  <si>
    <t>2016ER4453</t>
  </si>
  <si>
    <t>EE11992</t>
  </si>
  <si>
    <t>2016ER4463</t>
  </si>
  <si>
    <t>ALCALDIA DE PUENTE ARANDA</t>
  </si>
  <si>
    <t>2016ER4464</t>
  </si>
  <si>
    <t>SOLICITU DE CERTIFICADO DE BIENES E INMUEBLES</t>
  </si>
  <si>
    <t>JUZGADO 26 DE EJECUCCION DE PENAS</t>
  </si>
  <si>
    <t>EE14259</t>
  </si>
  <si>
    <t>2016ER4465</t>
  </si>
  <si>
    <t>EE15262</t>
  </si>
  <si>
    <t>2016ER4466</t>
  </si>
  <si>
    <t>EE16758</t>
  </si>
  <si>
    <t>2016ER4467</t>
  </si>
  <si>
    <t>EE16760</t>
  </si>
  <si>
    <t>2016ER4470</t>
  </si>
  <si>
    <t>SOLICITUD DE INFORMACION EXPEDIENTE 53548</t>
  </si>
  <si>
    <t>EE14251</t>
  </si>
  <si>
    <t>2016ER4473</t>
  </si>
  <si>
    <t>SOLICITUD DE INFORMACION EXPEDIENTE 53558</t>
  </si>
  <si>
    <t>EE14858</t>
  </si>
  <si>
    <t>2016ER4506</t>
  </si>
  <si>
    <t>EE15247 Y EE 15249</t>
  </si>
  <si>
    <t>2016ER4511</t>
  </si>
  <si>
    <t>EXPADICION CERTIFICADO ESTADOS DE CUENTA</t>
  </si>
  <si>
    <t>EE13325</t>
  </si>
  <si>
    <t>2016ER4512</t>
  </si>
  <si>
    <t>EE13326</t>
  </si>
  <si>
    <t>2016ER4513</t>
  </si>
  <si>
    <t>EE13887</t>
  </si>
  <si>
    <t>2016ER4514</t>
  </si>
  <si>
    <t>PRESUNTO INCREMENTO PATRIMONIAL INJUSTIFICADO</t>
  </si>
  <si>
    <t>SE ATENDIO PERSONALMENTE AL FUNCIONARIO HECTOR BERMUDEZ HERNANDEZ EL DIA 03-03-2016 ENTREGANDOLE LA INFORMACION SOLICITADA BAJO LA RADICACION 2016-15517, 306314</t>
  </si>
  <si>
    <t>2016ER4517</t>
  </si>
  <si>
    <t>ACTUALIZACION INFORMACION JURIDICA</t>
  </si>
  <si>
    <t>EE13259</t>
  </si>
  <si>
    <t>2016ER4518</t>
  </si>
  <si>
    <t>ENNGLOBE CATASTRAL</t>
  </si>
  <si>
    <t>EE13138</t>
  </si>
  <si>
    <t>2016ER4519</t>
  </si>
  <si>
    <t>EE12972</t>
  </si>
  <si>
    <t>2016ER4525</t>
  </si>
  <si>
    <t>TRASLADO OFICIO 2016EE513967</t>
  </si>
  <si>
    <t>2016 EE 16231</t>
  </si>
  <si>
    <t>2016ER4529</t>
  </si>
  <si>
    <t>SOLICITUD REVISION DE AVALUOS COMERCIALES</t>
  </si>
  <si>
    <t>SESE DA RESPUESTA CON EL 2016EE12269 DEL 10-03-2016</t>
  </si>
  <si>
    <t>2016ER4530</t>
  </si>
  <si>
    <t>TRASLADO DERECHO DE PETICION IDU 20165260078342</t>
  </si>
  <si>
    <t>SE REMITE CON EL 2016IE2778 Y SE DA RESPUESTA CON EL 2016EE11980  -  INDEMNIZACION 2015-0322 RT 43789</t>
  </si>
  <si>
    <t>2016ER4531</t>
  </si>
  <si>
    <t>CONTRATOS 1321 DE 2013 ENVIO DE RT^S CORREGIDOS</t>
  </si>
  <si>
    <t>SE DA RESPUESTA CON 2016EE12778 Y SE REMITE CON 2016IE2824 RT 42695</t>
  </si>
  <si>
    <t>2016ER4532</t>
  </si>
  <si>
    <t>SE DARÁ TRAMITE CON 2016-321778-</t>
  </si>
  <si>
    <t>2016ER4533</t>
  </si>
  <si>
    <t>ALCANCE AL RADICADO IDU 20163250094311</t>
  </si>
  <si>
    <t>SE DARÁ TRAMITE CON LA RAD 2016-  216836</t>
  </si>
  <si>
    <t>2016ER4534</t>
  </si>
  <si>
    <t>SOLICITUD MODIFICACION DEL AVALUO COMERCIAL</t>
  </si>
  <si>
    <t>SE DARÁ TRAMITE CON 2016-325284</t>
  </si>
  <si>
    <t>2016ER4535</t>
  </si>
  <si>
    <t>SE DARA TRAMITE CON LA RADICACION 2016-321691</t>
  </si>
  <si>
    <t>2016ER4546</t>
  </si>
  <si>
    <t>DOBLE NOMENCLATURA</t>
  </si>
  <si>
    <t>OFICINA ASESORA DE PLANEACIÓN Y ASEGURAMIENTO DE PROCESOS</t>
  </si>
  <si>
    <t>EE12030</t>
  </si>
  <si>
    <t>2016ER4559</t>
  </si>
  <si>
    <t>EE13136 Y EE 13137</t>
  </si>
  <si>
    <t>2016ER4560</t>
  </si>
  <si>
    <t>RESPUESTA RADICADO 1-2016-11344</t>
  </si>
  <si>
    <t>2016ER4568</t>
  </si>
  <si>
    <t>TRASLADO RADICADO 2016ER10930</t>
  </si>
  <si>
    <t>EE14220</t>
  </si>
  <si>
    <t>2016ER4569</t>
  </si>
  <si>
    <t>EE12988</t>
  </si>
  <si>
    <t>2016ER4573</t>
  </si>
  <si>
    <t>SE REMITE Y DA RESPUESTA CON EL OFICIO 2016EE13857 DEL 17-03-2016</t>
  </si>
  <si>
    <t>2016ER4579</t>
  </si>
  <si>
    <t>SOLICITUD DE DESEMGLOBE PROYECTO MONTECARLO</t>
  </si>
  <si>
    <t>EE14219</t>
  </si>
  <si>
    <t>2016ER4580</t>
  </si>
  <si>
    <t>SOLICITUD DE INFORMACION Y COCEPTO DE NORMA</t>
  </si>
  <si>
    <t>SE DA ALCANCE A RAD 2015-1640794</t>
  </si>
  <si>
    <t>2016ER4596</t>
  </si>
  <si>
    <t>RADICADO 2016ER230762</t>
  </si>
  <si>
    <t>EE15263</t>
  </si>
  <si>
    <t>2016ER4600</t>
  </si>
  <si>
    <t>SOLICITUD COMPLEMENTACION DEL AVALUO TECNICO INDEMIZACION DEL RT 44148</t>
  </si>
  <si>
    <t>SE REMITE CON EL 2016IE2822 Y SE DA RESPUESTA CON EL 2016EE12770 INFORME TECNICO INDEMNIZATORIO 2015-0998  RT 44148</t>
  </si>
  <si>
    <t>2016ER4601</t>
  </si>
  <si>
    <t>SE REMITE CON EL 2016IE3401 Y SE DA RESPUESTA CON EL 2016EE15355 INFORME TECNICO INDEMNIZATORIO 2015-0358 RT 42743</t>
  </si>
  <si>
    <t>2016ER4603</t>
  </si>
  <si>
    <t>SE DA RESPUESTA CON EL 2016EE14557  DEL 28/03/2016. INFORME TECNICO INDEMNIZATORIO AV 2014-3015  RT 44363</t>
  </si>
  <si>
    <t>2016ER4604</t>
  </si>
  <si>
    <t>SE REMITE CON EL 2016IE2822 Y SE DA RESPUESTA CON EL 2016EE12770 INFORME TECNICO INDEMNIZATORIO 2015-0997  RT 44147</t>
  </si>
  <si>
    <t>2016ER4605</t>
  </si>
  <si>
    <t>SOLICITUD COMPLEMENTACION DEL AVALUO COMENCIAL</t>
  </si>
  <si>
    <t>2016ER4606</t>
  </si>
  <si>
    <t>SOLICITUD CORRECION DE LOS AVLUOS</t>
  </si>
  <si>
    <t>SE REMITE CON LOS OFICIOS  2016IE2822 / 2016EE12770 - INFORME TECNICO AV 2016-0078 RT 42710 Y 2016-0073 RT 42912</t>
  </si>
  <si>
    <t>2016ER4607</t>
  </si>
  <si>
    <t>SE REMITE CON EL 2016IE2822 Y SE DA RESPUESTA CON EL 2016EE12770 INFORME TECNICO INDEMNIZATORIO 2014-2366  RT 44311</t>
  </si>
  <si>
    <t>2016ER4608</t>
  </si>
  <si>
    <t>SOLICIJTUD COMPLEMENTACION DEL AVALUO TECNICO</t>
  </si>
  <si>
    <t>SE REMITE CON EL 2016IE2922 Y SE DA RESPUESTA CON EL 2016EE13304 - INFORME TECNICO INDEMNIZATORIO 2015-1143 RT 43409</t>
  </si>
  <si>
    <t>2016ER4625</t>
  </si>
  <si>
    <t>TRASLADO DE SOLICITUD DE INFORMACION</t>
  </si>
  <si>
    <t>EE14211</t>
  </si>
  <si>
    <t>2016ER4637</t>
  </si>
  <si>
    <t>SOLICITUD BOLETIN Y CERTIFICADO CATASTRAL</t>
  </si>
  <si>
    <t>SE DIO RESPUESTA PERSONALMENTE EL DÍA 04/03/2016</t>
  </si>
  <si>
    <t>2016ER4645</t>
  </si>
  <si>
    <t>AVALUOS COMERCIALES</t>
  </si>
  <si>
    <t>INSTITUTO DE DESARROLLO URBANO</t>
  </si>
  <si>
    <t>SE DARÁ TRAMITE  CON RAD 2016-320423</t>
  </si>
  <si>
    <t>2016ER4646</t>
  </si>
  <si>
    <t>AVALUO COMERCIAL</t>
  </si>
  <si>
    <t>2016ER4648</t>
  </si>
  <si>
    <t>JUZGADO 02 DE EJECUCION DE PENAS</t>
  </si>
  <si>
    <t>EE14261</t>
  </si>
  <si>
    <t>2016ER4651</t>
  </si>
  <si>
    <t>EE13323</t>
  </si>
  <si>
    <t>2016ER4657</t>
  </si>
  <si>
    <t>EE15245</t>
  </si>
  <si>
    <t>2016ER4658</t>
  </si>
  <si>
    <t>2016ER4660</t>
  </si>
  <si>
    <t>2016ER4661</t>
  </si>
  <si>
    <t>2016ER4662</t>
  </si>
  <si>
    <t>2016ER4663</t>
  </si>
  <si>
    <t>CERTIFICADOS ESTADOS  DE CUENTA</t>
  </si>
  <si>
    <t>EE14214</t>
  </si>
  <si>
    <t>2016ER4664</t>
  </si>
  <si>
    <t>SOLICITUD CORRECCION AVALUO COMERCIAL</t>
  </si>
  <si>
    <t>SE DA RESPUESTA CON EL 2016EE15414 DEL 01/04/2016 - CONFIRMACION INFORME TECNICO AV 2015-0406  RT42152A</t>
  </si>
  <si>
    <t>2016ER4665</t>
  </si>
  <si>
    <t>ALCALDIA LOCAL DE RAFAEL URIBE URIBE</t>
  </si>
  <si>
    <t>EE16199</t>
  </si>
  <si>
    <t>2016ER4666</t>
  </si>
  <si>
    <t>TRASLADO RADICADO 2016526015082</t>
  </si>
  <si>
    <t>INS TITUTO DE DESARROLLO URBANO</t>
  </si>
  <si>
    <t>EE14213</t>
  </si>
  <si>
    <t>2016ER4668</t>
  </si>
  <si>
    <t>SOLICITUD VERIFICACION Y MODIFICACION DE AVALUO</t>
  </si>
  <si>
    <t>EE12147</t>
  </si>
  <si>
    <t>2016ER4669</t>
  </si>
  <si>
    <t>TRASLADO DERECHO DE  PETICION 20165260128862</t>
  </si>
  <si>
    <t>INSTIITUTO DE DESARROLLO URBANO</t>
  </si>
  <si>
    <t>EE14207</t>
  </si>
  <si>
    <t>2016ER4670</t>
  </si>
  <si>
    <t>CORRECION RADICADO IDU 20165260165172</t>
  </si>
  <si>
    <t>SE DA RESPUESTA CON EL 2016EE13097  - SE ENVIA COPIA INDEMNIZACION 2015-1732 RT 44006 DEL 26/02/2016</t>
  </si>
  <si>
    <t>2016ER4673</t>
  </si>
  <si>
    <t>EE12289</t>
  </si>
  <si>
    <t>2016ER4676</t>
  </si>
  <si>
    <t>JUZGADO 13 LABORAL DEL CIRCUITO</t>
  </si>
  <si>
    <t>EE14268</t>
  </si>
  <si>
    <t>2016ER4700</t>
  </si>
  <si>
    <t>SOLICITUD RETIRO DEL REGISTRO CATASTRAL</t>
  </si>
  <si>
    <t>EE14245</t>
  </si>
  <si>
    <t>2016ER4703</t>
  </si>
  <si>
    <t>EE13245</t>
  </si>
  <si>
    <t>2016ER4707</t>
  </si>
  <si>
    <t>EE14223</t>
  </si>
  <si>
    <t>2016ER4709</t>
  </si>
  <si>
    <t>TRASLADO RAD. 2016ER2709</t>
  </si>
  <si>
    <t>EE12989</t>
  </si>
  <si>
    <t>2016ER4719</t>
  </si>
  <si>
    <t>DEVOLUCION DE LAS COPIAS DE LOS SOPORTES PARA TASACION DE LA INDEMMNIZACION</t>
  </si>
  <si>
    <t>2016IE</t>
  </si>
  <si>
    <t>2016ER4722</t>
  </si>
  <si>
    <t>SOLICITUD CAMBIO DE DESTINACION DE INMUEBLE</t>
  </si>
  <si>
    <t>IINSTITUTO DE DESARROLLO URBANO</t>
  </si>
  <si>
    <t>EE13347</t>
  </si>
  <si>
    <t>2016ER4723</t>
  </si>
  <si>
    <t>EE13909</t>
  </si>
  <si>
    <t>2016ER4725</t>
  </si>
  <si>
    <t>EE13346</t>
  </si>
  <si>
    <t>2016ER4727</t>
  </si>
  <si>
    <t>EE13647</t>
  </si>
  <si>
    <t>2016ER4728</t>
  </si>
  <si>
    <t>EE13345</t>
  </si>
  <si>
    <t>2016ER4729</t>
  </si>
  <si>
    <t>SOLICITUD CAMBIO DE DESTINACION DE INMUEBLE  A BIEN DE USO PUBLICO PARA EL PREDIO ADQUIRIDO DE FORMA TOTAL POR EL INSTITUTO DE DESARROLLO URBANO</t>
  </si>
  <si>
    <t>EE15282</t>
  </si>
  <si>
    <t>2016ER4730</t>
  </si>
  <si>
    <t>SE DIO RESPUESTA CON EL 2016EE12667 DEL 11-03-2016 Y SE ENTREGO A LA MANO AL SEÑOR ISRAEL SOSA</t>
  </si>
  <si>
    <t>2016ER4731</t>
  </si>
  <si>
    <t>2016ER4732</t>
  </si>
  <si>
    <t>EE16207</t>
  </si>
  <si>
    <t>2016ER4733</t>
  </si>
  <si>
    <t>SOLICITUD CAMBIO DE DESTINACION DE INMUEBLE A BIEN DE USO PUBLICO PARA EL PREDIO ADQUIRIDO  DE FORMA TOTAL POR EL INSTITUTO DE DESARROLLO URBANO</t>
  </si>
  <si>
    <t>2016ER4734</t>
  </si>
  <si>
    <t>2016ER4735</t>
  </si>
  <si>
    <t>SOLICITUD CEDULA CATASTRAL</t>
  </si>
  <si>
    <t>EE15282 EE16747</t>
  </si>
  <si>
    <t>2016ER4741</t>
  </si>
  <si>
    <t>SOLICITUD DE REVISION Y CAMBIO DE TARIFA - AVALUO</t>
  </si>
  <si>
    <t>EE13646</t>
  </si>
  <si>
    <t>2016ER4744</t>
  </si>
  <si>
    <t>EE16206</t>
  </si>
  <si>
    <t>2016ER4745</t>
  </si>
  <si>
    <t>2016ER4746</t>
  </si>
  <si>
    <t>2016ER4748</t>
  </si>
  <si>
    <t>SOLICITUD BOLETIN CATASTRAL Y PLANO CATASTRAL</t>
  </si>
  <si>
    <t>SE DIO RESPUESTA PERSONALMENTE EL DÍA 07/03/2016</t>
  </si>
  <si>
    <t>2016ER4756</t>
  </si>
  <si>
    <t>CERTIFICADOS CATASTRALES</t>
  </si>
  <si>
    <t>FLORES DE LOS ANDES</t>
  </si>
  <si>
    <t>SE ENTREGARON 15 CERTIFICACIONES A LA MANO AL SEÑOR MAURICIO BARRERA PERSONALMENTE</t>
  </si>
  <si>
    <t>2016ER4759</t>
  </si>
  <si>
    <t>SOLICITUD DE VALUO</t>
  </si>
  <si>
    <t>SE DARA TRAMITE CON LA RADICACION 2016-337662</t>
  </si>
  <si>
    <t>2016ER4760</t>
  </si>
  <si>
    <t>SOLICITUD DE AVALUOS</t>
  </si>
  <si>
    <t>SE ACLARA AVALÚO 2015-100242</t>
  </si>
  <si>
    <t>2016ER4763</t>
  </si>
  <si>
    <t>SOLICITUD DE AVALUOS EN EL MARCO DEL CONVENIO  11409 DE 2014</t>
  </si>
  <si>
    <t>SE DARÁ TRAMITE CON LA RAD 2016-342645</t>
  </si>
  <si>
    <t>2016ER4765</t>
  </si>
  <si>
    <t>ZONA DE RESERVA VIAL</t>
  </si>
  <si>
    <t>AMPLIAN PLAZO PARA DAR RESPUESTA A LO SOLICITADO</t>
  </si>
  <si>
    <t>2016ER4769</t>
  </si>
  <si>
    <t>SOLICITUD DE CERTIFICADO</t>
  </si>
  <si>
    <t>CONGRESO DE LA REPUBLICA</t>
  </si>
  <si>
    <t>2016-EE17425</t>
  </si>
  <si>
    <t>2016ER4773</t>
  </si>
  <si>
    <t>SOLICITUD DE INFORMACION SOBRE ACTUALIZACION CATASTRAL</t>
  </si>
  <si>
    <t>EE13633</t>
  </si>
  <si>
    <t>2016ER4774</t>
  </si>
  <si>
    <t>AREA CONSERVACION</t>
  </si>
  <si>
    <t>2016ER4784</t>
  </si>
  <si>
    <t>SOLICITUD CERTIFICADOS DE NOMENCLATURA</t>
  </si>
  <si>
    <t>UNIVERSIDAD LA GRAN COLOMBIA</t>
  </si>
  <si>
    <t>EE17002</t>
  </si>
  <si>
    <t>2016ER4785</t>
  </si>
  <si>
    <t>SE DARA TRAMITE CON LAS RADICACION 2016-339804</t>
  </si>
  <si>
    <t>2016ER4786</t>
  </si>
  <si>
    <t>SOLICITUD DE PRORROGA 02 CONTRATO  INTERADMINISTRATIVO</t>
  </si>
  <si>
    <t>SEGUNDA PRORROGA  CONTRATO  1321/2013 ARCHIVO REVISO JURIDICA</t>
  </si>
  <si>
    <t>2016ER4794</t>
  </si>
  <si>
    <t>PRESIDENCIA DE LA REPUBLICA</t>
  </si>
  <si>
    <t>SE ATENDIO PERSONALMENTE ENTREGANDOLE LA INFOMRACION SOLICITADA AL SEÑOR ALEJANDRO BERNAL EL DIA 29-03-2016</t>
  </si>
  <si>
    <t>2016ER4795</t>
  </si>
  <si>
    <t>2016ER4797</t>
  </si>
  <si>
    <t>RECURSO DE QUEJA RESOLUCION 8321 DEL 5 DE FEBRERO DE 2016</t>
  </si>
  <si>
    <t>CLINICA DAVID RESTREPO</t>
  </si>
  <si>
    <t>EE12790</t>
  </si>
  <si>
    <t>2016ER4800</t>
  </si>
  <si>
    <t>EE16797</t>
  </si>
  <si>
    <t>2016ER4801</t>
  </si>
  <si>
    <t>2016ER4802</t>
  </si>
  <si>
    <t>2016ER4805</t>
  </si>
  <si>
    <t>SOLICITUD DE TRASMITE CABIDA Y LINDEROS</t>
  </si>
  <si>
    <t>ISNTITUTO DISTRITAL DE PATRIMONIO CULTURAL</t>
  </si>
  <si>
    <t>VER PLANILLA 44 EE12188</t>
  </si>
  <si>
    <t>2016ER4807</t>
  </si>
  <si>
    <t>TRASLADO OFICIO 1857</t>
  </si>
  <si>
    <t>INSTITUTO GEOGRAFICO AGUSTIN CODAZZI</t>
  </si>
  <si>
    <t>EE13652</t>
  </si>
  <si>
    <t>2016ER4809</t>
  </si>
  <si>
    <t>EE14406</t>
  </si>
  <si>
    <t>2016ER4810</t>
  </si>
  <si>
    <t>EE13106</t>
  </si>
  <si>
    <t>2016ER4811</t>
  </si>
  <si>
    <t>EE13112</t>
  </si>
  <si>
    <t>2016ER4812</t>
  </si>
  <si>
    <t>EE12967</t>
  </si>
  <si>
    <t>2016ER4815</t>
  </si>
  <si>
    <t>JUZGADO 101 DE EJECUCCION DE PENAS</t>
  </si>
  <si>
    <t>EE14260</t>
  </si>
  <si>
    <t>2016ER4816</t>
  </si>
  <si>
    <t>EE14855</t>
  </si>
  <si>
    <t>2016ER4817</t>
  </si>
  <si>
    <t>EE17042</t>
  </si>
  <si>
    <t>2016ER4818</t>
  </si>
  <si>
    <t>2016ER4819</t>
  </si>
  <si>
    <t>COMUNICACION RESOLUCION  00045 DEL 05-02-2016</t>
  </si>
  <si>
    <t>2016-EE17215</t>
  </si>
  <si>
    <t>2016ER4824</t>
  </si>
  <si>
    <t>REMISION RESOLUCION  795</t>
  </si>
  <si>
    <t>EE14204</t>
  </si>
  <si>
    <t>2016ER4828</t>
  </si>
  <si>
    <t>JUZGADO VEINTIUNO DE EJECUCCION DE PENAS</t>
  </si>
  <si>
    <t>EE15471</t>
  </si>
  <si>
    <t>2016ER4829</t>
  </si>
  <si>
    <t>EE15465</t>
  </si>
  <si>
    <t>2016ER4830</t>
  </si>
  <si>
    <t>EE14258</t>
  </si>
  <si>
    <t>2016ER4836</t>
  </si>
  <si>
    <t>CIERRE DE FOLIO DE MATRICULA</t>
  </si>
  <si>
    <t>SE ARCHIVA DEBIDO A QUE LA MATRICULA CORREGIDA POR SNR SE ENCUENTRA BIEN AN LA BASE DE DATOS DEL SIIC</t>
  </si>
  <si>
    <t>2016ER4856</t>
  </si>
  <si>
    <t>REVISION AVALUOS CATATRALES</t>
  </si>
  <si>
    <t>SE DA RESPUESTA CON EL OFICIO 2016EE17352 DEL 12/04/2016 SE CONFIRMA EL  AVALUO  2015-1055</t>
  </si>
  <si>
    <t>2016ER4867</t>
  </si>
  <si>
    <t>ACTUALIZACION DE DATOS</t>
  </si>
  <si>
    <t>EE14241</t>
  </si>
  <si>
    <t>2016ER4868</t>
  </si>
  <si>
    <t>TRASLADO RAD. 2016ER3258</t>
  </si>
  <si>
    <t>EE14864</t>
  </si>
  <si>
    <t>2016ER4873</t>
  </si>
  <si>
    <t>REMISION DE COMUNICACIONES</t>
  </si>
  <si>
    <t>EE15349</t>
  </si>
  <si>
    <t>2016ER4874</t>
  </si>
  <si>
    <t>PRESTACION DE SERVICIOS EN NUEVOS PUNTOS DE ATENCION EN RED - CADE</t>
  </si>
  <si>
    <t>SE ENVIO CORREO ELECTRONICO A LA DRA NUBIA RODRIGUEZ LA SUBDIRECTORA OPERATIVA DEL SERVICIO AL CIUDADANO SOLICITANDOLE EL PIORTAFOLIO DE CAPACITACIÓN .-</t>
  </si>
  <si>
    <t>2016ER4875</t>
  </si>
  <si>
    <t>SOLICITUD INFORMACION CERTIFICADO DE LAS  RETENCIONES PRACTICADAS A LA EMPRESA PROVEDATA SAS, NIT  900.484.731-7, AÑO GRAVABLE 2015.</t>
  </si>
  <si>
    <t>PROVEDATA SAS</t>
  </si>
  <si>
    <t>2016ER4885</t>
  </si>
  <si>
    <t>EE1526</t>
  </si>
  <si>
    <t>2016ER4888</t>
  </si>
  <si>
    <t>SOLICITUD CORRECCION DE AVALUOS</t>
  </si>
  <si>
    <t>SE REMITE CON EL 2016IE3049 Y SE DA RESPUESTA CON EL 2016EE13944 INFORME TECNICO INDEMNIZATORIO AV 2016-0087 RT 42518 Y 2016-0091 RT 42531</t>
  </si>
  <si>
    <t>2016ER4889</t>
  </si>
  <si>
    <t>VERIFICACION Y MODIFICACION DE AVALUO</t>
  </si>
  <si>
    <t>SE DA RESPUESTA CON EL OFICIO 2016EE17351 DEL 12-04-2016 CONFIRMACION AVALUO 2016-0103 RT 43530</t>
  </si>
  <si>
    <t>2016ER4890</t>
  </si>
  <si>
    <t>ISNTITUTO DE DESARROLLO URBANO</t>
  </si>
  <si>
    <t>SE RECIBE RESPUESTA POR PARTE DEL AVALUADOR EL 18/03/2016 Y SE ENTREGA A DIANA LOAIZA PARA PROYECCION DE RTA</t>
  </si>
  <si>
    <t>2016ER4891</t>
  </si>
  <si>
    <t>CONTRATO DE AVALUOS COMERCIALES 942 Y 1321 2013</t>
  </si>
  <si>
    <t>SE DA RESPIESTA CON EL OFICIO 2016IE3509 Y SE DA RESPUESTA CON EL 2016EE15952 - INFORME TECNICO INDEMNIZATORIO AV 2015-0752 RT 41931</t>
  </si>
  <si>
    <t>2016ER4892</t>
  </si>
  <si>
    <t>SE DA ALCANCE A LA RAD 2015-1638129 NO ACLARA RT</t>
  </si>
  <si>
    <t>2016ER4894</t>
  </si>
  <si>
    <t>SOLICITUD DE COMPLEMENTACION DE AVALUO TECNICO</t>
  </si>
  <si>
    <t>SE DA RESPUESTA CON EL 2016EE14736  DEL 28/03/2016. INFORME TECNICO INDEMNIZATORIO AV 2014-2922  RT 44450</t>
  </si>
  <si>
    <t>2016ER4898</t>
  </si>
  <si>
    <t>SOLICITUD DE CERTIFICADOS DE BIENES E INMUEBLES</t>
  </si>
  <si>
    <t>EE15474</t>
  </si>
  <si>
    <t>2016ER4904</t>
  </si>
  <si>
    <t>RESPUESTA AL RAD. 20155261514762-2015EE62634</t>
  </si>
  <si>
    <t>SE DA RESPUESTA CON EL 2016EE14736  DEL 28/03/2016. INFORME TECNICO INDEMNIZATORIO AV 2014-1441  RT 41943</t>
  </si>
  <si>
    <t>2016ER4905</t>
  </si>
  <si>
    <t>EE12939</t>
  </si>
  <si>
    <t>2016ER4907</t>
  </si>
  <si>
    <t>2016ER4920</t>
  </si>
  <si>
    <t>2016ER4921</t>
  </si>
  <si>
    <t>2016ER4922</t>
  </si>
  <si>
    <t>EE16198</t>
  </si>
  <si>
    <t>2016ER4923</t>
  </si>
  <si>
    <t>2016ER4925</t>
  </si>
  <si>
    <t>2016ER4926</t>
  </si>
  <si>
    <t>2016ER4927</t>
  </si>
  <si>
    <t>2016ER4934</t>
  </si>
  <si>
    <t>CONTRATO DE CONCESION 311 DE 2013</t>
  </si>
  <si>
    <t>INVERSIONES MONTE SACRO</t>
  </si>
  <si>
    <t>EE14412</t>
  </si>
  <si>
    <t>2016ER4942</t>
  </si>
  <si>
    <t>AFECTACION POR ZMPA QUEBRADA BOLONIA PREDIO CHIP CATASTRAL</t>
  </si>
  <si>
    <t>2016ER4945</t>
  </si>
  <si>
    <t>REVISION DE AVALUO CATASTRAL</t>
  </si>
  <si>
    <t>CAJA PROMOTORA DE VIVIENSA MILITAR Y POLICIA</t>
  </si>
  <si>
    <t>EE15460</t>
  </si>
  <si>
    <t>2016ER4946</t>
  </si>
  <si>
    <t>SOLICITUD DE MODIFICACION DE USO Y DESTINO</t>
  </si>
  <si>
    <t>EE14237</t>
  </si>
  <si>
    <t>2016ER4947</t>
  </si>
  <si>
    <t>EE14202</t>
  </si>
  <si>
    <t>2016ER4948</t>
  </si>
  <si>
    <t>2016ER4949</t>
  </si>
  <si>
    <t>EE15266</t>
  </si>
  <si>
    <t>2016ER4950</t>
  </si>
  <si>
    <t>2016ER4951</t>
  </si>
  <si>
    <t>2016ER4952</t>
  </si>
  <si>
    <t>2016ER4954</t>
  </si>
  <si>
    <t>SE LE ASIGNO A JULIO VARGAS</t>
  </si>
  <si>
    <t>2016ER4955</t>
  </si>
  <si>
    <t>FISACALIA GENERAL DE LA NACION</t>
  </si>
  <si>
    <t>SE ATENDIO PERSONALMENTE ENTREGANDO LA INFORMACION SOLICITADA EL DIA 10-03-2016</t>
  </si>
  <si>
    <t>2016ER4963</t>
  </si>
  <si>
    <t>TRASLADO RAD. 2016ER13477</t>
  </si>
  <si>
    <t>EE14248</t>
  </si>
  <si>
    <t>2016ER4965</t>
  </si>
  <si>
    <t xml:space="preserve"> ACTUALIZACION FECHA CARTA DE NOMENCLATURA PROYECTO BELLA VISTA IMPERIAL</t>
  </si>
  <si>
    <t>EE14206</t>
  </si>
  <si>
    <t>2016ER4967</t>
  </si>
  <si>
    <t>MODIFICACION DEL AVALUO</t>
  </si>
  <si>
    <t>EE13042</t>
  </si>
  <si>
    <t>2016ER4970</t>
  </si>
  <si>
    <t>CONTRATOS DE AVALUOS COMERCIALES</t>
  </si>
  <si>
    <t>EE12940</t>
  </si>
  <si>
    <t>2016ER4972</t>
  </si>
  <si>
    <t>CONTRATO 1321 , SOLICITUD DE REVISION AVALUOS COMERCIALES</t>
  </si>
  <si>
    <t>EE12942</t>
  </si>
  <si>
    <t>2016ER4982</t>
  </si>
  <si>
    <t>COMINICACION RESOLUCION 00068 DEL 16 02 2016</t>
  </si>
  <si>
    <t>2016ER4990</t>
  </si>
  <si>
    <t>SE RADICÓ POR EL SIIC CON LA RADICACIÓN  2016 391117-391272 EE15274</t>
  </si>
  <si>
    <t>2016ER4991</t>
  </si>
  <si>
    <t>EE15455</t>
  </si>
  <si>
    <t>2016ER4994</t>
  </si>
  <si>
    <t>2016ER4995</t>
  </si>
  <si>
    <t>EE15450</t>
  </si>
  <si>
    <t>2016ER4996</t>
  </si>
  <si>
    <t>EE13924</t>
  </si>
  <si>
    <t>2016ER4997</t>
  </si>
  <si>
    <t>2016ER4998</t>
  </si>
  <si>
    <t>2016ER5001</t>
  </si>
  <si>
    <t>2016ER5003</t>
  </si>
  <si>
    <t>DIRECCION DE IMPUESTOS Y ADUANAS NACIONALES</t>
  </si>
  <si>
    <t>EE16214</t>
  </si>
  <si>
    <t>2016ER5004</t>
  </si>
  <si>
    <t>DIRECCION DE I MPUESTOS Y ADUANAS NACIONALES</t>
  </si>
  <si>
    <t>EE16212</t>
  </si>
  <si>
    <t>2016ER5022</t>
  </si>
  <si>
    <t>SOLICITUD ACTUALIZACION INFORMACION CATASTRAL DEL INMUEBLE</t>
  </si>
  <si>
    <t>FIDUCIARA BOGOTA S.A</t>
  </si>
  <si>
    <t>EE15477</t>
  </si>
  <si>
    <t>2016ER5024</t>
  </si>
  <si>
    <t>SOLICITUD CORRECION AVALUO TECNICO</t>
  </si>
  <si>
    <t>EE12991</t>
  </si>
  <si>
    <t>2016ER5025</t>
  </si>
  <si>
    <t>SE REMITE CON EL 2016IE3071 Y SE DA RESPUESTA CON EL 2016EE14126 INFORME TECNICO INDEMNIZATORIO 2014-2338 RT44109A</t>
  </si>
  <si>
    <t>2016ER5028</t>
  </si>
  <si>
    <t>SOLICITUD ACTUALIZACION DE DATOS Y MATRICULA INMOBILIARIA</t>
  </si>
  <si>
    <t>BENEFICENCIA DE CUNDINAMARCA</t>
  </si>
  <si>
    <t>EE15792</t>
  </si>
  <si>
    <t>2016ER5031</t>
  </si>
  <si>
    <t>ENTRATEGIA INTEGRAL DE RACIONALIZACION DE TRAMITES DE URBANUSMO Y CONSTRUCCION</t>
  </si>
  <si>
    <t>SECRETARIA DISTRITAL DEL HABITAT</t>
  </si>
  <si>
    <t>2016ER5048</t>
  </si>
  <si>
    <t>REMISON SOLITUD</t>
  </si>
  <si>
    <t>EE16409</t>
  </si>
  <si>
    <t>2016ER5049</t>
  </si>
  <si>
    <t>TRASLADO SOLICITUD</t>
  </si>
  <si>
    <t>EE15800</t>
  </si>
  <si>
    <t>2016ER5050</t>
  </si>
  <si>
    <t>EE16222</t>
  </si>
  <si>
    <t>2016ER5051</t>
  </si>
  <si>
    <t>SOLICITUD DE VERIFICACION DE LO CHIPS</t>
  </si>
  <si>
    <t>EE16931</t>
  </si>
  <si>
    <t>2016ER5059</t>
  </si>
  <si>
    <t>EXPEDICCION CERTIFICADOS DE ESTADO DE CUENTA</t>
  </si>
  <si>
    <t>EE16388</t>
  </si>
  <si>
    <t>2016ER5060</t>
  </si>
  <si>
    <t>SOLICITUD DE DESENGLOBE</t>
  </si>
  <si>
    <t>EE15783</t>
  </si>
  <si>
    <t>2016ER5061</t>
  </si>
  <si>
    <t>SOLICITUD EXPEDICCION DE CERTIFICADOS</t>
  </si>
  <si>
    <t>EE15777</t>
  </si>
  <si>
    <t>2016ER5063</t>
  </si>
  <si>
    <t>EXPEDICION DE CERTIFICADOS</t>
  </si>
  <si>
    <t>EE15779</t>
  </si>
  <si>
    <t>2016ER5064</t>
  </si>
  <si>
    <t>EXPEDICCION DE CERTIFICADOS</t>
  </si>
  <si>
    <t>EE15778</t>
  </si>
  <si>
    <t>2016ER5065</t>
  </si>
  <si>
    <t>2016ER5073</t>
  </si>
  <si>
    <t>EE14262</t>
  </si>
  <si>
    <t>2016ER5084</t>
  </si>
  <si>
    <t>EE15446</t>
  </si>
  <si>
    <t>2016ER5086</t>
  </si>
  <si>
    <t>2016ER5087</t>
  </si>
  <si>
    <t>CONCEPTO TECNICO</t>
  </si>
  <si>
    <t>EE17053</t>
  </si>
  <si>
    <t>2016ER5088</t>
  </si>
  <si>
    <t>2016ER5094</t>
  </si>
  <si>
    <t>ALCALDIA LOCAL DE BARRRIOS UNIDOS</t>
  </si>
  <si>
    <t>2016ER5095</t>
  </si>
  <si>
    <t>EE15451</t>
  </si>
  <si>
    <t>2016ER5096</t>
  </si>
  <si>
    <t>CERTIFICADO DE BIENES E INMUELES</t>
  </si>
  <si>
    <t>EE13936</t>
  </si>
  <si>
    <t>2016ER5097</t>
  </si>
  <si>
    <t>EE15786</t>
  </si>
  <si>
    <t>2016ER5098</t>
  </si>
  <si>
    <t>SOLICITUD DE CERTIFICADOS CATASTRALES</t>
  </si>
  <si>
    <t>EE13305</t>
  </si>
  <si>
    <t>2016ER5099</t>
  </si>
  <si>
    <t>SOLICITUD DE PALNO DE LOTE</t>
  </si>
  <si>
    <t>MINISTERIO DE VIIVENDA</t>
  </si>
  <si>
    <t>SE RADICÓ POR EL SIIC CON LA RADICACIÓN 2016 460175 EE17244</t>
  </si>
  <si>
    <t>2016ER5100</t>
  </si>
  <si>
    <t>TRASLADO SOLICITUD OFICIO FISCALIA GENERAL DE LA NACION</t>
  </si>
  <si>
    <t>INSTITUTO GEOFRAFICO AGUSTIN CODAZZI</t>
  </si>
  <si>
    <t>EE13327</t>
  </si>
  <si>
    <t>2016ER5102</t>
  </si>
  <si>
    <t>JUZGADOS DE EJECUCION DE PENAS Y MEDIDAS DE SEGURIDAD DE MEDELLIN</t>
  </si>
  <si>
    <t>EE13637 Y EE 13640</t>
  </si>
  <si>
    <t>2016ER5104</t>
  </si>
  <si>
    <t>EE15454</t>
  </si>
  <si>
    <t>2016ER5108</t>
  </si>
  <si>
    <t>SOLICITUD DE INCOORPORACION CATASTRAL</t>
  </si>
  <si>
    <t>DEPARTAMENTO ADMINISTRATIVO DE LA DEFENSORIA DEL ESPACIO PUBLICO</t>
  </si>
  <si>
    <t>EE15791</t>
  </si>
  <si>
    <t>2016ER5121</t>
  </si>
  <si>
    <t>RESPUESTA AL RADICADO 20161103426</t>
  </si>
  <si>
    <t>EE16979</t>
  </si>
  <si>
    <t>2016ER5122</t>
  </si>
  <si>
    <t>EE15452</t>
  </si>
  <si>
    <t>2016ER5123</t>
  </si>
  <si>
    <t>RESPUESTA AL RADICADO 0116100525</t>
  </si>
  <si>
    <t>2016ER5144</t>
  </si>
  <si>
    <t>ATENCION SABADO 26 DE MARZO DEL 2016</t>
  </si>
  <si>
    <t>TRAMITE CUMPLIDO</t>
  </si>
  <si>
    <t>2016ER5148</t>
  </si>
  <si>
    <t>SOLICITUD Y ACTUALIZACION DE DATOS</t>
  </si>
  <si>
    <t>INVERSIONES LA BASTILLA</t>
  </si>
  <si>
    <t>EE14271 ESTE CORDIS FUE DEVUELTO POR LA OFICINA DE CORRESPONDENCIA Y LO REEMPLAZA EL EE 14852 Y EE 14853</t>
  </si>
  <si>
    <t>2016ER5152</t>
  </si>
  <si>
    <t>RESPUESTA A TRASLADO DE PETICION RELACIONADA CON EL PREDIO</t>
  </si>
  <si>
    <t>SE ARCHIVA ESTA RESPUESTA DEL DADEP PORQUE INFORMAN QUE LA TITULARIDAD DEL PREDIO AAA0017FTBR, MI. 50S-285964, NO ESTA EN EL DISTRITO CAPITAL SIN EMBARGO SE RESALTA LA AFECTACIÓN AL USO PÚBLICO, POR LO ANTERIOR CON EL OFICIO 2016EE7717 AL SOLICITANTE   SE LE INFORMO QUE TENIA QUE DEMOSTRAR LA CALIDAD PARA ACTUAR EN CASO DE REQUERIR UNA NUEVA CONSULTA. ESTE OFICIO ES LA RESPUESTA DIRECTA DEL DADEP AL CIUDADANO CON COPIA A UAECD.</t>
  </si>
  <si>
    <t>2016ER5155</t>
  </si>
  <si>
    <t>TRASLADO RADICADO SHD 2016ER4854</t>
  </si>
  <si>
    <t>EE16410</t>
  </si>
  <si>
    <t>2016ER5157</t>
  </si>
  <si>
    <t>SOLICITUD DESIGNACION DE FUNCIONARIO</t>
  </si>
  <si>
    <t>ACALDIA LOCAL DE USME</t>
  </si>
  <si>
    <t>2016ER5158</t>
  </si>
  <si>
    <t>REMISION DE PRORROGA FIRMADA</t>
  </si>
  <si>
    <t>EE13367</t>
  </si>
  <si>
    <t>2016ER5178</t>
  </si>
  <si>
    <t>CARCEL NACIONAL EL BUEN PASTOR</t>
  </si>
  <si>
    <t>E15443</t>
  </si>
  <si>
    <t>2016ER5180</t>
  </si>
  <si>
    <t>EE16394</t>
  </si>
  <si>
    <t>2016ER5190</t>
  </si>
  <si>
    <t>SOLICITUD DE MAPAS</t>
  </si>
  <si>
    <t>FUE ATENDIDO PERSONALMENTE POR EL AREA DE COMERCIALIZACION ENTREGANDOLE AL SEÑOR ROGERS RAMOS PT 14716 EL DIA 14-03-2016 UN MAPA IMPRESO A ESCALA 1:35000 Y 1 MAPA EN PDF A ESCALA1:35000</t>
  </si>
  <si>
    <t>2016ER5196</t>
  </si>
  <si>
    <t>REMISION CONTRATO INTERADMINISTRATIVO</t>
  </si>
  <si>
    <t>ES INFORMATIVO ARCHIVO</t>
  </si>
  <si>
    <t>2016ER5198</t>
  </si>
  <si>
    <t>NUESTRO RADICADO 1-2016-00359</t>
  </si>
  <si>
    <t>SECRETARIA DISTRITAL DE HABITAT</t>
  </si>
  <si>
    <t>EE15436 Y EE 15787</t>
  </si>
  <si>
    <t>2016ER5203</t>
  </si>
  <si>
    <t>EXPEDICCION CERTIFICADOS</t>
  </si>
  <si>
    <t>EE16403</t>
  </si>
  <si>
    <t>2016ER5205</t>
  </si>
  <si>
    <t>SOLICITUD CERTIFICADOS</t>
  </si>
  <si>
    <t>EE16401</t>
  </si>
  <si>
    <t>2016ER5206</t>
  </si>
  <si>
    <t>EE16981</t>
  </si>
  <si>
    <t>2016ER5207</t>
  </si>
  <si>
    <t>EE16402</t>
  </si>
  <si>
    <t>2016ER5211</t>
  </si>
  <si>
    <t>SOLICITUD MODIFICACION DE AVALUO</t>
  </si>
  <si>
    <t>2016ER5212</t>
  </si>
  <si>
    <t>EE15437</t>
  </si>
  <si>
    <t>2016ER5219</t>
  </si>
  <si>
    <t>OBSERVACIONES AL RADICADO 2016EE12157</t>
  </si>
  <si>
    <t xml:space="preserve"> EE13314</t>
  </si>
  <si>
    <t>2016ER5220</t>
  </si>
  <si>
    <t>SOLICITUD DE COMPLEMENTACION DE AVALUOTECNICO</t>
  </si>
  <si>
    <t>SE DA RESPUESTA CON EL 2016IE3296 Y EL 2016EE15068 DEL 30/03/2016- INFORME TECNICO INDEMNIZATORIO AV 2015-1000 RT 44211</t>
  </si>
  <si>
    <t>2016ER5221</t>
  </si>
  <si>
    <t>SE REMITE CON EL 2016IE3373 Y SE DA RESPUESTA CON EL 2016EE153571INFORME TECNICO INDEMNIZATORIO 2015-0999 RT 44149</t>
  </si>
  <si>
    <t>2016ER5222</t>
  </si>
  <si>
    <t>SE DA RESPUESTA CON EL 2016EE14736  DEL 28/03/2016. INFORME TECNICO INDEMNIZATORIO AV 2014-2340  RT 44120</t>
  </si>
  <si>
    <t>2016ER5226</t>
  </si>
  <si>
    <t>RESPUESTA RAD. SDIS ENT- 6685 / RAD. UAECD 2016EE6464</t>
  </si>
  <si>
    <t>EE16466</t>
  </si>
  <si>
    <t>2016ER5232</t>
  </si>
  <si>
    <t>INSTITUO DE DESARROLLO URBANO IDU</t>
  </si>
  <si>
    <t>EE15435</t>
  </si>
  <si>
    <t>2016ER5233</t>
  </si>
  <si>
    <t>EE15802</t>
  </si>
  <si>
    <t>2016ER5234</t>
  </si>
  <si>
    <t>2016ER5235</t>
  </si>
  <si>
    <t>INSTITUTO DE DESARROLLO URBANO IDU</t>
  </si>
  <si>
    <t>2016ER5236</t>
  </si>
  <si>
    <t>2016ER5238</t>
  </si>
  <si>
    <t>2016ER5239</t>
  </si>
  <si>
    <t>EE15296</t>
  </si>
  <si>
    <t>2016ER5240</t>
  </si>
  <si>
    <t>2016ER5241</t>
  </si>
  <si>
    <t>2016ER5249</t>
  </si>
  <si>
    <t>ORGANIZACION PUESTOS DE TRABAJO Y RETIRO PIEZAS COMUNICACIONALES ALUSIVAS  A OTROS GOVIERNOS</t>
  </si>
  <si>
    <t>TRAMITADO. INFORMACIÓN DIVULGADA A LA GCAU MEDIANTE CORREO ELECTRÓNICO.</t>
  </si>
  <si>
    <t>2016ER5252</t>
  </si>
  <si>
    <t>RADICADO 2015ER207127 DEL 2015/22/10</t>
  </si>
  <si>
    <t>EE16770</t>
  </si>
  <si>
    <t>2016ER5262</t>
  </si>
  <si>
    <t>EE16771</t>
  </si>
  <si>
    <t>2016ER5264</t>
  </si>
  <si>
    <t>2016ER5265</t>
  </si>
  <si>
    <t>2016ER5268</t>
  </si>
  <si>
    <t>TRASLADO DERECHO DE PETICION CON RADICADO 50N2016EE05329</t>
  </si>
  <si>
    <t>EE16389 ,  EE16390 Y 16391</t>
  </si>
  <si>
    <t>2016ER5269</t>
  </si>
  <si>
    <t>TRASLADO DE SOLICITUD DE LA SEÑORA GLORIA MAYORGA</t>
  </si>
  <si>
    <t>EE15795</t>
  </si>
  <si>
    <t>2016ER5273</t>
  </si>
  <si>
    <t>TRASLADO OFICIO - SOLICITUD DE INFORMACION</t>
  </si>
  <si>
    <t>EE15796</t>
  </si>
  <si>
    <t>2016ER5281</t>
  </si>
  <si>
    <t>EE16211</t>
  </si>
  <si>
    <t>2016ER5283</t>
  </si>
  <si>
    <t>JUZGADO 024 DE EJECUCION DE PENAS</t>
  </si>
  <si>
    <t>EE16775</t>
  </si>
  <si>
    <t>2016ER5284</t>
  </si>
  <si>
    <t>2016ER5287</t>
  </si>
  <si>
    <t>JUZGADO 24 DE EJECUCION DE PENAS</t>
  </si>
  <si>
    <t>2016ER5288</t>
  </si>
  <si>
    <t>SOLICITUD DE INFORMACION - DERECHO DE PETICION</t>
  </si>
  <si>
    <t>SE ARCHIVA YASE LE DIO RESPUESTA AL PETICIONARIO POR PARTE DE REGISTRO, NOS ANEXAN COPIA DEL OFICIO</t>
  </si>
  <si>
    <t>2016ER5290</t>
  </si>
  <si>
    <t>2016ER5291</t>
  </si>
  <si>
    <t>SOLICITUD DE CERTIFICADO DE BIENES E INMUBLES</t>
  </si>
  <si>
    <t>JUZGADO 008 DE EJECUCCION DE PENAS</t>
  </si>
  <si>
    <t>EE16767</t>
  </si>
  <si>
    <t>2016ER5296</t>
  </si>
  <si>
    <t>COPIA DE RESPUESTA DE 2016EE5771</t>
  </si>
  <si>
    <t>SUPER INTENDENCIA DE NOTARIADO DE REGISTRO</t>
  </si>
  <si>
    <t>SE ARCHIVA NOS ESTAN INFORMANDO QUE SE DIO RESPUESTA AL TRASLADO</t>
  </si>
  <si>
    <t>2016ER5298</t>
  </si>
  <si>
    <t>SOLICITUD BOLETIN CEDULA CATASTRAL</t>
  </si>
  <si>
    <t>EE16897</t>
  </si>
  <si>
    <t>2016ER5299</t>
  </si>
  <si>
    <t>2016ER5300</t>
  </si>
  <si>
    <t>SOLICITUD DE CERTIFICADO DE BIENES INMUEBLE</t>
  </si>
  <si>
    <t>EE16995</t>
  </si>
  <si>
    <t>2016ER5301</t>
  </si>
  <si>
    <t>2016ER5303</t>
  </si>
  <si>
    <t>SOLICITUD CERTIFICADO DE BIENES E INMUEBLE</t>
  </si>
  <si>
    <t>EE17714</t>
  </si>
  <si>
    <t>2016ER5304</t>
  </si>
  <si>
    <t>EE16789</t>
  </si>
  <si>
    <t>2016ER5305</t>
  </si>
  <si>
    <t>EE15456</t>
  </si>
  <si>
    <t>2016ER5306</t>
  </si>
  <si>
    <t>2016ER5307</t>
  </si>
  <si>
    <t>SOLICITUD VISITA</t>
  </si>
  <si>
    <t>JUNTA DE ACCION COMUNAL BARRIO BELLA FLOR SECTOR C</t>
  </si>
  <si>
    <t>2016ER5308</t>
  </si>
  <si>
    <t>SOLICITUD CERTIFICADO DE BUIENES E INMUEBLES</t>
  </si>
  <si>
    <t>EE15449</t>
  </si>
  <si>
    <t>2016ER5314</t>
  </si>
  <si>
    <t>EE16994</t>
  </si>
  <si>
    <t>2016ER5315</t>
  </si>
  <si>
    <t>EE16993</t>
  </si>
  <si>
    <t>2016ER5323</t>
  </si>
  <si>
    <t>SOLICITUD CERTIFICACION DE CABIDA Y LINDEROS</t>
  </si>
  <si>
    <t>EE16913</t>
  </si>
  <si>
    <t>2016ER5332</t>
  </si>
  <si>
    <t>SOLICITUD  INFORMACIÓN CENSO INMOBILIARIO 2017</t>
  </si>
  <si>
    <t>CENTRO COMERCIAL METROSUR P.H.</t>
  </si>
  <si>
    <t>SE REPROGRAMO VISITA</t>
  </si>
  <si>
    <t>2016ER5340</t>
  </si>
  <si>
    <t>RESPUESTA OFICIO 2016ER1154</t>
  </si>
  <si>
    <t>2016ER5355</t>
  </si>
  <si>
    <t>TRASLADO RADICADO SHD 2016ER4926</t>
  </si>
  <si>
    <t>EE17226</t>
  </si>
  <si>
    <t>2016ER5357</t>
  </si>
  <si>
    <t>TRASLADO RADICADO SHD 2016ER8404</t>
  </si>
  <si>
    <t>EE16915</t>
  </si>
  <si>
    <t>2016ER5358</t>
  </si>
  <si>
    <t>EE17211</t>
  </si>
  <si>
    <t>2016ER5359</t>
  </si>
  <si>
    <t>EE16980</t>
  </si>
  <si>
    <t>2016ER5381</t>
  </si>
  <si>
    <t>SOLICITUD CERTIFIADO DE BIENES E INMUEBLES</t>
  </si>
  <si>
    <t>EE16209</t>
  </si>
  <si>
    <t>2016ER5382</t>
  </si>
  <si>
    <t>SOLICIJTUD CERTIFICADO DE BIENES E INMUEBLES</t>
  </si>
  <si>
    <t>JUZGADO 026 DE EJECUCION DE PENAS</t>
  </si>
  <si>
    <t>EE16392</t>
  </si>
  <si>
    <t>2016ER5429</t>
  </si>
  <si>
    <t>RESPUESTA AL RADICADO 0116100273 EXP 51828</t>
  </si>
  <si>
    <t>SE ARCHIVA NOS INFORMAN QUE RECIBIERON EL COMUNICADO DE LA UAECD</t>
  </si>
  <si>
    <t>2016ER5442</t>
  </si>
  <si>
    <t>RECTIFICACION DE USO Y DESTINO</t>
  </si>
  <si>
    <t>SE ENTREGÓ UNA COPIA A JAIME MARTINEZ PARA CONOCIMIENTO Y UNA COPIA A YENNY AHUMADA PARA QUE LA ENVÍE AL CENTRO DE DOCUMENTACION COMO DESHOJE DE LA RAD. 2015-730756. CHIP AAA0038AEXS.</t>
  </si>
  <si>
    <t>2016ER5443</t>
  </si>
  <si>
    <t>VEEDURIA DISTRITAL</t>
  </si>
  <si>
    <t>2016ER5444</t>
  </si>
  <si>
    <t>GRIDE</t>
  </si>
  <si>
    <t>FUE ATENDIDO PERSONALMENTE EL DIA 16-03-2016 ENTREGANDOLE LA INFORMACION SOLICITADA AL SEÑOR SALOMON LOPEZ.</t>
  </si>
  <si>
    <t>2016ER5446</t>
  </si>
  <si>
    <t>TRASLADO OFICIO RADICACION 2015ER19536</t>
  </si>
  <si>
    <t>EE17005</t>
  </si>
  <si>
    <t>2016ER5449</t>
  </si>
  <si>
    <t>COLMENA</t>
  </si>
  <si>
    <t>EE15415</t>
  </si>
  <si>
    <t>2016ER5450</t>
  </si>
  <si>
    <t>CURADORA URBANA</t>
  </si>
  <si>
    <t>2016ER5451</t>
  </si>
  <si>
    <t>2016ER5460</t>
  </si>
  <si>
    <t>TRASLADO RADICADO SHD 2016ER5123</t>
  </si>
  <si>
    <t>EE17265</t>
  </si>
  <si>
    <t>2016ER5462</t>
  </si>
  <si>
    <t>SANEAMIENTO PREDIAL URBANIZACION SIERRA MORENA CIUDAD BOLIVAR</t>
  </si>
  <si>
    <t>SE PROGRAMA REUNION PARA EL 1-04-2016 A LAS 8:30 AM GIC</t>
  </si>
  <si>
    <t>2016ER5466</t>
  </si>
  <si>
    <t>SOLICITUD CORRECION DE AREA</t>
  </si>
  <si>
    <t>EE17212</t>
  </si>
  <si>
    <t>2016ER5468</t>
  </si>
  <si>
    <t>CORRECCION DE RTS CONFORME A LA INCONSITENCIAS EXPUESTAS EN EL OFICIO EE8116</t>
  </si>
  <si>
    <t>2016ER5477</t>
  </si>
  <si>
    <t>SERLEFIN</t>
  </si>
  <si>
    <t>EE17055</t>
  </si>
  <si>
    <t>2016ER5479</t>
  </si>
  <si>
    <t>2016ER5492</t>
  </si>
  <si>
    <t>SOLCITUD BOLETIN CATASTRAL</t>
  </si>
  <si>
    <t>EE17008</t>
  </si>
  <si>
    <t>2016ER5493</t>
  </si>
  <si>
    <t>2016ER5494</t>
  </si>
  <si>
    <t>2016ER5495</t>
  </si>
  <si>
    <t>2016ER5496</t>
  </si>
  <si>
    <t>2016ER5497</t>
  </si>
  <si>
    <t>2016ER5498</t>
  </si>
  <si>
    <t>2016ER5499</t>
  </si>
  <si>
    <t>2016ER5500</t>
  </si>
  <si>
    <t>2016ER5501</t>
  </si>
  <si>
    <t>2016ER5502</t>
  </si>
  <si>
    <t>2016ER5503</t>
  </si>
  <si>
    <t>2016ER5504</t>
  </si>
  <si>
    <t>2016ER5505</t>
  </si>
  <si>
    <t>2016ER5506</t>
  </si>
  <si>
    <t>2016ER5507</t>
  </si>
  <si>
    <t>2016ER5508</t>
  </si>
  <si>
    <t>2016ER5509</t>
  </si>
  <si>
    <t>2016ER5510</t>
  </si>
  <si>
    <t>2016ER5511</t>
  </si>
  <si>
    <t>2016ER5512</t>
  </si>
  <si>
    <t>2016ER5513</t>
  </si>
  <si>
    <t>2016ER5514</t>
  </si>
  <si>
    <t>2016ER5515</t>
  </si>
  <si>
    <t>2016ER5516</t>
  </si>
  <si>
    <t>2016ER5517</t>
  </si>
  <si>
    <t>SOLICITUD CERTIFICADO S CATASTRALES</t>
  </si>
  <si>
    <t>2016ER5520</t>
  </si>
  <si>
    <t>SOLICITUD DE RECTIFICACION DE INFORMACION CATASTRAL DEL INMUEBLE</t>
  </si>
  <si>
    <t>EE16917</t>
  </si>
  <si>
    <t>2016ER5540</t>
  </si>
  <si>
    <t>EE15463</t>
  </si>
  <si>
    <t>2016ER5548</t>
  </si>
  <si>
    <t>SECRETRIA DE HACIENDA</t>
  </si>
  <si>
    <t>2016ER5586</t>
  </si>
  <si>
    <t>SOLICITUD DE MATERIAL CARTOGRAFICO</t>
  </si>
  <si>
    <t>SECRETARIA DE PLANECION</t>
  </si>
  <si>
    <t>2016ER5590</t>
  </si>
  <si>
    <t>SE DIO RESPUESTA PERSONALMENTE EL DÍA 18/03/2016</t>
  </si>
  <si>
    <t>2016ER5598</t>
  </si>
  <si>
    <t>SOLICITUD DE CERTIFICACION DEL VALOR DEL PREDIO</t>
  </si>
  <si>
    <t>METROKIA S.A.</t>
  </si>
  <si>
    <t>EE16785</t>
  </si>
  <si>
    <t>2016ER5602</t>
  </si>
  <si>
    <t>2016ER5603</t>
  </si>
  <si>
    <t>2016ER5606</t>
  </si>
  <si>
    <t>TEKNO S.A</t>
  </si>
  <si>
    <t>2016ER5609</t>
  </si>
  <si>
    <t>INPEC</t>
  </si>
  <si>
    <t>2016ER5610</t>
  </si>
  <si>
    <t>2016ER5611</t>
  </si>
  <si>
    <t>2016ER5613</t>
  </si>
  <si>
    <t>OFICIO 0350 REFERENCIA 2015-0688</t>
  </si>
  <si>
    <t>EE16923</t>
  </si>
  <si>
    <t>2016ER5617</t>
  </si>
  <si>
    <t>REMISION TRASLADO RAD. 2015ER28606</t>
  </si>
  <si>
    <t>EE16216</t>
  </si>
  <si>
    <t>2016ER5618</t>
  </si>
  <si>
    <t>DERECHO DE PETICION RADICADO IGAC 8002016</t>
  </si>
  <si>
    <t>2016ER5621</t>
  </si>
  <si>
    <t>SOLICITUD CAMBIO DE DESTINATARIO DE INMUEBLE A BIEN DE USO</t>
  </si>
  <si>
    <t>INSTITOTU DE DESARROLLO URBANO</t>
  </si>
  <si>
    <t>EE16918</t>
  </si>
  <si>
    <t>2016ER5622</t>
  </si>
  <si>
    <t>SOLICITUD MCERTIFICADO DE TRADICION Y LIBRETAD CERTIFICADO DE BIENES</t>
  </si>
  <si>
    <t>2016ER5631</t>
  </si>
  <si>
    <t>CERTIFICADO DE NOMENCLATURA Y MANZANA CATASTRAL</t>
  </si>
  <si>
    <t>EE14863</t>
  </si>
  <si>
    <t>2016ER5632</t>
  </si>
  <si>
    <t>ALCALDIA DE TEUSAQUILLO</t>
  </si>
  <si>
    <t>2016ER5633</t>
  </si>
  <si>
    <t>SOLICITUD DE CERTIFICACION DE AREA Y LINDEROS</t>
  </si>
  <si>
    <t>2016ER5635</t>
  </si>
  <si>
    <t>SOLICITUD DE CERTIFICADO DE BIENES  E INMUEBLES</t>
  </si>
  <si>
    <t>JUZGADO VEINTIOCHO CIVIL MUNICIPAL</t>
  </si>
  <si>
    <t>EE17254</t>
  </si>
  <si>
    <t>2016ER5639</t>
  </si>
  <si>
    <t>SOLICITUD DE ACTUALIZACION DE INFORMACION CATASTRAL</t>
  </si>
  <si>
    <t>2016ER5640</t>
  </si>
  <si>
    <t>COOPORACION AUTONOMA REGIONAL DE CUNDINAMARCA</t>
  </si>
  <si>
    <t>2016ER5641</t>
  </si>
  <si>
    <t>SOLICITUD DE CERTIFICADO Y MANZANA CATASTRAL</t>
  </si>
  <si>
    <t>SE ATENDIO PERSONALMENTE AL FUNCIONARIO SUBINTENDENTE DIEGO FERNANDO CADENA EL DIA 23-03-2016 CON LAS CERTIFICACIONES 2016-396970, 396874 Y OTRAS MAS</t>
  </si>
  <si>
    <t>2016ER5643</t>
  </si>
  <si>
    <t>VER PLANILLA 58 EE16257</t>
  </si>
  <si>
    <t>2016ER5650</t>
  </si>
  <si>
    <t>COOPRPORACION AUTONOMA REGIONAL DE CUNDINAMARCA</t>
  </si>
  <si>
    <t>SE ARCHIVA OFICIO DE LA CAR PORQUE MANIFIESTA AGRADECIMIENTOS POR LA INFORMACIÓN ENVIADA EN RESPUESTA AL RADICADO CAR-01161100371. EXPEDIENTE 52363.</t>
  </si>
  <si>
    <t>2016ER5651</t>
  </si>
  <si>
    <t>EE17367</t>
  </si>
  <si>
    <t>2016ER5654</t>
  </si>
  <si>
    <t>2016ER5655</t>
  </si>
  <si>
    <t>COORPORACION AUTONOMA REGIONAL DE CUNDINAMARCA</t>
  </si>
  <si>
    <t>2016ER5658</t>
  </si>
  <si>
    <t>2016ER5663</t>
  </si>
  <si>
    <t>NOTIFICACION CAMBIO DE AVALUO 2016ER21382</t>
  </si>
  <si>
    <t>EE16901</t>
  </si>
  <si>
    <t>2016ER5664</t>
  </si>
  <si>
    <t>TRASLADO DE SOLICITUD  DEL CONTRIBUYENTE EDUARDO SANTOS  SOSA SANCHEZ</t>
  </si>
  <si>
    <t>EE17003</t>
  </si>
  <si>
    <t>2016ER5668</t>
  </si>
  <si>
    <t>RADICADO. 2016ER7718 - VEREFICACION PREDIO</t>
  </si>
  <si>
    <t>2016ER5669</t>
  </si>
  <si>
    <t>TRASLADO RAD. 2016ER13557</t>
  </si>
  <si>
    <t>EE17058</t>
  </si>
  <si>
    <t>2016ER5670</t>
  </si>
  <si>
    <t>TRASLADO RAD. 2016ER8292</t>
  </si>
  <si>
    <t>EE17337</t>
  </si>
  <si>
    <t>2016ER5671</t>
  </si>
  <si>
    <t>SE REMITE SOLICITUD DEL CONTRIBUYENTE MODANOVA SAS NIT 800161656-3</t>
  </si>
  <si>
    <t>EE17360</t>
  </si>
  <si>
    <t>2016ER5675</t>
  </si>
  <si>
    <t>SOLICITUD DE INCORPORACION</t>
  </si>
  <si>
    <t>DEPARTAMENTO ADMISTRATIVO DE LA DEFENSORIA DEL ESPACIO</t>
  </si>
  <si>
    <t>EE17404</t>
  </si>
  <si>
    <t>2016ER5676</t>
  </si>
  <si>
    <t>RESPUESTA A INCORPORACION DE LOS PREDIOS</t>
  </si>
  <si>
    <t>EE16925</t>
  </si>
  <si>
    <t>2016ER5677</t>
  </si>
  <si>
    <t>SOLICITUD DE INCORPORACION DE LEVANTAMIENTO TOPOGRAFICO</t>
  </si>
  <si>
    <t>DEPARTAMENTTO ADMINISTRATIVO DE LA DEFENSORIA DEL ESPACIO PUBLICO</t>
  </si>
  <si>
    <t>EE15797</t>
  </si>
  <si>
    <t>2016ER5679</t>
  </si>
  <si>
    <t>RESPUESTA A RECTIFICACION DE AREA DE TERRENO</t>
  </si>
  <si>
    <t>2016ER5681</t>
  </si>
  <si>
    <t>SOLICITUD DE CORRECCION DE INFORMACION PREDIO 1211-55  RAD. 2015ER2298</t>
  </si>
  <si>
    <t>DEPARTAMENTO ADIMISTRATIVO DE LA DEFENSORIA DEL ESPACIO PUBLICO</t>
  </si>
  <si>
    <t>EE17010</t>
  </si>
  <si>
    <t>2016ER5691</t>
  </si>
  <si>
    <t>SOLICITUD CERTIFICADO CASTASTRAL</t>
  </si>
  <si>
    <t>2016ER5695</t>
  </si>
  <si>
    <t>REMISION DOCUMENTOS PARA ACLARACION DE DERECHO DE PETICION</t>
  </si>
  <si>
    <t>REGISTRADURIA NACIONAL DEL ESTADO CIVIL</t>
  </si>
  <si>
    <t>EE15794</t>
  </si>
  <si>
    <t>2016ER5701</t>
  </si>
  <si>
    <t>2016ER5703</t>
  </si>
  <si>
    <t>REMISION ESCRITURA 1488</t>
  </si>
  <si>
    <t>MINISTERIO DE DEFENSA NACIONAL</t>
  </si>
  <si>
    <t>EE17372</t>
  </si>
  <si>
    <t>2016ER5710</t>
  </si>
  <si>
    <t>CERTIFICADO PLANO CATASTRAL</t>
  </si>
  <si>
    <t>JUZGADO VEINTE CIVIL MUNICIPAL</t>
  </si>
  <si>
    <t>EE14871 Y EE15788</t>
  </si>
  <si>
    <t>2016ER5714</t>
  </si>
  <si>
    <t>RESPUESTA A TRASLADO</t>
  </si>
  <si>
    <t>2016ER5729</t>
  </si>
  <si>
    <t>JUNTA ADMINISTRATIVA LOCAL CIUDAD BOLIVAR</t>
  </si>
  <si>
    <t>2016ER5737</t>
  </si>
  <si>
    <t>2016ER5738</t>
  </si>
  <si>
    <t>SOLICITUD RESPUESTA RADIACADO 2015ER38814</t>
  </si>
  <si>
    <t>2016ER5739</t>
  </si>
  <si>
    <t>TRASLADO RADICADO 2016ER9663</t>
  </si>
  <si>
    <t>EE17386 Y EE 17387</t>
  </si>
  <si>
    <t>2016ER5740</t>
  </si>
  <si>
    <t>TRASLADO RADICADO 2016ER16300</t>
  </si>
  <si>
    <t>EE16906</t>
  </si>
  <si>
    <t>2016ER5776</t>
  </si>
  <si>
    <t>SOLICITUD DE INFORMACION BASE ALFANUMERICA  2016- CATASTRO DISTRITAL</t>
  </si>
  <si>
    <t>INSTITUTO DISTRITAL DE PATRIMONIO CULTURAL</t>
  </si>
  <si>
    <t>EE16769</t>
  </si>
  <si>
    <t>2016ER5777</t>
  </si>
  <si>
    <t>SOLICITUD INFORMACION PROPIETARIO PREDIOS</t>
  </si>
  <si>
    <t>2016ER5785</t>
  </si>
  <si>
    <t>UNIFICACION FOLIOS DE MATRICULA</t>
  </si>
  <si>
    <t>EE17399</t>
  </si>
  <si>
    <t>2016ER5787</t>
  </si>
  <si>
    <t>2016ER5789</t>
  </si>
  <si>
    <t>TIGO</t>
  </si>
  <si>
    <t>2016ER5790</t>
  </si>
  <si>
    <t>CORRECION DE MATRICULA INMOBILIARIA</t>
  </si>
  <si>
    <t>2016ER5791</t>
  </si>
  <si>
    <t>2016ER5793</t>
  </si>
  <si>
    <t>EE15241</t>
  </si>
  <si>
    <t>2016ER5794</t>
  </si>
  <si>
    <t>SOLICITUD DE UN CERTIFICADO DEL TECNICA PREDIOS</t>
  </si>
  <si>
    <t>2016ER5795</t>
  </si>
  <si>
    <t>SOLICITO EL CAMBIO DE USO  Y DESTINO DE INMUEBLES</t>
  </si>
  <si>
    <t>TERMINAL DE TRASPORTE</t>
  </si>
  <si>
    <t>EE17064</t>
  </si>
  <si>
    <t>2016ER5801</t>
  </si>
  <si>
    <t>2016-EE16520  Y  2016-EE16286</t>
  </si>
  <si>
    <t>2016ER5804</t>
  </si>
  <si>
    <t>RESPUESTA DERECHO DE PETICION</t>
  </si>
  <si>
    <t>2016ER5806</t>
  </si>
  <si>
    <t>SOLICITUD  INFORMACION</t>
  </si>
  <si>
    <t>2016ER5808</t>
  </si>
  <si>
    <t>2016ER5809</t>
  </si>
  <si>
    <t>2016ER5810</t>
  </si>
  <si>
    <t>JUZGADO SEGUNDO DE EJECUCION DE PENAS Y MEDIDAS DE SEGURIDAD DE BOGOTA</t>
  </si>
  <si>
    <t>2016ER5811</t>
  </si>
  <si>
    <t>2016ER5812</t>
  </si>
  <si>
    <t>JUZGADO 020 DE EJECUCION DE PENAS</t>
  </si>
  <si>
    <t>2016ER5832</t>
  </si>
  <si>
    <t>SOLICITUD DE AVALUO</t>
  </si>
  <si>
    <t>JUZGADO CUARENTA Y SEIS CIVIL MUNICIPAL</t>
  </si>
  <si>
    <t>EE15243 ESTE CORDIS FUE DEVUELTO POR CORRESPONDENCIA YA QUE EL PROCESON YA NO ESTA EN EL JUZGADO LO REEMPLAZA EL EE 17707</t>
  </si>
  <si>
    <t>2016ER5835</t>
  </si>
  <si>
    <t>TRASLADO RADICADO 2016ER16316</t>
  </si>
  <si>
    <t>EE17406</t>
  </si>
  <si>
    <t>2016ER5836</t>
  </si>
  <si>
    <t>TRASLADO DERECHO DE PETICION SOLICITUD DE INFORMACION</t>
  </si>
  <si>
    <t>2016ER5859</t>
  </si>
  <si>
    <t>TRASLADO DEL RADICADO 20163130017782</t>
  </si>
  <si>
    <t>DANE PARA TOMAR DECISIONES</t>
  </si>
  <si>
    <t>2016ER5869</t>
  </si>
  <si>
    <t>2016ER5882</t>
  </si>
  <si>
    <t>2016ER5892</t>
  </si>
  <si>
    <t>2016ER5905</t>
  </si>
  <si>
    <t>JUZGADO VEINTE MINICIPAL DE ORALIDAD DE BOGOTA</t>
  </si>
  <si>
    <t>EE14871</t>
  </si>
  <si>
    <t>2016ER5906</t>
  </si>
  <si>
    <t>CERTIFICADO DE PLANO CATASTRAL</t>
  </si>
  <si>
    <t>JUZGADO 20 CIVIL MUNICIPAL DE ORALIDAD DE BOGOTA</t>
  </si>
  <si>
    <t>2016ER5908</t>
  </si>
  <si>
    <t>SOLICITUD CERTICADO DE BIENES E INMUEBLES</t>
  </si>
  <si>
    <t>JUZGADO SEGUNDO (2) DE EJECUCION DE PENAS</t>
  </si>
  <si>
    <t>2016ER5909</t>
  </si>
  <si>
    <t>JUZGADO 013 DE EJECUCION DE PENAS</t>
  </si>
  <si>
    <t>2016ER5910</t>
  </si>
  <si>
    <t>JUZGADO 007 DE EJECUCION DE PENAS</t>
  </si>
  <si>
    <t>2016ER5912</t>
  </si>
  <si>
    <t>2016ER5937</t>
  </si>
  <si>
    <t>CORRECCION AL RADICADO IDU 20165260225012</t>
  </si>
  <si>
    <t>SE REMITE CON EL 2016IE3570 Y SE DA RESPUESTA CON EL 2016EE16336 . INFORME TECNICO INDEMNIZATORIO AV 2014-3011/ 2015-0521 RT 44240</t>
  </si>
  <si>
    <t>2016ER5947</t>
  </si>
  <si>
    <t>SE ATENDIO PERSONALMENTE A LA FUNCIONARIA ANGE IVONNE VILLAMIL EL DIA 05-04-2016 ENTREGANDOLE LA INFORMACION SOLICITADA</t>
  </si>
  <si>
    <t>2016ER5953</t>
  </si>
  <si>
    <t>EE15818</t>
  </si>
  <si>
    <t>2016ER5954</t>
  </si>
  <si>
    <t>JUZGADO 45 CIVIL MUNICIPAL DE BOGOTA</t>
  </si>
  <si>
    <t>EE17400</t>
  </si>
  <si>
    <t>2016ER5955</t>
  </si>
  <si>
    <t>ENVIO DE CORRECION DEL RT 41019A</t>
  </si>
  <si>
    <t>SE DARA TRAMITE CON LA RADICACION 2016-417047</t>
  </si>
  <si>
    <t>2016ER5956</t>
  </si>
  <si>
    <t>ENVIO DE CORRECION DEL RT</t>
  </si>
  <si>
    <t>2016ER5957</t>
  </si>
  <si>
    <t>2016ER5958</t>
  </si>
  <si>
    <t>ENVIO DE CORRECION DEL RT 44284</t>
  </si>
  <si>
    <t>2016ER5959</t>
  </si>
  <si>
    <t>SE DARA TRAMITE CON LAS RADICACIONES 2016-421832, 421985</t>
  </si>
  <si>
    <t>2016ER5964</t>
  </si>
  <si>
    <t>OBSERVACIONES A LOS AVALUOS</t>
  </si>
  <si>
    <t>SE DA RESPUESTA CON EL OFICIO 2016EE17349 DEL 12/04/2016 SE CONFIRMA EL  AVALUO  2016-0088</t>
  </si>
  <si>
    <t>2016ER5965</t>
  </si>
  <si>
    <t>SE DARA TRAMITE CON LA RADICACIONES 2016-434550, 434625</t>
  </si>
  <si>
    <t>2016ER5971</t>
  </si>
  <si>
    <t>INCORPORACION CONSTRUCCION</t>
  </si>
  <si>
    <t>SE ARCHIVA SE DIO RESPUESTA AL MISMO OFICIO RADICADO CON EL ER4788 SE ENVIO POR CONTACTENOS EL 29-03-2016. EL 04-03 SE DIO RESPUESTA NUEVAMENTE SOBRE EL MISMO OFICIO DIRECTAMENTE POR CONTACTENOS</t>
  </si>
  <si>
    <t>2016ER5973</t>
  </si>
  <si>
    <t>DEVOLUCION DE LAS COPIAS DE LOS SOPORTES</t>
  </si>
  <si>
    <t>EE16228</t>
  </si>
  <si>
    <t>2016ER5977</t>
  </si>
  <si>
    <t>CONCESION COSTERA CARTAGENA BARRANQUILLA</t>
  </si>
  <si>
    <t>2016ER5983</t>
  </si>
  <si>
    <t>INNSTITUTO DE DESARROLLO URBANO</t>
  </si>
  <si>
    <t>2016ER5986</t>
  </si>
  <si>
    <t>2016ER5987</t>
  </si>
  <si>
    <t>2016ER5988</t>
  </si>
  <si>
    <t>SOLICITUD DE REVISION DE AVALUO</t>
  </si>
  <si>
    <t>2016ER5990</t>
  </si>
  <si>
    <t>2016ER5992</t>
  </si>
  <si>
    <t>2016ER5994</t>
  </si>
  <si>
    <t>EE17731</t>
  </si>
  <si>
    <t>2016ER5995</t>
  </si>
  <si>
    <t>EE17732</t>
  </si>
  <si>
    <t>2016ER6036</t>
  </si>
  <si>
    <t/>
  </si>
  <si>
    <t>2016ER6037</t>
  </si>
  <si>
    <t>EE16786</t>
  </si>
  <si>
    <t>2016ER6038</t>
  </si>
  <si>
    <t>RADICADO UAECD 2015 244400 REVISION DE AVALUO</t>
  </si>
  <si>
    <t>POLICA NACIONAL</t>
  </si>
  <si>
    <t>EE17383 Y EE 17384</t>
  </si>
  <si>
    <t>2016ER6039</t>
  </si>
  <si>
    <t>2016ER6044</t>
  </si>
  <si>
    <t>JUZGADO SEGUNDO DE EJECUCCION DE PENAS Y MEDIDAS DE SEGURIDAD</t>
  </si>
  <si>
    <t>2016ER6052</t>
  </si>
  <si>
    <t>RADICADO 2016ER266786</t>
  </si>
  <si>
    <t>PERSONERIA BOGOTA D.C</t>
  </si>
  <si>
    <t>EE16414 Y EE16415</t>
  </si>
  <si>
    <t>2016ER6070</t>
  </si>
  <si>
    <t>SOLICITUD DE LICENCIA DE CONSTRUCCION</t>
  </si>
  <si>
    <t>CURADURIA URBANO 1</t>
  </si>
  <si>
    <t>2016ER6079</t>
  </si>
  <si>
    <t>EE17224</t>
  </si>
  <si>
    <t>2016ER6091</t>
  </si>
  <si>
    <t>EE17730</t>
  </si>
  <si>
    <t>2016ER6109</t>
  </si>
  <si>
    <t>SOLICITUD DE CERTIFICACIONES CATASTRALES</t>
  </si>
  <si>
    <t>2016ER6121</t>
  </si>
  <si>
    <t>SOLICITUD RETIRO RETIRO DEL REGISTRO CATASTRAL</t>
  </si>
  <si>
    <t>2016ER6125</t>
  </si>
  <si>
    <t>2016ER6134</t>
  </si>
  <si>
    <t>SOLICITUD DEL RETIRO DEL REGISTRO CATASTRAL</t>
  </si>
  <si>
    <t>2016ER6141</t>
  </si>
  <si>
    <t>SOLICITUD  DE COMPLEMENTACION DEL AVALUO TECNICO</t>
  </si>
  <si>
    <t>2016ER6142</t>
  </si>
  <si>
    <t>CORRECION AL RAD. IDU 20165260225012 CON RAD. UAECD 2016EE12770</t>
  </si>
  <si>
    <t>EE15781</t>
  </si>
  <si>
    <t>2016ER6143</t>
  </si>
  <si>
    <t>SOLICITUD DE COMPLEMENTACION DEL AVALUO  TECNICO</t>
  </si>
  <si>
    <t>2016ER6146</t>
  </si>
  <si>
    <t>SOLICITUD DE CERTIFICACION</t>
  </si>
  <si>
    <t>INSTITUTO DE INVESTIGACION DE RECURSOS BIOLOGICOS</t>
  </si>
  <si>
    <t>2016ER6159</t>
  </si>
  <si>
    <t>REVISION DE AVALUOS</t>
  </si>
  <si>
    <t>SE DA RESPUESTA CON EL SIIC RAD 2016-42695</t>
  </si>
  <si>
    <t>2016ER6160</t>
  </si>
  <si>
    <t>EE16227</t>
  </si>
  <si>
    <t>2016ER6161</t>
  </si>
  <si>
    <t>FISCALIA GENRAL DE LA NACION -</t>
  </si>
  <si>
    <t>SE ATENDIO PERSONALMENTE 30-03-2016</t>
  </si>
  <si>
    <t>2016ER6162</t>
  </si>
  <si>
    <t>2016ER6164</t>
  </si>
  <si>
    <t>2016ER6167</t>
  </si>
  <si>
    <t>POLICIA JUDICIAL</t>
  </si>
  <si>
    <t>2016ER6179</t>
  </si>
  <si>
    <t>PETICION DE ACLARACION</t>
  </si>
  <si>
    <t>AGRUPACCION DE VIVIENDA LOS PINOS</t>
  </si>
  <si>
    <t>2016ER6197</t>
  </si>
  <si>
    <t>SOLICITUD MANZANA CATASTRAL Y CERTIFICADOS CATASTRALES</t>
  </si>
  <si>
    <t>2016ER6198</t>
  </si>
  <si>
    <t>2016ER6200</t>
  </si>
  <si>
    <t>SOLITUD DE MANZANA CATASTRAL Y CERTIFICACIONES CATASTRALES</t>
  </si>
  <si>
    <t>2016ER6201</t>
  </si>
  <si>
    <t>2016ER6202</t>
  </si>
  <si>
    <t>2016ER6203</t>
  </si>
  <si>
    <t>2016ER6209</t>
  </si>
  <si>
    <t>JUZGADO 026 DE EJECUCCION DE PENAS</t>
  </si>
  <si>
    <t>2016ER6216</t>
  </si>
  <si>
    <t>CONSEJO DE ESTADO</t>
  </si>
  <si>
    <t>2016-EE17635</t>
  </si>
  <si>
    <t>2016ER6230</t>
  </si>
  <si>
    <t>SOLICITUD DE  CERTIFICADO CATASTRAL</t>
  </si>
  <si>
    <t>SE DIO RESPUESTA PERSONALMENTE EL DÍA 30/03/2016</t>
  </si>
  <si>
    <t>2016ER6235</t>
  </si>
  <si>
    <t>TRASLADO RADICADOS</t>
  </si>
  <si>
    <t>2016ER6236</t>
  </si>
  <si>
    <t>RADICADO MADS 4120-E1-6631</t>
  </si>
  <si>
    <t>MINAMBIENTE</t>
  </si>
  <si>
    <t>2016ER6237</t>
  </si>
  <si>
    <t>2016ER6238</t>
  </si>
  <si>
    <t>SOLICITUD DE CORRECION DEL AVALUO COMERCIAL</t>
  </si>
  <si>
    <t>2016ER6257</t>
  </si>
  <si>
    <t>REMISION OFICIO CON RADICACION IGAC</t>
  </si>
  <si>
    <t>2016ER6258</t>
  </si>
  <si>
    <t>EE15790</t>
  </si>
  <si>
    <t>2016ER6259</t>
  </si>
  <si>
    <t>2016ER6260</t>
  </si>
  <si>
    <t>2016ER6262</t>
  </si>
  <si>
    <t>2016ER6279</t>
  </si>
  <si>
    <t>RESPUESTA AL RAD. 01161100668</t>
  </si>
  <si>
    <t>SE ARCHIVA ES UN ACUSE RECIBO DE LA COMUNICACION EMITIDA POR LA GCAU LA CUAL SERA ATENDIDA POR LA GERENCIA DE LA CAR POR SER DE LA COMPETENCIA.</t>
  </si>
  <si>
    <t>2016ER6289</t>
  </si>
  <si>
    <t>MINISTERIO DE AMBIENTE</t>
  </si>
  <si>
    <t>2016ER6298</t>
  </si>
  <si>
    <t>SOLICITUD CEDULA CATASTRAL DEL PREDIO</t>
  </si>
  <si>
    <t>EE16400</t>
  </si>
  <si>
    <t>2016ER6305</t>
  </si>
  <si>
    <t>RECTIFICACION DE AREA DE TERRENO</t>
  </si>
  <si>
    <t>2016ER6307</t>
  </si>
  <si>
    <t>SOLICITUD CORRECCION DEL AREA REGISTRADA</t>
  </si>
  <si>
    <t>2016ER6310</t>
  </si>
  <si>
    <t>2016ER6315</t>
  </si>
  <si>
    <t>ACTUALIZACION DE INFORMACION JURIDICA</t>
  </si>
  <si>
    <t>DEPARTAAMENTO ADMINISTRATIVO DE LA DEFENSORIA DEL ESPACIO PUBLICO</t>
  </si>
  <si>
    <t>2016ER6316</t>
  </si>
  <si>
    <t>SOLICITUD DE DESENGLOBE CATASTRAL</t>
  </si>
  <si>
    <t>2016ER6317</t>
  </si>
  <si>
    <t>2016ER6318</t>
  </si>
  <si>
    <t>NUEVA INCORPORACION</t>
  </si>
  <si>
    <t>2016ER6319</t>
  </si>
  <si>
    <t>CERTIFICACION DE CABIDAD Y LINDEROS</t>
  </si>
  <si>
    <t>2016ER6351</t>
  </si>
  <si>
    <t>AUDITORIA FISCAL</t>
  </si>
  <si>
    <t>EE16399</t>
  </si>
  <si>
    <t>2016ER6369</t>
  </si>
  <si>
    <t>SOLICITUD DE CERTIFICADO Y PLANOS CATASTRALES</t>
  </si>
  <si>
    <t>2016ER6371</t>
  </si>
  <si>
    <t>MULTIENER</t>
  </si>
  <si>
    <t>2016ER6387</t>
  </si>
  <si>
    <t>2016ER6388</t>
  </si>
  <si>
    <t>2016ER6389</t>
  </si>
  <si>
    <t>2016ER6391</t>
  </si>
  <si>
    <t>2016ER6442</t>
  </si>
  <si>
    <t>SOLICITUD  DE CORRECION DEL POLIGONO DEL LOTE  IDENTIFICADO CON CHIP</t>
  </si>
  <si>
    <t>2016ER6443</t>
  </si>
  <si>
    <t>2016ER6472</t>
  </si>
  <si>
    <t>REVISION DE LOS AVALUOS</t>
  </si>
  <si>
    <t>FRAIDER S.A.S</t>
  </si>
  <si>
    <t>2016ER6481</t>
  </si>
  <si>
    <t>SOLICITUD PLANO CERTIFICADO</t>
  </si>
  <si>
    <t>JUZGADO 31 CIVIL MUNIICPAL DE ORALIDAD</t>
  </si>
  <si>
    <t>EE17230</t>
  </si>
  <si>
    <t>2016ER6482</t>
  </si>
  <si>
    <t>SOLICITUD INFORMACION DEL INMUEBLE CITADO</t>
  </si>
  <si>
    <t>EE16926</t>
  </si>
  <si>
    <t>2016ER6494</t>
  </si>
  <si>
    <t>JUZGADO VEINTISISTE CIVIL MUNICIPAL ORALIDAD</t>
  </si>
  <si>
    <t>EE16171  RAD NO. 2016-438390 CORTE DE TÉRMINOS</t>
  </si>
  <si>
    <t>2016ER6501</t>
  </si>
  <si>
    <t>JUZGADO 3 DE EJECUCCION CIVIL</t>
  </si>
  <si>
    <t>EE15780</t>
  </si>
  <si>
    <t>2016ER6504</t>
  </si>
  <si>
    <t>EXPEDICION CERTIFICADO ESTADOS DE CUENTA</t>
  </si>
  <si>
    <t>2016ER6508</t>
  </si>
  <si>
    <t>RESULTADOS ENCUESTAS DE SATISFACION</t>
  </si>
  <si>
    <t>INFORMATIVO ARCHIVAR</t>
  </si>
  <si>
    <t>2016ER6510</t>
  </si>
  <si>
    <t>SOLICITUD  DE CANCELACION DEL AVALUO</t>
  </si>
  <si>
    <t>DESISTEN DEL TRAMITE DE AVALUO COMERCIAL 2016-212082</t>
  </si>
  <si>
    <t>2016ER6513</t>
  </si>
  <si>
    <t>SE DARA TRAMITE CON LA RADICACION 2016-436084</t>
  </si>
  <si>
    <t>2016ER6515</t>
  </si>
  <si>
    <t>2016ER6516</t>
  </si>
  <si>
    <t>2016ER6518</t>
  </si>
  <si>
    <t>SOLICITUD ASIGNACION DE FUNCIONARIO</t>
  </si>
  <si>
    <t>2016ER6525</t>
  </si>
  <si>
    <t>VERIFICACION DE IDENTIFICACION</t>
  </si>
  <si>
    <t>SECRETARIA DISTRITA DE HACIENDA</t>
  </si>
  <si>
    <t>2016ER6526</t>
  </si>
  <si>
    <t>2016ER6527</t>
  </si>
  <si>
    <t>VERIFICACION NUMERO DEL IDENTIFICADOR TITULAR PREDIO</t>
  </si>
  <si>
    <t>2016ER6530</t>
  </si>
  <si>
    <t>SOLICITUD REVOCATIRIA DE LA LIQUIDACION</t>
  </si>
  <si>
    <t>HOSPITAL DE LA VICTORIA</t>
  </si>
  <si>
    <t>2016ER6533</t>
  </si>
  <si>
    <t>2016ER6534</t>
  </si>
  <si>
    <t>2016ER6535</t>
  </si>
  <si>
    <t>2016ER6536</t>
  </si>
  <si>
    <t>2016ER6537</t>
  </si>
  <si>
    <t>2016ER6538</t>
  </si>
  <si>
    <t>2016ER6539</t>
  </si>
  <si>
    <t>ALCALDIA DE BARRIOS UNIDOS</t>
  </si>
  <si>
    <t>2016ER6544</t>
  </si>
  <si>
    <t>SOLICITUD DE CERTIFICADOS PLANOS CON CABIDA Y LINDEROS</t>
  </si>
  <si>
    <t>MIN VIVIENDA</t>
  </si>
  <si>
    <t>EE16757</t>
  </si>
  <si>
    <t>2016ER6545</t>
  </si>
  <si>
    <t>2016ER6546</t>
  </si>
  <si>
    <t>EE16898</t>
  </si>
  <si>
    <t>2016ER6547</t>
  </si>
  <si>
    <t>JUZGADO 027 DE EJECUCION DE PENAS</t>
  </si>
  <si>
    <t>2016ER6548</t>
  </si>
  <si>
    <t>JUZGADO VEINTITRES (23) DE EJECUCION DE PENAS Y MEDIDAS DE SEGURIDAD DE BOGOTA</t>
  </si>
  <si>
    <t>2016ER6549</t>
  </si>
  <si>
    <t>2016ER6550</t>
  </si>
  <si>
    <t>EE16219</t>
  </si>
  <si>
    <t>2016ER6552</t>
  </si>
  <si>
    <t>OFICIO EE65006</t>
  </si>
  <si>
    <t>SUPERIINTENDENCIA DE NOTAIRADO Y REGISTRO</t>
  </si>
  <si>
    <t>2016ER6558</t>
  </si>
  <si>
    <t>RECTIFICACION DE AREA DE TERRENO PREDIO CON FOLIO DE MATRICULA</t>
  </si>
  <si>
    <t>2016ER6567</t>
  </si>
  <si>
    <t>ACTUALIZACION  CATASTRAL DEL INMUEBLE</t>
  </si>
  <si>
    <t>FUNDACION CARDIOINFANTIL</t>
  </si>
  <si>
    <t>2016ER6568</t>
  </si>
  <si>
    <t>2016ER6569</t>
  </si>
  <si>
    <t>SOLICITUD DE INFORMACION CON DESTINO AL EX 53649</t>
  </si>
  <si>
    <t>2016ER6578</t>
  </si>
  <si>
    <t>INFORME TECNICO DEL PREDIO</t>
  </si>
  <si>
    <t>2016ER6582</t>
  </si>
  <si>
    <t>PERSONERIA DE BOGOTA</t>
  </si>
  <si>
    <t>VER PLANILLA 59 EE16352  Y PLANILLA 60 EE16799</t>
  </si>
  <si>
    <t>2016ER6583</t>
  </si>
  <si>
    <t>VER PLANILLA 59 EE16352</t>
  </si>
  <si>
    <t>2016ER6584</t>
  </si>
  <si>
    <t>2016EE16920</t>
  </si>
  <si>
    <t>2016ER6594</t>
  </si>
  <si>
    <t>SOLICITUD DE SERVICIO DE ACLARACION CABIDAD Y LINDEROS</t>
  </si>
  <si>
    <t>2016ER6595</t>
  </si>
  <si>
    <t>SOLICITUD DE APLICATIVO SISTEMA INTEGRADO DE INFORMACION CATASTRAL</t>
  </si>
  <si>
    <t>EE16768</t>
  </si>
  <si>
    <t>2016ER6598</t>
  </si>
  <si>
    <t>SOLICITUD COPIA DE LA RESPUESTA RAD. 2015691319</t>
  </si>
  <si>
    <t>HITOS URBANOS</t>
  </si>
  <si>
    <t>2016ER6599</t>
  </si>
  <si>
    <t>SOLICITUD DE COPIA DE  MANZANA CATASTRAL</t>
  </si>
  <si>
    <t>2016ER6607</t>
  </si>
  <si>
    <t>2016ER6608</t>
  </si>
  <si>
    <t>2016ER6609</t>
  </si>
  <si>
    <t>SOLICITUD ACTUALIZACION DE INFORMACION</t>
  </si>
  <si>
    <t>2016ER6610</t>
  </si>
  <si>
    <t>2016ER6611</t>
  </si>
  <si>
    <t>SOLICITUD COMPLEMENTACION DEL AVALUO</t>
  </si>
  <si>
    <t>2016ER6612</t>
  </si>
  <si>
    <t>2016ER6613</t>
  </si>
  <si>
    <t>ACTUALIZACION TARIFAS PARA TASACION DE RECONOCIMIENTOS ECONOMICOS</t>
  </si>
  <si>
    <t>OFICIO INFORMATIVO IDU ENTREGA DOC ACTUALIZANDO LAS TARIFAS PARA LA TASACION DE RECONOCIMIENTOS ECONOMICOS PARA 2016</t>
  </si>
  <si>
    <t>2016ER6615</t>
  </si>
  <si>
    <t>JUZGADO CINCUENTA Y SIETE CIVIL MUNICIPAL</t>
  </si>
  <si>
    <t>2016ER6620</t>
  </si>
  <si>
    <t>2016ER6621</t>
  </si>
  <si>
    <t>2016ER6623</t>
  </si>
  <si>
    <t>REMISION DE SOLICITUD DE INFORMACION</t>
  </si>
  <si>
    <t>2016ER6624</t>
  </si>
  <si>
    <t>SOLICITUD DE CONCEPTO TECNICO</t>
  </si>
  <si>
    <t>2016ER6630</t>
  </si>
  <si>
    <t>VERIFICACION NUMERO DE IDENTIFICACION TITULAR PREDIO</t>
  </si>
  <si>
    <t>2016ER6643</t>
  </si>
  <si>
    <t>EE17060</t>
  </si>
  <si>
    <t>2016ER6645</t>
  </si>
  <si>
    <t>2016ER6655</t>
  </si>
  <si>
    <t>DEVOLUCION DOCUMENTO ORIGINAL</t>
  </si>
  <si>
    <t>JUZGADO SEGUNDO CIVIL MUNICIPAL DE BOGOTA</t>
  </si>
  <si>
    <t>EE16190</t>
  </si>
  <si>
    <t>2016ER6656</t>
  </si>
  <si>
    <t>RESPUESTA A SU OFICIO 3310</t>
  </si>
  <si>
    <t>2016ER6658</t>
  </si>
  <si>
    <t>2016ER6686</t>
  </si>
  <si>
    <t>EE16762</t>
  </si>
  <si>
    <t>2016ER6739</t>
  </si>
  <si>
    <t>SE ATENDIO PERSONALMENTE 05-04-2016</t>
  </si>
  <si>
    <t>2016ER6741</t>
  </si>
  <si>
    <t>2016ER6759</t>
  </si>
  <si>
    <t>SOLICITUD CERTIFICADO CATASTRAL Y MAPA</t>
  </si>
  <si>
    <t>SE DIO RESPUESTA EL DÍA 05/04/2016</t>
  </si>
  <si>
    <t>2016ER6763</t>
  </si>
  <si>
    <t>SOLICITUD DE CERTIFICADO DE NOMENCLATURA</t>
  </si>
  <si>
    <t>UNIDAD ADMINISTRATIVA ESPECIAL SERVICIOS PUBLICOS</t>
  </si>
  <si>
    <t>2016ER6775</t>
  </si>
  <si>
    <t>SOLICITUD ESTUDIO TECNICO</t>
  </si>
  <si>
    <t>2016ER6816</t>
  </si>
  <si>
    <t>SE QTENDIO PERSONALMENTE 06-04-2016</t>
  </si>
  <si>
    <t>2016ER6836</t>
  </si>
  <si>
    <t>2016ER6906</t>
  </si>
  <si>
    <t>2016ER6907</t>
  </si>
  <si>
    <t>2016ER6935</t>
  </si>
  <si>
    <t>EE17382</t>
  </si>
  <si>
    <t>2016ER6937</t>
  </si>
  <si>
    <t>AUTORIZACION NOTIFICACION RADICACION 2016-185084 DEL 10/02/2016</t>
  </si>
  <si>
    <t>INSTITUTO NACIONAL DE VIAS REPUBLICA DE COLOMBIA</t>
  </si>
  <si>
    <t>2016ER6938</t>
  </si>
  <si>
    <t>2016ER6980</t>
  </si>
  <si>
    <t>SE ATENDIO PERSONALMENTE 07-04-2016</t>
  </si>
  <si>
    <t>2016ER6981</t>
  </si>
  <si>
    <t>2016ER7000</t>
  </si>
  <si>
    <t>CONTRATO INTERADMINISTRATIVO 179/2014 INDEGER</t>
  </si>
  <si>
    <t>2016ER7025</t>
  </si>
  <si>
    <t>EE17334</t>
  </si>
  <si>
    <t>2016ER7034</t>
  </si>
  <si>
    <t>SOLICITUD DE INFORMACION METODO DE AVALUO</t>
  </si>
  <si>
    <t>SE DARA TRAMITE CON LAS RADICACIONES 2016-470710, 470771</t>
  </si>
  <si>
    <t>2016ER7042</t>
  </si>
  <si>
    <t>MINISTERIO DE HACIENDA</t>
  </si>
  <si>
    <t>DIRECCION GENERAL</t>
  </si>
  <si>
    <t>2016ER7090</t>
  </si>
  <si>
    <t>SOLICITUD CERTIFICADOS DE RETENCIÓN AÑO 2015</t>
  </si>
  <si>
    <t>GLOBAL TECHNOLOGY SERVICES GTS S.A</t>
  </si>
  <si>
    <t>2016ER7160</t>
  </si>
  <si>
    <t>SOLICITUD DE REVISION DE VALUO</t>
  </si>
  <si>
    <t>2016ER7161</t>
  </si>
  <si>
    <t>TRASLADO RECURSO DE REPOCISION</t>
  </si>
  <si>
    <t>RESPUESTA SIIC RAD 2016-471511</t>
  </si>
  <si>
    <t>2016ER7162</t>
  </si>
  <si>
    <t>TRASLADO DE RECURSO DE REPOSICION</t>
  </si>
  <si>
    <t>SE DARA TRAMITE CON LA RADICACION 2016-474036</t>
  </si>
  <si>
    <t>2016ER7169</t>
  </si>
  <si>
    <t>RAD. PERSONERIA DISTRITAL 2016ER270903  DE 2016</t>
  </si>
  <si>
    <t>2016ER7179</t>
  </si>
  <si>
    <t>RAMA JURISDICCIONAL OFICINA DE EJECUCCION MUNICIPAL</t>
  </si>
  <si>
    <t>2016ER7191</t>
  </si>
  <si>
    <t>2016ER7216</t>
  </si>
  <si>
    <t>SOLICITUD  INFORMACION NUEVA FECHA</t>
  </si>
  <si>
    <t>2016ER7274</t>
  </si>
  <si>
    <t>MODIFICACION DE AVALUO COMERCIAL 2015-0160</t>
  </si>
  <si>
    <t>2016ER7275</t>
  </si>
  <si>
    <t>REVISION AVALUOS COMERCIALES 2016-0157 Y 2016-0147 EN EL MARCO DEL CONTRATO  INTERADMINISTRATIVO</t>
  </si>
  <si>
    <t>2016ER7276</t>
  </si>
  <si>
    <t>INSTITUTO DISTRITAL DE GESTION DE RIESGO Y CAMBIO CLIMATICO</t>
  </si>
  <si>
    <t>SE DARA TRAMITE CON LAS RADICACIONES 2016-478146,478281,478473,478570</t>
  </si>
  <si>
    <t>2016ER7284</t>
  </si>
  <si>
    <t>RAD. 20162200023592 SOLICITUD DE INFORMACION</t>
  </si>
  <si>
    <t>2016ER7301</t>
  </si>
  <si>
    <t>TRASLAQDO RADICADO 2016ER29153</t>
  </si>
  <si>
    <t>2016ER7313</t>
  </si>
  <si>
    <t>2016ER7349</t>
  </si>
  <si>
    <t>DEPARTAMEMTO ADMINISTRATIVO DE LA DEFENSORIA DEL ESPACIO PUBLICO</t>
  </si>
  <si>
    <t>2016ER7360</t>
  </si>
  <si>
    <t>2016ER7369</t>
  </si>
  <si>
    <t>JUZGADO TREINTA Y DOS CIVIL MUNICIPAL DE ORALIDAD DE BOGOTA</t>
  </si>
  <si>
    <t>2016ER7372</t>
  </si>
  <si>
    <t>CONTRATO INTERADMINISTRATIVO 179/2014 IDIGER-UAECD</t>
  </si>
  <si>
    <t>2016ER7373</t>
  </si>
  <si>
    <t>2016ER7382</t>
  </si>
  <si>
    <t>2016ER7402</t>
  </si>
  <si>
    <t>2016ER7403</t>
  </si>
  <si>
    <t>SOLICITUD MODIFICACION DEL AVALUO</t>
  </si>
  <si>
    <t>2016ER7404</t>
  </si>
  <si>
    <t>SOLICITUD  CORRECION Y COMPLEMENTACION INFORME TECNICO  DE AVALUO</t>
  </si>
  <si>
    <t>2016ER7411</t>
  </si>
  <si>
    <t>SOLICITUD CORRECION DE NOMENCLATURAS</t>
  </si>
  <si>
    <t>COMPARTIR</t>
  </si>
  <si>
    <t>2016ER7413</t>
  </si>
  <si>
    <t>SE DIO RESPUESTA PERSONALMENTE EL DÍA 13/04/2016</t>
  </si>
  <si>
    <t>2016ER7415</t>
  </si>
  <si>
    <t>2016ER7532</t>
  </si>
  <si>
    <t>UNA CLAVE DE ACCESO A LOS SERVICIOS EN LINEA DE LA UAECD</t>
  </si>
  <si>
    <t>UNIDAD ADMINISTRATIVA ESPECIAL DE SERVICIOS PUBLICOS</t>
  </si>
  <si>
    <t>2016ER7536</t>
  </si>
  <si>
    <t>SOLICITUD  CORRECION Y COPLEMENTACION INFORME TECNICO DE AVALUO</t>
  </si>
  <si>
    <t>Solicitudes de información en el mes de marzo de 2016</t>
  </si>
  <si>
    <t>Numero petición</t>
  </si>
  <si>
    <t>Fecha de recibo</t>
  </si>
  <si>
    <t>Fecha de cierre</t>
  </si>
  <si>
    <t>Días de respuesta</t>
  </si>
  <si>
    <t>canal de recepción</t>
  </si>
  <si>
    <t>Tema del requerimiento</t>
  </si>
  <si>
    <t>Asunto</t>
  </si>
  <si>
    <t>Dependencia</t>
  </si>
  <si>
    <t>Observaciones del requerimiento</t>
  </si>
  <si>
    <t>Razón por la que se niega</t>
  </si>
  <si>
    <t>DERECHO DE PETICION PARA PROCESO DE PERTENENCIA  - SOLICITUD REVISION DE INFORMACION</t>
  </si>
  <si>
    <t>no acredita calidad para actuar</t>
  </si>
  <si>
    <t xml:space="preserve">RECUPERAR CONTRASEÑA Y CORREO PARA ADQUIRIR CERTIFICADO CATASTRAL PARA MOTIVOS DE LIBRETA MILITAR GRACIAS </t>
  </si>
  <si>
    <t>SOLICITO INFORMACION ACERCA DE LA DISMINUCION INEXPLICABLE DEL AVALUO DE MI RESIDENCIA DE $85.000.000,00 A $79.497.000,00. HASTA DONDE SE LOS PREDIOS NO SE DESVALORIZAN, POR ESO LA RAZON DE MI INQUIETUD.
AGRADEZCO SU ATENCION Y QUEDO PENDIENTE DE SU RESPUESTA</t>
  </si>
  <si>
    <t>MUY BUENAS TARDES, QUISIERA PREGUNTARLES LO SIGUIENTE: Y O TENGO UN APARTAMENTO EN LA CIUDAD DE BOGOTA EN LA LOCALIDAD DE FONTIBON, A LA FECHA ADEUDO EL PAGO DEL IMPUESTO PREDIAL DEL AÑO 2015 Y EL DE ESTE AÑO YA SE EL VALOR, MI PREGUNTA ES: EN ESTE MOMENTO MI SITUACION ECONOMICA ES BASTANTE COMPLEJA Y NO ME ES FACIL PONERME AL DIA CON ESTAS OBLIGACIONES, YO QUISIERA SABER SI CON USTEDES SE PUEDE HACER UN ACUERDO DE PAGO PARA LIQUIDAR ESTOS DOS DEBERES. AGRADEZCO SU COLABORACION.</t>
  </si>
  <si>
    <t>Se traslada solicitud a su despacho por considerarla de su competencia, para que se le dé respuesta al solicitante. 
Lo anterior, en concordancia con el artículo 21 de la ley 1755 del 30 de junio de 2015.</t>
  </si>
  <si>
    <t>SOLICITO IMPUESTO PREDIAL Y EL CHIP DE MI APARTAMENTO Y SU PARQUEADERO YA QUE DEBO PAGAR LOS IMPUESTOS Y NO ME HAN LLEGADO AL DIA DE HOY . NUNCA ME LLEGA Y ME PONEN A CORRER A ULTIMO DIA !!!!!</t>
  </si>
  <si>
    <t># de solicitudes recibidas</t>
  </si>
  <si>
    <t># de solicitudes trasladadas a otra entidad</t>
  </si>
  <si>
    <t>Tiempo de respuesta a cada solicitud</t>
  </si>
  <si>
    <t>Se evidencia en el listado detallado arriba</t>
  </si>
  <si>
    <t># de solicitudes en las que se negó el acceso a la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</si>
</sst>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_-* #,##0.00_-;\-* #,##0.00_-;_-* &quot;-&quot;??_-;_-@_-"/>
    <numFmt numFmtId="165" formatCode="dd/mmm/yyyy"/>
    <numFmt numFmtId="166" formatCode="_-* #,##0_-;\-* #,##0_-;_-* &quot;-&quot;??_-;_-@_-"/>
    <numFmt numFmtId="167" formatCode="_(* #,##0_);_(* \(#,##0\);_(* &quot;-&quot;??_);_(@_)"/>
    <numFmt numFmtId="168" formatCode="dd/mm/yyyy;@"/>
    <numFmt numFmtId="169" formatCode="yyyy\-mm\-dd"/>
    <numFmt numFmtId="170" formatCode="yyyy\-mm\-dd;@"/>
    <numFmt numFmtId="171" formatCode="d/mm/yyyy;@"/>
    <numFmt numFmtId="172" formatCode="hh:mm:ss;@"/>
  </numFmts>
  <fonts count="29">
    <font>
      <sz val="11"/>
      <color theme="1"/>
      <name val="Calibri"/>
      <family val="2"/>
      <scheme val="minor"/>
    </font>
    <font>
      <b/>
      <sz val="10"/>
      <color theme="1"/>
      <name val="Calibri"/>
      <family val="2"/>
      <scheme val="minor"/>
    </font>
    <font>
      <b/>
      <sz val="10"/>
      <color indexed="8"/>
      <name val="sans-serif"/>
    </font>
    <font>
      <b/>
      <sz val="8"/>
      <color theme="1"/>
      <name val="Calibri"/>
      <family val="2"/>
      <scheme val="minor"/>
    </font>
    <font>
      <sz val="8"/>
      <color theme="1"/>
      <name val="Calibri"/>
      <family val="2"/>
      <scheme val="minor"/>
    </font>
    <font>
      <b/>
      <sz val="11"/>
      <color theme="1"/>
      <name val="Calibri"/>
      <family val="2"/>
      <scheme val="minor"/>
    </font>
    <font>
      <sz val="10"/>
      <color theme="1"/>
      <name val="Calibri"/>
      <family val="2"/>
      <scheme val="minor"/>
    </font>
    <font>
      <b/>
      <sz val="9"/>
      <color indexed="81"/>
      <name val="Tahoma"/>
      <family val="2"/>
    </font>
    <font>
      <b/>
      <sz val="8"/>
      <color indexed="8"/>
      <name val="sans-serif"/>
    </font>
    <font>
      <sz val="11"/>
      <color theme="1"/>
      <name val="Calibri"/>
      <family val="2"/>
      <scheme val="minor"/>
    </font>
    <font>
      <b/>
      <sz val="11"/>
      <color rgb="FF000000"/>
      <name val="Calibri"/>
      <family val="2"/>
    </font>
    <font>
      <sz val="11"/>
      <color rgb="FF000000"/>
      <name val="Calibri"/>
      <family val="2"/>
    </font>
    <font>
      <b/>
      <sz val="16"/>
      <color rgb="FF002060"/>
      <name val="Calibri"/>
      <family val="2"/>
      <scheme val="minor"/>
    </font>
    <font>
      <sz val="16"/>
      <color rgb="FF002060"/>
      <name val="Calibri"/>
      <family val="2"/>
      <scheme val="minor"/>
    </font>
    <font>
      <b/>
      <sz val="12"/>
      <color theme="1"/>
      <name val="Calibri"/>
      <family val="2"/>
      <scheme val="minor"/>
    </font>
    <font>
      <b/>
      <sz val="10"/>
      <color rgb="FFFF0000"/>
      <name val="Calibri"/>
      <family val="2"/>
      <scheme val="minor"/>
    </font>
    <font>
      <b/>
      <sz val="10"/>
      <name val="Calibri"/>
      <family val="2"/>
      <scheme val="minor"/>
    </font>
    <font>
      <sz val="12"/>
      <color theme="1"/>
      <name val="Calibri"/>
      <family val="2"/>
      <scheme val="minor"/>
    </font>
    <font>
      <b/>
      <sz val="8"/>
      <color theme="0"/>
      <name val="Calibri"/>
      <family val="2"/>
      <scheme val="minor"/>
    </font>
    <font>
      <sz val="8"/>
      <color theme="0"/>
      <name val="Calibri"/>
      <family val="2"/>
      <scheme val="minor"/>
    </font>
    <font>
      <sz val="11"/>
      <color theme="1"/>
      <name val="Calibri"/>
      <family val="2"/>
    </font>
    <font>
      <b/>
      <sz val="10"/>
      <color indexed="8"/>
      <name val="Arial"/>
      <family val="2"/>
    </font>
    <font>
      <b/>
      <sz val="11"/>
      <color theme="1"/>
      <name val="Calibri"/>
      <family val="2"/>
    </font>
    <font>
      <sz val="10"/>
      <color indexed="8"/>
      <name val="Arial"/>
      <family val="2"/>
    </font>
    <font>
      <sz val="8"/>
      <color theme="1"/>
      <name val="Tahoma"/>
      <family val="2"/>
    </font>
    <font>
      <sz val="11"/>
      <color indexed="8"/>
      <name val="Calibri"/>
      <family val="2"/>
      <scheme val="minor"/>
    </font>
    <font>
      <b/>
      <sz val="11"/>
      <name val="Calibri"/>
      <family val="2"/>
    </font>
    <font>
      <b/>
      <sz val="10"/>
      <color rgb="FF222222"/>
      <name val="Arial"/>
      <family val="2"/>
    </font>
    <font>
      <b/>
      <sz val="11"/>
      <color indexed="8"/>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8" tint="0.59999389629810485"/>
        <bgColor indexed="9"/>
      </patternFill>
    </fill>
    <fill>
      <patternFill patternType="solid">
        <fgColor theme="6"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5"/>
      </left>
      <right/>
      <top style="thin">
        <color indexed="65"/>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777777"/>
      </left>
      <right style="thin">
        <color rgb="FF777777"/>
      </right>
      <top style="thin">
        <color rgb="FF777777"/>
      </top>
      <bottom style="thin">
        <color rgb="FF777777"/>
      </bottom>
      <diagonal/>
    </border>
    <border>
      <left style="thin">
        <color rgb="FF777777"/>
      </left>
      <right style="thin">
        <color rgb="FF777777"/>
      </right>
      <top style="thin">
        <color rgb="FF777777"/>
      </top>
      <bottom/>
      <diagonal/>
    </border>
    <border>
      <left style="thin">
        <color rgb="FF777777"/>
      </left>
      <right style="thin">
        <color rgb="FF777777"/>
      </right>
      <top/>
      <bottom style="thin">
        <color rgb="FF777777"/>
      </bottom>
      <diagonal/>
    </border>
    <border>
      <left style="thin">
        <color rgb="FF777777"/>
      </left>
      <right style="thin">
        <color rgb="FF777777"/>
      </right>
      <top/>
      <bottom/>
      <diagonal/>
    </border>
  </borders>
  <cellStyleXfs count="6">
    <xf numFmtId="0" fontId="0" fillId="0" borderId="0"/>
    <xf numFmtId="164"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20" fillId="0" borderId="0"/>
    <xf numFmtId="0" fontId="25" fillId="0" borderId="0"/>
  </cellStyleXfs>
  <cellXfs count="230">
    <xf numFmtId="0" fontId="0" fillId="0" borderId="0" xfId="0"/>
    <xf numFmtId="0" fontId="0" fillId="2" borderId="1" xfId="0"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xf>
    <xf numFmtId="0" fontId="0" fillId="2" borderId="0" xfId="0" applyFill="1" applyBorder="1" applyAlignment="1">
      <alignment horizontal="center" vertical="center" wrapText="1"/>
    </xf>
    <xf numFmtId="0" fontId="2" fillId="2" borderId="0" xfId="0" applyNumberFormat="1" applyFont="1" applyFill="1" applyBorder="1" applyAlignment="1" applyProtection="1">
      <alignment horizontal="center" vertical="center" wrapText="1"/>
    </xf>
    <xf numFmtId="0" fontId="1" fillId="2" borderId="0"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2" borderId="0" xfId="0" applyFill="1"/>
    <xf numFmtId="0" fontId="4" fillId="0" borderId="1" xfId="0" applyFont="1" applyBorder="1" applyAlignment="1">
      <alignment horizontal="center" vertical="center"/>
    </xf>
    <xf numFmtId="0" fontId="4" fillId="0" borderId="1" xfId="0" applyNumberFormat="1" applyFont="1" applyBorder="1" applyAlignment="1">
      <alignment horizontal="center" vertical="center"/>
    </xf>
    <xf numFmtId="0" fontId="4" fillId="0" borderId="1" xfId="0" applyFont="1" applyBorder="1" applyAlignment="1">
      <alignment horizontal="left" vertical="top" wrapText="1"/>
    </xf>
    <xf numFmtId="0" fontId="4" fillId="0" borderId="1" xfId="0" pivotButton="1" applyFont="1" applyBorder="1" applyAlignment="1">
      <alignment horizontal="center" vertical="center" wrapText="1"/>
    </xf>
    <xf numFmtId="0" fontId="0" fillId="2" borderId="0" xfId="0" applyFill="1" applyAlignment="1">
      <alignment wrapText="1"/>
    </xf>
    <xf numFmtId="16" fontId="3" fillId="2" borderId="3" xfId="0" applyNumberFormat="1" applyFont="1" applyFill="1" applyBorder="1" applyAlignment="1">
      <alignment horizontal="center" vertical="center"/>
    </xf>
    <xf numFmtId="0" fontId="0" fillId="2" borderId="3" xfId="0" applyFill="1" applyBorder="1"/>
    <xf numFmtId="0" fontId="0" fillId="2" borderId="4" xfId="0" applyFill="1" applyBorder="1"/>
    <xf numFmtId="0" fontId="0" fillId="2" borderId="4" xfId="0" applyFill="1" applyBorder="1" applyAlignment="1">
      <alignment horizontal="center" vertical="center" wrapText="1"/>
    </xf>
    <xf numFmtId="0" fontId="0" fillId="2" borderId="0" xfId="0" applyFill="1" applyBorder="1" applyAlignment="1">
      <alignment wrapText="1"/>
    </xf>
    <xf numFmtId="0" fontId="0" fillId="2" borderId="0" xfId="0" applyFill="1" applyBorder="1"/>
    <xf numFmtId="0" fontId="4" fillId="2" borderId="0" xfId="0" applyFont="1" applyFill="1" applyBorder="1" applyAlignment="1">
      <alignment horizontal="center" vertical="center" wrapText="1"/>
    </xf>
    <xf numFmtId="0" fontId="0" fillId="2" borderId="0" xfId="0" applyFill="1" applyBorder="1" applyAlignment="1">
      <alignment vertical="top" wrapText="1"/>
    </xf>
    <xf numFmtId="0" fontId="2" fillId="3" borderId="1" xfId="0" applyNumberFormat="1" applyFont="1" applyFill="1" applyBorder="1" applyAlignment="1" applyProtection="1">
      <alignment horizontal="center" vertical="center"/>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wrapText="1"/>
    </xf>
    <xf numFmtId="16" fontId="3" fillId="2" borderId="0" xfId="0" applyNumberFormat="1" applyFont="1" applyFill="1" applyBorder="1" applyAlignment="1">
      <alignment horizontal="center" vertical="center"/>
    </xf>
    <xf numFmtId="16" fontId="3" fillId="2" borderId="0" xfId="0" applyNumberFormat="1" applyFont="1" applyFill="1" applyBorder="1" applyAlignment="1">
      <alignment horizontal="right" vertical="center"/>
    </xf>
    <xf numFmtId="0" fontId="3" fillId="2" borderId="0" xfId="0" applyNumberFormat="1" applyFont="1" applyFill="1" applyBorder="1" applyAlignment="1">
      <alignment horizontal="center" vertical="center"/>
    </xf>
    <xf numFmtId="0" fontId="4" fillId="0" borderId="1" xfId="0" pivotButton="1" applyFont="1" applyBorder="1" applyAlignment="1">
      <alignment horizontal="center" vertical="center"/>
    </xf>
    <xf numFmtId="0" fontId="3" fillId="2" borderId="0" xfId="0" applyFont="1" applyFill="1" applyBorder="1" applyAlignment="1">
      <alignment horizontal="center" vertical="center" wrapText="1"/>
    </xf>
    <xf numFmtId="0" fontId="0" fillId="0" borderId="1" xfId="0" applyBorder="1"/>
    <xf numFmtId="0" fontId="5" fillId="0" borderId="1" xfId="0" applyFont="1" applyBorder="1" applyAlignment="1">
      <alignment horizontal="center" vertical="center"/>
    </xf>
    <xf numFmtId="0" fontId="0" fillId="0" borderId="1" xfId="0" applyFill="1" applyBorder="1"/>
    <xf numFmtId="0" fontId="8" fillId="3" borderId="1" xfId="0" applyNumberFormat="1" applyFont="1" applyFill="1" applyBorder="1" applyAlignment="1" applyProtection="1">
      <alignment horizontal="center" vertical="center" wrapText="1"/>
    </xf>
    <xf numFmtId="0" fontId="4" fillId="2" borderId="0" xfId="0" applyNumberFormat="1" applyFont="1" applyFill="1" applyBorder="1" applyAlignment="1">
      <alignment horizontal="center" vertical="center"/>
    </xf>
    <xf numFmtId="1" fontId="4" fillId="2" borderId="0" xfId="0" applyNumberFormat="1" applyFont="1" applyFill="1" applyBorder="1" applyAlignment="1">
      <alignment horizontal="center" vertical="center"/>
    </xf>
    <xf numFmtId="10" fontId="4" fillId="2" borderId="0" xfId="0" applyNumberFormat="1" applyFont="1" applyFill="1" applyBorder="1" applyAlignment="1">
      <alignment horizontal="center" vertical="center"/>
    </xf>
    <xf numFmtId="0" fontId="6" fillId="2" borderId="0" xfId="0" applyFont="1" applyFill="1" applyBorder="1" applyAlignment="1">
      <alignment horizontal="justify" vertical="top" wrapText="1"/>
    </xf>
    <xf numFmtId="0" fontId="4" fillId="2" borderId="0" xfId="0" applyFont="1" applyFill="1" applyBorder="1" applyAlignment="1">
      <alignment horizontal="center" vertical="center"/>
    </xf>
    <xf numFmtId="0" fontId="4" fillId="2" borderId="0" xfId="0" applyFont="1" applyFill="1" applyBorder="1" applyAlignment="1">
      <alignment horizontal="left" vertical="top" wrapText="1"/>
    </xf>
    <xf numFmtId="0" fontId="4" fillId="2" borderId="0" xfId="0" applyFont="1" applyFill="1" applyBorder="1" applyAlignment="1">
      <alignment vertical="top" wrapText="1"/>
    </xf>
    <xf numFmtId="0" fontId="4" fillId="2" borderId="0" xfId="0" applyFont="1" applyFill="1" applyBorder="1" applyAlignment="1">
      <alignment vertical="top"/>
    </xf>
    <xf numFmtId="0" fontId="0" fillId="2" borderId="1" xfId="0" applyFill="1" applyBorder="1" applyAlignment="1" applyProtection="1">
      <alignment horizontal="left" vertical="center" wrapText="1"/>
      <protection locked="0"/>
    </xf>
    <xf numFmtId="0" fontId="0" fillId="2" borderId="1" xfId="0" applyFill="1" applyBorder="1" applyAlignment="1" applyProtection="1">
      <alignment horizontal="center" vertical="center" wrapText="1"/>
      <protection locked="0"/>
    </xf>
    <xf numFmtId="0" fontId="6" fillId="2" borderId="0" xfId="0" applyFont="1" applyFill="1" applyBorder="1" applyAlignment="1">
      <alignment horizontal="justify" vertical="top" wrapText="1"/>
    </xf>
    <xf numFmtId="0" fontId="6" fillId="2" borderId="0" xfId="0" applyFont="1" applyFill="1" applyBorder="1" applyAlignment="1">
      <alignment horizontal="justify" vertical="top" wrapText="1"/>
    </xf>
    <xf numFmtId="0" fontId="4" fillId="0" borderId="1" xfId="0" pivotButton="1" applyFont="1" applyBorder="1" applyAlignment="1">
      <alignment horizontal="left" vertical="center"/>
    </xf>
    <xf numFmtId="0" fontId="6" fillId="2" borderId="0" xfId="0" applyFont="1" applyFill="1" applyBorder="1" applyAlignment="1">
      <alignment vertical="top" wrapText="1"/>
    </xf>
    <xf numFmtId="0" fontId="4" fillId="0" borderId="1" xfId="0" applyFont="1" applyBorder="1" applyAlignment="1">
      <alignment horizontal="center" vertical="center" textRotation="90" wrapText="1"/>
    </xf>
    <xf numFmtId="0" fontId="0" fillId="0" borderId="7" xfId="0" applyBorder="1"/>
    <xf numFmtId="0" fontId="6" fillId="2" borderId="0" xfId="0" applyFont="1" applyFill="1" applyBorder="1" applyAlignment="1">
      <alignment horizontal="left" vertical="top" wrapText="1"/>
    </xf>
    <xf numFmtId="0" fontId="6" fillId="2" borderId="0" xfId="0" applyFont="1" applyFill="1" applyAlignment="1">
      <alignment vertical="top" wrapText="1"/>
    </xf>
    <xf numFmtId="166" fontId="4" fillId="0" borderId="1" xfId="0" applyNumberFormat="1" applyFont="1" applyBorder="1" applyAlignment="1">
      <alignment horizontal="center" vertical="center"/>
    </xf>
    <xf numFmtId="166" fontId="4" fillId="0" borderId="1" xfId="0" pivotButton="1" applyNumberFormat="1" applyFont="1" applyBorder="1" applyAlignment="1">
      <alignment vertical="top" wrapText="1"/>
    </xf>
    <xf numFmtId="166" fontId="4" fillId="0" borderId="1" xfId="0" applyNumberFormat="1" applyFont="1" applyBorder="1" applyAlignment="1">
      <alignment vertical="top"/>
    </xf>
    <xf numFmtId="166" fontId="4" fillId="0" borderId="1" xfId="0" applyNumberFormat="1" applyFont="1" applyBorder="1" applyAlignment="1">
      <alignment horizontal="left" vertical="top" wrapText="1"/>
    </xf>
    <xf numFmtId="0" fontId="5" fillId="2" borderId="6" xfId="0" applyFont="1" applyFill="1" applyBorder="1" applyAlignment="1"/>
    <xf numFmtId="0" fontId="5" fillId="2" borderId="0" xfId="0" applyFont="1" applyFill="1" applyBorder="1" applyAlignment="1"/>
    <xf numFmtId="0" fontId="0" fillId="0" borderId="0" xfId="0" applyBorder="1"/>
    <xf numFmtId="0" fontId="4" fillId="0" borderId="0" xfId="0" applyFont="1" applyBorder="1" applyAlignment="1">
      <alignment vertical="center"/>
    </xf>
    <xf numFmtId="0" fontId="4" fillId="0" borderId="0" xfId="0" applyFont="1" applyBorder="1" applyAlignment="1">
      <alignment vertical="top" wrapText="1"/>
    </xf>
    <xf numFmtId="166" fontId="3" fillId="2" borderId="0" xfId="0" applyNumberFormat="1" applyFont="1" applyFill="1" applyBorder="1" applyAlignment="1">
      <alignment horizontal="center" vertical="center"/>
    </xf>
    <xf numFmtId="0" fontId="5" fillId="0" borderId="0" xfId="0" applyFont="1" applyBorder="1" applyAlignment="1"/>
    <xf numFmtId="166" fontId="3" fillId="2" borderId="0" xfId="1" applyNumberFormat="1" applyFont="1" applyFill="1" applyBorder="1" applyAlignment="1">
      <alignment horizontal="center" vertical="center"/>
    </xf>
    <xf numFmtId="0" fontId="3" fillId="2" borderId="2" xfId="0" applyFont="1" applyFill="1" applyBorder="1" applyAlignment="1">
      <alignment horizontal="left" wrapText="1"/>
    </xf>
    <xf numFmtId="0" fontId="5" fillId="2" borderId="0" xfId="0" applyFont="1" applyFill="1"/>
    <xf numFmtId="0" fontId="10" fillId="0" borderId="1" xfId="0" applyFont="1" applyFill="1" applyBorder="1"/>
    <xf numFmtId="0" fontId="11" fillId="0" borderId="1" xfId="0" applyFont="1" applyFill="1" applyBorder="1"/>
    <xf numFmtId="0" fontId="0" fillId="0" borderId="1" xfId="0" applyNumberFormat="1" applyBorder="1"/>
    <xf numFmtId="0" fontId="5" fillId="0" borderId="1" xfId="0" applyFont="1" applyBorder="1"/>
    <xf numFmtId="0" fontId="6" fillId="2" borderId="0" xfId="0" applyFont="1" applyFill="1" applyBorder="1" applyAlignment="1">
      <alignment horizontal="left" vertical="top" wrapText="1"/>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2" borderId="1" xfId="0" applyFont="1" applyFill="1" applyBorder="1" applyAlignment="1">
      <alignment horizontal="justify" vertical="center" wrapText="1"/>
    </xf>
    <xf numFmtId="165" fontId="0" fillId="2" borderId="1" xfId="0" applyNumberFormat="1" applyFont="1" applyFill="1" applyBorder="1" applyAlignment="1">
      <alignment horizontal="center" vertical="center" wrapText="1"/>
    </xf>
    <xf numFmtId="0" fontId="0" fillId="2" borderId="1" xfId="0" applyFont="1" applyFill="1" applyBorder="1" applyAlignment="1">
      <alignment horizontal="left" vertical="center" wrapText="1"/>
    </xf>
    <xf numFmtId="0" fontId="5" fillId="2" borderId="0" xfId="0" applyFont="1" applyFill="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0" fillId="2" borderId="9" xfId="0" applyFont="1" applyFill="1" applyBorder="1" applyAlignment="1">
      <alignment horizontal="justify" vertical="justify" wrapText="1"/>
    </xf>
    <xf numFmtId="0" fontId="0" fillId="2" borderId="8" xfId="0" applyFont="1" applyFill="1" applyBorder="1" applyAlignment="1">
      <alignment horizontal="justify" vertical="justify" wrapText="1"/>
    </xf>
    <xf numFmtId="0" fontId="0" fillId="2" borderId="10" xfId="0" applyFont="1" applyFill="1" applyBorder="1" applyAlignment="1">
      <alignment horizontal="justify" vertical="justify" wrapText="1"/>
    </xf>
    <xf numFmtId="0" fontId="0" fillId="2" borderId="11" xfId="0" applyFont="1" applyFill="1" applyBorder="1" applyAlignment="1">
      <alignment horizontal="justify" vertical="justify" wrapText="1"/>
    </xf>
    <xf numFmtId="0" fontId="0" fillId="2" borderId="0" xfId="0" applyFont="1" applyFill="1" applyBorder="1" applyAlignment="1">
      <alignment horizontal="justify" vertical="justify" wrapText="1"/>
    </xf>
    <xf numFmtId="0" fontId="0" fillId="2" borderId="12" xfId="0" applyFont="1" applyFill="1" applyBorder="1" applyAlignment="1">
      <alignment horizontal="justify" vertical="justify" wrapText="1"/>
    </xf>
    <xf numFmtId="0" fontId="0" fillId="2" borderId="5" xfId="0" applyFont="1" applyFill="1" applyBorder="1" applyAlignment="1">
      <alignment horizontal="justify" vertical="justify" wrapText="1"/>
    </xf>
    <xf numFmtId="0" fontId="0" fillId="2" borderId="6" xfId="0" applyFont="1" applyFill="1" applyBorder="1" applyAlignment="1">
      <alignment horizontal="justify" vertical="justify" wrapText="1"/>
    </xf>
    <xf numFmtId="0" fontId="0" fillId="2" borderId="13" xfId="0" applyFont="1" applyFill="1" applyBorder="1" applyAlignment="1">
      <alignment horizontal="justify" vertical="justify" wrapText="1"/>
    </xf>
    <xf numFmtId="0" fontId="6" fillId="2" borderId="0" xfId="0" applyFont="1" applyFill="1" applyBorder="1" applyAlignment="1">
      <alignment horizontal="left" vertical="top" wrapText="1"/>
    </xf>
    <xf numFmtId="0" fontId="0" fillId="2" borderId="9" xfId="0" applyFont="1" applyFill="1" applyBorder="1" applyAlignment="1">
      <alignment horizontal="justify" vertical="top" wrapText="1"/>
    </xf>
    <xf numFmtId="0" fontId="0" fillId="2" borderId="8" xfId="0" applyFont="1" applyFill="1" applyBorder="1" applyAlignment="1">
      <alignment horizontal="justify" vertical="top" wrapText="1"/>
    </xf>
    <xf numFmtId="0" fontId="0" fillId="2" borderId="10" xfId="0" applyFont="1" applyFill="1" applyBorder="1" applyAlignment="1">
      <alignment horizontal="justify" vertical="top" wrapText="1"/>
    </xf>
    <xf numFmtId="0" fontId="0" fillId="2" borderId="11" xfId="0" applyFont="1" applyFill="1" applyBorder="1" applyAlignment="1">
      <alignment horizontal="justify" vertical="top" wrapText="1"/>
    </xf>
    <xf numFmtId="0" fontId="0" fillId="2" borderId="0" xfId="0" applyFont="1" applyFill="1" applyBorder="1" applyAlignment="1">
      <alignment horizontal="justify" vertical="top" wrapText="1"/>
    </xf>
    <xf numFmtId="0" fontId="0" fillId="2" borderId="12" xfId="0" applyFont="1" applyFill="1" applyBorder="1" applyAlignment="1">
      <alignment horizontal="justify" vertical="top" wrapText="1"/>
    </xf>
    <xf numFmtId="0" fontId="0" fillId="2" borderId="5" xfId="0" applyFont="1" applyFill="1" applyBorder="1" applyAlignment="1">
      <alignment horizontal="justify" vertical="top" wrapText="1"/>
    </xf>
    <xf numFmtId="0" fontId="0" fillId="2" borderId="6" xfId="0" applyFont="1" applyFill="1" applyBorder="1" applyAlignment="1">
      <alignment horizontal="justify" vertical="top" wrapText="1"/>
    </xf>
    <xf numFmtId="0" fontId="0" fillId="2" borderId="13" xfId="0" applyFont="1" applyFill="1" applyBorder="1" applyAlignment="1">
      <alignment horizontal="justify" vertical="top" wrapText="1"/>
    </xf>
    <xf numFmtId="0" fontId="5" fillId="2" borderId="0" xfId="0" applyFont="1" applyFill="1" applyBorder="1" applyAlignment="1">
      <alignment horizontal="center"/>
    </xf>
    <xf numFmtId="0" fontId="6" fillId="2" borderId="0" xfId="0" applyFont="1" applyFill="1" applyBorder="1" applyAlignment="1">
      <alignment horizontal="justify" vertical="top" wrapTex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5" fillId="0" borderId="0" xfId="0" applyFont="1" applyAlignment="1">
      <alignment horizontal="center"/>
    </xf>
    <xf numFmtId="0" fontId="12" fillId="0" borderId="0" xfId="0" applyFont="1" applyAlignment="1">
      <alignment horizontal="center" wrapText="1"/>
    </xf>
    <xf numFmtId="0" fontId="12" fillId="0" borderId="0" xfId="0" applyFont="1" applyAlignment="1">
      <alignment horizontal="center"/>
    </xf>
    <xf numFmtId="0" fontId="5" fillId="0" borderId="0" xfId="0" applyFont="1" applyAlignment="1">
      <alignment horizontal="center"/>
    </xf>
    <xf numFmtId="0" fontId="14" fillId="0" borderId="0" xfId="0" applyFont="1"/>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17" fontId="5" fillId="4" borderId="1" xfId="0" applyNumberFormat="1" applyFont="1" applyFill="1" applyBorder="1" applyAlignment="1">
      <alignment horizontal="center" vertical="center"/>
    </xf>
    <xf numFmtId="3" fontId="0" fillId="0" borderId="1" xfId="0" applyNumberFormat="1" applyBorder="1"/>
    <xf numFmtId="10" fontId="0" fillId="0" borderId="0" xfId="2" applyNumberFormat="1" applyFont="1"/>
    <xf numFmtId="3" fontId="0" fillId="0" borderId="1" xfId="0" applyNumberFormat="1" applyFill="1" applyBorder="1"/>
    <xf numFmtId="0" fontId="5" fillId="4" borderId="1" xfId="0" applyFont="1" applyFill="1" applyBorder="1" applyAlignment="1">
      <alignment horizontal="right"/>
    </xf>
    <xf numFmtId="3" fontId="5" fillId="4" borderId="1" xfId="0" applyNumberFormat="1" applyFont="1" applyFill="1" applyBorder="1"/>
    <xf numFmtId="3" fontId="0" fillId="0" borderId="0" xfId="0" applyNumberFormat="1"/>
    <xf numFmtId="10" fontId="5" fillId="0" borderId="1" xfId="2" applyNumberFormat="1" applyFont="1" applyBorder="1"/>
    <xf numFmtId="10" fontId="0" fillId="0" borderId="1" xfId="2" applyNumberFormat="1" applyFont="1" applyBorder="1"/>
    <xf numFmtId="0" fontId="15" fillId="0" borderId="0" xfId="0" applyFont="1" applyFill="1" applyBorder="1" applyAlignment="1">
      <alignment horizontal="left"/>
    </xf>
    <xf numFmtId="3" fontId="5" fillId="0" borderId="0" xfId="0" applyNumberFormat="1" applyFont="1" applyFill="1" applyBorder="1"/>
    <xf numFmtId="0" fontId="0" fillId="0" borderId="0" xfId="0" applyFill="1"/>
    <xf numFmtId="0" fontId="5" fillId="0" borderId="0" xfId="0" applyFont="1" applyBorder="1" applyAlignment="1">
      <alignment horizontal="right"/>
    </xf>
    <xf numFmtId="0" fontId="5" fillId="0" borderId="0" xfId="0" applyFont="1" applyBorder="1"/>
    <xf numFmtId="0" fontId="5" fillId="0" borderId="0" xfId="0" applyFont="1"/>
    <xf numFmtId="0" fontId="0" fillId="0" borderId="0" xfId="0" applyFill="1" applyBorder="1"/>
    <xf numFmtId="0" fontId="5" fillId="0" borderId="1" xfId="0" applyFont="1" applyFill="1" applyBorder="1" applyAlignment="1">
      <alignment horizontal="center" vertical="center" wrapText="1"/>
    </xf>
    <xf numFmtId="3" fontId="5" fillId="0" borderId="1" xfId="0" applyNumberFormat="1" applyFont="1" applyFill="1" applyBorder="1"/>
    <xf numFmtId="10" fontId="5" fillId="0" borderId="1" xfId="2" applyNumberFormat="1" applyFont="1" applyFill="1" applyBorder="1"/>
    <xf numFmtId="3" fontId="14" fillId="4" borderId="1" xfId="0" applyNumberFormat="1" applyFont="1" applyFill="1" applyBorder="1"/>
    <xf numFmtId="10" fontId="14" fillId="4" borderId="1" xfId="2" applyNumberFormat="1" applyFont="1" applyFill="1" applyBorder="1"/>
    <xf numFmtId="0" fontId="5" fillId="0" borderId="0" xfId="0" applyFont="1" applyFill="1" applyBorder="1" applyAlignment="1">
      <alignment horizontal="right"/>
    </xf>
    <xf numFmtId="0" fontId="5" fillId="0" borderId="0" xfId="0" applyFont="1" applyFill="1" applyBorder="1"/>
    <xf numFmtId="0" fontId="14" fillId="0" borderId="0" xfId="0" applyFont="1" applyFill="1" applyBorder="1"/>
    <xf numFmtId="0" fontId="0" fillId="0" borderId="0" xfId="0" applyAlignment="1">
      <alignment horizontal="right"/>
    </xf>
    <xf numFmtId="0" fontId="17" fillId="0" borderId="0" xfId="0" applyFont="1"/>
    <xf numFmtId="0" fontId="1" fillId="0" borderId="1" xfId="0" applyFont="1" applyFill="1" applyBorder="1" applyAlignment="1">
      <alignment horizontal="left" vertical="center" wrapText="1"/>
    </xf>
    <xf numFmtId="3" fontId="5" fillId="0" borderId="1" xfId="0" applyNumberFormat="1" applyFont="1" applyBorder="1"/>
    <xf numFmtId="0" fontId="5" fillId="4" borderId="1" xfId="0" applyFont="1" applyFill="1" applyBorder="1"/>
    <xf numFmtId="167" fontId="5" fillId="0" borderId="1" xfId="3" applyNumberFormat="1" applyFont="1" applyBorder="1"/>
    <xf numFmtId="167" fontId="5" fillId="4" borderId="1" xfId="3" applyNumberFormat="1" applyFont="1" applyFill="1" applyBorder="1"/>
    <xf numFmtId="0" fontId="5" fillId="0" borderId="1" xfId="0" applyFont="1" applyBorder="1" applyAlignment="1">
      <alignment horizontal="center" vertical="center" wrapText="1"/>
    </xf>
    <xf numFmtId="0" fontId="5" fillId="0" borderId="0" xfId="0" applyFont="1" applyBorder="1" applyAlignment="1">
      <alignment horizontal="left"/>
    </xf>
    <xf numFmtId="0" fontId="5" fillId="0" borderId="1" xfId="0" applyFont="1" applyBorder="1" applyAlignment="1">
      <alignment horizontal="right" wrapText="1"/>
    </xf>
    <xf numFmtId="0" fontId="0" fillId="0" borderId="1" xfId="0" applyFont="1" applyBorder="1"/>
    <xf numFmtId="0" fontId="5" fillId="4" borderId="1" xfId="0" applyFont="1" applyFill="1" applyBorder="1" applyAlignment="1">
      <alignment horizontal="right" wrapText="1"/>
    </xf>
    <xf numFmtId="0" fontId="17" fillId="0" borderId="0" xfId="0" applyFont="1" applyFill="1" applyBorder="1"/>
    <xf numFmtId="0" fontId="5" fillId="0" borderId="1" xfId="0" applyFont="1" applyBorder="1" applyAlignment="1">
      <alignment horizontal="right"/>
    </xf>
    <xf numFmtId="4" fontId="0" fillId="0" borderId="1" xfId="0" applyNumberFormat="1" applyBorder="1"/>
    <xf numFmtId="4" fontId="5" fillId="0" borderId="1" xfId="0" applyNumberFormat="1" applyFont="1" applyBorder="1"/>
    <xf numFmtId="2" fontId="0" fillId="0" borderId="1" xfId="0" applyNumberFormat="1" applyBorder="1"/>
    <xf numFmtId="2" fontId="5" fillId="0" borderId="1" xfId="0" applyNumberFormat="1" applyFont="1" applyBorder="1"/>
    <xf numFmtId="0" fontId="5" fillId="0" borderId="0" xfId="0" applyFont="1" applyBorder="1" applyAlignment="1">
      <alignment horizontal="center" vertical="center" wrapText="1"/>
    </xf>
    <xf numFmtId="2" fontId="0" fillId="0" borderId="0" xfId="0" applyNumberFormat="1" applyBorder="1"/>
    <xf numFmtId="0" fontId="12" fillId="0" borderId="6" xfId="0" applyFont="1" applyBorder="1" applyAlignment="1">
      <alignment horizontal="center" wrapText="1"/>
    </xf>
    <xf numFmtId="0" fontId="4" fillId="0" borderId="0" xfId="0" applyFont="1" applyBorder="1" applyAlignment="1">
      <alignment horizontal="center"/>
    </xf>
    <xf numFmtId="0" fontId="4" fillId="0" borderId="0" xfId="0" applyFont="1" applyBorder="1" applyAlignment="1">
      <alignment horizontal="left"/>
    </xf>
    <xf numFmtId="0" fontId="4" fillId="0" borderId="0" xfId="0" applyFont="1" applyBorder="1"/>
    <xf numFmtId="0" fontId="18" fillId="5" borderId="0" xfId="0" applyFont="1" applyFill="1" applyBorder="1" applyAlignment="1">
      <alignment horizontal="center" vertical="center" wrapText="1"/>
    </xf>
    <xf numFmtId="168" fontId="19" fillId="5" borderId="0" xfId="0" applyNumberFormat="1" applyFont="1" applyFill="1" applyBorder="1" applyAlignment="1">
      <alignment horizontal="center" vertical="center" wrapText="1"/>
    </xf>
    <xf numFmtId="14" fontId="19" fillId="5" borderId="0" xfId="0" applyNumberFormat="1" applyFont="1" applyFill="1" applyBorder="1" applyAlignment="1">
      <alignment horizontal="center" vertical="center" wrapText="1"/>
    </xf>
    <xf numFmtId="0" fontId="19" fillId="5" borderId="0" xfId="0" applyFont="1" applyFill="1" applyBorder="1" applyAlignment="1">
      <alignment horizontal="center" vertical="center"/>
    </xf>
    <xf numFmtId="0" fontId="4" fillId="0" borderId="0" xfId="0" applyFont="1" applyFill="1" applyBorder="1" applyAlignment="1">
      <alignment horizontal="center" vertical="center"/>
    </xf>
    <xf numFmtId="169" fontId="4" fillId="0" borderId="0" xfId="0" applyNumberFormat="1"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xf numFmtId="1" fontId="4" fillId="0" borderId="0" xfId="0" applyNumberFormat="1" applyFont="1" applyBorder="1" applyAlignment="1">
      <alignment horizontal="center" vertical="center"/>
    </xf>
    <xf numFmtId="168" fontId="4" fillId="0" borderId="0" xfId="0" applyNumberFormat="1" applyFont="1" applyFill="1" applyBorder="1" applyAlignment="1">
      <alignment horizontal="center"/>
    </xf>
    <xf numFmtId="170" fontId="4" fillId="0" borderId="0" xfId="0" applyNumberFormat="1" applyFont="1" applyBorder="1" applyAlignment="1">
      <alignment horizontal="center"/>
    </xf>
    <xf numFmtId="14" fontId="4" fillId="0" borderId="0" xfId="0" applyNumberFormat="1" applyFont="1" applyBorder="1" applyAlignment="1">
      <alignment horizontal="center"/>
    </xf>
    <xf numFmtId="0" fontId="12" fillId="0" borderId="6" xfId="4" applyFont="1" applyBorder="1" applyAlignment="1">
      <alignment horizontal="center" wrapText="1"/>
    </xf>
    <xf numFmtId="0" fontId="12" fillId="0" borderId="0" xfId="4" applyFont="1" applyAlignment="1"/>
    <xf numFmtId="0" fontId="20" fillId="0" borderId="0" xfId="4"/>
    <xf numFmtId="0" fontId="21" fillId="6" borderId="1" xfId="4" applyFont="1" applyFill="1" applyBorder="1" applyAlignment="1">
      <alignment horizontal="center" vertical="center"/>
    </xf>
    <xf numFmtId="0" fontId="22" fillId="6" borderId="1" xfId="4" applyFont="1" applyFill="1" applyBorder="1" applyAlignment="1">
      <alignment horizontal="center" vertical="center"/>
    </xf>
    <xf numFmtId="0" fontId="23" fillId="0" borderId="0" xfId="4" applyFont="1" applyFill="1" applyBorder="1"/>
    <xf numFmtId="0" fontId="20" fillId="0" borderId="0" xfId="4" applyFont="1" applyFill="1" applyBorder="1"/>
    <xf numFmtId="0" fontId="20" fillId="0" borderId="0" xfId="4" applyFill="1" applyBorder="1"/>
    <xf numFmtId="0" fontId="24" fillId="0" borderId="24" xfId="4" applyFont="1" applyBorder="1" applyAlignment="1">
      <alignment horizontal="left" vertical="top" wrapText="1"/>
    </xf>
    <xf numFmtId="171" fontId="24" fillId="0" borderId="24" xfId="4" applyNumberFormat="1" applyFont="1" applyBorder="1" applyAlignment="1">
      <alignment horizontal="left" vertical="top" wrapText="1"/>
    </xf>
    <xf numFmtId="172" fontId="24" fillId="0" borderId="24" xfId="4" applyNumberFormat="1" applyFont="1" applyBorder="1" applyAlignment="1">
      <alignment horizontal="left" vertical="top" wrapText="1"/>
    </xf>
    <xf numFmtId="171" fontId="20" fillId="0" borderId="24" xfId="4" applyNumberFormat="1" applyBorder="1" applyAlignment="1">
      <alignment horizontal="left" vertical="top" wrapText="1"/>
    </xf>
    <xf numFmtId="0" fontId="20" fillId="0" borderId="24" xfId="4" applyBorder="1" applyAlignment="1">
      <alignment horizontal="left" vertical="top" wrapText="1"/>
    </xf>
    <xf numFmtId="0" fontId="24" fillId="0" borderId="25" xfId="4" applyFont="1" applyBorder="1" applyAlignment="1">
      <alignment vertical="top" wrapText="1"/>
    </xf>
    <xf numFmtId="171" fontId="24" fillId="0" borderId="25" xfId="4" applyNumberFormat="1" applyFont="1" applyBorder="1" applyAlignment="1">
      <alignment vertical="top" wrapText="1"/>
    </xf>
    <xf numFmtId="172" fontId="24" fillId="0" borderId="25" xfId="4" applyNumberFormat="1" applyFont="1" applyBorder="1" applyAlignment="1">
      <alignment vertical="top" wrapText="1"/>
    </xf>
    <xf numFmtId="0" fontId="24" fillId="0" borderId="25" xfId="4" applyFont="1" applyBorder="1" applyAlignment="1">
      <alignment horizontal="left" vertical="top" wrapText="1"/>
    </xf>
    <xf numFmtId="0" fontId="24" fillId="0" borderId="26" xfId="4" applyFont="1" applyBorder="1" applyAlignment="1">
      <alignment horizontal="left" vertical="top" wrapText="1"/>
    </xf>
    <xf numFmtId="171" fontId="24" fillId="0" borderId="26" xfId="4" applyNumberFormat="1" applyFont="1" applyBorder="1" applyAlignment="1">
      <alignment horizontal="left" vertical="top" wrapText="1"/>
    </xf>
    <xf numFmtId="172" fontId="24" fillId="0" borderId="26" xfId="4" applyNumberFormat="1" applyFont="1" applyBorder="1" applyAlignment="1">
      <alignment horizontal="left" vertical="top" wrapText="1"/>
    </xf>
    <xf numFmtId="0" fontId="24" fillId="0" borderId="24" xfId="4" applyFont="1" applyBorder="1" applyAlignment="1">
      <alignment vertical="top" wrapText="1"/>
    </xf>
    <xf numFmtId="171" fontId="24" fillId="0" borderId="24" xfId="4" applyNumberFormat="1" applyFont="1" applyBorder="1" applyAlignment="1">
      <alignment vertical="top" wrapText="1"/>
    </xf>
    <xf numFmtId="172" fontId="24" fillId="0" borderId="24" xfId="4" applyNumberFormat="1" applyFont="1" applyBorder="1" applyAlignment="1">
      <alignment vertical="top" wrapText="1"/>
    </xf>
    <xf numFmtId="171" fontId="24" fillId="0" borderId="25" xfId="4" applyNumberFormat="1" applyFont="1" applyBorder="1" applyAlignment="1">
      <alignment horizontal="left" vertical="top" wrapText="1"/>
    </xf>
    <xf numFmtId="172" fontId="24" fillId="0" borderId="25" xfId="4" applyNumberFormat="1" applyFont="1" applyBorder="1" applyAlignment="1">
      <alignment horizontal="left" vertical="top" wrapText="1"/>
    </xf>
    <xf numFmtId="0" fontId="24" fillId="0" borderId="27" xfId="4" applyFont="1" applyBorder="1" applyAlignment="1">
      <alignment horizontal="left" vertical="top" wrapText="1"/>
    </xf>
    <xf numFmtId="171" fontId="24" fillId="0" borderId="27" xfId="4" applyNumberFormat="1" applyFont="1" applyBorder="1" applyAlignment="1">
      <alignment horizontal="left" vertical="top" wrapText="1"/>
    </xf>
    <xf numFmtId="172" fontId="24" fillId="0" borderId="27" xfId="4" applyNumberFormat="1" applyFont="1" applyBorder="1" applyAlignment="1">
      <alignment horizontal="left" vertical="top" wrapText="1"/>
    </xf>
    <xf numFmtId="171" fontId="20" fillId="0" borderId="25" xfId="4" applyNumberFormat="1" applyBorder="1" applyAlignment="1">
      <alignment horizontal="left" vertical="top" wrapText="1"/>
    </xf>
    <xf numFmtId="0" fontId="20" fillId="0" borderId="25" xfId="4" applyBorder="1" applyAlignment="1">
      <alignment horizontal="left" vertical="top" wrapText="1"/>
    </xf>
    <xf numFmtId="171" fontId="20" fillId="0" borderId="24" xfId="4" applyNumberFormat="1" applyBorder="1" applyAlignment="1">
      <alignment vertical="top" wrapText="1"/>
    </xf>
    <xf numFmtId="0" fontId="20" fillId="0" borderId="24" xfId="4" applyBorder="1" applyAlignment="1">
      <alignment vertical="top" wrapText="1"/>
    </xf>
    <xf numFmtId="171" fontId="20" fillId="0" borderId="26" xfId="4" applyNumberFormat="1" applyBorder="1" applyAlignment="1">
      <alignment horizontal="left" vertical="top" wrapText="1"/>
    </xf>
    <xf numFmtId="0" fontId="20" fillId="0" borderId="26" xfId="4" applyBorder="1" applyAlignment="1">
      <alignment horizontal="left" vertical="top" wrapText="1"/>
    </xf>
    <xf numFmtId="0" fontId="12" fillId="0" borderId="6" xfId="5" applyFont="1" applyBorder="1" applyAlignment="1">
      <alignment horizontal="center" wrapText="1"/>
    </xf>
    <xf numFmtId="0" fontId="25" fillId="0" borderId="0" xfId="5"/>
    <xf numFmtId="0" fontId="26" fillId="4" borderId="1" xfId="5" applyFont="1" applyFill="1" applyBorder="1"/>
    <xf numFmtId="0" fontId="27" fillId="4" borderId="1" xfId="5" applyFont="1" applyFill="1" applyBorder="1"/>
    <xf numFmtId="0" fontId="25" fillId="0" borderId="1" xfId="5" applyBorder="1"/>
    <xf numFmtId="169" fontId="25" fillId="0" borderId="1" xfId="5" applyNumberFormat="1" applyBorder="1"/>
    <xf numFmtId="3" fontId="25" fillId="0" borderId="1" xfId="5" applyNumberFormat="1" applyBorder="1"/>
    <xf numFmtId="0" fontId="25" fillId="0" borderId="1" xfId="5" applyBorder="1" applyAlignment="1">
      <alignment wrapText="1"/>
    </xf>
    <xf numFmtId="0" fontId="25" fillId="0" borderId="1" xfId="5" applyFill="1" applyBorder="1"/>
    <xf numFmtId="169" fontId="25" fillId="0" borderId="1" xfId="5" applyNumberFormat="1" applyFill="1" applyBorder="1"/>
    <xf numFmtId="3" fontId="25" fillId="0" borderId="1" xfId="5" applyNumberFormat="1" applyFill="1" applyBorder="1"/>
    <xf numFmtId="0" fontId="25" fillId="0" borderId="1" xfId="5" applyFill="1" applyBorder="1" applyAlignment="1">
      <alignment wrapText="1"/>
    </xf>
    <xf numFmtId="0" fontId="25" fillId="0" borderId="0" xfId="5" applyFill="1"/>
    <xf numFmtId="0" fontId="25" fillId="0" borderId="1" xfId="5" applyBorder="1" applyAlignment="1">
      <alignment horizontal="right" vertical="center"/>
    </xf>
    <xf numFmtId="0" fontId="25" fillId="0" borderId="1" xfId="5" applyBorder="1" applyAlignment="1">
      <alignment horizontal="center" vertical="center"/>
    </xf>
    <xf numFmtId="0" fontId="25" fillId="0" borderId="1" xfId="5" applyBorder="1" applyAlignment="1">
      <alignment horizontal="right" vertical="center" wrapText="1"/>
    </xf>
    <xf numFmtId="0" fontId="25" fillId="0" borderId="1" xfId="5" applyBorder="1" applyAlignment="1">
      <alignment vertical="center" wrapText="1"/>
    </xf>
    <xf numFmtId="0" fontId="28" fillId="7" borderId="1" xfId="5" applyFont="1" applyFill="1" applyBorder="1" applyAlignment="1">
      <alignment horizontal="center"/>
    </xf>
  </cellXfs>
  <cellStyles count="6">
    <cellStyle name="Millares" xfId="1" builtinId="3"/>
    <cellStyle name="Millares 2" xfId="3"/>
    <cellStyle name="Normal" xfId="0" builtinId="0"/>
    <cellStyle name="Normal 2" xfId="4"/>
    <cellStyle name="Normal 3" xfId="5"/>
    <cellStyle name="Porcentaje" xfId="2" builtinId="5"/>
  </cellStyles>
  <dxfs count="100">
    <dxf>
      <border>
        <top style="thin">
          <color indexed="64"/>
        </top>
        <vertical style="thin">
          <color indexed="64"/>
        </vertical>
        <horizontal style="thin">
          <color indexed="64"/>
        </horizontal>
      </border>
    </dxf>
    <dxf>
      <alignment horizontal="general" readingOrder="0"/>
    </dxf>
    <dxf>
      <numFmt numFmtId="166" formatCode="_-* #,##0_-;\-* #,##0_-;_-* &quot;-&quot;??_-;_-@_-"/>
    </dxf>
    <dxf>
      <numFmt numFmtId="166" formatCode="_-* #,##0_-;\-* #,##0_-;_-* &quot;-&quot;??_-;_-@_-"/>
    </dxf>
    <dxf>
      <alignment horizontal="left" readingOrder="0"/>
    </dxf>
    <dxf>
      <alignment textRotation="90" readingOrder="0"/>
    </dxf>
    <dxf>
      <alignment textRotation="90" readingOrder="0"/>
    </dxf>
    <dxf>
      <alignment wrapText="1"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right style="thin">
          <color indexed="64"/>
        </right>
        <vertical style="thin">
          <color indexed="64"/>
        </vertical>
      </border>
    </dxf>
    <dxf>
      <border>
        <top style="thin">
          <color indexed="64"/>
        </top>
        <horizontal style="thin">
          <color indexed="64"/>
        </horizontal>
      </border>
    </dxf>
    <dxf>
      <border>
        <top style="thin">
          <color indexed="64"/>
        </top>
        <horizontal style="thin">
          <color indexed="64"/>
        </horizontal>
      </border>
    </dxf>
    <dxf>
      <border>
        <top style="thin">
          <color indexed="64"/>
        </top>
        <horizontal style="thin">
          <color indexed="64"/>
        </horizontal>
      </border>
    </dxf>
    <dxf>
      <alignment textRotation="90" readingOrder="0"/>
    </dxf>
    <dxf>
      <alignment textRotation="90" readingOrder="0"/>
    </dxf>
    <dxf>
      <alignment wrapText="1"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alignment horizontal="general" readingOrder="0"/>
    </dxf>
    <dxf>
      <alignment horizontal="general" readingOrder="0"/>
    </dxf>
    <dxf>
      <alignment vertical="top"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horizontal="general" readingOrder="0"/>
    </dxf>
    <dxf>
      <numFmt numFmtId="166" formatCode="_-* #,##0_-;\-* #,##0_-;_-* &quot;-&quot;??_-;_-@_-"/>
    </dxf>
    <dxf>
      <numFmt numFmtId="166" formatCode="_-* #,##0_-;\-* #,##0_-;_-* &quot;-&quot;??_-;_-@_-"/>
    </dxf>
    <dxf>
      <alignment horizontal="left" readingOrder="0"/>
    </dxf>
    <dxf>
      <alignment textRotation="90" readingOrder="0"/>
    </dxf>
    <dxf>
      <alignment wrapText="1" readingOrder="0"/>
    </dxf>
    <dxf>
      <alignment horizontal="left"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border>
        <top style="thin">
          <color indexed="64"/>
        </top>
      </border>
    </dxf>
    <dxf>
      <numFmt numFmtId="166" formatCode="_-* #,##0_-;\-* #,##0_-;_-* &quot;-&quot;??_-;_-@_-"/>
    </dxf>
    <dxf>
      <numFmt numFmtId="166" formatCode="_-* #,##0_-;\-* #,##0_-;_-* &quot;-&quot;??_-;_-@_-"/>
    </dxf>
    <dxf>
      <numFmt numFmtId="166" formatCode="_-* #,##0_-;\-* #,##0_-;_-* &quot;-&quot;??_-;_-@_-"/>
    </dxf>
    <dxf>
      <numFmt numFmtId="166" formatCode="_-* #,##0_-;\-* #,##0_-;_-* &quot;-&quot;??_-;_-@_-"/>
    </dxf>
    <dxf>
      <numFmt numFmtId="166" formatCode="_-* #,##0_-;\-* #,##0_-;_-* &quot;-&quot;??_-;_-@_-"/>
    </dxf>
    <dxf>
      <alignment horizontal="general" readingOrder="0"/>
    </dxf>
    <dxf>
      <alignment vertical="top" readingOrder="0"/>
    </dxf>
    <dxf>
      <alignment horizontal="left" readingOrder="0"/>
    </dxf>
    <dxf>
      <alignment vertical="top" readingOrder="0"/>
    </dxf>
    <dxf>
      <alignment wrapText="1" readingOrder="0"/>
    </dxf>
    <dxf>
      <alignment wrapText="1"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
      <alignment textRotation="90" readingOrder="0"/>
    </dxf>
    <dxf>
      <alignment wrapText="1" readingOrder="0"/>
    </dxf>
    <dxf>
      <alignment wrapText="1" readingOrder="0"/>
    </dxf>
    <dxf>
      <alignment wrapText="1" readingOrder="0"/>
    </dxf>
    <dxf>
      <alignment vertical="top" readingOrder="0"/>
    </dxf>
    <dxf>
      <alignment horizontal="left" readingOrder="0"/>
    </dxf>
    <dxf>
      <alignment horizontal="left" readingOrder="0"/>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font>
        <sz val="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pivotCacheDefinition" Target="pivotCache/pivotCacheDefinition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2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[Informe_PQRS_Marzo_2016_UAECD.xlsx]Canal!Tabla dinámica1</c:name>
    <c:fmtId val="2"/>
  </c:pivotSource>
  <c:chart>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658576720"/>
        <c:axId val="658573920"/>
      </c:barChart>
      <c:catAx>
        <c:axId val="658576720"/>
        <c:scaling>
          <c:orientation val="minMax"/>
        </c:scaling>
        <c:delete val="0"/>
        <c:axPos val="b"/>
        <c:majorTickMark val="out"/>
        <c:minorTickMark val="none"/>
        <c:tickLblPos val="nextTo"/>
        <c:crossAx val="658573920"/>
        <c:crosses val="autoZero"/>
        <c:auto val="1"/>
        <c:lblAlgn val="ctr"/>
        <c:lblOffset val="100"/>
        <c:noMultiLvlLbl val="0"/>
      </c:catAx>
      <c:valAx>
        <c:axId val="658573920"/>
        <c:scaling>
          <c:orientation val="minMax"/>
        </c:scaling>
        <c:delete val="0"/>
        <c:axPos val="l"/>
        <c:majorGridlines/>
        <c:numFmt formatCode="General" sourceLinked="1"/>
        <c:majorTickMark val="out"/>
        <c:minorTickMark val="none"/>
        <c:tickLblPos val="nextTo"/>
        <c:crossAx val="658576720"/>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Trámites radicados</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5.5613236025958739E-2"/>
          <c:y val="0.24234729741618966"/>
          <c:w val="0.85633500817210173"/>
          <c:h val="0.61336675377022976"/>
        </c:manualLayout>
      </c:layout>
      <c:bar3DChart>
        <c:barDir val="col"/>
        <c:grouping val="clustered"/>
        <c:varyColors val="0"/>
        <c:ser>
          <c:idx val="0"/>
          <c:order val="0"/>
          <c:tx>
            <c:strRef>
              <c:f>Estadisticas_GCAU!$A$57</c:f>
              <c:strCache>
                <c:ptCount val="1"/>
                <c:pt idx="0">
                  <c:v>TI - Trámite Inmediato</c:v>
                </c:pt>
              </c:strCache>
            </c:strRef>
          </c:tx>
          <c:spPr>
            <a:solidFill>
              <a:schemeClr val="accent6">
                <a:lumMod val="40000"/>
                <a:lumOff val="6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Estadisticas_GCAU!$B$56:$D$56</c:f>
              <c:strCache>
                <c:ptCount val="3"/>
                <c:pt idx="0">
                  <c:v>Enero</c:v>
                </c:pt>
                <c:pt idx="1">
                  <c:v>Febrero</c:v>
                </c:pt>
                <c:pt idx="2">
                  <c:v>Marzo</c:v>
                </c:pt>
              </c:strCache>
            </c:strRef>
          </c:cat>
          <c:val>
            <c:numRef>
              <c:f>Estadisticas_GCAU!$B$57:$D$57</c:f>
              <c:numCache>
                <c:formatCode>#,##0</c:formatCode>
                <c:ptCount val="3"/>
                <c:pt idx="0">
                  <c:v>20985</c:v>
                </c:pt>
                <c:pt idx="1">
                  <c:v>23529</c:v>
                </c:pt>
                <c:pt idx="2">
                  <c:v>20656</c:v>
                </c:pt>
              </c:numCache>
            </c:numRef>
          </c:val>
        </c:ser>
        <c:ser>
          <c:idx val="1"/>
          <c:order val="1"/>
          <c:tx>
            <c:strRef>
              <c:f>Estadisticas_GCAU!$A$58</c:f>
              <c:strCache>
                <c:ptCount val="1"/>
                <c:pt idx="0">
                  <c:v>TNI - Trámite No Inmediato</c:v>
                </c:pt>
              </c:strCache>
            </c:strRef>
          </c:tx>
          <c:spPr>
            <a:solidFill>
              <a:schemeClr val="accent3">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Estadisticas_GCAU!$B$56:$D$56</c:f>
              <c:strCache>
                <c:ptCount val="3"/>
                <c:pt idx="0">
                  <c:v>Enero</c:v>
                </c:pt>
                <c:pt idx="1">
                  <c:v>Febrero</c:v>
                </c:pt>
                <c:pt idx="2">
                  <c:v>Marzo</c:v>
                </c:pt>
              </c:strCache>
            </c:strRef>
          </c:cat>
          <c:val>
            <c:numRef>
              <c:f>Estadisticas_GCAU!$B$58:$D$58</c:f>
              <c:numCache>
                <c:formatCode>#,##0</c:formatCode>
                <c:ptCount val="3"/>
                <c:pt idx="0">
                  <c:v>1399</c:v>
                </c:pt>
                <c:pt idx="1">
                  <c:v>1797</c:v>
                </c:pt>
                <c:pt idx="2">
                  <c:v>1893</c:v>
                </c:pt>
              </c:numCache>
            </c:numRef>
          </c:val>
        </c:ser>
        <c:dLbls>
          <c:showLegendKey val="0"/>
          <c:showVal val="0"/>
          <c:showCatName val="0"/>
          <c:showSerName val="0"/>
          <c:showPercent val="0"/>
          <c:showBubbleSize val="0"/>
        </c:dLbls>
        <c:gapWidth val="150"/>
        <c:shape val="box"/>
        <c:axId val="654482736"/>
        <c:axId val="654483296"/>
        <c:axId val="0"/>
      </c:bar3DChart>
      <c:catAx>
        <c:axId val="654482736"/>
        <c:scaling>
          <c:orientation val="minMax"/>
        </c:scaling>
        <c:delete val="0"/>
        <c:axPos val="b"/>
        <c:numFmt formatCode="General" sourceLinked="0"/>
        <c:majorTickMark val="none"/>
        <c:minorTickMark val="none"/>
        <c:tickLblPos val="nextTo"/>
        <c:crossAx val="654483296"/>
        <c:crosses val="autoZero"/>
        <c:auto val="1"/>
        <c:lblAlgn val="ctr"/>
        <c:lblOffset val="100"/>
        <c:noMultiLvlLbl val="0"/>
      </c:catAx>
      <c:valAx>
        <c:axId val="654483296"/>
        <c:scaling>
          <c:orientation val="minMax"/>
        </c:scaling>
        <c:delete val="0"/>
        <c:axPos val="l"/>
        <c:majorGridlines/>
        <c:numFmt formatCode="#,##0" sourceLinked="1"/>
        <c:majorTickMark val="none"/>
        <c:minorTickMark val="none"/>
        <c:tickLblPos val="nextTo"/>
        <c:crossAx val="654482736"/>
        <c:crosses val="autoZero"/>
        <c:crossBetween val="between"/>
      </c:valAx>
    </c:plotArea>
    <c:legend>
      <c:legendPos val="r"/>
      <c:layout>
        <c:manualLayout>
          <c:xMode val="edge"/>
          <c:yMode val="edge"/>
          <c:x val="0.8753166843636665"/>
          <c:y val="0.26042952547756548"/>
          <c:w val="0.11456964114161737"/>
          <c:h val="0.52507303729006027"/>
        </c:manualLayout>
      </c:layout>
      <c:overlay val="0"/>
      <c:txPr>
        <a:bodyPr/>
        <a:lstStyle/>
        <a:p>
          <a:pPr>
            <a:defRPr sz="1300" baseline="0"/>
          </a:pPr>
          <a:endParaRPr lang="es-CO"/>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Certificaciones expedidas canal virtual "Catastro en línea"</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6.6288331270664066E-2"/>
          <c:y val="0.27818683902297231"/>
          <c:w val="0.81672653975577891"/>
          <c:h val="0.61301119119067771"/>
        </c:manualLayout>
      </c:layout>
      <c:bar3DChart>
        <c:barDir val="col"/>
        <c:grouping val="clustered"/>
        <c:varyColors val="0"/>
        <c:ser>
          <c:idx val="0"/>
          <c:order val="0"/>
          <c:tx>
            <c:strRef>
              <c:f>Estadisticas_GCAU!$B$189</c:f>
              <c:strCache>
                <c:ptCount val="1"/>
                <c:pt idx="0">
                  <c:v>Enero</c:v>
                </c:pt>
              </c:strCache>
            </c:strRef>
          </c:tx>
          <c:spPr>
            <a:solidFill>
              <a:schemeClr val="accent3">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Estadisticas_GCAU!$A$190:$A$191</c:f>
              <c:strCache>
                <c:ptCount val="2"/>
                <c:pt idx="0">
                  <c:v>Certificado Catastral</c:v>
                </c:pt>
                <c:pt idx="1">
                  <c:v>Certificado Censo Inmobiliario</c:v>
                </c:pt>
              </c:strCache>
            </c:strRef>
          </c:cat>
          <c:val>
            <c:numRef>
              <c:f>Estadisticas_GCAU!$B$190:$B$191</c:f>
              <c:numCache>
                <c:formatCode>#,##0</c:formatCode>
                <c:ptCount val="2"/>
                <c:pt idx="0">
                  <c:v>22576</c:v>
                </c:pt>
                <c:pt idx="1">
                  <c:v>24262</c:v>
                </c:pt>
              </c:numCache>
            </c:numRef>
          </c:val>
        </c:ser>
        <c:ser>
          <c:idx val="1"/>
          <c:order val="1"/>
          <c:tx>
            <c:strRef>
              <c:f>Estadisticas_GCAU!$C$189</c:f>
              <c:strCache>
                <c:ptCount val="1"/>
                <c:pt idx="0">
                  <c:v>Febrero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Estadisticas_GCAU!$A$190:$A$191</c:f>
              <c:strCache>
                <c:ptCount val="2"/>
                <c:pt idx="0">
                  <c:v>Certificado Catastral</c:v>
                </c:pt>
                <c:pt idx="1">
                  <c:v>Certificado Censo Inmobiliario</c:v>
                </c:pt>
              </c:strCache>
            </c:strRef>
          </c:cat>
          <c:val>
            <c:numRef>
              <c:f>Estadisticas_GCAU!$C$190:$C$191</c:f>
              <c:numCache>
                <c:formatCode>#,##0</c:formatCode>
                <c:ptCount val="2"/>
                <c:pt idx="0">
                  <c:v>28981</c:v>
                </c:pt>
                <c:pt idx="1">
                  <c:v>31864</c:v>
                </c:pt>
              </c:numCache>
            </c:numRef>
          </c:val>
        </c:ser>
        <c:ser>
          <c:idx val="2"/>
          <c:order val="2"/>
          <c:tx>
            <c:strRef>
              <c:f>Estadisticas_GCAU!$D$189</c:f>
              <c:strCache>
                <c:ptCount val="1"/>
                <c:pt idx="0">
                  <c:v>Marzo</c:v>
                </c:pt>
              </c:strCache>
            </c:strRef>
          </c:tx>
          <c:spPr>
            <a:solidFill>
              <a:schemeClr val="accent5">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Estadisticas_GCAU!$A$190:$A$191</c:f>
              <c:strCache>
                <c:ptCount val="2"/>
                <c:pt idx="0">
                  <c:v>Certificado Catastral</c:v>
                </c:pt>
                <c:pt idx="1">
                  <c:v>Certificado Censo Inmobiliario</c:v>
                </c:pt>
              </c:strCache>
            </c:strRef>
          </c:cat>
          <c:val>
            <c:numRef>
              <c:f>Estadisticas_GCAU!$D$190:$D$191</c:f>
              <c:numCache>
                <c:formatCode>#,##0</c:formatCode>
                <c:ptCount val="2"/>
                <c:pt idx="0">
                  <c:v>21810</c:v>
                </c:pt>
                <c:pt idx="1">
                  <c:v>31456</c:v>
                </c:pt>
              </c:numCache>
            </c:numRef>
          </c:val>
        </c:ser>
        <c:dLbls>
          <c:showLegendKey val="0"/>
          <c:showVal val="0"/>
          <c:showCatName val="0"/>
          <c:showSerName val="0"/>
          <c:showPercent val="0"/>
          <c:showBubbleSize val="0"/>
        </c:dLbls>
        <c:gapWidth val="150"/>
        <c:shape val="box"/>
        <c:axId val="654488896"/>
        <c:axId val="654489456"/>
        <c:axId val="0"/>
      </c:bar3DChart>
      <c:catAx>
        <c:axId val="654488896"/>
        <c:scaling>
          <c:orientation val="minMax"/>
        </c:scaling>
        <c:delete val="0"/>
        <c:axPos val="b"/>
        <c:numFmt formatCode="General" sourceLinked="0"/>
        <c:majorTickMark val="none"/>
        <c:minorTickMark val="none"/>
        <c:tickLblPos val="nextTo"/>
        <c:crossAx val="654489456"/>
        <c:crosses val="autoZero"/>
        <c:auto val="1"/>
        <c:lblAlgn val="ctr"/>
        <c:lblOffset val="100"/>
        <c:noMultiLvlLbl val="0"/>
      </c:catAx>
      <c:valAx>
        <c:axId val="654489456"/>
        <c:scaling>
          <c:orientation val="minMax"/>
        </c:scaling>
        <c:delete val="0"/>
        <c:axPos val="l"/>
        <c:majorGridlines/>
        <c:numFmt formatCode="#,##0" sourceLinked="1"/>
        <c:majorTickMark val="none"/>
        <c:minorTickMark val="none"/>
        <c:tickLblPos val="nextTo"/>
        <c:crossAx val="654488896"/>
        <c:crosses val="autoZero"/>
        <c:crossBetween val="between"/>
      </c:valAx>
    </c:plotArea>
    <c:legend>
      <c:legendPos val="r"/>
      <c:layout>
        <c:manualLayout>
          <c:xMode val="edge"/>
          <c:yMode val="edge"/>
          <c:x val="0.85791278499137513"/>
          <c:y val="0.38443902981182726"/>
          <c:w val="0.13297558903169562"/>
          <c:h val="0.30039447023519456"/>
        </c:manualLayout>
      </c:layout>
      <c:overlay val="0"/>
      <c:txPr>
        <a:bodyPr/>
        <a:lstStyle/>
        <a:p>
          <a:pPr>
            <a:defRPr sz="1300" baseline="0"/>
          </a:pPr>
          <a:endParaRPr lang="es-CO"/>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Usuarios</a:t>
            </a:r>
            <a:r>
              <a:rPr lang="es-CO" baseline="0"/>
              <a:t> a</a:t>
            </a:r>
            <a:r>
              <a:rPr lang="es-CO"/>
              <a:t>tendidos</a:t>
            </a:r>
            <a:r>
              <a:rPr lang="es-CO" baseline="0"/>
              <a:t> por punto</a:t>
            </a:r>
            <a:endParaRPr lang="es-CO"/>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Estadisticas_GCAU!$A$12</c:f>
              <c:strCache>
                <c:ptCount val="1"/>
                <c:pt idx="0">
                  <c:v>20 de julio</c:v>
                </c:pt>
              </c:strCache>
            </c:strRef>
          </c:tx>
          <c:invertIfNegative val="0"/>
          <c:cat>
            <c:strRef>
              <c:f>Estadisticas_GCAU!$B$11:$D$11</c:f>
              <c:strCache>
                <c:ptCount val="3"/>
                <c:pt idx="0">
                  <c:v>Enero</c:v>
                </c:pt>
                <c:pt idx="1">
                  <c:v>Febrero</c:v>
                </c:pt>
                <c:pt idx="2">
                  <c:v>Marzo</c:v>
                </c:pt>
              </c:strCache>
            </c:strRef>
          </c:cat>
          <c:val>
            <c:numRef>
              <c:f>Estadisticas_GCAU!$B$12:$D$12</c:f>
              <c:numCache>
                <c:formatCode>#,##0</c:formatCode>
                <c:ptCount val="3"/>
                <c:pt idx="0">
                  <c:v>1728</c:v>
                </c:pt>
                <c:pt idx="1">
                  <c:v>1945</c:v>
                </c:pt>
                <c:pt idx="2">
                  <c:v>1938</c:v>
                </c:pt>
              </c:numCache>
            </c:numRef>
          </c:val>
        </c:ser>
        <c:ser>
          <c:idx val="1"/>
          <c:order val="1"/>
          <c:tx>
            <c:strRef>
              <c:f>Estadisticas_GCAU!$A$13</c:f>
              <c:strCache>
                <c:ptCount val="1"/>
                <c:pt idx="0">
                  <c:v>Americas</c:v>
                </c:pt>
              </c:strCache>
            </c:strRef>
          </c:tx>
          <c:spPr>
            <a:solidFill>
              <a:schemeClr val="accent2">
                <a:lumMod val="40000"/>
                <a:lumOff val="60000"/>
              </a:schemeClr>
            </a:solidFill>
          </c:spPr>
          <c:invertIfNegative val="0"/>
          <c:cat>
            <c:strRef>
              <c:f>Estadisticas_GCAU!$B$11:$D$11</c:f>
              <c:strCache>
                <c:ptCount val="3"/>
                <c:pt idx="0">
                  <c:v>Enero</c:v>
                </c:pt>
                <c:pt idx="1">
                  <c:v>Febrero</c:v>
                </c:pt>
                <c:pt idx="2">
                  <c:v>Marzo</c:v>
                </c:pt>
              </c:strCache>
            </c:strRef>
          </c:cat>
          <c:val>
            <c:numRef>
              <c:f>Estadisticas_GCAU!$B$13:$D$13</c:f>
              <c:numCache>
                <c:formatCode>#,##0</c:formatCode>
                <c:ptCount val="3"/>
                <c:pt idx="0">
                  <c:v>2775</c:v>
                </c:pt>
                <c:pt idx="1">
                  <c:v>3308</c:v>
                </c:pt>
                <c:pt idx="2">
                  <c:v>3423</c:v>
                </c:pt>
              </c:numCache>
            </c:numRef>
          </c:val>
        </c:ser>
        <c:ser>
          <c:idx val="2"/>
          <c:order val="2"/>
          <c:tx>
            <c:strRef>
              <c:f>Estadisticas_GCAU!$A$14</c:f>
              <c:strCache>
                <c:ptCount val="1"/>
                <c:pt idx="0">
                  <c:v>Bosa</c:v>
                </c:pt>
              </c:strCache>
            </c:strRef>
          </c:tx>
          <c:invertIfNegative val="0"/>
          <c:cat>
            <c:strRef>
              <c:f>Estadisticas_GCAU!$B$11:$D$11</c:f>
              <c:strCache>
                <c:ptCount val="3"/>
                <c:pt idx="0">
                  <c:v>Enero</c:v>
                </c:pt>
                <c:pt idx="1">
                  <c:v>Febrero</c:v>
                </c:pt>
                <c:pt idx="2">
                  <c:v>Marzo</c:v>
                </c:pt>
              </c:strCache>
            </c:strRef>
          </c:cat>
          <c:val>
            <c:numRef>
              <c:f>Estadisticas_GCAU!$B$14:$D$14</c:f>
              <c:numCache>
                <c:formatCode>#,##0</c:formatCode>
                <c:ptCount val="3"/>
                <c:pt idx="0">
                  <c:v>1953</c:v>
                </c:pt>
                <c:pt idx="1">
                  <c:v>2061</c:v>
                </c:pt>
                <c:pt idx="2">
                  <c:v>2641</c:v>
                </c:pt>
              </c:numCache>
            </c:numRef>
          </c:val>
        </c:ser>
        <c:ser>
          <c:idx val="3"/>
          <c:order val="3"/>
          <c:tx>
            <c:strRef>
              <c:f>Estadisticas_GCAU!$A$15</c:f>
              <c:strCache>
                <c:ptCount val="1"/>
                <c:pt idx="0">
                  <c:v>CAD</c:v>
                </c:pt>
              </c:strCache>
            </c:strRef>
          </c:tx>
          <c:spPr>
            <a:solidFill>
              <a:schemeClr val="accent6">
                <a:lumMod val="60000"/>
                <a:lumOff val="40000"/>
              </a:schemeClr>
            </a:solidFill>
          </c:spPr>
          <c:invertIfNegative val="0"/>
          <c:cat>
            <c:strRef>
              <c:f>Estadisticas_GCAU!$B$11:$D$11</c:f>
              <c:strCache>
                <c:ptCount val="3"/>
                <c:pt idx="0">
                  <c:v>Enero</c:v>
                </c:pt>
                <c:pt idx="1">
                  <c:v>Febrero</c:v>
                </c:pt>
                <c:pt idx="2">
                  <c:v>Marzo</c:v>
                </c:pt>
              </c:strCache>
            </c:strRef>
          </c:cat>
          <c:val>
            <c:numRef>
              <c:f>Estadisticas_GCAU!$B$15:$D$15</c:f>
              <c:numCache>
                <c:formatCode>#,##0</c:formatCode>
                <c:ptCount val="3"/>
                <c:pt idx="0">
                  <c:v>13884</c:v>
                </c:pt>
                <c:pt idx="1">
                  <c:v>15370</c:v>
                </c:pt>
                <c:pt idx="2">
                  <c:v>14286</c:v>
                </c:pt>
              </c:numCache>
            </c:numRef>
          </c:val>
        </c:ser>
        <c:ser>
          <c:idx val="4"/>
          <c:order val="4"/>
          <c:tx>
            <c:strRef>
              <c:f>Estadisticas_GCAU!$A$16</c:f>
              <c:strCache>
                <c:ptCount val="1"/>
                <c:pt idx="0">
                  <c:v>Suba</c:v>
                </c:pt>
              </c:strCache>
            </c:strRef>
          </c:tx>
          <c:spPr>
            <a:solidFill>
              <a:schemeClr val="accent1">
                <a:lumMod val="60000"/>
                <a:lumOff val="40000"/>
              </a:schemeClr>
            </a:solidFill>
          </c:spPr>
          <c:invertIfNegative val="0"/>
          <c:cat>
            <c:strRef>
              <c:f>Estadisticas_GCAU!$B$11:$D$11</c:f>
              <c:strCache>
                <c:ptCount val="3"/>
                <c:pt idx="0">
                  <c:v>Enero</c:v>
                </c:pt>
                <c:pt idx="1">
                  <c:v>Febrero</c:v>
                </c:pt>
                <c:pt idx="2">
                  <c:v>Marzo</c:v>
                </c:pt>
              </c:strCache>
            </c:strRef>
          </c:cat>
          <c:val>
            <c:numRef>
              <c:f>Estadisticas_GCAU!$B$16:$D$16</c:f>
              <c:numCache>
                <c:formatCode>#,##0</c:formatCode>
                <c:ptCount val="3"/>
                <c:pt idx="0">
                  <c:v>2975</c:v>
                </c:pt>
                <c:pt idx="1">
                  <c:v>3028</c:v>
                </c:pt>
                <c:pt idx="2">
                  <c:v>3141</c:v>
                </c:pt>
              </c:numCache>
            </c:numRef>
          </c:val>
        </c:ser>
        <c:dLbls>
          <c:showLegendKey val="0"/>
          <c:showVal val="0"/>
          <c:showCatName val="0"/>
          <c:showSerName val="0"/>
          <c:showPercent val="0"/>
          <c:showBubbleSize val="0"/>
        </c:dLbls>
        <c:gapWidth val="150"/>
        <c:shape val="box"/>
        <c:axId val="654497296"/>
        <c:axId val="654497856"/>
        <c:axId val="0"/>
      </c:bar3DChart>
      <c:catAx>
        <c:axId val="654497296"/>
        <c:scaling>
          <c:orientation val="minMax"/>
        </c:scaling>
        <c:delete val="0"/>
        <c:axPos val="b"/>
        <c:numFmt formatCode="General" sourceLinked="0"/>
        <c:majorTickMark val="none"/>
        <c:minorTickMark val="none"/>
        <c:tickLblPos val="nextTo"/>
        <c:crossAx val="654497856"/>
        <c:crosses val="autoZero"/>
        <c:auto val="1"/>
        <c:lblAlgn val="ctr"/>
        <c:lblOffset val="100"/>
        <c:noMultiLvlLbl val="0"/>
      </c:catAx>
      <c:valAx>
        <c:axId val="654497856"/>
        <c:scaling>
          <c:orientation val="minMax"/>
        </c:scaling>
        <c:delete val="0"/>
        <c:axPos val="l"/>
        <c:majorGridlines/>
        <c:numFmt formatCode="#,##0" sourceLinked="1"/>
        <c:majorTickMark val="none"/>
        <c:minorTickMark val="none"/>
        <c:tickLblPos val="nextTo"/>
        <c:crossAx val="654497296"/>
        <c:crosses val="autoZero"/>
        <c:crossBetween val="between"/>
      </c:valAx>
    </c:plotArea>
    <c:legend>
      <c:legendPos val="r"/>
      <c:layout>
        <c:manualLayout>
          <c:xMode val="edge"/>
          <c:yMode val="edge"/>
          <c:x val="0.90818306524713144"/>
          <c:y val="0.34240039885864504"/>
          <c:w val="8.5365322942117863E-2"/>
          <c:h val="0.39250914939919784"/>
        </c:manualLayout>
      </c:layout>
      <c:overlay val="0"/>
      <c:txPr>
        <a:bodyPr/>
        <a:lstStyle/>
        <a:p>
          <a:pPr>
            <a:defRPr sz="1200" baseline="0"/>
          </a:pPr>
          <a:endParaRPr lang="es-CO"/>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4.6628225794669242E-2"/>
          <c:y val="0.19480351414406533"/>
          <c:w val="0.8852188953169291"/>
          <c:h val="0.68921660834062404"/>
        </c:manualLayout>
      </c:layout>
      <c:bar3DChart>
        <c:barDir val="col"/>
        <c:grouping val="clustered"/>
        <c:varyColors val="0"/>
        <c:ser>
          <c:idx val="0"/>
          <c:order val="0"/>
          <c:tx>
            <c:strRef>
              <c:f>Estadisticas_GCAU!$A$276</c:f>
              <c:strCache>
                <c:ptCount val="1"/>
                <c:pt idx="0">
                  <c:v># Llamadas atendidas</c:v>
                </c:pt>
              </c:strCache>
            </c:strRef>
          </c:tx>
          <c:spPr>
            <a:solidFill>
              <a:schemeClr val="accent6">
                <a:lumMod val="40000"/>
                <a:lumOff val="60000"/>
              </a:schemeClr>
            </a:solidFill>
          </c:spPr>
          <c:invertIfNegative val="0"/>
          <c:dLbls>
            <c:spPr>
              <a:solidFill>
                <a:sysClr val="window" lastClr="FFFFFF"/>
              </a:solidFill>
              <a:ln>
                <a:solidFill>
                  <a:sysClr val="windowText" lastClr="000000">
                    <a:lumMod val="65000"/>
                    <a:lumOff val="35000"/>
                  </a:sysClr>
                </a:solidFill>
              </a:ln>
              <a:effectLst/>
            </c:sp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cat>
            <c:strRef>
              <c:f>Estadisticas_GCAU!$B$275:$D$275</c:f>
              <c:strCache>
                <c:ptCount val="3"/>
                <c:pt idx="0">
                  <c:v>Enero</c:v>
                </c:pt>
                <c:pt idx="1">
                  <c:v>Febrero</c:v>
                </c:pt>
                <c:pt idx="2">
                  <c:v>Marzo</c:v>
                </c:pt>
              </c:strCache>
            </c:strRef>
          </c:cat>
          <c:val>
            <c:numRef>
              <c:f>Estadisticas_GCAU!$B$276:$D$276</c:f>
              <c:numCache>
                <c:formatCode>#,##0</c:formatCode>
                <c:ptCount val="3"/>
                <c:pt idx="0">
                  <c:v>2255</c:v>
                </c:pt>
                <c:pt idx="1">
                  <c:v>2840</c:v>
                </c:pt>
                <c:pt idx="2">
                  <c:v>3990</c:v>
                </c:pt>
              </c:numCache>
            </c:numRef>
          </c:val>
        </c:ser>
        <c:dLbls>
          <c:showLegendKey val="0"/>
          <c:showVal val="1"/>
          <c:showCatName val="0"/>
          <c:showSerName val="0"/>
          <c:showPercent val="0"/>
          <c:showBubbleSize val="0"/>
        </c:dLbls>
        <c:gapWidth val="150"/>
        <c:shape val="box"/>
        <c:axId val="654501216"/>
        <c:axId val="654501776"/>
        <c:axId val="0"/>
      </c:bar3DChart>
      <c:catAx>
        <c:axId val="654501216"/>
        <c:scaling>
          <c:orientation val="minMax"/>
        </c:scaling>
        <c:delete val="0"/>
        <c:axPos val="b"/>
        <c:numFmt formatCode="General" sourceLinked="0"/>
        <c:majorTickMark val="out"/>
        <c:minorTickMark val="none"/>
        <c:tickLblPos val="nextTo"/>
        <c:crossAx val="654501776"/>
        <c:crosses val="autoZero"/>
        <c:auto val="1"/>
        <c:lblAlgn val="ctr"/>
        <c:lblOffset val="100"/>
        <c:noMultiLvlLbl val="0"/>
      </c:catAx>
      <c:valAx>
        <c:axId val="654501776"/>
        <c:scaling>
          <c:orientation val="minMax"/>
        </c:scaling>
        <c:delete val="0"/>
        <c:axPos val="l"/>
        <c:majorGridlines/>
        <c:numFmt formatCode="#,##0" sourceLinked="1"/>
        <c:majorTickMark val="out"/>
        <c:minorTickMark val="none"/>
        <c:tickLblPos val="nextTo"/>
        <c:crossAx val="654501216"/>
        <c:crosses val="autoZero"/>
        <c:crossBetween val="between"/>
      </c:valAx>
    </c:plotArea>
    <c:legend>
      <c:legendPos val="r"/>
      <c:layout>
        <c:manualLayout>
          <c:xMode val="edge"/>
          <c:yMode val="edge"/>
          <c:x val="0.86773466503500252"/>
          <c:y val="0.44650955088947214"/>
          <c:w val="0.12316410998075791"/>
          <c:h val="0.31056904345290171"/>
        </c:manualLayout>
      </c:layout>
      <c:overlay val="0"/>
      <c:txPr>
        <a:bodyPr/>
        <a:lstStyle/>
        <a:p>
          <a:pPr>
            <a:defRPr sz="1300" baseline="0"/>
          </a:pPr>
          <a:endParaRPr lang="es-CO"/>
        </a:p>
      </c:txPr>
    </c:legend>
    <c:plotVisOnly val="1"/>
    <c:dispBlanksAs val="gap"/>
    <c:showDLblsOverMax val="0"/>
  </c:chart>
  <c:spPr>
    <a:scene3d>
      <a:camera prst="orthographicFront"/>
      <a:lightRig rig="threePt" dir="t"/>
    </a:scene3d>
    <a:sp3d prstMaterial="dkEdge"/>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3.9682883389576304E-2"/>
          <c:y val="0.19480351414406533"/>
          <c:w val="0.88525065616797904"/>
          <c:h val="0.68921660834062404"/>
        </c:manualLayout>
      </c:layout>
      <c:bar3DChart>
        <c:barDir val="col"/>
        <c:grouping val="clustered"/>
        <c:varyColors val="0"/>
        <c:ser>
          <c:idx val="0"/>
          <c:order val="0"/>
          <c:tx>
            <c:strRef>
              <c:f>Estadisticas_GCAU!$A$277</c:f>
              <c:strCache>
                <c:ptCount val="1"/>
                <c:pt idx="0">
                  <c:v>minutos promedio por llamada</c:v>
                </c:pt>
              </c:strCache>
            </c:strRef>
          </c:tx>
          <c:spPr>
            <a:solidFill>
              <a:schemeClr val="accent1">
                <a:lumMod val="40000"/>
                <a:lumOff val="60000"/>
              </a:schemeClr>
            </a:solidFill>
          </c:spPr>
          <c:invertIfNegative val="0"/>
          <c:dLbls>
            <c:spPr>
              <a:solidFill>
                <a:sysClr val="window" lastClr="FFFFFF"/>
              </a:solidFill>
              <a:ln>
                <a:solidFill>
                  <a:sysClr val="windowText" lastClr="000000">
                    <a:lumMod val="65000"/>
                    <a:lumOff val="35000"/>
                  </a:sysClr>
                </a:solidFill>
              </a:ln>
              <a:effectLst/>
            </c:sp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cat>
            <c:strRef>
              <c:f>Estadisticas_GCAU!$B$275:$D$275</c:f>
              <c:strCache>
                <c:ptCount val="3"/>
                <c:pt idx="0">
                  <c:v>Enero</c:v>
                </c:pt>
                <c:pt idx="1">
                  <c:v>Febrero</c:v>
                </c:pt>
                <c:pt idx="2">
                  <c:v>Marzo</c:v>
                </c:pt>
              </c:strCache>
            </c:strRef>
          </c:cat>
          <c:val>
            <c:numRef>
              <c:f>Estadisticas_GCAU!$B$277:$D$277</c:f>
              <c:numCache>
                <c:formatCode>#,##0.00</c:formatCode>
                <c:ptCount val="3"/>
                <c:pt idx="0">
                  <c:v>2.79</c:v>
                </c:pt>
                <c:pt idx="1">
                  <c:v>2.56</c:v>
                </c:pt>
                <c:pt idx="2">
                  <c:v>2.67</c:v>
                </c:pt>
              </c:numCache>
            </c:numRef>
          </c:val>
        </c:ser>
        <c:dLbls>
          <c:showLegendKey val="0"/>
          <c:showVal val="1"/>
          <c:showCatName val="0"/>
          <c:showSerName val="0"/>
          <c:showPercent val="0"/>
          <c:showBubbleSize val="0"/>
        </c:dLbls>
        <c:gapWidth val="150"/>
        <c:shape val="box"/>
        <c:axId val="654504576"/>
        <c:axId val="654505136"/>
        <c:axId val="0"/>
      </c:bar3DChart>
      <c:catAx>
        <c:axId val="654504576"/>
        <c:scaling>
          <c:orientation val="minMax"/>
        </c:scaling>
        <c:delete val="0"/>
        <c:axPos val="b"/>
        <c:numFmt formatCode="General" sourceLinked="0"/>
        <c:majorTickMark val="out"/>
        <c:minorTickMark val="none"/>
        <c:tickLblPos val="nextTo"/>
        <c:crossAx val="654505136"/>
        <c:crosses val="autoZero"/>
        <c:auto val="1"/>
        <c:lblAlgn val="ctr"/>
        <c:lblOffset val="100"/>
        <c:noMultiLvlLbl val="0"/>
      </c:catAx>
      <c:valAx>
        <c:axId val="654505136"/>
        <c:scaling>
          <c:orientation val="minMax"/>
        </c:scaling>
        <c:delete val="0"/>
        <c:axPos val="l"/>
        <c:majorGridlines/>
        <c:numFmt formatCode="#,##0.00" sourceLinked="1"/>
        <c:majorTickMark val="out"/>
        <c:minorTickMark val="none"/>
        <c:tickLblPos val="nextTo"/>
        <c:crossAx val="654504576"/>
        <c:crosses val="autoZero"/>
        <c:crossBetween val="between"/>
      </c:valAx>
    </c:plotArea>
    <c:legend>
      <c:legendPos val="r"/>
      <c:layout>
        <c:manualLayout>
          <c:xMode val="edge"/>
          <c:yMode val="edge"/>
          <c:x val="0.89036380587561692"/>
          <c:y val="0.39558362496354621"/>
          <c:w val="9.8897941811327633E-2"/>
          <c:h val="0.31056904345290171"/>
        </c:manualLayout>
      </c:layout>
      <c:overlay val="0"/>
      <c:txPr>
        <a:bodyPr/>
        <a:lstStyle/>
        <a:p>
          <a:pPr>
            <a:defRPr sz="1300" baseline="0"/>
          </a:pPr>
          <a:endParaRPr lang="es-CO"/>
        </a:p>
      </c:tx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5.3052932440384455E-2"/>
          <c:y val="0.19480351414406533"/>
          <c:w val="0.86454796798087075"/>
          <c:h val="0.68921660834062404"/>
        </c:manualLayout>
      </c:layout>
      <c:bar3DChart>
        <c:barDir val="col"/>
        <c:grouping val="clustered"/>
        <c:varyColors val="0"/>
        <c:ser>
          <c:idx val="0"/>
          <c:order val="0"/>
          <c:tx>
            <c:strRef>
              <c:f>Estadisticas_GCAU!$A$278</c:f>
              <c:strCache>
                <c:ptCount val="1"/>
                <c:pt idx="0">
                  <c:v>Total horas mes llamadas atendidas</c:v>
                </c:pt>
              </c:strCache>
            </c:strRef>
          </c:tx>
          <c:spPr>
            <a:solidFill>
              <a:schemeClr val="accent2">
                <a:lumMod val="60000"/>
                <a:lumOff val="40000"/>
              </a:schemeClr>
            </a:solidFill>
          </c:spPr>
          <c:invertIfNegative val="0"/>
          <c:dLbls>
            <c:spPr>
              <a:solidFill>
                <a:sysClr val="window" lastClr="FFFFFF"/>
              </a:solidFill>
              <a:ln>
                <a:solidFill>
                  <a:sysClr val="windowText" lastClr="000000">
                    <a:lumMod val="65000"/>
                    <a:lumOff val="35000"/>
                  </a:sysClr>
                </a:solidFill>
              </a:ln>
              <a:effectLst/>
            </c:sp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cat>
            <c:strRef>
              <c:f>Estadisticas_GCAU!$B$275:$D$275</c:f>
              <c:strCache>
                <c:ptCount val="3"/>
                <c:pt idx="0">
                  <c:v>Enero</c:v>
                </c:pt>
                <c:pt idx="1">
                  <c:v>Febrero</c:v>
                </c:pt>
                <c:pt idx="2">
                  <c:v>Marzo</c:v>
                </c:pt>
              </c:strCache>
            </c:strRef>
          </c:cat>
          <c:val>
            <c:numRef>
              <c:f>Estadisticas_GCAU!$B$278:$D$278</c:f>
              <c:numCache>
                <c:formatCode>0.00</c:formatCode>
                <c:ptCount val="3"/>
                <c:pt idx="0">
                  <c:v>104.99</c:v>
                </c:pt>
                <c:pt idx="1">
                  <c:v>121.31</c:v>
                </c:pt>
                <c:pt idx="2">
                  <c:v>197.9</c:v>
                </c:pt>
              </c:numCache>
            </c:numRef>
          </c:val>
        </c:ser>
        <c:dLbls>
          <c:showLegendKey val="0"/>
          <c:showVal val="1"/>
          <c:showCatName val="0"/>
          <c:showSerName val="0"/>
          <c:showPercent val="0"/>
          <c:showBubbleSize val="0"/>
        </c:dLbls>
        <c:gapWidth val="150"/>
        <c:shape val="box"/>
        <c:axId val="654507936"/>
        <c:axId val="654508496"/>
        <c:axId val="0"/>
      </c:bar3DChart>
      <c:catAx>
        <c:axId val="654507936"/>
        <c:scaling>
          <c:orientation val="minMax"/>
        </c:scaling>
        <c:delete val="0"/>
        <c:axPos val="b"/>
        <c:numFmt formatCode="General" sourceLinked="0"/>
        <c:majorTickMark val="out"/>
        <c:minorTickMark val="none"/>
        <c:tickLblPos val="nextTo"/>
        <c:crossAx val="654508496"/>
        <c:crosses val="autoZero"/>
        <c:auto val="1"/>
        <c:lblAlgn val="ctr"/>
        <c:lblOffset val="100"/>
        <c:noMultiLvlLbl val="0"/>
      </c:catAx>
      <c:valAx>
        <c:axId val="654508496"/>
        <c:scaling>
          <c:orientation val="minMax"/>
        </c:scaling>
        <c:delete val="0"/>
        <c:axPos val="l"/>
        <c:majorGridlines/>
        <c:numFmt formatCode="0.00" sourceLinked="1"/>
        <c:majorTickMark val="out"/>
        <c:minorTickMark val="none"/>
        <c:tickLblPos val="nextTo"/>
        <c:crossAx val="654507936"/>
        <c:crosses val="autoZero"/>
        <c:crossBetween val="between"/>
      </c:valAx>
    </c:plotArea>
    <c:legend>
      <c:legendPos val="r"/>
      <c:layout>
        <c:manualLayout>
          <c:xMode val="edge"/>
          <c:yMode val="edge"/>
          <c:x val="0.88498924415920588"/>
          <c:y val="0.45576881014873138"/>
          <c:w val="0.10428680595264513"/>
          <c:h val="0.24575422863808691"/>
        </c:manualLayout>
      </c:layout>
      <c:overlay val="0"/>
      <c:txPr>
        <a:bodyPr/>
        <a:lstStyle/>
        <a:p>
          <a:pPr>
            <a:defRPr sz="1300" baseline="0"/>
          </a:pPr>
          <a:endParaRPr lang="es-CO"/>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Certificaciones atendidas</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5.2433467883618939E-2"/>
          <c:y val="0.19480351414406533"/>
          <c:w val="0.87987912333284257"/>
          <c:h val="0.68921660834062404"/>
        </c:manualLayout>
      </c:layout>
      <c:bar3DChart>
        <c:barDir val="col"/>
        <c:grouping val="clustered"/>
        <c:varyColors val="0"/>
        <c:ser>
          <c:idx val="0"/>
          <c:order val="0"/>
          <c:tx>
            <c:strRef>
              <c:f>Estadisticas_GCAU!$A$167</c:f>
              <c:strCache>
                <c:ptCount val="1"/>
                <c:pt idx="0">
                  <c:v>Presencial</c:v>
                </c:pt>
              </c:strCache>
            </c:strRef>
          </c:tx>
          <c:spPr>
            <a:solidFill>
              <a:schemeClr val="accent6">
                <a:lumMod val="40000"/>
                <a:lumOff val="6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Estadisticas_GCAU!$B$166:$D$166</c:f>
              <c:strCache>
                <c:ptCount val="3"/>
                <c:pt idx="0">
                  <c:v>Enero</c:v>
                </c:pt>
                <c:pt idx="1">
                  <c:v>Febrero</c:v>
                </c:pt>
                <c:pt idx="2">
                  <c:v>Marzo</c:v>
                </c:pt>
              </c:strCache>
            </c:strRef>
          </c:cat>
          <c:val>
            <c:numRef>
              <c:f>Estadisticas_GCAU!$B$167:$D$167</c:f>
              <c:numCache>
                <c:formatCode>#,##0</c:formatCode>
                <c:ptCount val="3"/>
                <c:pt idx="0">
                  <c:v>19025</c:v>
                </c:pt>
                <c:pt idx="1">
                  <c:v>20834</c:v>
                </c:pt>
                <c:pt idx="2">
                  <c:v>18134</c:v>
                </c:pt>
              </c:numCache>
            </c:numRef>
          </c:val>
        </c:ser>
        <c:ser>
          <c:idx val="1"/>
          <c:order val="1"/>
          <c:tx>
            <c:strRef>
              <c:f>Estadisticas_GCAU!$A$168</c:f>
              <c:strCache>
                <c:ptCount val="1"/>
                <c:pt idx="0">
                  <c:v>Página WEB</c:v>
                </c:pt>
              </c:strCache>
            </c:strRef>
          </c:tx>
          <c:spPr>
            <a:solidFill>
              <a:schemeClr val="accent3">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Estadisticas_GCAU!$B$166:$D$166</c:f>
              <c:strCache>
                <c:ptCount val="3"/>
                <c:pt idx="0">
                  <c:v>Enero</c:v>
                </c:pt>
                <c:pt idx="1">
                  <c:v>Febrero</c:v>
                </c:pt>
                <c:pt idx="2">
                  <c:v>Marzo</c:v>
                </c:pt>
              </c:strCache>
            </c:strRef>
          </c:cat>
          <c:val>
            <c:numRef>
              <c:f>Estadisticas_GCAU!$B$168:$D$168</c:f>
              <c:numCache>
                <c:formatCode>#,##0</c:formatCode>
                <c:ptCount val="3"/>
                <c:pt idx="0">
                  <c:v>46838</c:v>
                </c:pt>
                <c:pt idx="1">
                  <c:v>60845</c:v>
                </c:pt>
                <c:pt idx="2">
                  <c:v>53266</c:v>
                </c:pt>
              </c:numCache>
            </c:numRef>
          </c:val>
        </c:ser>
        <c:dLbls>
          <c:showLegendKey val="0"/>
          <c:showVal val="0"/>
          <c:showCatName val="0"/>
          <c:showSerName val="0"/>
          <c:showPercent val="0"/>
          <c:showBubbleSize val="0"/>
        </c:dLbls>
        <c:gapWidth val="150"/>
        <c:shape val="box"/>
        <c:axId val="547497136"/>
        <c:axId val="547489856"/>
        <c:axId val="0"/>
      </c:bar3DChart>
      <c:catAx>
        <c:axId val="547497136"/>
        <c:scaling>
          <c:orientation val="minMax"/>
        </c:scaling>
        <c:delete val="0"/>
        <c:axPos val="b"/>
        <c:numFmt formatCode="General" sourceLinked="0"/>
        <c:majorTickMark val="none"/>
        <c:minorTickMark val="none"/>
        <c:tickLblPos val="nextTo"/>
        <c:crossAx val="547489856"/>
        <c:crosses val="autoZero"/>
        <c:auto val="1"/>
        <c:lblAlgn val="ctr"/>
        <c:lblOffset val="100"/>
        <c:noMultiLvlLbl val="0"/>
      </c:catAx>
      <c:valAx>
        <c:axId val="547489856"/>
        <c:scaling>
          <c:orientation val="minMax"/>
        </c:scaling>
        <c:delete val="0"/>
        <c:axPos val="l"/>
        <c:majorGridlines/>
        <c:numFmt formatCode="#,##0" sourceLinked="1"/>
        <c:majorTickMark val="none"/>
        <c:minorTickMark val="none"/>
        <c:tickLblPos val="nextTo"/>
        <c:crossAx val="547497136"/>
        <c:crosses val="autoZero"/>
        <c:crossBetween val="between"/>
      </c:valAx>
    </c:plotArea>
    <c:legend>
      <c:legendPos val="r"/>
      <c:layout>
        <c:manualLayout>
          <c:xMode val="edge"/>
          <c:yMode val="edge"/>
          <c:x val="0.89957842783887931"/>
          <c:y val="0.42779892096821232"/>
          <c:w val="9.3214387068302235E-2"/>
          <c:h val="0.26928623505395161"/>
        </c:manualLayout>
      </c:layout>
      <c:overlay val="0"/>
      <c:txPr>
        <a:bodyPr/>
        <a:lstStyle/>
        <a:p>
          <a:pPr>
            <a:defRPr sz="1300" baseline="0"/>
          </a:pPr>
          <a:endParaRPr lang="es-CO"/>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Trámites </a:t>
            </a:r>
            <a:r>
              <a:rPr lang="es-CO" sz="1800" b="1" i="0" u="none" strike="noStrike" baseline="0">
                <a:effectLst/>
              </a:rPr>
              <a:t>no inmediatos</a:t>
            </a:r>
            <a:r>
              <a:rPr lang="es-CO" baseline="0"/>
              <a:t> más solicitados</a:t>
            </a:r>
            <a:endParaRPr lang="es-CO"/>
          </a:p>
        </c:rich>
      </c:tx>
      <c:layout>
        <c:manualLayout>
          <c:xMode val="edge"/>
          <c:yMode val="edge"/>
          <c:x val="0.20206887932111933"/>
          <c:y val="2.2008243560205976E-2"/>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4.6260018242408774E-2"/>
          <c:y val="0.11508388502573201"/>
          <c:w val="0.79474759868551181"/>
          <c:h val="0.81639879408343685"/>
        </c:manualLayout>
      </c:layout>
      <c:bar3DChart>
        <c:barDir val="col"/>
        <c:grouping val="clustered"/>
        <c:varyColors val="0"/>
        <c:ser>
          <c:idx val="0"/>
          <c:order val="0"/>
          <c:tx>
            <c:strRef>
              <c:f>Estadisticas_GCAU!$A$93</c:f>
              <c:strCache>
                <c:ptCount val="1"/>
                <c:pt idx="0">
                  <c:v>074-CERTIFICACION DE  CABIDA Y LINDEROS </c:v>
                </c:pt>
              </c:strCache>
            </c:strRef>
          </c:tx>
          <c:spPr>
            <a:solidFill>
              <a:schemeClr val="accent6">
                <a:lumMod val="60000"/>
                <a:lumOff val="40000"/>
              </a:schemeClr>
            </a:solidFill>
          </c:spPr>
          <c:invertIfNegative val="0"/>
          <c:cat>
            <c:strRef>
              <c:f>Estadisticas_GCAU!$B$92:$D$92</c:f>
              <c:strCache>
                <c:ptCount val="3"/>
                <c:pt idx="0">
                  <c:v>Enero</c:v>
                </c:pt>
                <c:pt idx="1">
                  <c:v>Febrero</c:v>
                </c:pt>
                <c:pt idx="2">
                  <c:v>Marzo</c:v>
                </c:pt>
              </c:strCache>
            </c:strRef>
          </c:cat>
          <c:val>
            <c:numRef>
              <c:f>Estadisticas_GCAU!$B$93:$D$93</c:f>
              <c:numCache>
                <c:formatCode>#,##0</c:formatCode>
                <c:ptCount val="3"/>
                <c:pt idx="0">
                  <c:v>172</c:v>
                </c:pt>
                <c:pt idx="1">
                  <c:v>229</c:v>
                </c:pt>
                <c:pt idx="2" formatCode="General">
                  <c:v>283</c:v>
                </c:pt>
              </c:numCache>
            </c:numRef>
          </c:val>
        </c:ser>
        <c:ser>
          <c:idx val="1"/>
          <c:order val="1"/>
          <c:tx>
            <c:strRef>
              <c:f>Estadisticas_GCAU!$A$94</c:f>
              <c:strCache>
                <c:ptCount val="1"/>
                <c:pt idx="0">
                  <c:v>042-REVISION AVALUO</c:v>
                </c:pt>
              </c:strCache>
            </c:strRef>
          </c:tx>
          <c:spPr>
            <a:solidFill>
              <a:schemeClr val="accent2">
                <a:lumMod val="75000"/>
              </a:schemeClr>
            </a:solidFill>
          </c:spPr>
          <c:invertIfNegative val="0"/>
          <c:cat>
            <c:strRef>
              <c:f>Estadisticas_GCAU!$B$92:$D$92</c:f>
              <c:strCache>
                <c:ptCount val="3"/>
                <c:pt idx="0">
                  <c:v>Enero</c:v>
                </c:pt>
                <c:pt idx="1">
                  <c:v>Febrero</c:v>
                </c:pt>
                <c:pt idx="2">
                  <c:v>Marzo</c:v>
                </c:pt>
              </c:strCache>
            </c:strRef>
          </c:cat>
          <c:val>
            <c:numRef>
              <c:f>Estadisticas_GCAU!$B$94:$D$94</c:f>
              <c:numCache>
                <c:formatCode>#,##0</c:formatCode>
                <c:ptCount val="3"/>
                <c:pt idx="0">
                  <c:v>133</c:v>
                </c:pt>
                <c:pt idx="1">
                  <c:v>213</c:v>
                </c:pt>
                <c:pt idx="2" formatCode="General">
                  <c:v>330</c:v>
                </c:pt>
              </c:numCache>
            </c:numRef>
          </c:val>
        </c:ser>
        <c:ser>
          <c:idx val="2"/>
          <c:order val="2"/>
          <c:tx>
            <c:strRef>
              <c:f>Estadisticas_GCAU!$A$95</c:f>
              <c:strCache>
                <c:ptCount val="1"/>
                <c:pt idx="0">
                  <c:v>021-DESENGLOBE NPH-NO PROPIEDAD HORIZONTAL</c:v>
                </c:pt>
              </c:strCache>
            </c:strRef>
          </c:tx>
          <c:invertIfNegative val="0"/>
          <c:cat>
            <c:strRef>
              <c:f>Estadisticas_GCAU!$B$92:$D$92</c:f>
              <c:strCache>
                <c:ptCount val="3"/>
                <c:pt idx="0">
                  <c:v>Enero</c:v>
                </c:pt>
                <c:pt idx="1">
                  <c:v>Febrero</c:v>
                </c:pt>
                <c:pt idx="2">
                  <c:v>Marzo</c:v>
                </c:pt>
              </c:strCache>
            </c:strRef>
          </c:cat>
          <c:val>
            <c:numRef>
              <c:f>Estadisticas_GCAU!$B$95:$D$95</c:f>
              <c:numCache>
                <c:formatCode>#,##0</c:formatCode>
                <c:ptCount val="3"/>
                <c:pt idx="0">
                  <c:v>115</c:v>
                </c:pt>
                <c:pt idx="1">
                  <c:v>167</c:v>
                </c:pt>
                <c:pt idx="2" formatCode="General">
                  <c:v>266</c:v>
                </c:pt>
              </c:numCache>
            </c:numRef>
          </c:val>
        </c:ser>
        <c:ser>
          <c:idx val="3"/>
          <c:order val="3"/>
          <c:tx>
            <c:strRef>
              <c:f>Estadisticas_GCAU!$A$96</c:f>
              <c:strCache>
                <c:ptCount val="1"/>
                <c:pt idx="0">
                  <c:v>005-MODIFICACION ESTRATO USO Y DESTINO</c:v>
                </c:pt>
              </c:strCache>
            </c:strRef>
          </c:tx>
          <c:invertIfNegative val="0"/>
          <c:cat>
            <c:strRef>
              <c:f>Estadisticas_GCAU!$B$92:$D$92</c:f>
              <c:strCache>
                <c:ptCount val="3"/>
                <c:pt idx="0">
                  <c:v>Enero</c:v>
                </c:pt>
                <c:pt idx="1">
                  <c:v>Febrero</c:v>
                </c:pt>
                <c:pt idx="2">
                  <c:v>Marzo</c:v>
                </c:pt>
              </c:strCache>
            </c:strRef>
          </c:cat>
          <c:val>
            <c:numRef>
              <c:f>Estadisticas_GCAU!$B$96:$D$96</c:f>
              <c:numCache>
                <c:formatCode>#,##0</c:formatCode>
                <c:ptCount val="3"/>
                <c:pt idx="0">
                  <c:v>122</c:v>
                </c:pt>
                <c:pt idx="1">
                  <c:v>155</c:v>
                </c:pt>
                <c:pt idx="2" formatCode="General">
                  <c:v>107</c:v>
                </c:pt>
              </c:numCache>
            </c:numRef>
          </c:val>
        </c:ser>
        <c:ser>
          <c:idx val="4"/>
          <c:order val="4"/>
          <c:tx>
            <c:strRef>
              <c:f>Estadisticas_GCAU!$A$97</c:f>
              <c:strCache>
                <c:ptCount val="1"/>
                <c:pt idx="0">
                  <c:v>031-INCORPORACION CONSTRUCCION NPH</c:v>
                </c:pt>
              </c:strCache>
            </c:strRef>
          </c:tx>
          <c:invertIfNegative val="0"/>
          <c:cat>
            <c:strRef>
              <c:f>Estadisticas_GCAU!$B$92:$D$92</c:f>
              <c:strCache>
                <c:ptCount val="3"/>
                <c:pt idx="0">
                  <c:v>Enero</c:v>
                </c:pt>
                <c:pt idx="1">
                  <c:v>Febrero</c:v>
                </c:pt>
                <c:pt idx="2">
                  <c:v>Marzo</c:v>
                </c:pt>
              </c:strCache>
            </c:strRef>
          </c:cat>
          <c:val>
            <c:numRef>
              <c:f>Estadisticas_GCAU!$B$97:$D$97</c:f>
              <c:numCache>
                <c:formatCode>#,##0</c:formatCode>
                <c:ptCount val="3"/>
                <c:pt idx="0">
                  <c:v>116</c:v>
                </c:pt>
                <c:pt idx="1">
                  <c:v>126</c:v>
                </c:pt>
                <c:pt idx="2" formatCode="General">
                  <c:v>126</c:v>
                </c:pt>
              </c:numCache>
            </c:numRef>
          </c:val>
        </c:ser>
        <c:ser>
          <c:idx val="5"/>
          <c:order val="5"/>
          <c:tx>
            <c:strRef>
              <c:f>Estadisticas_GCAU!$A$98</c:f>
              <c:strCache>
                <c:ptCount val="1"/>
                <c:pt idx="0">
                  <c:v>045-RECURSO DE REPOSICION</c:v>
                </c:pt>
              </c:strCache>
            </c:strRef>
          </c:tx>
          <c:invertIfNegative val="0"/>
          <c:cat>
            <c:strRef>
              <c:f>Estadisticas_GCAU!$B$92:$D$92</c:f>
              <c:strCache>
                <c:ptCount val="3"/>
                <c:pt idx="0">
                  <c:v>Enero</c:v>
                </c:pt>
                <c:pt idx="1">
                  <c:v>Febrero</c:v>
                </c:pt>
                <c:pt idx="2">
                  <c:v>Marzo</c:v>
                </c:pt>
              </c:strCache>
            </c:strRef>
          </c:cat>
          <c:val>
            <c:numRef>
              <c:f>Estadisticas_GCAU!$B$98:$D$98</c:f>
              <c:numCache>
                <c:formatCode>#,##0</c:formatCode>
                <c:ptCount val="3"/>
                <c:pt idx="0">
                  <c:v>129</c:v>
                </c:pt>
                <c:pt idx="1">
                  <c:v>87</c:v>
                </c:pt>
                <c:pt idx="2" formatCode="General">
                  <c:v>66</c:v>
                </c:pt>
              </c:numCache>
            </c:numRef>
          </c:val>
        </c:ser>
        <c:ser>
          <c:idx val="6"/>
          <c:order val="6"/>
          <c:tx>
            <c:strRef>
              <c:f>Estadisticas_GCAU!$A$99</c:f>
              <c:strCache>
                <c:ptCount val="1"/>
                <c:pt idx="0">
                  <c:v>071-CERTIFICACIONES MANUALES CONSERVACION</c:v>
                </c:pt>
              </c:strCache>
            </c:strRef>
          </c:tx>
          <c:invertIfNegative val="0"/>
          <c:cat>
            <c:strRef>
              <c:f>Estadisticas_GCAU!$B$92:$D$92</c:f>
              <c:strCache>
                <c:ptCount val="3"/>
                <c:pt idx="0">
                  <c:v>Enero</c:v>
                </c:pt>
                <c:pt idx="1">
                  <c:v>Febrero</c:v>
                </c:pt>
                <c:pt idx="2">
                  <c:v>Marzo</c:v>
                </c:pt>
              </c:strCache>
            </c:strRef>
          </c:cat>
          <c:val>
            <c:numRef>
              <c:f>Estadisticas_GCAU!$B$99:$D$99</c:f>
              <c:numCache>
                <c:formatCode>#,##0</c:formatCode>
                <c:ptCount val="3"/>
                <c:pt idx="0">
                  <c:v>78</c:v>
                </c:pt>
                <c:pt idx="1">
                  <c:v>107</c:v>
                </c:pt>
                <c:pt idx="2" formatCode="General">
                  <c:v>62</c:v>
                </c:pt>
              </c:numCache>
            </c:numRef>
          </c:val>
        </c:ser>
        <c:ser>
          <c:idx val="7"/>
          <c:order val="7"/>
          <c:tx>
            <c:strRef>
              <c:f>Estadisticas_GCAU!$A$100</c:f>
              <c:strCache>
                <c:ptCount val="1"/>
                <c:pt idx="0">
                  <c:v>010-CAMBIO DE NOMBRE</c:v>
                </c:pt>
              </c:strCache>
            </c:strRef>
          </c:tx>
          <c:invertIfNegative val="0"/>
          <c:cat>
            <c:strRef>
              <c:f>Estadisticas_GCAU!$B$92:$D$92</c:f>
              <c:strCache>
                <c:ptCount val="3"/>
                <c:pt idx="0">
                  <c:v>Enero</c:v>
                </c:pt>
                <c:pt idx="1">
                  <c:v>Febrero</c:v>
                </c:pt>
                <c:pt idx="2">
                  <c:v>Marzo</c:v>
                </c:pt>
              </c:strCache>
            </c:strRef>
          </c:cat>
          <c:val>
            <c:numRef>
              <c:f>Estadisticas_GCAU!$B$100:$D$100</c:f>
              <c:numCache>
                <c:formatCode>#,##0</c:formatCode>
                <c:ptCount val="3"/>
                <c:pt idx="0">
                  <c:v>80</c:v>
                </c:pt>
                <c:pt idx="1">
                  <c:v>86</c:v>
                </c:pt>
                <c:pt idx="2" formatCode="General">
                  <c:v>73</c:v>
                </c:pt>
              </c:numCache>
            </c:numRef>
          </c:val>
        </c:ser>
        <c:ser>
          <c:idx val="8"/>
          <c:order val="8"/>
          <c:tx>
            <c:strRef>
              <c:f>Estadisticas_GCAU!$A$101</c:f>
              <c:strCache>
                <c:ptCount val="1"/>
                <c:pt idx="0">
                  <c:v>022-DESENGLOBE PROPIEDAD HORIZONTAL</c:v>
                </c:pt>
              </c:strCache>
            </c:strRef>
          </c:tx>
          <c:invertIfNegative val="0"/>
          <c:cat>
            <c:strRef>
              <c:f>Estadisticas_GCAU!$B$92:$D$92</c:f>
              <c:strCache>
                <c:ptCount val="3"/>
                <c:pt idx="0">
                  <c:v>Enero</c:v>
                </c:pt>
                <c:pt idx="1">
                  <c:v>Febrero</c:v>
                </c:pt>
                <c:pt idx="2">
                  <c:v>Marzo</c:v>
                </c:pt>
              </c:strCache>
            </c:strRef>
          </c:cat>
          <c:val>
            <c:numRef>
              <c:f>Estadisticas_GCAU!$B$101:$D$101</c:f>
              <c:numCache>
                <c:formatCode>#,##0</c:formatCode>
                <c:ptCount val="3"/>
                <c:pt idx="0">
                  <c:v>68</c:v>
                </c:pt>
                <c:pt idx="1">
                  <c:v>97</c:v>
                </c:pt>
                <c:pt idx="2" formatCode="General">
                  <c:v>67</c:v>
                </c:pt>
              </c:numCache>
            </c:numRef>
          </c:val>
        </c:ser>
        <c:ser>
          <c:idx val="9"/>
          <c:order val="9"/>
          <c:tx>
            <c:strRef>
              <c:f>Estadisticas_GCAU!$A$102</c:f>
              <c:strCache>
                <c:ptCount val="1"/>
                <c:pt idx="0">
                  <c:v>064-CANCELACION PREDIO</c:v>
                </c:pt>
              </c:strCache>
            </c:strRef>
          </c:tx>
          <c:invertIfNegative val="0"/>
          <c:cat>
            <c:strRef>
              <c:f>Estadisticas_GCAU!$B$92:$D$92</c:f>
              <c:strCache>
                <c:ptCount val="3"/>
                <c:pt idx="0">
                  <c:v>Enero</c:v>
                </c:pt>
                <c:pt idx="1">
                  <c:v>Febrero</c:v>
                </c:pt>
                <c:pt idx="2">
                  <c:v>Marzo</c:v>
                </c:pt>
              </c:strCache>
            </c:strRef>
          </c:cat>
          <c:val>
            <c:numRef>
              <c:f>Estadisticas_GCAU!$B$102:$D$102</c:f>
              <c:numCache>
                <c:formatCode>#,##0</c:formatCode>
                <c:ptCount val="3"/>
                <c:pt idx="0">
                  <c:v>59</c:v>
                </c:pt>
                <c:pt idx="1">
                  <c:v>100</c:v>
                </c:pt>
                <c:pt idx="2" formatCode="General">
                  <c:v>64</c:v>
                </c:pt>
              </c:numCache>
            </c:numRef>
          </c:val>
        </c:ser>
        <c:dLbls>
          <c:showLegendKey val="0"/>
          <c:showVal val="0"/>
          <c:showCatName val="0"/>
          <c:showSerName val="0"/>
          <c:showPercent val="0"/>
          <c:showBubbleSize val="0"/>
        </c:dLbls>
        <c:gapWidth val="150"/>
        <c:shape val="box"/>
        <c:axId val="547477536"/>
        <c:axId val="547454576"/>
        <c:axId val="0"/>
      </c:bar3DChart>
      <c:catAx>
        <c:axId val="547477536"/>
        <c:scaling>
          <c:orientation val="minMax"/>
        </c:scaling>
        <c:delete val="0"/>
        <c:axPos val="b"/>
        <c:numFmt formatCode="General" sourceLinked="0"/>
        <c:majorTickMark val="none"/>
        <c:minorTickMark val="none"/>
        <c:tickLblPos val="nextTo"/>
        <c:crossAx val="547454576"/>
        <c:crosses val="autoZero"/>
        <c:auto val="1"/>
        <c:lblAlgn val="ctr"/>
        <c:lblOffset val="100"/>
        <c:noMultiLvlLbl val="0"/>
      </c:catAx>
      <c:valAx>
        <c:axId val="547454576"/>
        <c:scaling>
          <c:orientation val="minMax"/>
        </c:scaling>
        <c:delete val="0"/>
        <c:axPos val="l"/>
        <c:majorGridlines/>
        <c:numFmt formatCode="#,##0" sourceLinked="1"/>
        <c:majorTickMark val="none"/>
        <c:minorTickMark val="none"/>
        <c:tickLblPos val="nextTo"/>
        <c:crossAx val="547477536"/>
        <c:crosses val="autoZero"/>
        <c:crossBetween val="between"/>
      </c:valAx>
    </c:plotArea>
    <c:legend>
      <c:legendPos val="r"/>
      <c:layout>
        <c:manualLayout>
          <c:xMode val="edge"/>
          <c:yMode val="edge"/>
          <c:x val="0.84761876707865491"/>
          <c:y val="2.9920496425171087E-2"/>
          <c:w val="0.13512883500571149"/>
          <c:h val="0.91905805158633502"/>
        </c:manualLayout>
      </c:layout>
      <c:overlay val="0"/>
      <c:txPr>
        <a:bodyPr/>
        <a:lstStyle/>
        <a:p>
          <a:pPr>
            <a:defRPr sz="800" baseline="0"/>
          </a:pPr>
          <a:endParaRPr lang="es-CO"/>
        </a:p>
      </c:tx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Total de trámites no inmediatos más solicitados por punto de atención</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Estadisticas_GCAU!$A$133</c:f>
              <c:strCache>
                <c:ptCount val="1"/>
                <c:pt idx="0">
                  <c:v>20 DE JULIO</c:v>
                </c:pt>
              </c:strCache>
            </c:strRef>
          </c:tx>
          <c:invertIfNegative val="0"/>
          <c:cat>
            <c:strRef>
              <c:f>Estadisticas_GCAU!$B$132:$D$132</c:f>
              <c:strCache>
                <c:ptCount val="3"/>
                <c:pt idx="0">
                  <c:v>Enero</c:v>
                </c:pt>
                <c:pt idx="1">
                  <c:v>Febrero</c:v>
                </c:pt>
                <c:pt idx="2">
                  <c:v>Marzo</c:v>
                </c:pt>
              </c:strCache>
            </c:strRef>
          </c:cat>
          <c:val>
            <c:numRef>
              <c:f>Estadisticas_GCAU!$B$133:$D$133</c:f>
              <c:numCache>
                <c:formatCode>General</c:formatCode>
                <c:ptCount val="3"/>
                <c:pt idx="0">
                  <c:v>86</c:v>
                </c:pt>
                <c:pt idx="1">
                  <c:v>60</c:v>
                </c:pt>
                <c:pt idx="2">
                  <c:v>82</c:v>
                </c:pt>
              </c:numCache>
            </c:numRef>
          </c:val>
        </c:ser>
        <c:ser>
          <c:idx val="1"/>
          <c:order val="1"/>
          <c:tx>
            <c:strRef>
              <c:f>Estadisticas_GCAU!$A$134</c:f>
              <c:strCache>
                <c:ptCount val="1"/>
                <c:pt idx="0">
                  <c:v>AMERICAS</c:v>
                </c:pt>
              </c:strCache>
            </c:strRef>
          </c:tx>
          <c:invertIfNegative val="0"/>
          <c:cat>
            <c:strRef>
              <c:f>Estadisticas_GCAU!$B$132:$D$132</c:f>
              <c:strCache>
                <c:ptCount val="3"/>
                <c:pt idx="0">
                  <c:v>Enero</c:v>
                </c:pt>
                <c:pt idx="1">
                  <c:v>Febrero</c:v>
                </c:pt>
                <c:pt idx="2">
                  <c:v>Marzo</c:v>
                </c:pt>
              </c:strCache>
            </c:strRef>
          </c:cat>
          <c:val>
            <c:numRef>
              <c:f>Estadisticas_GCAU!$B$134:$D$134</c:f>
              <c:numCache>
                <c:formatCode>General</c:formatCode>
                <c:ptCount val="3"/>
                <c:pt idx="0">
                  <c:v>42</c:v>
                </c:pt>
                <c:pt idx="1">
                  <c:v>67</c:v>
                </c:pt>
                <c:pt idx="2">
                  <c:v>103</c:v>
                </c:pt>
              </c:numCache>
            </c:numRef>
          </c:val>
        </c:ser>
        <c:ser>
          <c:idx val="2"/>
          <c:order val="2"/>
          <c:tx>
            <c:strRef>
              <c:f>Estadisticas_GCAU!$A$135</c:f>
              <c:strCache>
                <c:ptCount val="1"/>
                <c:pt idx="0">
                  <c:v>BOSA</c:v>
                </c:pt>
              </c:strCache>
            </c:strRef>
          </c:tx>
          <c:invertIfNegative val="0"/>
          <c:cat>
            <c:strRef>
              <c:f>Estadisticas_GCAU!$B$132:$D$132</c:f>
              <c:strCache>
                <c:ptCount val="3"/>
                <c:pt idx="0">
                  <c:v>Enero</c:v>
                </c:pt>
                <c:pt idx="1">
                  <c:v>Febrero</c:v>
                </c:pt>
                <c:pt idx="2">
                  <c:v>Marzo</c:v>
                </c:pt>
              </c:strCache>
            </c:strRef>
          </c:cat>
          <c:val>
            <c:numRef>
              <c:f>Estadisticas_GCAU!$B$135:$D$135</c:f>
              <c:numCache>
                <c:formatCode>General</c:formatCode>
                <c:ptCount val="3"/>
                <c:pt idx="0">
                  <c:v>71</c:v>
                </c:pt>
                <c:pt idx="1">
                  <c:v>80</c:v>
                </c:pt>
                <c:pt idx="2">
                  <c:v>69</c:v>
                </c:pt>
              </c:numCache>
            </c:numRef>
          </c:val>
        </c:ser>
        <c:ser>
          <c:idx val="3"/>
          <c:order val="3"/>
          <c:tx>
            <c:strRef>
              <c:f>Estadisticas_GCAU!$A$136</c:f>
              <c:strCache>
                <c:ptCount val="1"/>
                <c:pt idx="0">
                  <c:v>CAD</c:v>
                </c:pt>
              </c:strCache>
            </c:strRef>
          </c:tx>
          <c:spPr>
            <a:solidFill>
              <a:schemeClr val="accent6">
                <a:lumMod val="60000"/>
                <a:lumOff val="40000"/>
              </a:schemeClr>
            </a:solidFill>
          </c:spPr>
          <c:invertIfNegative val="0"/>
          <c:cat>
            <c:strRef>
              <c:f>Estadisticas_GCAU!$B$132:$D$132</c:f>
              <c:strCache>
                <c:ptCount val="3"/>
                <c:pt idx="0">
                  <c:v>Enero</c:v>
                </c:pt>
                <c:pt idx="1">
                  <c:v>Febrero</c:v>
                </c:pt>
                <c:pt idx="2">
                  <c:v>Marzo</c:v>
                </c:pt>
              </c:strCache>
            </c:strRef>
          </c:cat>
          <c:val>
            <c:numRef>
              <c:f>Estadisticas_GCAU!$B$136:$D$136</c:f>
              <c:numCache>
                <c:formatCode>General</c:formatCode>
                <c:ptCount val="3"/>
                <c:pt idx="0">
                  <c:v>549</c:v>
                </c:pt>
                <c:pt idx="1">
                  <c:v>725</c:v>
                </c:pt>
                <c:pt idx="2">
                  <c:v>778</c:v>
                </c:pt>
              </c:numCache>
            </c:numRef>
          </c:val>
        </c:ser>
        <c:ser>
          <c:idx val="4"/>
          <c:order val="4"/>
          <c:tx>
            <c:strRef>
              <c:f>Estadisticas_GCAU!$A$137</c:f>
              <c:strCache>
                <c:ptCount val="1"/>
                <c:pt idx="0">
                  <c:v>CAD 2DO PISO</c:v>
                </c:pt>
              </c:strCache>
            </c:strRef>
          </c:tx>
          <c:invertIfNegative val="0"/>
          <c:cat>
            <c:strRef>
              <c:f>Estadisticas_GCAU!$B$132:$D$132</c:f>
              <c:strCache>
                <c:ptCount val="3"/>
                <c:pt idx="0">
                  <c:v>Enero</c:v>
                </c:pt>
                <c:pt idx="1">
                  <c:v>Febrero</c:v>
                </c:pt>
                <c:pt idx="2">
                  <c:v>Marzo</c:v>
                </c:pt>
              </c:strCache>
            </c:strRef>
          </c:cat>
          <c:val>
            <c:numRef>
              <c:f>Estadisticas_GCAU!$B$137:$D$137</c:f>
              <c:numCache>
                <c:formatCode>General</c:formatCode>
                <c:ptCount val="3"/>
                <c:pt idx="0">
                  <c:v>244</c:v>
                </c:pt>
                <c:pt idx="1">
                  <c:v>374</c:v>
                </c:pt>
                <c:pt idx="2">
                  <c:v>320</c:v>
                </c:pt>
              </c:numCache>
            </c:numRef>
          </c:val>
        </c:ser>
        <c:ser>
          <c:idx val="5"/>
          <c:order val="5"/>
          <c:tx>
            <c:strRef>
              <c:f>Estadisticas_GCAU!$A$138</c:f>
              <c:strCache>
                <c:ptCount val="1"/>
                <c:pt idx="0">
                  <c:v>SUBA</c:v>
                </c:pt>
              </c:strCache>
            </c:strRef>
          </c:tx>
          <c:invertIfNegative val="0"/>
          <c:cat>
            <c:strRef>
              <c:f>Estadisticas_GCAU!$B$132:$D$132</c:f>
              <c:strCache>
                <c:ptCount val="3"/>
                <c:pt idx="0">
                  <c:v>Enero</c:v>
                </c:pt>
                <c:pt idx="1">
                  <c:v>Febrero</c:v>
                </c:pt>
                <c:pt idx="2">
                  <c:v>Marzo</c:v>
                </c:pt>
              </c:strCache>
            </c:strRef>
          </c:cat>
          <c:val>
            <c:numRef>
              <c:f>Estadisticas_GCAU!$B$138:$D$138</c:f>
              <c:numCache>
                <c:formatCode>General</c:formatCode>
                <c:ptCount val="3"/>
                <c:pt idx="0">
                  <c:v>80</c:v>
                </c:pt>
                <c:pt idx="1">
                  <c:v>61</c:v>
                </c:pt>
                <c:pt idx="2">
                  <c:v>92</c:v>
                </c:pt>
              </c:numCache>
            </c:numRef>
          </c:val>
        </c:ser>
        <c:dLbls>
          <c:showLegendKey val="0"/>
          <c:showVal val="0"/>
          <c:showCatName val="0"/>
          <c:showSerName val="0"/>
          <c:showPercent val="0"/>
          <c:showBubbleSize val="0"/>
        </c:dLbls>
        <c:gapWidth val="150"/>
        <c:shape val="box"/>
        <c:axId val="661191856"/>
        <c:axId val="661192416"/>
        <c:axId val="0"/>
      </c:bar3DChart>
      <c:catAx>
        <c:axId val="661191856"/>
        <c:scaling>
          <c:orientation val="minMax"/>
        </c:scaling>
        <c:delete val="0"/>
        <c:axPos val="b"/>
        <c:numFmt formatCode="General" sourceLinked="0"/>
        <c:majorTickMark val="none"/>
        <c:minorTickMark val="none"/>
        <c:tickLblPos val="nextTo"/>
        <c:crossAx val="661192416"/>
        <c:crosses val="autoZero"/>
        <c:auto val="1"/>
        <c:lblAlgn val="ctr"/>
        <c:lblOffset val="100"/>
        <c:noMultiLvlLbl val="0"/>
      </c:catAx>
      <c:valAx>
        <c:axId val="661192416"/>
        <c:scaling>
          <c:orientation val="minMax"/>
        </c:scaling>
        <c:delete val="0"/>
        <c:axPos val="l"/>
        <c:majorGridlines/>
        <c:numFmt formatCode="General" sourceLinked="1"/>
        <c:majorTickMark val="none"/>
        <c:minorTickMark val="none"/>
        <c:tickLblPos val="nextTo"/>
        <c:crossAx val="661191856"/>
        <c:crosses val="autoZero"/>
        <c:crossBetween val="between"/>
      </c:valAx>
    </c:plotArea>
    <c:legend>
      <c:legendPos val="r"/>
      <c:layout>
        <c:manualLayout>
          <c:xMode val="edge"/>
          <c:yMode val="edge"/>
          <c:x val="0.89509706368212172"/>
          <c:y val="0.26971939583170673"/>
          <c:w val="9.7180930943484137E-2"/>
          <c:h val="0.45406314219159455"/>
        </c:manualLayout>
      </c:layout>
      <c:overlay val="0"/>
      <c:txPr>
        <a:bodyPr/>
        <a:lstStyle/>
        <a:p>
          <a:pPr>
            <a:defRPr sz="1200" baseline="0"/>
          </a:pPr>
          <a:endParaRPr lang="es-CO"/>
        </a:p>
      </c:tx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REQUERIMIENTOS EN EL SDQS POR TIPO</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Estadisticas_GCAU!$B$214</c:f>
              <c:strCache>
                <c:ptCount val="1"/>
                <c:pt idx="0">
                  <c:v>Ene</c:v>
                </c:pt>
              </c:strCache>
            </c:strRef>
          </c:tx>
          <c:spPr>
            <a:solidFill>
              <a:schemeClr val="accent1">
                <a:lumMod val="40000"/>
                <a:lumOff val="60000"/>
              </a:schemeClr>
            </a:solidFill>
          </c:spPr>
          <c:invertIfNegative val="0"/>
          <c:cat>
            <c:strRef>
              <c:f>Estadisticas_GCAU!$A$215:$A$222</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Estadisticas_GCAU!$B$215:$B$222</c:f>
              <c:numCache>
                <c:formatCode>General</c:formatCode>
                <c:ptCount val="8"/>
                <c:pt idx="0">
                  <c:v>16</c:v>
                </c:pt>
                <c:pt idx="1">
                  <c:v>9</c:v>
                </c:pt>
                <c:pt idx="2">
                  <c:v>2</c:v>
                </c:pt>
                <c:pt idx="3">
                  <c:v>1</c:v>
                </c:pt>
                <c:pt idx="4">
                  <c:v>1</c:v>
                </c:pt>
                <c:pt idx="5">
                  <c:v>6</c:v>
                </c:pt>
                <c:pt idx="6">
                  <c:v>1</c:v>
                </c:pt>
                <c:pt idx="7">
                  <c:v>1</c:v>
                </c:pt>
              </c:numCache>
            </c:numRef>
          </c:val>
        </c:ser>
        <c:ser>
          <c:idx val="1"/>
          <c:order val="1"/>
          <c:tx>
            <c:strRef>
              <c:f>Estadisticas_GCAU!$C$214</c:f>
              <c:strCache>
                <c:ptCount val="1"/>
                <c:pt idx="0">
                  <c:v>Feb</c:v>
                </c:pt>
              </c:strCache>
            </c:strRef>
          </c:tx>
          <c:spPr>
            <a:solidFill>
              <a:schemeClr val="accent2">
                <a:lumMod val="60000"/>
                <a:lumOff val="40000"/>
              </a:schemeClr>
            </a:solidFill>
          </c:spPr>
          <c:invertIfNegative val="0"/>
          <c:cat>
            <c:strRef>
              <c:f>Estadisticas_GCAU!$A$215:$A$222</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Estadisticas_GCAU!$C$215:$C$222</c:f>
              <c:numCache>
                <c:formatCode>General</c:formatCode>
                <c:ptCount val="8"/>
                <c:pt idx="0">
                  <c:v>26</c:v>
                </c:pt>
                <c:pt idx="1">
                  <c:v>28</c:v>
                </c:pt>
                <c:pt idx="2">
                  <c:v>1</c:v>
                </c:pt>
                <c:pt idx="3">
                  <c:v>9</c:v>
                </c:pt>
                <c:pt idx="4">
                  <c:v>5</c:v>
                </c:pt>
                <c:pt idx="5">
                  <c:v>7</c:v>
                </c:pt>
                <c:pt idx="6">
                  <c:v>1</c:v>
                </c:pt>
                <c:pt idx="7">
                  <c:v>1</c:v>
                </c:pt>
              </c:numCache>
            </c:numRef>
          </c:val>
        </c:ser>
        <c:ser>
          <c:idx val="2"/>
          <c:order val="2"/>
          <c:tx>
            <c:strRef>
              <c:f>Estadisticas_GCAU!$D$214</c:f>
              <c:strCache>
                <c:ptCount val="1"/>
                <c:pt idx="0">
                  <c:v>Mar</c:v>
                </c:pt>
              </c:strCache>
            </c:strRef>
          </c:tx>
          <c:invertIfNegative val="0"/>
          <c:cat>
            <c:strRef>
              <c:f>Estadisticas_GCAU!$A$215:$A$222</c:f>
              <c:strCache>
                <c:ptCount val="8"/>
                <c:pt idx="0">
                  <c:v>PETICIÓN DE INTERÉS PARTICULAR</c:v>
                </c:pt>
                <c:pt idx="1">
                  <c:v>RECLAMO</c:v>
                </c:pt>
                <c:pt idx="2">
                  <c:v>SOLICITUD INFORMACIÓN</c:v>
                </c:pt>
                <c:pt idx="3">
                  <c:v>FELICITACIÓN</c:v>
                </c:pt>
                <c:pt idx="4">
                  <c:v>QUEJA</c:v>
                </c:pt>
                <c:pt idx="5">
                  <c:v>PETICIÓN DE INTERÉS GENERAL </c:v>
                </c:pt>
                <c:pt idx="6">
                  <c:v>CONSULTA</c:v>
                </c:pt>
                <c:pt idx="7">
                  <c:v>SUGERENCIA</c:v>
                </c:pt>
              </c:strCache>
            </c:strRef>
          </c:cat>
          <c:val>
            <c:numRef>
              <c:f>Estadisticas_GCAU!$D$215:$D$222</c:f>
              <c:numCache>
                <c:formatCode>General</c:formatCode>
                <c:ptCount val="8"/>
                <c:pt idx="0">
                  <c:v>43</c:v>
                </c:pt>
                <c:pt idx="1">
                  <c:v>38</c:v>
                </c:pt>
                <c:pt idx="2">
                  <c:v>5</c:v>
                </c:pt>
                <c:pt idx="3">
                  <c:v>7</c:v>
                </c:pt>
                <c:pt idx="4">
                  <c:v>2</c:v>
                </c:pt>
                <c:pt idx="5">
                  <c:v>8</c:v>
                </c:pt>
                <c:pt idx="6">
                  <c:v>4</c:v>
                </c:pt>
                <c:pt idx="7">
                  <c:v>0</c:v>
                </c:pt>
              </c:numCache>
            </c:numRef>
          </c:val>
        </c:ser>
        <c:dLbls>
          <c:showLegendKey val="0"/>
          <c:showVal val="0"/>
          <c:showCatName val="0"/>
          <c:showSerName val="0"/>
          <c:showPercent val="0"/>
          <c:showBubbleSize val="0"/>
        </c:dLbls>
        <c:gapWidth val="55"/>
        <c:gapDepth val="55"/>
        <c:shape val="box"/>
        <c:axId val="661198016"/>
        <c:axId val="661198576"/>
        <c:axId val="0"/>
      </c:bar3DChart>
      <c:catAx>
        <c:axId val="661198016"/>
        <c:scaling>
          <c:orientation val="minMax"/>
        </c:scaling>
        <c:delete val="0"/>
        <c:axPos val="b"/>
        <c:numFmt formatCode="General" sourceLinked="0"/>
        <c:majorTickMark val="none"/>
        <c:minorTickMark val="none"/>
        <c:tickLblPos val="nextTo"/>
        <c:crossAx val="661198576"/>
        <c:crosses val="autoZero"/>
        <c:auto val="1"/>
        <c:lblAlgn val="ctr"/>
        <c:lblOffset val="100"/>
        <c:noMultiLvlLbl val="0"/>
      </c:catAx>
      <c:valAx>
        <c:axId val="661198576"/>
        <c:scaling>
          <c:orientation val="minMax"/>
        </c:scaling>
        <c:delete val="0"/>
        <c:axPos val="l"/>
        <c:majorGridlines/>
        <c:numFmt formatCode="General" sourceLinked="1"/>
        <c:majorTickMark val="none"/>
        <c:minorTickMark val="none"/>
        <c:tickLblPos val="nextTo"/>
        <c:crossAx val="661198016"/>
        <c:crosses val="autoZero"/>
        <c:crossBetween val="between"/>
      </c:valAx>
    </c:plotArea>
    <c:legend>
      <c:legendPos val="r"/>
      <c:layout>
        <c:manualLayout>
          <c:xMode val="edge"/>
          <c:yMode val="edge"/>
          <c:x val="0.93148039530772941"/>
          <c:y val="0.16491484291643496"/>
          <c:w val="3.6649888116443569E-2"/>
          <c:h val="0.19628668450351186"/>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[Informe_PQRS_Marzo_2016_UAECD.xlsx]Sistema!Tabla dinámica2</c:name>
    <c:fmtId val="0"/>
  </c:pivotSource>
  <c:chart>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658578960"/>
        <c:axId val="658594640"/>
      </c:barChart>
      <c:catAx>
        <c:axId val="658578960"/>
        <c:scaling>
          <c:orientation val="minMax"/>
        </c:scaling>
        <c:delete val="0"/>
        <c:axPos val="b"/>
        <c:majorTickMark val="out"/>
        <c:minorTickMark val="none"/>
        <c:tickLblPos val="nextTo"/>
        <c:crossAx val="658594640"/>
        <c:crosses val="autoZero"/>
        <c:auto val="1"/>
        <c:lblAlgn val="ctr"/>
        <c:lblOffset val="100"/>
        <c:noMultiLvlLbl val="0"/>
      </c:catAx>
      <c:valAx>
        <c:axId val="658594640"/>
        <c:scaling>
          <c:orientation val="minMax"/>
        </c:scaling>
        <c:delete val="0"/>
        <c:axPos val="l"/>
        <c:majorGridlines/>
        <c:numFmt formatCode="General" sourceLinked="1"/>
        <c:majorTickMark val="out"/>
        <c:minorTickMark val="none"/>
        <c:tickLblPos val="nextTo"/>
        <c:crossAx val="658578960"/>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REQUERIMIENTOS EN EL SDQS POR CANAL</a:t>
            </a:r>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Estadisticas_GCAU!$B$246</c:f>
              <c:strCache>
                <c:ptCount val="1"/>
                <c:pt idx="0">
                  <c:v>ene</c:v>
                </c:pt>
              </c:strCache>
            </c:strRef>
          </c:tx>
          <c:spPr>
            <a:solidFill>
              <a:schemeClr val="tx2">
                <a:lumMod val="40000"/>
                <a:lumOff val="60000"/>
              </a:schemeClr>
            </a:solidFill>
          </c:spPr>
          <c:invertIfNegative val="0"/>
          <c:cat>
            <c:strRef>
              <c:f>Estadisticas_GCAU!$A$247:$A$252</c:f>
              <c:strCache>
                <c:ptCount val="6"/>
                <c:pt idx="0">
                  <c:v>SDQS ALCALDÍA</c:v>
                </c:pt>
                <c:pt idx="1">
                  <c:v>PRESENCIAL</c:v>
                </c:pt>
                <c:pt idx="2">
                  <c:v>BUZÓN</c:v>
                </c:pt>
                <c:pt idx="3">
                  <c:v>VIRTUAL</c:v>
                </c:pt>
                <c:pt idx="4">
                  <c:v>TELEFÓNICO</c:v>
                </c:pt>
                <c:pt idx="5">
                  <c:v>ESCRITO</c:v>
                </c:pt>
              </c:strCache>
            </c:strRef>
          </c:cat>
          <c:val>
            <c:numRef>
              <c:f>Estadisticas_GCAU!$B$247:$B$252</c:f>
              <c:numCache>
                <c:formatCode>General</c:formatCode>
                <c:ptCount val="6"/>
                <c:pt idx="0">
                  <c:v>15</c:v>
                </c:pt>
                <c:pt idx="1">
                  <c:v>0</c:v>
                </c:pt>
                <c:pt idx="2">
                  <c:v>6</c:v>
                </c:pt>
                <c:pt idx="3">
                  <c:v>2</c:v>
                </c:pt>
                <c:pt idx="4">
                  <c:v>2</c:v>
                </c:pt>
                <c:pt idx="5">
                  <c:v>12</c:v>
                </c:pt>
              </c:numCache>
            </c:numRef>
          </c:val>
        </c:ser>
        <c:ser>
          <c:idx val="1"/>
          <c:order val="1"/>
          <c:tx>
            <c:strRef>
              <c:f>Estadisticas_GCAU!$C$246</c:f>
              <c:strCache>
                <c:ptCount val="1"/>
                <c:pt idx="0">
                  <c:v>feb</c:v>
                </c:pt>
              </c:strCache>
            </c:strRef>
          </c:tx>
          <c:spPr>
            <a:solidFill>
              <a:schemeClr val="bg1">
                <a:lumMod val="85000"/>
              </a:schemeClr>
            </a:solidFill>
          </c:spPr>
          <c:invertIfNegative val="0"/>
          <c:cat>
            <c:strRef>
              <c:f>Estadisticas_GCAU!$A$247:$A$252</c:f>
              <c:strCache>
                <c:ptCount val="6"/>
                <c:pt idx="0">
                  <c:v>SDQS ALCALDÍA</c:v>
                </c:pt>
                <c:pt idx="1">
                  <c:v>PRESENCIAL</c:v>
                </c:pt>
                <c:pt idx="2">
                  <c:v>BUZÓN</c:v>
                </c:pt>
                <c:pt idx="3">
                  <c:v>VIRTUAL</c:v>
                </c:pt>
                <c:pt idx="4">
                  <c:v>TELEFÓNICO</c:v>
                </c:pt>
                <c:pt idx="5">
                  <c:v>ESCRITO</c:v>
                </c:pt>
              </c:strCache>
            </c:strRef>
          </c:cat>
          <c:val>
            <c:numRef>
              <c:f>Estadisticas_GCAU!$C$247:$C$252</c:f>
              <c:numCache>
                <c:formatCode>General</c:formatCode>
                <c:ptCount val="6"/>
                <c:pt idx="0">
                  <c:v>22</c:v>
                </c:pt>
                <c:pt idx="1">
                  <c:v>7</c:v>
                </c:pt>
                <c:pt idx="2">
                  <c:v>14</c:v>
                </c:pt>
                <c:pt idx="3">
                  <c:v>12</c:v>
                </c:pt>
                <c:pt idx="4">
                  <c:v>11</c:v>
                </c:pt>
                <c:pt idx="5">
                  <c:v>12</c:v>
                </c:pt>
              </c:numCache>
            </c:numRef>
          </c:val>
        </c:ser>
        <c:ser>
          <c:idx val="2"/>
          <c:order val="2"/>
          <c:tx>
            <c:strRef>
              <c:f>Estadisticas_GCAU!$D$246</c:f>
              <c:strCache>
                <c:ptCount val="1"/>
                <c:pt idx="0">
                  <c:v>mar</c:v>
                </c:pt>
              </c:strCache>
            </c:strRef>
          </c:tx>
          <c:invertIfNegative val="0"/>
          <c:cat>
            <c:strRef>
              <c:f>Estadisticas_GCAU!$A$247:$A$252</c:f>
              <c:strCache>
                <c:ptCount val="6"/>
                <c:pt idx="0">
                  <c:v>SDQS ALCALDÍA</c:v>
                </c:pt>
                <c:pt idx="1">
                  <c:v>PRESENCIAL</c:v>
                </c:pt>
                <c:pt idx="2">
                  <c:v>BUZÓN</c:v>
                </c:pt>
                <c:pt idx="3">
                  <c:v>VIRTUAL</c:v>
                </c:pt>
                <c:pt idx="4">
                  <c:v>TELEFÓNICO</c:v>
                </c:pt>
                <c:pt idx="5">
                  <c:v>ESCRITO</c:v>
                </c:pt>
              </c:strCache>
            </c:strRef>
          </c:cat>
          <c:val>
            <c:numRef>
              <c:f>Estadisticas_GCAU!$D$247:$D$252</c:f>
              <c:numCache>
                <c:formatCode>General</c:formatCode>
                <c:ptCount val="6"/>
                <c:pt idx="0">
                  <c:v>56</c:v>
                </c:pt>
                <c:pt idx="1">
                  <c:v>1</c:v>
                </c:pt>
                <c:pt idx="2">
                  <c:v>9</c:v>
                </c:pt>
                <c:pt idx="3">
                  <c:v>14</c:v>
                </c:pt>
                <c:pt idx="4">
                  <c:v>13</c:v>
                </c:pt>
                <c:pt idx="5">
                  <c:v>14</c:v>
                </c:pt>
              </c:numCache>
            </c:numRef>
          </c:val>
        </c:ser>
        <c:dLbls>
          <c:showLegendKey val="0"/>
          <c:showVal val="0"/>
          <c:showCatName val="0"/>
          <c:showSerName val="0"/>
          <c:showPercent val="0"/>
          <c:showBubbleSize val="0"/>
        </c:dLbls>
        <c:gapWidth val="55"/>
        <c:gapDepth val="55"/>
        <c:shape val="box"/>
        <c:axId val="661204176"/>
        <c:axId val="661204736"/>
        <c:axId val="0"/>
      </c:bar3DChart>
      <c:catAx>
        <c:axId val="661204176"/>
        <c:scaling>
          <c:orientation val="minMax"/>
        </c:scaling>
        <c:delete val="0"/>
        <c:axPos val="b"/>
        <c:numFmt formatCode="General" sourceLinked="0"/>
        <c:majorTickMark val="none"/>
        <c:minorTickMark val="none"/>
        <c:tickLblPos val="nextTo"/>
        <c:crossAx val="661204736"/>
        <c:crosses val="autoZero"/>
        <c:auto val="1"/>
        <c:lblAlgn val="ctr"/>
        <c:lblOffset val="100"/>
        <c:noMultiLvlLbl val="0"/>
      </c:catAx>
      <c:valAx>
        <c:axId val="661204736"/>
        <c:scaling>
          <c:orientation val="minMax"/>
        </c:scaling>
        <c:delete val="0"/>
        <c:axPos val="l"/>
        <c:majorGridlines/>
        <c:numFmt formatCode="General" sourceLinked="1"/>
        <c:majorTickMark val="none"/>
        <c:minorTickMark val="none"/>
        <c:tickLblPos val="nextTo"/>
        <c:crossAx val="661204176"/>
        <c:crosses val="autoZero"/>
        <c:crossBetween val="between"/>
      </c:valAx>
    </c:plotArea>
    <c:legend>
      <c:legendPos val="r"/>
      <c:layout>
        <c:manualLayout>
          <c:xMode val="edge"/>
          <c:yMode val="edge"/>
          <c:x val="0.93050534271831808"/>
          <c:y val="0.17287836331239609"/>
          <c:w val="3.5867876926181839E-2"/>
          <c:h val="0.21431597716481351"/>
        </c:manualLayout>
      </c:layout>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Participación mes en el total para usuarios atendidos en puntos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tx>
            <c:strRef>
              <c:f>Estadisticas_GCAU!$B$11</c:f>
              <c:strCache>
                <c:ptCount val="1"/>
                <c:pt idx="0">
                  <c:v>Enero</c:v>
                </c:pt>
              </c:strCache>
            </c:strRef>
          </c:tx>
          <c:spPr>
            <a:solidFill>
              <a:schemeClr val="accent1">
                <a:lumMod val="40000"/>
                <a:lumOff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Estadisticas_GCAU!$A$18</c:f>
              <c:strCache>
                <c:ptCount val="1"/>
                <c:pt idx="0">
                  <c:v>Participación mes en el total</c:v>
                </c:pt>
              </c:strCache>
            </c:strRef>
          </c:cat>
          <c:val>
            <c:numRef>
              <c:f>Estadisticas_GCAU!$B$18</c:f>
              <c:numCache>
                <c:formatCode>0.00%</c:formatCode>
                <c:ptCount val="1"/>
                <c:pt idx="0">
                  <c:v>0.31313796067476091</c:v>
                </c:pt>
              </c:numCache>
            </c:numRef>
          </c:val>
        </c:ser>
        <c:ser>
          <c:idx val="1"/>
          <c:order val="1"/>
          <c:tx>
            <c:strRef>
              <c:f>Estadisticas_GCAU!$C$11</c:f>
              <c:strCache>
                <c:ptCount val="1"/>
                <c:pt idx="0">
                  <c:v>Febrero</c:v>
                </c:pt>
              </c:strCache>
            </c:strRef>
          </c:tx>
          <c:spPr>
            <a:solidFill>
              <a:schemeClr val="accent2">
                <a:lumMod val="40000"/>
                <a:lumOff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Estadisticas_GCAU!$A$18</c:f>
              <c:strCache>
                <c:ptCount val="1"/>
                <c:pt idx="0">
                  <c:v>Participación mes en el total</c:v>
                </c:pt>
              </c:strCache>
            </c:strRef>
          </c:cat>
          <c:val>
            <c:numRef>
              <c:f>Estadisticas_GCAU!$C$18</c:f>
              <c:numCache>
                <c:formatCode>0.00%</c:formatCode>
                <c:ptCount val="1"/>
                <c:pt idx="0">
                  <c:v>0.34533147093585476</c:v>
                </c:pt>
              </c:numCache>
            </c:numRef>
          </c:val>
        </c:ser>
        <c:ser>
          <c:idx val="2"/>
          <c:order val="2"/>
          <c:tx>
            <c:strRef>
              <c:f>Estadisticas_GCAU!$D$11</c:f>
              <c:strCache>
                <c:ptCount val="1"/>
                <c:pt idx="0">
                  <c:v>Marzo</c:v>
                </c:pt>
              </c:strCache>
            </c:strRef>
          </c:tx>
          <c:spPr>
            <a:solidFill>
              <a:schemeClr val="accent3">
                <a:lumMod val="40000"/>
                <a:lumOff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Estadisticas_GCAU!$A$18</c:f>
              <c:strCache>
                <c:ptCount val="1"/>
                <c:pt idx="0">
                  <c:v>Participación mes en el total</c:v>
                </c:pt>
              </c:strCache>
            </c:strRef>
          </c:cat>
          <c:val>
            <c:numRef>
              <c:f>Estadisticas_GCAU!$D$18</c:f>
              <c:numCache>
                <c:formatCode>0.00%</c:formatCode>
                <c:ptCount val="1"/>
                <c:pt idx="0">
                  <c:v>0.34153056838938434</c:v>
                </c:pt>
              </c:numCache>
            </c:numRef>
          </c:val>
        </c:ser>
        <c:dLbls>
          <c:showLegendKey val="0"/>
          <c:showVal val="1"/>
          <c:showCatName val="0"/>
          <c:showSerName val="0"/>
          <c:showPercent val="0"/>
          <c:showBubbleSize val="0"/>
        </c:dLbls>
        <c:gapWidth val="150"/>
        <c:shape val="box"/>
        <c:axId val="661210336"/>
        <c:axId val="661210896"/>
        <c:axId val="0"/>
      </c:bar3DChart>
      <c:catAx>
        <c:axId val="66121033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61210896"/>
        <c:crosses val="autoZero"/>
        <c:auto val="1"/>
        <c:lblAlgn val="ctr"/>
        <c:lblOffset val="100"/>
        <c:noMultiLvlLbl val="0"/>
      </c:catAx>
      <c:valAx>
        <c:axId val="66121089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61210336"/>
        <c:crosses val="autoZero"/>
        <c:crossBetween val="between"/>
      </c:valAx>
      <c:spPr>
        <a:noFill/>
        <a:ln>
          <a:noFill/>
        </a:ln>
        <a:effectLst/>
      </c:spPr>
    </c:plotArea>
    <c:legend>
      <c:legendPos val="b"/>
      <c:layout>
        <c:manualLayout>
          <c:xMode val="edge"/>
          <c:yMode val="edge"/>
          <c:x val="0.43331513899045421"/>
          <c:y val="0.8616892680081657"/>
          <c:w val="0.16452739320185805"/>
          <c:h val="0.1105329542140565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877653451213336"/>
          <c:y val="0.15120661254356371"/>
          <c:w val="0.73854829549815026"/>
          <c:h val="0.51660225407899041"/>
        </c:manualLayout>
      </c:layout>
      <c:pie3DChart>
        <c:varyColors val="1"/>
        <c:ser>
          <c:idx val="0"/>
          <c:order val="0"/>
          <c:tx>
            <c:strRef>
              <c:f>Estadisticas_GCAU!$F$56</c:f>
              <c:strCache>
                <c:ptCount val="1"/>
                <c:pt idx="0">
                  <c:v>Participación</c:v>
                </c:pt>
              </c:strCache>
            </c:strRef>
          </c:tx>
          <c:dPt>
            <c:idx val="0"/>
            <c:bubble3D val="0"/>
            <c:spPr>
              <a:solidFill>
                <a:schemeClr val="accent6">
                  <a:lumMod val="40000"/>
                  <a:lumOff val="60000"/>
                </a:schemeClr>
              </a:solidFill>
              <a:ln w="25400">
                <a:solidFill>
                  <a:schemeClr val="lt1"/>
                </a:solidFill>
              </a:ln>
              <a:effectLst/>
              <a:sp3d contourW="25400">
                <a:contourClr>
                  <a:schemeClr val="lt1"/>
                </a:contourClr>
              </a:sp3d>
            </c:spPr>
          </c:dPt>
          <c:dPt>
            <c:idx val="1"/>
            <c:bubble3D val="0"/>
            <c:spPr>
              <a:solidFill>
                <a:schemeClr val="accent3">
                  <a:lumMod val="75000"/>
                </a:schemeClr>
              </a:solidFill>
              <a:ln w="25400">
                <a:solidFill>
                  <a:schemeClr val="lt1"/>
                </a:solidFill>
              </a:ln>
              <a:effectLst/>
              <a:sp3d contourW="25400">
                <a:contourClr>
                  <a:schemeClr val="lt1"/>
                </a:contourClr>
              </a:sp3d>
            </c:spPr>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Estadisticas_GCAU!$A$57:$A$58</c:f>
              <c:strCache>
                <c:ptCount val="2"/>
                <c:pt idx="0">
                  <c:v>TI - Trámite Inmediato</c:v>
                </c:pt>
                <c:pt idx="1">
                  <c:v>TNI - Trámite No Inmediato</c:v>
                </c:pt>
              </c:strCache>
            </c:strRef>
          </c:cat>
          <c:val>
            <c:numRef>
              <c:f>Estadisticas_GCAU!$F$57:$F$58</c:f>
              <c:numCache>
                <c:formatCode>0.00%</c:formatCode>
                <c:ptCount val="2"/>
                <c:pt idx="0">
                  <c:v>0.92756799840589821</c:v>
                </c:pt>
                <c:pt idx="1">
                  <c:v>7.2432001594101819E-2</c:v>
                </c:pt>
              </c:numCache>
            </c:numRef>
          </c:val>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1300" b="0" i="0" u="none" strike="noStrike" kern="1200" baseline="0">
                <a:ln>
                  <a:noFill/>
                </a:ln>
                <a:solidFill>
                  <a:schemeClr val="tx1"/>
                </a:solidFill>
                <a:latin typeface="+mn-lt"/>
                <a:ea typeface="+mn-ea"/>
                <a:cs typeface="+mn-cs"/>
              </a:defRPr>
            </a:pPr>
            <a:endParaRPr lang="es-CO"/>
          </a:p>
        </c:txPr>
      </c:legendEntry>
      <c:legendEntry>
        <c:idx val="1"/>
        <c:txPr>
          <a:bodyPr rot="0" spcFirstLastPara="1" vertOverflow="ellipsis" vert="horz" wrap="square" anchor="ctr" anchorCtr="1"/>
          <a:lstStyle/>
          <a:p>
            <a:pPr>
              <a:defRPr sz="1300" b="0" i="0" u="none" strike="noStrike" kern="1200" baseline="0">
                <a:ln>
                  <a:noFill/>
                </a:ln>
                <a:solidFill>
                  <a:schemeClr val="tx1"/>
                </a:solidFill>
                <a:latin typeface="+mn-lt"/>
                <a:ea typeface="+mn-ea"/>
                <a:cs typeface="+mn-cs"/>
              </a:defRPr>
            </a:pPr>
            <a:endParaRPr lang="es-CO"/>
          </a:p>
        </c:txPr>
      </c:legendEntry>
      <c:layout>
        <c:manualLayout>
          <c:xMode val="edge"/>
          <c:yMode val="edge"/>
          <c:x val="3.830394007766573E-2"/>
          <c:y val="0.7053232587294036"/>
          <c:w val="0.94288499025341121"/>
          <c:h val="0.26280413252980311"/>
        </c:manualLayout>
      </c:layout>
      <c:overlay val="0"/>
      <c:spPr>
        <a:noFill/>
        <a:ln>
          <a:noFill/>
        </a:ln>
        <a:effectLst/>
      </c:spPr>
      <c:txPr>
        <a:bodyPr rot="0" spcFirstLastPara="1" vertOverflow="ellipsis" vert="horz" wrap="square" anchor="ctr" anchorCtr="1"/>
        <a:lstStyle/>
        <a:p>
          <a:pPr>
            <a:defRPr sz="1300" b="0" i="0" u="none" strike="noStrike" kern="1200" baseline="0">
              <a:ln>
                <a:noFill/>
              </a:ln>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Estadisticas_GCAU!$A$165</c:f>
              <c:strCache>
                <c:ptCount val="1"/>
                <c:pt idx="0">
                  <c:v>Certificaciones atendidas</c:v>
                </c:pt>
              </c:strCache>
            </c:strRef>
          </c:tx>
          <c:dPt>
            <c:idx val="0"/>
            <c:bubble3D val="0"/>
            <c:spPr>
              <a:solidFill>
                <a:schemeClr val="accent6">
                  <a:lumMod val="40000"/>
                  <a:lumOff val="60000"/>
                </a:schemeClr>
              </a:solidFill>
              <a:ln w="25400">
                <a:solidFill>
                  <a:schemeClr val="lt1"/>
                </a:solidFill>
              </a:ln>
              <a:effectLst/>
              <a:sp3d contourW="25400">
                <a:contourClr>
                  <a:schemeClr val="lt1"/>
                </a:contourClr>
              </a:sp3d>
            </c:spPr>
          </c:dPt>
          <c:dPt>
            <c:idx val="1"/>
            <c:bubble3D val="0"/>
            <c:spPr>
              <a:solidFill>
                <a:schemeClr val="accent3">
                  <a:lumMod val="60000"/>
                  <a:lumOff val="40000"/>
                </a:schemeClr>
              </a:solidFill>
              <a:ln w="25400">
                <a:solidFill>
                  <a:schemeClr val="lt1"/>
                </a:solidFill>
              </a:ln>
              <a:effectLst/>
              <a:sp3d contourW="25400">
                <a:contourClr>
                  <a:schemeClr val="lt1"/>
                </a:contourClr>
              </a:sp3d>
            </c:spPr>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Estadisticas_GCAU!$A$167:$A$168</c:f>
              <c:strCache>
                <c:ptCount val="2"/>
                <c:pt idx="0">
                  <c:v>Presencial</c:v>
                </c:pt>
                <c:pt idx="1">
                  <c:v>Página WEB</c:v>
                </c:pt>
              </c:strCache>
            </c:strRef>
          </c:cat>
          <c:val>
            <c:numRef>
              <c:f>Estadisticas_GCAU!$F$167:$F$168</c:f>
              <c:numCache>
                <c:formatCode>0.00%</c:formatCode>
                <c:ptCount val="2"/>
                <c:pt idx="0">
                  <c:v>0.26487836961387035</c:v>
                </c:pt>
                <c:pt idx="1">
                  <c:v>0.73512163038612965</c:v>
                </c:pt>
              </c:numCache>
            </c:numRef>
          </c:val>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es-CO"/>
          </a:p>
        </c:txPr>
      </c:legendEntry>
      <c:legendEntry>
        <c:idx val="1"/>
        <c:txPr>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es-CO"/>
          </a:p>
        </c:txPr>
      </c:legendEntry>
      <c:layout>
        <c:manualLayout>
          <c:xMode val="edge"/>
          <c:yMode val="edge"/>
          <c:x val="6.9654711391639063E-2"/>
          <c:y val="0.81602104356550054"/>
          <c:w val="0.85711567555396062"/>
          <c:h val="0.15139239142195027"/>
        </c:manualLayout>
      </c:layout>
      <c:overlay val="0"/>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Participación mensual sobre el total año</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383486404858734"/>
          <c:y val="0.20355373138850275"/>
          <c:w val="0.86331615141513907"/>
          <c:h val="0.67781827638094527"/>
        </c:manualLayout>
      </c:layout>
      <c:bar3DChart>
        <c:barDir val="bar"/>
        <c:grouping val="stacked"/>
        <c:varyColors val="0"/>
        <c:ser>
          <c:idx val="0"/>
          <c:order val="0"/>
          <c:tx>
            <c:strRef>
              <c:f>Estadisticas_GCAU!$B$56</c:f>
              <c:strCache>
                <c:ptCount val="1"/>
                <c:pt idx="0">
                  <c:v>Enero</c:v>
                </c:pt>
              </c:strCache>
            </c:strRef>
          </c:tx>
          <c:spPr>
            <a:solidFill>
              <a:schemeClr val="accent1">
                <a:lumMod val="20000"/>
                <a:lumOff val="80000"/>
              </a:schemeClr>
            </a:solidFill>
            <a:ln>
              <a:noFill/>
            </a:ln>
            <a:effectLst>
              <a:outerShdw blurRad="40000" dist="23000" dir="5400000" rotWithShape="0">
                <a:srgbClr val="000000">
                  <a:alpha val="35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Estadisticas_GCAU!$A$60:$A$61</c:f>
              <c:strCache>
                <c:ptCount val="2"/>
                <c:pt idx="0">
                  <c:v>TI - Trámite Inmediato</c:v>
                </c:pt>
                <c:pt idx="1">
                  <c:v>TNI - Trámite No Inmediato</c:v>
                </c:pt>
              </c:strCache>
            </c:strRef>
          </c:cat>
          <c:val>
            <c:numRef>
              <c:f>Estadisticas_GCAU!$B$60:$B$61</c:f>
              <c:numCache>
                <c:formatCode>0.00%</c:formatCode>
                <c:ptCount val="2"/>
                <c:pt idx="0">
                  <c:v>0.3220039895657511</c:v>
                </c:pt>
                <c:pt idx="1">
                  <c:v>0.27490666142660641</c:v>
                </c:pt>
              </c:numCache>
            </c:numRef>
          </c:val>
        </c:ser>
        <c:ser>
          <c:idx val="1"/>
          <c:order val="1"/>
          <c:tx>
            <c:strRef>
              <c:f>Estadisticas_GCAU!$C$56</c:f>
              <c:strCache>
                <c:ptCount val="1"/>
                <c:pt idx="0">
                  <c:v>Febrero</c:v>
                </c:pt>
              </c:strCache>
            </c:strRef>
          </c:tx>
          <c:spPr>
            <a:solidFill>
              <a:schemeClr val="accent2">
                <a:lumMod val="20000"/>
                <a:lumOff val="80000"/>
              </a:schemeClr>
            </a:solidFill>
            <a:ln>
              <a:noFill/>
            </a:ln>
            <a:effectLst>
              <a:outerShdw blurRad="40000" dist="23000" dir="5400000" rotWithShape="0">
                <a:srgbClr val="000000">
                  <a:alpha val="35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Estadisticas_GCAU!$A$60:$A$61</c:f>
              <c:strCache>
                <c:ptCount val="2"/>
                <c:pt idx="0">
                  <c:v>TI - Trámite Inmediato</c:v>
                </c:pt>
                <c:pt idx="1">
                  <c:v>TNI - Trámite No Inmediato</c:v>
                </c:pt>
              </c:strCache>
            </c:strRef>
          </c:cat>
          <c:val>
            <c:numRef>
              <c:f>Estadisticas_GCAU!$C$60:$C$61</c:f>
              <c:numCache>
                <c:formatCode>0.00%</c:formatCode>
                <c:ptCount val="2"/>
                <c:pt idx="0">
                  <c:v>0.36104035599202089</c:v>
                </c:pt>
                <c:pt idx="1">
                  <c:v>0.35311456081744941</c:v>
                </c:pt>
              </c:numCache>
            </c:numRef>
          </c:val>
        </c:ser>
        <c:ser>
          <c:idx val="2"/>
          <c:order val="2"/>
          <c:tx>
            <c:strRef>
              <c:f>Estadisticas_GCAU!$D$56</c:f>
              <c:strCache>
                <c:ptCount val="1"/>
                <c:pt idx="0">
                  <c:v>Marzo</c:v>
                </c:pt>
              </c:strCache>
            </c:strRef>
          </c:tx>
          <c:spPr>
            <a:solidFill>
              <a:schemeClr val="accent3">
                <a:lumMod val="20000"/>
                <a:lumOff val="80000"/>
              </a:schemeClr>
            </a:solidFill>
            <a:ln>
              <a:noFill/>
            </a:ln>
            <a:effectLst>
              <a:outerShdw blurRad="40000" dist="23000" dir="5400000" rotWithShape="0">
                <a:srgbClr val="000000">
                  <a:alpha val="35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Estadisticas_GCAU!$A$60:$A$61</c:f>
              <c:strCache>
                <c:ptCount val="2"/>
                <c:pt idx="0">
                  <c:v>TI - Trámite Inmediato</c:v>
                </c:pt>
                <c:pt idx="1">
                  <c:v>TNI - Trámite No Inmediato</c:v>
                </c:pt>
              </c:strCache>
            </c:strRef>
          </c:cat>
          <c:val>
            <c:numRef>
              <c:f>Estadisticas_GCAU!$D$60:$D$61</c:f>
              <c:numCache>
                <c:formatCode>0.00%</c:formatCode>
                <c:ptCount val="2"/>
                <c:pt idx="0">
                  <c:v>0.31695565444222801</c:v>
                </c:pt>
                <c:pt idx="1">
                  <c:v>0.37197877775594418</c:v>
                </c:pt>
              </c:numCache>
            </c:numRef>
          </c:val>
        </c:ser>
        <c:dLbls>
          <c:showLegendKey val="0"/>
          <c:showVal val="1"/>
          <c:showCatName val="0"/>
          <c:showSerName val="0"/>
          <c:showPercent val="0"/>
          <c:showBubbleSize val="0"/>
        </c:dLbls>
        <c:gapWidth val="150"/>
        <c:shape val="box"/>
        <c:axId val="661220976"/>
        <c:axId val="661221536"/>
        <c:axId val="0"/>
      </c:bar3DChart>
      <c:catAx>
        <c:axId val="661220976"/>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661221536"/>
        <c:crosses val="autoZero"/>
        <c:auto val="1"/>
        <c:lblAlgn val="ctr"/>
        <c:lblOffset val="100"/>
        <c:noMultiLvlLbl val="0"/>
      </c:catAx>
      <c:valAx>
        <c:axId val="661221536"/>
        <c:scaling>
          <c:orientation val="minMax"/>
        </c:scaling>
        <c:delete val="0"/>
        <c:axPos val="b"/>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661220976"/>
        <c:crosses val="autoZero"/>
        <c:crossBetween val="between"/>
      </c:valAx>
      <c:spPr>
        <a:noFill/>
        <a:ln>
          <a:noFill/>
        </a:ln>
        <a:effectLst/>
      </c:spPr>
    </c:plotArea>
    <c:legend>
      <c:legendPos val="b"/>
      <c:layout>
        <c:manualLayout>
          <c:xMode val="edge"/>
          <c:yMode val="edge"/>
          <c:x val="0.77936480467414104"/>
          <c:y val="7.615186779819634E-2"/>
          <c:w val="0.12991507929640664"/>
          <c:h val="9.01809729314854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[Informe_PQRS_Marzo_2016_UAECD.xlsx]tiempo!Tabla dinámica3</c:name>
    <c:fmtId val="2"/>
  </c:pivotSource>
  <c:chart>
    <c:title>
      <c:overlay val="0"/>
    </c:title>
    <c:autoTitleDeleted val="0"/>
    <c:pivotFmts>
      <c:pivotFmt>
        <c:idx val="0"/>
        <c:marker>
          <c:symbol val="none"/>
        </c:marker>
      </c:pivotFmt>
      <c:pivotFmt>
        <c:idx val="1"/>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658626560"/>
        <c:axId val="658629920"/>
      </c:barChart>
      <c:catAx>
        <c:axId val="658626560"/>
        <c:scaling>
          <c:orientation val="minMax"/>
        </c:scaling>
        <c:delete val="0"/>
        <c:axPos val="b"/>
        <c:majorTickMark val="out"/>
        <c:minorTickMark val="none"/>
        <c:tickLblPos val="nextTo"/>
        <c:crossAx val="658629920"/>
        <c:crosses val="autoZero"/>
        <c:auto val="1"/>
        <c:lblAlgn val="ctr"/>
        <c:lblOffset val="100"/>
        <c:noMultiLvlLbl val="0"/>
      </c:catAx>
      <c:valAx>
        <c:axId val="658629920"/>
        <c:scaling>
          <c:orientation val="minMax"/>
        </c:scaling>
        <c:delete val="0"/>
        <c:axPos val="l"/>
        <c:majorGridlines/>
        <c:numFmt formatCode="General" sourceLinked="1"/>
        <c:majorTickMark val="out"/>
        <c:minorTickMark val="none"/>
        <c:tickLblPos val="nextTo"/>
        <c:crossAx val="658626560"/>
        <c:crosses val="autoZero"/>
        <c:crossBetween val="between"/>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[Informe_PQRS_Marzo_2016_UAECD.xlsx]Grafica-Solucionados!Tabla dinámica2</c:name>
    <c:fmtId val="0"/>
  </c:pivotSource>
  <c:chart>
    <c:title>
      <c:tx>
        <c:rich>
          <a:bodyPr/>
          <a:lstStyle/>
          <a:p>
            <a:pPr>
              <a:defRPr sz="1200"/>
            </a:pPr>
            <a:r>
              <a:rPr lang="en-US" sz="1200"/>
              <a:t>Total</a:t>
            </a:r>
            <a:r>
              <a:rPr lang="en-US" sz="1200" baseline="0"/>
              <a:t> de Requerimeintos Solucionados Por Sistema</a:t>
            </a:r>
            <a:endParaRPr lang="en-US" sz="1200"/>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'Grafica-Solucionados'!$C$3</c:f>
              <c:strCache>
                <c:ptCount val="1"/>
                <c:pt idx="0">
                  <c:v>Total</c:v>
                </c:pt>
              </c:strCache>
            </c:strRef>
          </c:tx>
          <c:invertIfNegative val="0"/>
          <c:dLbls>
            <c:spPr/>
            <c:txPr>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'Grafica-Solucionados'!$B$4:$B$5</c:f>
              <c:strCache>
                <c:ptCount val="1"/>
                <c:pt idx="0">
                  <c:v>SDQS</c:v>
                </c:pt>
              </c:strCache>
            </c:strRef>
          </c:cat>
          <c:val>
            <c:numRef>
              <c:f>'Grafica-Solucionados'!$C$4:$C$5</c:f>
              <c:numCache>
                <c:formatCode>General</c:formatCode>
                <c:ptCount val="1"/>
                <c:pt idx="0">
                  <c:v>71</c:v>
                </c:pt>
              </c:numCache>
            </c:numRef>
          </c:val>
        </c:ser>
        <c:dLbls>
          <c:showLegendKey val="0"/>
          <c:showVal val="0"/>
          <c:showCatName val="0"/>
          <c:showSerName val="0"/>
          <c:showPercent val="0"/>
          <c:showBubbleSize val="0"/>
        </c:dLbls>
        <c:gapWidth val="150"/>
        <c:axId val="658633280"/>
        <c:axId val="658618720"/>
      </c:barChart>
      <c:catAx>
        <c:axId val="658633280"/>
        <c:scaling>
          <c:orientation val="minMax"/>
        </c:scaling>
        <c:delete val="0"/>
        <c:axPos val="l"/>
        <c:numFmt formatCode="General" sourceLinked="0"/>
        <c:majorTickMark val="out"/>
        <c:minorTickMark val="none"/>
        <c:tickLblPos val="nextTo"/>
        <c:crossAx val="658618720"/>
        <c:crosses val="autoZero"/>
        <c:auto val="1"/>
        <c:lblAlgn val="ctr"/>
        <c:lblOffset val="100"/>
        <c:noMultiLvlLbl val="0"/>
      </c:catAx>
      <c:valAx>
        <c:axId val="658618720"/>
        <c:scaling>
          <c:orientation val="minMax"/>
        </c:scaling>
        <c:delete val="1"/>
        <c:axPos val="b"/>
        <c:numFmt formatCode="General" sourceLinked="1"/>
        <c:majorTickMark val="out"/>
        <c:minorTickMark val="none"/>
        <c:tickLblPos val="nextTo"/>
        <c:crossAx val="658633280"/>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[Informe_PQRS_Marzo_2016_UAECD.xlsx]Grafica-Recibidos!Tabla dinámica3</c:name>
    <c:fmtId val="0"/>
  </c:pivotSource>
  <c:chart>
    <c:title>
      <c:tx>
        <c:rich>
          <a:bodyPr/>
          <a:lstStyle/>
          <a:p>
            <a:pPr>
              <a:defRPr sz="1200"/>
            </a:pPr>
            <a:r>
              <a:rPr lang="es-CO" sz="1200"/>
              <a:t>Total de Requerimitos recibidos por Sistema</a:t>
            </a:r>
          </a:p>
        </c:rich>
      </c:tx>
      <c:overlay val="0"/>
    </c:title>
    <c:autoTitleDeleted val="0"/>
    <c:pivotFmts>
      <c:pivotFmt>
        <c:idx val="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'Grafica-Recibidos'!$C$3</c:f>
              <c:strCache>
                <c:ptCount val="1"/>
                <c:pt idx="0">
                  <c:v>Total</c:v>
                </c:pt>
              </c:strCache>
            </c:strRef>
          </c:tx>
          <c:invertIfNegative val="0"/>
          <c:dLbls>
            <c:spPr/>
            <c:txPr>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'Grafica-Recibidos'!$B$4:$B$5</c:f>
              <c:strCache>
                <c:ptCount val="1"/>
                <c:pt idx="0">
                  <c:v>SDQS</c:v>
                </c:pt>
              </c:strCache>
            </c:strRef>
          </c:cat>
          <c:val>
            <c:numRef>
              <c:f>'Grafica-Recibidos'!$C$4:$C$5</c:f>
              <c:numCache>
                <c:formatCode>_-* #,##0_-;\-* #,##0_-;_-* "-"??_-;_-@_-</c:formatCode>
                <c:ptCount val="1"/>
                <c:pt idx="0">
                  <c:v>69</c:v>
                </c:pt>
              </c:numCache>
            </c:numRef>
          </c:val>
        </c:ser>
        <c:dLbls>
          <c:showLegendKey val="0"/>
          <c:showVal val="1"/>
          <c:showCatName val="0"/>
          <c:showSerName val="0"/>
          <c:showPercent val="0"/>
          <c:showBubbleSize val="0"/>
        </c:dLbls>
        <c:gapWidth val="150"/>
        <c:overlap val="-25"/>
        <c:axId val="658572240"/>
        <c:axId val="658587920"/>
      </c:barChart>
      <c:catAx>
        <c:axId val="658572240"/>
        <c:scaling>
          <c:orientation val="minMax"/>
        </c:scaling>
        <c:delete val="0"/>
        <c:axPos val="l"/>
        <c:numFmt formatCode="General" sourceLinked="0"/>
        <c:majorTickMark val="none"/>
        <c:minorTickMark val="none"/>
        <c:tickLblPos val="nextTo"/>
        <c:crossAx val="658587920"/>
        <c:crosses val="autoZero"/>
        <c:auto val="1"/>
        <c:lblAlgn val="ctr"/>
        <c:lblOffset val="100"/>
        <c:noMultiLvlLbl val="0"/>
      </c:catAx>
      <c:valAx>
        <c:axId val="658587920"/>
        <c:scaling>
          <c:orientation val="minMax"/>
        </c:scaling>
        <c:delete val="1"/>
        <c:axPos val="b"/>
        <c:numFmt formatCode="_-* #,##0_-;\-* #,##0_-;_-* &quot;-&quot;??_-;_-@_-" sourceLinked="1"/>
        <c:majorTickMark val="out"/>
        <c:minorTickMark val="none"/>
        <c:tickLblPos val="nextTo"/>
        <c:crossAx val="658572240"/>
        <c:crosses val="autoZero"/>
        <c:crossBetween val="between"/>
      </c:valAx>
    </c:plotArea>
    <c:legend>
      <c:legendPos val="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[Informe_PQRS_Marzo_2016_UAECD.xlsx]Grafica-Top!Tabla dinámica1</c:name>
    <c:fmtId val="1"/>
  </c:pivotSource>
  <c:chart>
    <c:title>
      <c:tx>
        <c:rich>
          <a:bodyPr/>
          <a:lstStyle/>
          <a:p>
            <a:pPr>
              <a:defRPr sz="1200"/>
            </a:pPr>
            <a:r>
              <a:rPr lang="en-US" sz="1200"/>
              <a:t>Top</a:t>
            </a:r>
            <a:r>
              <a:rPr lang="en-US" sz="1200" baseline="0"/>
              <a:t> 5 de Requerimientos por Subtema</a:t>
            </a:r>
            <a:endParaRPr lang="en-US" sz="1200"/>
          </a:p>
        </c:rich>
      </c:tx>
      <c:overlay val="1"/>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sz="8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50365128923681457"/>
          <c:y val="0.12774451097804387"/>
          <c:w val="0.46797991643694442"/>
          <c:h val="0.82834331337325362"/>
        </c:manualLayout>
      </c:layout>
      <c:barChart>
        <c:barDir val="bar"/>
        <c:grouping val="clustered"/>
        <c:varyColors val="1"/>
        <c:ser>
          <c:idx val="0"/>
          <c:order val="0"/>
          <c:tx>
            <c:strRef>
              <c:f>'Grafica-Top'!$C$3</c:f>
              <c:strCache>
                <c:ptCount val="1"/>
                <c:pt idx="0">
                  <c:v>Total</c:v>
                </c:pt>
              </c:strCache>
            </c:strRef>
          </c:tx>
          <c:invertIfNegative val="0"/>
          <c:dLbls>
            <c:spPr/>
            <c:txPr>
              <a:bodyPr/>
              <a:lstStyle/>
              <a:p>
                <a:pPr>
                  <a:defRPr sz="8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'Grafica-Top'!$B$4:$B$9</c:f>
              <c:strCache>
                <c:ptCount val="5"/>
                <c:pt idx="0">
                  <c:v>ATENCION SERVIDORES RED CADE</c:v>
                </c:pt>
                <c:pt idx="1">
                  <c:v>AVALUO CATASTRAL</c:v>
                </c:pt>
                <c:pt idx="2">
                  <c:v>CENSO INMOBILIARIO</c:v>
                </c:pt>
                <c:pt idx="3">
                  <c:v>TRAMITES: MORAS, PRIORIDADES</c:v>
                </c:pt>
                <c:pt idx="4">
                  <c:v>ATENCION Y SERVICIO A LA CIUDADANIA</c:v>
                </c:pt>
              </c:strCache>
            </c:strRef>
          </c:cat>
          <c:val>
            <c:numRef>
              <c:f>'Grafica-Top'!$C$4:$C$9</c:f>
              <c:numCache>
                <c:formatCode>_-* #,##0_-;\-* #,##0_-;_-* "-"??_-;_-@_-</c:formatCode>
                <c:ptCount val="5"/>
                <c:pt idx="0">
                  <c:v>5</c:v>
                </c:pt>
                <c:pt idx="1">
                  <c:v>8</c:v>
                </c:pt>
                <c:pt idx="2">
                  <c:v>9</c:v>
                </c:pt>
                <c:pt idx="3">
                  <c:v>13</c:v>
                </c:pt>
                <c:pt idx="4">
                  <c:v>23</c:v>
                </c:pt>
              </c:numCache>
            </c:numRef>
          </c:val>
        </c:ser>
        <c:dLbls>
          <c:showLegendKey val="0"/>
          <c:showVal val="0"/>
          <c:showCatName val="0"/>
          <c:showSerName val="0"/>
          <c:showPercent val="0"/>
          <c:showBubbleSize val="0"/>
        </c:dLbls>
        <c:gapWidth val="150"/>
        <c:axId val="658622080"/>
        <c:axId val="658622640"/>
      </c:barChart>
      <c:catAx>
        <c:axId val="658622080"/>
        <c:scaling>
          <c:orientation val="minMax"/>
        </c:scaling>
        <c:delete val="0"/>
        <c:axPos val="l"/>
        <c:numFmt formatCode="General" sourceLinked="0"/>
        <c:majorTickMark val="out"/>
        <c:minorTickMark val="none"/>
        <c:tickLblPos val="nextTo"/>
        <c:txPr>
          <a:bodyPr/>
          <a:lstStyle/>
          <a:p>
            <a:pPr>
              <a:defRPr sz="800"/>
            </a:pPr>
            <a:endParaRPr lang="es-CO"/>
          </a:p>
        </c:txPr>
        <c:crossAx val="658622640"/>
        <c:crosses val="autoZero"/>
        <c:auto val="1"/>
        <c:lblAlgn val="ctr"/>
        <c:lblOffset val="100"/>
        <c:noMultiLvlLbl val="0"/>
      </c:catAx>
      <c:valAx>
        <c:axId val="658622640"/>
        <c:scaling>
          <c:orientation val="minMax"/>
        </c:scaling>
        <c:delete val="1"/>
        <c:axPos val="b"/>
        <c:numFmt formatCode="_-* #,##0_-;\-* #,##0_-;_-* &quot;-&quot;??_-;_-@_-" sourceLinked="1"/>
        <c:majorTickMark val="out"/>
        <c:minorTickMark val="none"/>
        <c:tickLblPos val="nextTo"/>
        <c:crossAx val="658622080"/>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[Informe_PQRS_Marzo_2016_UAECD.xlsx]Grafica-Recibidos!Tabla dinámica3</c:name>
    <c:fmtId val="2"/>
  </c:pivotSource>
  <c:chart>
    <c:title>
      <c:tx>
        <c:rich>
          <a:bodyPr/>
          <a:lstStyle/>
          <a:p>
            <a:pPr>
              <a:defRPr sz="1200"/>
            </a:pPr>
            <a:r>
              <a:rPr lang="es-CO" sz="1200"/>
              <a:t>Total de Requerimientos Recibidos por Sistema de</a:t>
            </a:r>
            <a:r>
              <a:rPr lang="es-CO" sz="1200" baseline="0"/>
              <a:t> Registro PQR</a:t>
            </a:r>
            <a:endParaRPr lang="es-CO" sz="1200"/>
          </a:p>
        </c:rich>
      </c:tx>
      <c:overlay val="0"/>
    </c:title>
    <c:autoTitleDeleted val="0"/>
    <c:pivotFmts>
      <c:pivotFmt>
        <c:idx val="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9"/>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'Grafica-Recibidos'!$C$3</c:f>
              <c:strCache>
                <c:ptCount val="1"/>
                <c:pt idx="0">
                  <c:v>Total</c:v>
                </c:pt>
              </c:strCache>
            </c:strRef>
          </c:tx>
          <c:invertIfNegative val="0"/>
          <c:dLbls>
            <c:spPr/>
            <c:txPr>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'Grafica-Recibidos'!$B$4:$B$5</c:f>
              <c:strCache>
                <c:ptCount val="1"/>
                <c:pt idx="0">
                  <c:v>SDQS</c:v>
                </c:pt>
              </c:strCache>
            </c:strRef>
          </c:cat>
          <c:val>
            <c:numRef>
              <c:f>'Grafica-Recibidos'!$C$4:$C$5</c:f>
              <c:numCache>
                <c:formatCode>_-* #,##0_-;\-* #,##0_-;_-* "-"??_-;_-@_-</c:formatCode>
                <c:ptCount val="1"/>
                <c:pt idx="0">
                  <c:v>69</c:v>
                </c:pt>
              </c:numCache>
            </c:numRef>
          </c:val>
        </c:ser>
        <c:dLbls>
          <c:showLegendKey val="0"/>
          <c:showVal val="1"/>
          <c:showCatName val="0"/>
          <c:showSerName val="0"/>
          <c:showPercent val="0"/>
          <c:showBubbleSize val="0"/>
        </c:dLbls>
        <c:gapWidth val="150"/>
        <c:overlap val="-25"/>
        <c:axId val="658620400"/>
        <c:axId val="658621520"/>
      </c:barChart>
      <c:catAx>
        <c:axId val="658620400"/>
        <c:scaling>
          <c:orientation val="minMax"/>
        </c:scaling>
        <c:delete val="0"/>
        <c:axPos val="l"/>
        <c:numFmt formatCode="General" sourceLinked="0"/>
        <c:majorTickMark val="none"/>
        <c:minorTickMark val="none"/>
        <c:tickLblPos val="nextTo"/>
        <c:crossAx val="658621520"/>
        <c:crosses val="autoZero"/>
        <c:auto val="1"/>
        <c:lblAlgn val="ctr"/>
        <c:lblOffset val="100"/>
        <c:noMultiLvlLbl val="0"/>
      </c:catAx>
      <c:valAx>
        <c:axId val="658621520"/>
        <c:scaling>
          <c:orientation val="minMax"/>
        </c:scaling>
        <c:delete val="1"/>
        <c:axPos val="b"/>
        <c:numFmt formatCode="_-* #,##0_-;\-* #,##0_-;_-* &quot;-&quot;??_-;_-@_-" sourceLinked="1"/>
        <c:majorTickMark val="out"/>
        <c:minorTickMark val="none"/>
        <c:tickLblPos val="nextTo"/>
        <c:crossAx val="658620400"/>
        <c:crosses val="autoZero"/>
        <c:crossBetween val="between"/>
      </c:valAx>
    </c:plotArea>
    <c:legend>
      <c:legendPos val="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[Informe_PQRS_Marzo_2016_UAECD.xlsx]Grafica-Solucionados!Tabla dinámica2</c:name>
    <c:fmtId val="6"/>
  </c:pivotSource>
  <c:chart>
    <c:title>
      <c:tx>
        <c:rich>
          <a:bodyPr/>
          <a:lstStyle/>
          <a:p>
            <a:pPr>
              <a:defRPr sz="1200"/>
            </a:pPr>
            <a:r>
              <a:rPr lang="en-US" sz="1200"/>
              <a:t>Total</a:t>
            </a:r>
            <a:r>
              <a:rPr lang="en-US" sz="1200" baseline="0"/>
              <a:t> de Requerimientos Solucionados Por Sistema</a:t>
            </a:r>
            <a:endParaRPr lang="en-US" sz="1200"/>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9"/>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0"/>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1"/>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2"/>
        <c:marker>
          <c:symbol val="none"/>
        </c:marker>
        <c:dLbl>
          <c:idx val="0"/>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1"/>
        <c:ser>
          <c:idx val="0"/>
          <c:order val="0"/>
          <c:tx>
            <c:strRef>
              <c:f>'Grafica-Solucionados'!$C$3</c:f>
              <c:strCache>
                <c:ptCount val="1"/>
                <c:pt idx="0">
                  <c:v>Total</c:v>
                </c:pt>
              </c:strCache>
            </c:strRef>
          </c:tx>
          <c:invertIfNegative val="0"/>
          <c:dLbls>
            <c:spPr/>
            <c:txPr>
              <a:bodyPr/>
              <a:lstStyle/>
              <a:p>
                <a:pPr>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'Grafica-Solucionados'!$B$4:$B$5</c:f>
              <c:strCache>
                <c:ptCount val="1"/>
                <c:pt idx="0">
                  <c:v>SDQS</c:v>
                </c:pt>
              </c:strCache>
            </c:strRef>
          </c:cat>
          <c:val>
            <c:numRef>
              <c:f>'Grafica-Solucionados'!$C$4:$C$5</c:f>
              <c:numCache>
                <c:formatCode>General</c:formatCode>
                <c:ptCount val="1"/>
                <c:pt idx="0">
                  <c:v>71</c:v>
                </c:pt>
              </c:numCache>
            </c:numRef>
          </c:val>
        </c:ser>
        <c:dLbls>
          <c:showLegendKey val="0"/>
          <c:showVal val="0"/>
          <c:showCatName val="0"/>
          <c:showSerName val="0"/>
          <c:showPercent val="0"/>
          <c:showBubbleSize val="0"/>
        </c:dLbls>
        <c:gapWidth val="150"/>
        <c:axId val="658617040"/>
        <c:axId val="658616480"/>
      </c:barChart>
      <c:catAx>
        <c:axId val="658617040"/>
        <c:scaling>
          <c:orientation val="minMax"/>
        </c:scaling>
        <c:delete val="0"/>
        <c:axPos val="l"/>
        <c:numFmt formatCode="General" sourceLinked="0"/>
        <c:majorTickMark val="out"/>
        <c:minorTickMark val="none"/>
        <c:tickLblPos val="nextTo"/>
        <c:crossAx val="658616480"/>
        <c:crosses val="autoZero"/>
        <c:auto val="1"/>
        <c:lblAlgn val="ctr"/>
        <c:lblOffset val="100"/>
        <c:noMultiLvlLbl val="0"/>
      </c:catAx>
      <c:valAx>
        <c:axId val="658616480"/>
        <c:scaling>
          <c:orientation val="minMax"/>
        </c:scaling>
        <c:delete val="1"/>
        <c:axPos val="b"/>
        <c:numFmt formatCode="General" sourceLinked="1"/>
        <c:majorTickMark val="out"/>
        <c:minorTickMark val="none"/>
        <c:tickLblPos val="nextTo"/>
        <c:crossAx val="658617040"/>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[Informe_PQRS_Marzo_2016_UAECD.xlsx]Grafica-Top!Tabla dinámica1</c:name>
    <c:fmtId val="3"/>
  </c:pivotSource>
  <c:chart>
    <c:title>
      <c:tx>
        <c:rich>
          <a:bodyPr/>
          <a:lstStyle/>
          <a:p>
            <a:pPr>
              <a:defRPr sz="1200"/>
            </a:pPr>
            <a:r>
              <a:rPr lang="es-CO" sz="1200" b="1" i="0" baseline="0"/>
              <a:t>Top 5  Requerimientos por Asunto o Subtema</a:t>
            </a:r>
          </a:p>
        </c:rich>
      </c:tx>
      <c:layout>
        <c:manualLayout>
          <c:xMode val="edge"/>
          <c:yMode val="edge"/>
          <c:x val="0.27371344497477434"/>
          <c:y val="2.3255902558305494E-2"/>
        </c:manualLayout>
      </c:layout>
      <c:overlay val="1"/>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dLbl>
          <c:idx val="0"/>
          <c:spPr/>
          <c:txPr>
            <a:bodyPr/>
            <a:lstStyle/>
            <a:p>
              <a:pPr>
                <a:defRPr sz="8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1"/>
        <c:marker>
          <c:symbol val="none"/>
        </c:marker>
        <c:dLbl>
          <c:idx val="0"/>
          <c:spPr/>
          <c:txPr>
            <a:bodyPr/>
            <a:lstStyle/>
            <a:p>
              <a:pPr>
                <a:defRPr sz="800"/>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2"/>
        <c:marker>
          <c:symbol val="none"/>
        </c:marker>
        <c:dLbl>
          <c:idx val="0"/>
          <c:layout/>
          <c:spPr/>
          <c:txPr>
            <a:bodyPr/>
            <a:lstStyle/>
            <a:p>
              <a:pPr>
                <a:defRPr sz="1000"/>
              </a:pPr>
              <a:endParaRPr lang="es-CO"/>
            </a:p>
          </c:txP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0.50365128923681468"/>
          <c:y val="0.12774451097804387"/>
          <c:w val="0.46797991643694442"/>
          <c:h val="0.82834331337325362"/>
        </c:manualLayout>
      </c:layout>
      <c:barChart>
        <c:barDir val="bar"/>
        <c:grouping val="clustered"/>
        <c:varyColors val="1"/>
        <c:ser>
          <c:idx val="0"/>
          <c:order val="0"/>
          <c:tx>
            <c:strRef>
              <c:f>'Grafica-Top'!$C$3</c:f>
              <c:strCache>
                <c:ptCount val="1"/>
                <c:pt idx="0">
                  <c:v>Total</c:v>
                </c:pt>
              </c:strCache>
            </c:strRef>
          </c:tx>
          <c:invertIfNegative val="0"/>
          <c:dLbls>
            <c:spPr/>
            <c:txPr>
              <a:bodyPr/>
              <a:lstStyle/>
              <a:p>
                <a:pPr>
                  <a:defRPr sz="1000"/>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'Grafica-Top'!$B$4:$B$9</c:f>
              <c:strCache>
                <c:ptCount val="5"/>
                <c:pt idx="0">
                  <c:v>ATENCION SERVIDORES RED CADE</c:v>
                </c:pt>
                <c:pt idx="1">
                  <c:v>AVALUO CATASTRAL</c:v>
                </c:pt>
                <c:pt idx="2">
                  <c:v>CENSO INMOBILIARIO</c:v>
                </c:pt>
                <c:pt idx="3">
                  <c:v>TRAMITES: MORAS, PRIORIDADES</c:v>
                </c:pt>
                <c:pt idx="4">
                  <c:v>ATENCION Y SERVICIO A LA CIUDADANIA</c:v>
                </c:pt>
              </c:strCache>
            </c:strRef>
          </c:cat>
          <c:val>
            <c:numRef>
              <c:f>'Grafica-Top'!$C$4:$C$9</c:f>
              <c:numCache>
                <c:formatCode>_-* #,##0_-;\-* #,##0_-;_-* "-"??_-;_-@_-</c:formatCode>
                <c:ptCount val="5"/>
                <c:pt idx="0">
                  <c:v>5</c:v>
                </c:pt>
                <c:pt idx="1">
                  <c:v>8</c:v>
                </c:pt>
                <c:pt idx="2">
                  <c:v>9</c:v>
                </c:pt>
                <c:pt idx="3">
                  <c:v>13</c:v>
                </c:pt>
                <c:pt idx="4">
                  <c:v>23</c:v>
                </c:pt>
              </c:numCache>
            </c:numRef>
          </c:val>
        </c:ser>
        <c:dLbls>
          <c:showLegendKey val="0"/>
          <c:showVal val="0"/>
          <c:showCatName val="0"/>
          <c:showSerName val="0"/>
          <c:showPercent val="0"/>
          <c:showBubbleSize val="0"/>
        </c:dLbls>
        <c:gapWidth val="150"/>
        <c:axId val="658618160"/>
        <c:axId val="658617600"/>
      </c:barChart>
      <c:catAx>
        <c:axId val="658618160"/>
        <c:scaling>
          <c:orientation val="minMax"/>
        </c:scaling>
        <c:delete val="0"/>
        <c:axPos val="l"/>
        <c:numFmt formatCode="General" sourceLinked="0"/>
        <c:majorTickMark val="out"/>
        <c:minorTickMark val="none"/>
        <c:tickLblPos val="nextTo"/>
        <c:txPr>
          <a:bodyPr/>
          <a:lstStyle/>
          <a:p>
            <a:pPr>
              <a:defRPr sz="800"/>
            </a:pPr>
            <a:endParaRPr lang="es-CO"/>
          </a:p>
        </c:txPr>
        <c:crossAx val="658617600"/>
        <c:crosses val="autoZero"/>
        <c:auto val="1"/>
        <c:lblAlgn val="ctr"/>
        <c:lblOffset val="100"/>
        <c:noMultiLvlLbl val="0"/>
      </c:catAx>
      <c:valAx>
        <c:axId val="658617600"/>
        <c:scaling>
          <c:orientation val="minMax"/>
        </c:scaling>
        <c:delete val="1"/>
        <c:axPos val="b"/>
        <c:numFmt formatCode="_-* #,##0_-;\-* #,##0_-;_-* &quot;-&quot;??_-;_-@_-" sourceLinked="1"/>
        <c:majorTickMark val="out"/>
        <c:minorTickMark val="none"/>
        <c:tickLblPos val="nextTo"/>
        <c:crossAx val="658618160"/>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8" Type="http://schemas.openxmlformats.org/officeDocument/2006/relationships/chart" Target="../charts/chart17.xml"/><Relationship Id="rId13" Type="http://schemas.openxmlformats.org/officeDocument/2006/relationships/chart" Target="../charts/chart21.xml"/><Relationship Id="rId3" Type="http://schemas.openxmlformats.org/officeDocument/2006/relationships/chart" Target="../charts/chart12.xml"/><Relationship Id="rId7" Type="http://schemas.openxmlformats.org/officeDocument/2006/relationships/chart" Target="../charts/chart16.xml"/><Relationship Id="rId12" Type="http://schemas.openxmlformats.org/officeDocument/2006/relationships/image" Target="../media/image1.png"/><Relationship Id="rId2" Type="http://schemas.openxmlformats.org/officeDocument/2006/relationships/chart" Target="../charts/chart11.xml"/><Relationship Id="rId16" Type="http://schemas.openxmlformats.org/officeDocument/2006/relationships/chart" Target="../charts/chart24.xml"/><Relationship Id="rId1" Type="http://schemas.openxmlformats.org/officeDocument/2006/relationships/chart" Target="../charts/chart10.xml"/><Relationship Id="rId6" Type="http://schemas.openxmlformats.org/officeDocument/2006/relationships/chart" Target="../charts/chart15.xml"/><Relationship Id="rId11" Type="http://schemas.openxmlformats.org/officeDocument/2006/relationships/chart" Target="../charts/chart20.xml"/><Relationship Id="rId5" Type="http://schemas.openxmlformats.org/officeDocument/2006/relationships/chart" Target="../charts/chart14.xml"/><Relationship Id="rId15" Type="http://schemas.openxmlformats.org/officeDocument/2006/relationships/chart" Target="../charts/chart23.xml"/><Relationship Id="rId10" Type="http://schemas.openxmlformats.org/officeDocument/2006/relationships/chart" Target="../charts/chart19.xml"/><Relationship Id="rId4" Type="http://schemas.openxmlformats.org/officeDocument/2006/relationships/chart" Target="../charts/chart13.xml"/><Relationship Id="rId9" Type="http://schemas.openxmlformats.org/officeDocument/2006/relationships/chart" Target="../charts/chart18.xml"/><Relationship Id="rId14"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571500</xdr:colOff>
      <xdr:row>3</xdr:row>
      <xdr:rowOff>10585</xdr:rowOff>
    </xdr:from>
    <xdr:to>
      <xdr:col>10</xdr:col>
      <xdr:colOff>21167</xdr:colOff>
      <xdr:row>14</xdr:row>
      <xdr:rowOff>116417</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899584</xdr:colOff>
      <xdr:row>3</xdr:row>
      <xdr:rowOff>10584</xdr:rowOff>
    </xdr:from>
    <xdr:to>
      <xdr:col>10</xdr:col>
      <xdr:colOff>127000</xdr:colOff>
      <xdr:row>17</xdr:row>
      <xdr:rowOff>137584</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62</xdr:row>
      <xdr:rowOff>57150</xdr:rowOff>
    </xdr:from>
    <xdr:to>
      <xdr:col>12</xdr:col>
      <xdr:colOff>295275</xdr:colOff>
      <xdr:row>75</xdr:row>
      <xdr:rowOff>104775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66674</xdr:colOff>
      <xdr:row>194</xdr:row>
      <xdr:rowOff>23812</xdr:rowOff>
    </xdr:from>
    <xdr:to>
      <xdr:col>13</xdr:col>
      <xdr:colOff>533400</xdr:colOff>
      <xdr:row>208</xdr:row>
      <xdr:rowOff>166687</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28573</xdr:colOff>
      <xdr:row>19</xdr:row>
      <xdr:rowOff>185737</xdr:rowOff>
    </xdr:from>
    <xdr:to>
      <xdr:col>13</xdr:col>
      <xdr:colOff>476250</xdr:colOff>
      <xdr:row>37</xdr:row>
      <xdr:rowOff>38100</xdr:rowOff>
    </xdr:to>
    <xdr:graphicFrame macro="">
      <xdr:nvGraphicFramePr>
        <xdr:cNvPr id="4"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280</xdr:row>
      <xdr:rowOff>119062</xdr:rowOff>
    </xdr:from>
    <xdr:to>
      <xdr:col>13</xdr:col>
      <xdr:colOff>771525</xdr:colOff>
      <xdr:row>295</xdr:row>
      <xdr:rowOff>4762</xdr:rowOff>
    </xdr:to>
    <xdr:graphicFrame macro="">
      <xdr:nvGraphicFramePr>
        <xdr:cNvPr id="5"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297</xdr:row>
      <xdr:rowOff>33337</xdr:rowOff>
    </xdr:from>
    <xdr:to>
      <xdr:col>13</xdr:col>
      <xdr:colOff>752475</xdr:colOff>
      <xdr:row>311</xdr:row>
      <xdr:rowOff>109537</xdr:rowOff>
    </xdr:to>
    <xdr:graphicFrame macro="">
      <xdr:nvGraphicFramePr>
        <xdr:cNvPr id="6"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313</xdr:row>
      <xdr:rowOff>176212</xdr:rowOff>
    </xdr:from>
    <xdr:to>
      <xdr:col>13</xdr:col>
      <xdr:colOff>752475</xdr:colOff>
      <xdr:row>328</xdr:row>
      <xdr:rowOff>61912</xdr:rowOff>
    </xdr:to>
    <xdr:graphicFrame macro="">
      <xdr:nvGraphicFramePr>
        <xdr:cNvPr id="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9525</xdr:colOff>
      <xdr:row>170</xdr:row>
      <xdr:rowOff>185737</xdr:rowOff>
    </xdr:from>
    <xdr:to>
      <xdr:col>12</xdr:col>
      <xdr:colOff>752476</xdr:colOff>
      <xdr:row>185</xdr:row>
      <xdr:rowOff>71437</xdr:rowOff>
    </xdr:to>
    <xdr:graphicFrame macro="">
      <xdr:nvGraphicFramePr>
        <xdr:cNvPr id="8"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9521</xdr:colOff>
      <xdr:row>104</xdr:row>
      <xdr:rowOff>100010</xdr:rowOff>
    </xdr:from>
    <xdr:to>
      <xdr:col>13</xdr:col>
      <xdr:colOff>723900</xdr:colOff>
      <xdr:row>128</xdr:row>
      <xdr:rowOff>171449</xdr:rowOff>
    </xdr:to>
    <xdr:graphicFrame macro="">
      <xdr:nvGraphicFramePr>
        <xdr:cNvPr id="9"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38096</xdr:colOff>
      <xdr:row>141</xdr:row>
      <xdr:rowOff>42861</xdr:rowOff>
    </xdr:from>
    <xdr:to>
      <xdr:col>13</xdr:col>
      <xdr:colOff>704850</xdr:colOff>
      <xdr:row>162</xdr:row>
      <xdr:rowOff>0</xdr:rowOff>
    </xdr:to>
    <xdr:graphicFrame macro="">
      <xdr:nvGraphicFramePr>
        <xdr:cNvPr id="10"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104773</xdr:colOff>
      <xdr:row>224</xdr:row>
      <xdr:rowOff>100011</xdr:rowOff>
    </xdr:from>
    <xdr:to>
      <xdr:col>13</xdr:col>
      <xdr:colOff>457200</xdr:colOff>
      <xdr:row>242</xdr:row>
      <xdr:rowOff>9524</xdr:rowOff>
    </xdr:to>
    <xdr:graphicFrame macro="">
      <xdr:nvGraphicFramePr>
        <xdr:cNvPr id="11"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19048</xdr:colOff>
      <xdr:row>254</xdr:row>
      <xdr:rowOff>185737</xdr:rowOff>
    </xdr:from>
    <xdr:to>
      <xdr:col>13</xdr:col>
      <xdr:colOff>428625</xdr:colOff>
      <xdr:row>271</xdr:row>
      <xdr:rowOff>0</xdr:rowOff>
    </xdr:to>
    <xdr:graphicFrame macro="">
      <xdr:nvGraphicFramePr>
        <xdr:cNvPr id="12"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5</xdr:col>
      <xdr:colOff>117764</xdr:colOff>
      <xdr:row>0</xdr:row>
      <xdr:rowOff>89773</xdr:rowOff>
    </xdr:from>
    <xdr:to>
      <xdr:col>6</xdr:col>
      <xdr:colOff>291812</xdr:colOff>
      <xdr:row>5</xdr:row>
      <xdr:rowOff>39618</xdr:rowOff>
    </xdr:to>
    <xdr:pic>
      <xdr:nvPicPr>
        <xdr:cNvPr id="13" name="Imagen 12"/>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242214" y="89773"/>
          <a:ext cx="1021773" cy="9023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38</xdr:row>
      <xdr:rowOff>33337</xdr:rowOff>
    </xdr:from>
    <xdr:to>
      <xdr:col>13</xdr:col>
      <xdr:colOff>457199</xdr:colOff>
      <xdr:row>52</xdr:row>
      <xdr:rowOff>109537</xdr:rowOff>
    </xdr:to>
    <xdr:graphicFrame macro="">
      <xdr:nvGraphicFramePr>
        <xdr:cNvPr id="14" name="Gráfico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361950</xdr:colOff>
      <xdr:row>62</xdr:row>
      <xdr:rowOff>38099</xdr:rowOff>
    </xdr:from>
    <xdr:to>
      <xdr:col>16</xdr:col>
      <xdr:colOff>342900</xdr:colOff>
      <xdr:row>75</xdr:row>
      <xdr:rowOff>114300</xdr:rowOff>
    </xdr:to>
    <xdr:graphicFrame macro="">
      <xdr:nvGraphicFramePr>
        <xdr:cNvPr id="15" name="Gráfico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76200</xdr:colOff>
      <xdr:row>171</xdr:row>
      <xdr:rowOff>9525</xdr:rowOff>
    </xdr:from>
    <xdr:to>
      <xdr:col>17</xdr:col>
      <xdr:colOff>171450</xdr:colOff>
      <xdr:row>185</xdr:row>
      <xdr:rowOff>66675</xdr:rowOff>
    </xdr:to>
    <xdr:graphicFrame macro="">
      <xdr:nvGraphicFramePr>
        <xdr:cNvPr id="16" name="Gráfic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47625</xdr:colOff>
      <xdr:row>76</xdr:row>
      <xdr:rowOff>71437</xdr:rowOff>
    </xdr:from>
    <xdr:to>
      <xdr:col>13</xdr:col>
      <xdr:colOff>819150</xdr:colOff>
      <xdr:row>88</xdr:row>
      <xdr:rowOff>161925</xdr:rowOff>
    </xdr:to>
    <xdr:graphicFrame macro="">
      <xdr:nvGraphicFramePr>
        <xdr:cNvPr id="17" name="Gráfico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0</xdr:colOff>
      <xdr:row>15</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1171575</xdr:colOff>
      <xdr:row>8</xdr:row>
      <xdr:rowOff>19050</xdr:rowOff>
    </xdr:from>
    <xdr:to>
      <xdr:col>7</xdr:col>
      <xdr:colOff>333375</xdr:colOff>
      <xdr:row>18</xdr:row>
      <xdr:rowOff>171450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114300</xdr:colOff>
      <xdr:row>7</xdr:row>
      <xdr:rowOff>38100</xdr:rowOff>
    </xdr:from>
    <xdr:to>
      <xdr:col>5</xdr:col>
      <xdr:colOff>400050</xdr:colOff>
      <xdr:row>21</xdr:row>
      <xdr:rowOff>114300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523875</xdr:colOff>
      <xdr:row>0</xdr:row>
      <xdr:rowOff>104775</xdr:rowOff>
    </xdr:from>
    <xdr:to>
      <xdr:col>10</xdr:col>
      <xdr:colOff>114300</xdr:colOff>
      <xdr:row>16</xdr:row>
      <xdr:rowOff>142875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2" name="AutoShape 4" descr="Resultado de imagen para logo secretaria general de bogota"/>
        <xdr:cNvSpPr>
          <a:spLocks noChangeAspect="1" noChangeArrowheads="1"/>
        </xdr:cNvSpPr>
      </xdr:nvSpPr>
      <xdr:spPr bwMode="auto">
        <a:xfrm>
          <a:off x="126111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0</xdr:row>
      <xdr:rowOff>307975</xdr:rowOff>
    </xdr:to>
    <xdr:sp macro="" textlink="">
      <xdr:nvSpPr>
        <xdr:cNvPr id="3" name="AutoShape 6" descr="Resultado de imagen para logo secretaria general de bogota"/>
        <xdr:cNvSpPr>
          <a:spLocks noChangeAspect="1" noChangeArrowheads="1"/>
        </xdr:cNvSpPr>
      </xdr:nvSpPr>
      <xdr:spPr bwMode="auto">
        <a:xfrm>
          <a:off x="12611100" y="0"/>
          <a:ext cx="304800" cy="3079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1028" name="AutoShape 4" descr="Resultado de imagen para logo secretaria general de bogota"/>
        <xdr:cNvSpPr>
          <a:spLocks noChangeAspect="1" noChangeArrowheads="1"/>
        </xdr:cNvSpPr>
      </xdr:nvSpPr>
      <xdr:spPr bwMode="auto">
        <a:xfrm>
          <a:off x="11001375" y="800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0</xdr:row>
      <xdr:rowOff>0</xdr:rowOff>
    </xdr:from>
    <xdr:to>
      <xdr:col>6</xdr:col>
      <xdr:colOff>304800</xdr:colOff>
      <xdr:row>0</xdr:row>
      <xdr:rowOff>307975</xdr:rowOff>
    </xdr:to>
    <xdr:sp macro="" textlink="">
      <xdr:nvSpPr>
        <xdr:cNvPr id="1030" name="AutoShape 6" descr="Resultado de imagen para logo secretaria general de bogota"/>
        <xdr:cNvSpPr>
          <a:spLocks noChangeAspect="1" noChangeArrowheads="1"/>
        </xdr:cNvSpPr>
      </xdr:nvSpPr>
      <xdr:spPr bwMode="auto">
        <a:xfrm>
          <a:off x="11001375" y="116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359831</xdr:colOff>
      <xdr:row>5</xdr:row>
      <xdr:rowOff>21167</xdr:rowOff>
    </xdr:from>
    <xdr:to>
      <xdr:col>5</xdr:col>
      <xdr:colOff>1174750</xdr:colOff>
      <xdr:row>16</xdr:row>
      <xdr:rowOff>10583</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stadisiticas_Informe%20Transparencia_a_Marzo_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DQS_Marzo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isticas_GCAU"/>
    </sheetNames>
    <sheetDataSet>
      <sheetData sheetId="0">
        <row r="11">
          <cell r="B11" t="str">
            <v>Enero</v>
          </cell>
          <cell r="C11" t="str">
            <v>Febrero</v>
          </cell>
          <cell r="D11" t="str">
            <v>Marzo</v>
          </cell>
        </row>
        <row r="12">
          <cell r="A12" t="str">
            <v>20 de julio</v>
          </cell>
          <cell r="B12">
            <v>1728</v>
          </cell>
          <cell r="C12">
            <v>1945</v>
          </cell>
          <cell r="D12">
            <v>1938</v>
          </cell>
        </row>
        <row r="13">
          <cell r="A13" t="str">
            <v>Americas</v>
          </cell>
          <cell r="B13">
            <v>2775</v>
          </cell>
          <cell r="C13">
            <v>3308</v>
          </cell>
          <cell r="D13">
            <v>3423</v>
          </cell>
        </row>
        <row r="14">
          <cell r="A14" t="str">
            <v>Bosa</v>
          </cell>
          <cell r="B14">
            <v>1953</v>
          </cell>
          <cell r="C14">
            <v>2061</v>
          </cell>
          <cell r="D14">
            <v>2641</v>
          </cell>
        </row>
        <row r="15">
          <cell r="A15" t="str">
            <v>CAD</v>
          </cell>
          <cell r="B15">
            <v>13884</v>
          </cell>
          <cell r="C15">
            <v>15370</v>
          </cell>
          <cell r="D15">
            <v>14286</v>
          </cell>
        </row>
        <row r="16">
          <cell r="A16" t="str">
            <v>Suba</v>
          </cell>
          <cell r="B16">
            <v>2975</v>
          </cell>
          <cell r="C16">
            <v>3028</v>
          </cell>
          <cell r="D16">
            <v>3141</v>
          </cell>
        </row>
        <row r="18">
          <cell r="A18" t="str">
            <v>Participación mes en el total</v>
          </cell>
          <cell r="B18">
            <v>0.31313796067476091</v>
          </cell>
          <cell r="C18">
            <v>0.34533147093585476</v>
          </cell>
          <cell r="D18">
            <v>0.34153056838938434</v>
          </cell>
        </row>
        <row r="56">
          <cell r="B56" t="str">
            <v>Enero</v>
          </cell>
          <cell r="C56" t="str">
            <v>Febrero</v>
          </cell>
          <cell r="D56" t="str">
            <v>Marzo</v>
          </cell>
          <cell r="F56" t="str">
            <v>Participación</v>
          </cell>
        </row>
        <row r="57">
          <cell r="A57" t="str">
            <v>TI - Trámite Inmediato</v>
          </cell>
          <cell r="B57">
            <v>20985</v>
          </cell>
          <cell r="C57">
            <v>23529</v>
          </cell>
          <cell r="D57">
            <v>20656</v>
          </cell>
          <cell r="F57">
            <v>0.92756799840589821</v>
          </cell>
        </row>
        <row r="58">
          <cell r="A58" t="str">
            <v>TNI - Trámite No Inmediato</v>
          </cell>
          <cell r="B58">
            <v>1399</v>
          </cell>
          <cell r="C58">
            <v>1797</v>
          </cell>
          <cell r="D58">
            <v>1893</v>
          </cell>
          <cell r="F58">
            <v>7.2432001594101819E-2</v>
          </cell>
        </row>
        <row r="60">
          <cell r="A60" t="str">
            <v>TI - Trámite Inmediato</v>
          </cell>
          <cell r="B60">
            <v>0.3220039895657511</v>
          </cell>
          <cell r="C60">
            <v>0.36104035599202089</v>
          </cell>
          <cell r="D60">
            <v>0.31695565444222801</v>
          </cell>
        </row>
        <row r="61">
          <cell r="A61" t="str">
            <v>TNI - Trámite No Inmediato</v>
          </cell>
          <cell r="B61">
            <v>0.27490666142660641</v>
          </cell>
          <cell r="C61">
            <v>0.35311456081744941</v>
          </cell>
          <cell r="D61">
            <v>0.37197877775594418</v>
          </cell>
        </row>
        <row r="92">
          <cell r="B92" t="str">
            <v>Enero</v>
          </cell>
          <cell r="C92" t="str">
            <v>Febrero</v>
          </cell>
          <cell r="D92" t="str">
            <v>Marzo</v>
          </cell>
        </row>
        <row r="93">
          <cell r="A93" t="str">
            <v xml:space="preserve">074-CERTIFICACION DE  CABIDA Y LINDEROS </v>
          </cell>
          <cell r="B93">
            <v>172</v>
          </cell>
          <cell r="C93">
            <v>229</v>
          </cell>
          <cell r="D93">
            <v>283</v>
          </cell>
        </row>
        <row r="94">
          <cell r="A94" t="str">
            <v>042-REVISION AVALUO</v>
          </cell>
          <cell r="B94">
            <v>133</v>
          </cell>
          <cell r="C94">
            <v>213</v>
          </cell>
          <cell r="D94">
            <v>330</v>
          </cell>
        </row>
        <row r="95">
          <cell r="A95" t="str">
            <v>021-DESENGLOBE NPH-NO PROPIEDAD HORIZONTAL</v>
          </cell>
          <cell r="B95">
            <v>115</v>
          </cell>
          <cell r="C95">
            <v>167</v>
          </cell>
          <cell r="D95">
            <v>266</v>
          </cell>
        </row>
        <row r="96">
          <cell r="A96" t="str">
            <v>005-MODIFICACION ESTRATO USO Y DESTINO</v>
          </cell>
          <cell r="B96">
            <v>122</v>
          </cell>
          <cell r="C96">
            <v>155</v>
          </cell>
          <cell r="D96">
            <v>107</v>
          </cell>
        </row>
        <row r="97">
          <cell r="A97" t="str">
            <v>031-INCORPORACION CONSTRUCCION NPH</v>
          </cell>
          <cell r="B97">
            <v>116</v>
          </cell>
          <cell r="C97">
            <v>126</v>
          </cell>
          <cell r="D97">
            <v>126</v>
          </cell>
        </row>
        <row r="98">
          <cell r="A98" t="str">
            <v>045-RECURSO DE REPOSICION</v>
          </cell>
          <cell r="B98">
            <v>129</v>
          </cell>
          <cell r="C98">
            <v>87</v>
          </cell>
          <cell r="D98">
            <v>66</v>
          </cell>
        </row>
        <row r="99">
          <cell r="A99" t="str">
            <v>071-CERTIFICACIONES MANUALES CONSERVACION</v>
          </cell>
          <cell r="B99">
            <v>78</v>
          </cell>
          <cell r="C99">
            <v>107</v>
          </cell>
          <cell r="D99">
            <v>62</v>
          </cell>
        </row>
        <row r="100">
          <cell r="A100" t="str">
            <v>010-CAMBIO DE NOMBRE</v>
          </cell>
          <cell r="B100">
            <v>80</v>
          </cell>
          <cell r="C100">
            <v>86</v>
          </cell>
          <cell r="D100">
            <v>73</v>
          </cell>
        </row>
        <row r="101">
          <cell r="A101" t="str">
            <v>022-DESENGLOBE PROPIEDAD HORIZONTAL</v>
          </cell>
          <cell r="B101">
            <v>68</v>
          </cell>
          <cell r="C101">
            <v>97</v>
          </cell>
          <cell r="D101">
            <v>67</v>
          </cell>
        </row>
        <row r="102">
          <cell r="A102" t="str">
            <v>064-CANCELACION PREDIO</v>
          </cell>
          <cell r="B102">
            <v>59</v>
          </cell>
          <cell r="C102">
            <v>100</v>
          </cell>
          <cell r="D102">
            <v>64</v>
          </cell>
        </row>
        <row r="132">
          <cell r="B132" t="str">
            <v>Enero</v>
          </cell>
          <cell r="C132" t="str">
            <v>Febrero</v>
          </cell>
          <cell r="D132" t="str">
            <v>Marzo</v>
          </cell>
        </row>
        <row r="133">
          <cell r="A133" t="str">
            <v>20 DE JULIO</v>
          </cell>
          <cell r="B133">
            <v>86</v>
          </cell>
          <cell r="C133">
            <v>60</v>
          </cell>
          <cell r="D133">
            <v>82</v>
          </cell>
        </row>
        <row r="134">
          <cell r="A134" t="str">
            <v>AMERICAS</v>
          </cell>
          <cell r="B134">
            <v>42</v>
          </cell>
          <cell r="C134">
            <v>67</v>
          </cell>
          <cell r="D134">
            <v>103</v>
          </cell>
        </row>
        <row r="135">
          <cell r="A135" t="str">
            <v>BOSA</v>
          </cell>
          <cell r="B135">
            <v>71</v>
          </cell>
          <cell r="C135">
            <v>80</v>
          </cell>
          <cell r="D135">
            <v>69</v>
          </cell>
        </row>
        <row r="136">
          <cell r="A136" t="str">
            <v>CAD</v>
          </cell>
          <cell r="B136">
            <v>549</v>
          </cell>
          <cell r="C136">
            <v>725</v>
          </cell>
          <cell r="D136">
            <v>778</v>
          </cell>
        </row>
        <row r="137">
          <cell r="A137" t="str">
            <v>CAD 2DO PISO</v>
          </cell>
          <cell r="B137">
            <v>244</v>
          </cell>
          <cell r="C137">
            <v>374</v>
          </cell>
          <cell r="D137">
            <v>320</v>
          </cell>
        </row>
        <row r="138">
          <cell r="A138" t="str">
            <v>SUBA</v>
          </cell>
          <cell r="B138">
            <v>80</v>
          </cell>
          <cell r="C138">
            <v>61</v>
          </cell>
          <cell r="D138">
            <v>92</v>
          </cell>
        </row>
        <row r="165">
          <cell r="A165" t="str">
            <v>Certificaciones atendidas</v>
          </cell>
        </row>
        <row r="166">
          <cell r="B166" t="str">
            <v>Enero</v>
          </cell>
          <cell r="C166" t="str">
            <v>Febrero</v>
          </cell>
          <cell r="D166" t="str">
            <v>Marzo</v>
          </cell>
        </row>
        <row r="167">
          <cell r="A167" t="str">
            <v>Presencial</v>
          </cell>
          <cell r="B167">
            <v>19025</v>
          </cell>
          <cell r="C167">
            <v>20834</v>
          </cell>
          <cell r="D167">
            <v>18134</v>
          </cell>
          <cell r="F167">
            <v>0.26487836961387035</v>
          </cell>
        </row>
        <row r="168">
          <cell r="A168" t="str">
            <v>Página WEB</v>
          </cell>
          <cell r="B168">
            <v>46838</v>
          </cell>
          <cell r="C168">
            <v>60845</v>
          </cell>
          <cell r="D168">
            <v>53266</v>
          </cell>
          <cell r="F168">
            <v>0.73512163038612965</v>
          </cell>
        </row>
        <row r="189">
          <cell r="B189" t="str">
            <v>Enero</v>
          </cell>
          <cell r="C189" t="str">
            <v>Febrero</v>
          </cell>
          <cell r="D189" t="str">
            <v>Marzo</v>
          </cell>
        </row>
        <row r="190">
          <cell r="A190" t="str">
            <v>Certificado Catastral</v>
          </cell>
          <cell r="B190">
            <v>22576</v>
          </cell>
          <cell r="C190">
            <v>28981</v>
          </cell>
          <cell r="D190">
            <v>21810</v>
          </cell>
        </row>
        <row r="191">
          <cell r="A191" t="str">
            <v>Certificado Censo Inmobiliario</v>
          </cell>
          <cell r="B191">
            <v>24262</v>
          </cell>
          <cell r="C191">
            <v>31864</v>
          </cell>
          <cell r="D191">
            <v>31456</v>
          </cell>
        </row>
        <row r="214">
          <cell r="B214" t="str">
            <v>Ene</v>
          </cell>
          <cell r="C214" t="str">
            <v>Feb</v>
          </cell>
          <cell r="D214" t="str">
            <v>Mar</v>
          </cell>
        </row>
        <row r="215">
          <cell r="A215" t="str">
            <v>PETICIÓN DE INTERÉS PARTICULAR</v>
          </cell>
          <cell r="B215">
            <v>16</v>
          </cell>
          <cell r="C215">
            <v>26</v>
          </cell>
          <cell r="D215">
            <v>43</v>
          </cell>
        </row>
        <row r="216">
          <cell r="A216" t="str">
            <v>RECLAMO</v>
          </cell>
          <cell r="B216">
            <v>9</v>
          </cell>
          <cell r="C216">
            <v>28</v>
          </cell>
          <cell r="D216">
            <v>38</v>
          </cell>
        </row>
        <row r="217">
          <cell r="A217" t="str">
            <v>SOLICITUD INFORMACIÓN</v>
          </cell>
          <cell r="B217">
            <v>2</v>
          </cell>
          <cell r="C217">
            <v>1</v>
          </cell>
          <cell r="D217">
            <v>5</v>
          </cell>
        </row>
        <row r="218">
          <cell r="A218" t="str">
            <v>FELICITACIÓN</v>
          </cell>
          <cell r="B218">
            <v>1</v>
          </cell>
          <cell r="C218">
            <v>9</v>
          </cell>
          <cell r="D218">
            <v>7</v>
          </cell>
        </row>
        <row r="219">
          <cell r="A219" t="str">
            <v>QUEJA</v>
          </cell>
          <cell r="B219">
            <v>1</v>
          </cell>
          <cell r="C219">
            <v>5</v>
          </cell>
          <cell r="D219">
            <v>2</v>
          </cell>
        </row>
        <row r="220">
          <cell r="A220" t="str">
            <v xml:space="preserve">PETICIÓN DE INTERÉS GENERAL </v>
          </cell>
          <cell r="B220">
            <v>6</v>
          </cell>
          <cell r="C220">
            <v>7</v>
          </cell>
          <cell r="D220">
            <v>8</v>
          </cell>
        </row>
        <row r="221">
          <cell r="A221" t="str">
            <v>CONSULTA</v>
          </cell>
          <cell r="B221">
            <v>1</v>
          </cell>
          <cell r="C221">
            <v>1</v>
          </cell>
          <cell r="D221">
            <v>4</v>
          </cell>
        </row>
        <row r="222">
          <cell r="A222" t="str">
            <v>SUGERENCIA</v>
          </cell>
          <cell r="B222">
            <v>1</v>
          </cell>
          <cell r="C222">
            <v>1</v>
          </cell>
          <cell r="D222">
            <v>0</v>
          </cell>
        </row>
        <row r="246">
          <cell r="B246" t="str">
            <v>ene</v>
          </cell>
          <cell r="C246" t="str">
            <v>feb</v>
          </cell>
          <cell r="D246" t="str">
            <v>mar</v>
          </cell>
        </row>
        <row r="247">
          <cell r="A247" t="str">
            <v>SDQS ALCALDÍA</v>
          </cell>
          <cell r="B247">
            <v>15</v>
          </cell>
          <cell r="C247">
            <v>22</v>
          </cell>
          <cell r="D247">
            <v>56</v>
          </cell>
        </row>
        <row r="248">
          <cell r="A248" t="str">
            <v>PRESENCIAL</v>
          </cell>
          <cell r="B248">
            <v>0</v>
          </cell>
          <cell r="C248">
            <v>7</v>
          </cell>
          <cell r="D248">
            <v>1</v>
          </cell>
        </row>
        <row r="249">
          <cell r="A249" t="str">
            <v>BUZÓN</v>
          </cell>
          <cell r="B249">
            <v>6</v>
          </cell>
          <cell r="C249">
            <v>14</v>
          </cell>
          <cell r="D249">
            <v>9</v>
          </cell>
        </row>
        <row r="250">
          <cell r="A250" t="str">
            <v>VIRTUAL</v>
          </cell>
          <cell r="B250">
            <v>2</v>
          </cell>
          <cell r="C250">
            <v>12</v>
          </cell>
          <cell r="D250">
            <v>14</v>
          </cell>
        </row>
        <row r="251">
          <cell r="A251" t="str">
            <v>TELEFÓNICO</v>
          </cell>
          <cell r="B251">
            <v>2</v>
          </cell>
          <cell r="C251">
            <v>11</v>
          </cell>
          <cell r="D251">
            <v>13</v>
          </cell>
        </row>
        <row r="252">
          <cell r="A252" t="str">
            <v>ESCRITO</v>
          </cell>
          <cell r="B252">
            <v>12</v>
          </cell>
          <cell r="C252">
            <v>12</v>
          </cell>
          <cell r="D252">
            <v>14</v>
          </cell>
        </row>
        <row r="275">
          <cell r="B275" t="str">
            <v>Enero</v>
          </cell>
          <cell r="C275" t="str">
            <v>Febrero</v>
          </cell>
          <cell r="D275" t="str">
            <v>Marzo</v>
          </cell>
        </row>
        <row r="276">
          <cell r="A276" t="str">
            <v># Llamadas atendidas</v>
          </cell>
          <cell r="B276">
            <v>2255</v>
          </cell>
          <cell r="C276">
            <v>2840</v>
          </cell>
          <cell r="D276">
            <v>3990</v>
          </cell>
        </row>
        <row r="277">
          <cell r="A277" t="str">
            <v>minutos promedio por llamada</v>
          </cell>
          <cell r="B277">
            <v>2.79</v>
          </cell>
          <cell r="C277">
            <v>2.56</v>
          </cell>
          <cell r="D277">
            <v>2.67</v>
          </cell>
        </row>
        <row r="278">
          <cell r="A278" t="str">
            <v>Total horas mes llamadas atendidas</v>
          </cell>
          <cell r="B278">
            <v>104.99</v>
          </cell>
          <cell r="C278">
            <v>121.31</v>
          </cell>
          <cell r="D278">
            <v>197.9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QS_A_Marzo2016"/>
    </sheetNames>
    <sheetDataSet>
      <sheetData sheetId="0"/>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andra Milena Moreno Barrera" refreshedDate="42487.594757638886" createdVersion="4" refreshedVersion="5" minRefreshableVersion="3" recordCount="45">
  <cacheSource type="worksheet">
    <worksheetSource ref="B1:G1048576" sheet="Insumo-Solucionado"/>
  </cacheSource>
  <cacheFields count="6">
    <cacheField name="Tipología" numFmtId="0">
      <sharedItems containsBlank="1" count="17">
        <s v="CONSULTA"/>
        <s v="DERECHO DE PETICIÓN DE INTERÉS GENERAL"/>
        <s v="DERECHO DE PETICIÓN DE INTERÉS PARTICULAR"/>
        <s v="FELICITACIÓN"/>
        <s v="QUEJA"/>
        <s v="RECLAMO"/>
        <s v="SOLICITUD DE INFORMACIÓN"/>
        <m/>
        <s v="Felicitaciones" u="1"/>
        <s v="Solicitud de Copia" u="1"/>
        <s v="Petición de Interes Particular" u="1"/>
        <s v="Petición De Interés Particular" u="1"/>
        <s v="Manifestaciones" u="1"/>
        <s v="Petición de Interes General" u="1"/>
        <s v="Petición de Interés General" u="1"/>
        <s v="Denuncia por actos de corrupción" u="1"/>
        <s v="Sugerencia" u="1"/>
      </sharedItems>
    </cacheField>
    <cacheField name="Subtema y/o Descriptor" numFmtId="0">
      <sharedItems containsBlank="1" count="203">
        <s v="ATENCION Y SERVICIO A LA CIUDADANIA"/>
        <s v="CENSO INMOBILIARIO"/>
        <s v="DIVULGACION Y PRENSA"/>
        <s v="ADMINISTRACION DEL TALENTO HUMANO"/>
        <s v="AVALUO CATASTRAL"/>
        <s v="CERTIFICADOS: VIVIENDA, CATASTRAL"/>
        <s v="CUENTAS"/>
        <s v="TRASLADO POR NO COMPETENCIA"/>
        <s v="(en blanco)"/>
        <s v="ATENCION SERVIDORES RED CADE"/>
        <s v="TEMAS DE IMPACTO"/>
        <s v="TRAMITES: MORAS, PRIORIDADES"/>
        <m/>
        <s v="SEGURIDAD EN BUSES – TRONCALES" u="1"/>
        <s v="Concepto Sanitario Salud Pública" u="1"/>
        <s v="10. FALLAS EN LA PRESTACION DE SERVICIOS QUE NO CUMPLEN CON ESTANDARES DE CALIDAD" u="1"/>
        <s v="Requisitos- Habilitación de  I P S y Prestadores Independientes-Sistema Obligatorio de Garantía de Calidad  de Atención en Salud" u="1"/>
        <s v="RECAUDO MANTENIMIENTO TORNIQUETES" u="1"/>
        <s v="Sistema Distrital de Registro Unico I P S Públicas y de Profesionales- Aux" u="1"/>
        <s v="Aseguramiento-Libre Elección E P S - R S -Traslados E P S  - R S  /  I P S -  Novedades" u="1"/>
        <s v="RECAUDO POBLACION PREFERENCIAL DISCAPACIDAD" u="1"/>
        <s v="Certificación Laboral,  Bonos Pensionales y  Semanas cotizadas" u="1"/>
        <s v="Requisitos Mínimos Sanitarios- Normatividad-Saneamiento Ambiental" u="1"/>
        <s v="Competencias Funciones Públicas- Obligaciones Contractuales- Dirección Centro Regulador de Urgencias y Emergencias" u="1"/>
        <s v="E P S -C Dificultad acceso a servicios por inconsistencias en Base de Datos" u="1"/>
        <s v="Certificados- Constancia de Contratos" u="1"/>
        <s v="DIFICULTAD PARA PRESTACIONES SERVICIOS DE SALUD-NO POS" u="1"/>
        <s v="Calidad- Hospital Occidente de Kennedy-Servicios Hospitalarios" u="1"/>
        <s v="Calidad- Hospital Simón Bolívar- Otros Servicios Hospitalarios" u="1"/>
        <s v="Aseguramiento-Afiliación-retiro del Sistema-Afiliado E P S - R S" u="1"/>
        <s v="Oportunidad- S. D. S.- Expedición de tarjeta profesional y carne de radioprotección- Otros" u="1"/>
        <s v="Felicitaciones" u="1"/>
        <s v="SERVICIO DE TRANSPORTE ESPECIAL -AMBULANCIA" u="1"/>
        <s v="Valoraciones y Seguimiento Psiquiatria" u="1"/>
        <s v="Dificultad acceso servicios por padre en Régimen Contributivo con quien no tienen contacto" u="1"/>
        <s v="ORGANIZACION USUARIOS" u="1"/>
        <s v="SEGURIDAD EN BUSES – ALIMENTADORES" u="1"/>
        <s v="temas Administrativos-Talento Humano- Juridícos" u="1"/>
        <s v="APRISIONAMIENTO DE PUERTAS – TRONCALES" u="1"/>
        <s v="Aseguramiento- retiro del Sistema- Encuesta SISBEN" u="1"/>
        <s v="Normatividad- Lineamientos en Salud Publica del Distrito" u="1"/>
        <s v="E P S -C No oportunidad en programación de citas de especialistas" u="1"/>
        <s v="Prestación de servicios en lugares retirados de donde reside usuario" u="1"/>
        <s v="NO PARADA PROGRAMADA – ALIMENTADORES" u="1"/>
        <s v="Calidad- Hospital Engativá- Servicios Hospitalarios" u="1"/>
        <s v="Calidad- Hospital Tunjuelito- Servicio de Urgencias" u="1"/>
        <s v="E P S -C Prestación de servicios en lugares retirados de donde reside usuario" u="1"/>
        <s v="RECAUDO SOLICITUD DE TARJETA" u="1"/>
        <s v="MANTENIMIENTO ESTACIONES, PORTALES O PARADEROS" u="1"/>
        <s v="Aseguramiento- Empresas Sociales del Estado- Cobros Indebidos" u="1"/>
        <s v="Normatividad y Procesos - Mecanismos de Participación Social" u="1"/>
        <s v="Calidad- Hospital Bosa-Servicios Hospitalarios" u="1"/>
        <s v="COMPORTAMIENTO PERSONAL DE POLICIA" u="1"/>
        <s v="Normatividad  e Información Eventos Masivos" u="1"/>
        <s v="Saneamiento Ambiental-Enfermedades Compartidas" u="1"/>
        <s v="Calidad- Hospital Chapinero- Servicio de Urgencias" u="1"/>
        <s v="UBICACION PARADERO - ALIMENTADORES" u="1"/>
        <s v="Calidad- Hospital Meissen- Servicio de Urgencias" u="1"/>
        <s v="RECAUDO FALLA DE TARJETA" u="1"/>
        <s v="RECAUDO FRAUDE EN TAQUILLA" u="1"/>
        <s v="No oportunidad en el suministro de medicamentos P O S" u="1"/>
        <s v="Aseguramiento-Afiliación-Reserva de cupo  Régimen Subsidiado-con E P S  - R S" u="1"/>
        <s v="INGRESO INDEBIDO – ZONAL" u="1"/>
        <s v="SEGURIDAD VENDEDORES AMBULANTES" u="1"/>
        <s v="Informaciòn Estadisticas  CRU" u="1"/>
        <s v="Saneamiento AmbientaL- Enfermedades Compartidas-IVC" u="1"/>
        <s v="NUEVA RUTA – ZONAL" u="1"/>
        <s v="TEMAS ADMINISTRATIVOS-TMSA" u="1"/>
        <s v="Obsevaciones- Aclaraciones  a procesos Licitatorios o Convocatorias" u="1"/>
        <s v="Competencias Funciones Públicas- Dirección de Salud Pública- Comportamientos Irregulares de funcionarios" u="1"/>
        <s v="DIFICULTAD ACCESO SERVICIOS POR INADECUADA REFERENCIA-CONTRARREFERENCIA" u="1"/>
        <s v="Aseguramiento- Libre Elección  E P S- R S- Traslados  E P S - R S e  I P S y Novedades" u="1"/>
        <s v="Saneamiento Ambiental-Seguridad Alimentaria-IVC" u="1"/>
        <s v="Aseguramiento- Solicitudes Seguro Accidentes Escolares" u="1"/>
        <s v="NUEVA RUTA – TRONCALES" u="1"/>
        <s v="Inspección y Control  Hogares Geriátricos" u="1"/>
        <s v="Procesos de Segunda Instancia- Salud Pública" u="1"/>
        <s v="Selección. reelección. retiro de  Gerentes E. S. E." u="1"/>
        <s v="Saneamiento Ambiental-Medicamentos Seguros-IVC" u="1"/>
        <s v="RECAUDO TARJETA DESCARGADA Y COBROS ADICIONALES" u="1"/>
        <s v="Capacitación e Información-Primer Respondiente y emergencias médicas" u="1"/>
        <s v="Información Acceso Laboral Al Sector Salud" u="1"/>
        <s v="RECAUDO PUNTOS DE RECARGA" u="1"/>
        <s v="Financiamiento- proyectos de inversión" u="1"/>
        <s v="Requisitos- Normatividad Habilitación de  I P S y Prestadores Independientes-Salud Ocupacional- Ambulancias-Sistema Obligatorio de Garantía de Calidad  de Atención en Salud" u="1"/>
        <s v="Calidad- Hospital el Tunal- Servicio de Urgencias" u="1"/>
        <s v="Calidad- Hospital Engativá- Servicio de Urgencias" u="1"/>
        <s v="Proyectos De Inversion-ejecuciòn En Infraestrucctura-dotación Hospitalaria" u="1"/>
        <s v="Aseguramiento- Afiliación- Reserva de cupo  Regimen Subsidiado-encuesta SISBEN" u="1"/>
        <s v="Estudio de Caso" u="1"/>
        <s v="Oportunidad- Salud Pública" u="1"/>
        <s v="TEMAS ADMINISTRATIVOS – ZONAL" u="1"/>
        <s v="Información y requermientos de Estadisticas de Salud Pública" u="1"/>
        <s v="Dificultad acceso a servicios por información ingresada en Comprobador Derechos y por normatividad" u="1"/>
        <s v="UBICACIÓN PARADEO – ZONAL" u="1"/>
        <s v="Calidad- Hospital Santa Clara-Servicios Hospitalarios" u="1"/>
        <s v="Calidad- Hospital Tunjuelito- Servicios Hospitalarios" u="1"/>
        <s v="Dificultad acceso a servicios por inconsistencias en Base de Datos" u="1"/>
        <s v="RECAUDO CONSULTA DE SALDOS Y MOVIMIENTOS" u="1"/>
        <s v="No oportunidad en programación de citas de baja complejidad" u="1"/>
        <s v="FRECUENCIA DE SERVICIO – ZONAL" u="1"/>
        <s v="SEÑALIZACION DE SERVICIOS - TRONCALES" u="1"/>
        <s v="Aseguramiento- Normas reguladoras del SGSSS" u="1"/>
        <s v="Estadísticas específicas del Programa de Salud a su Hogar" u="1"/>
        <s v="Aseguramiento- Identificación y acceso en salud a la población especial" u="1"/>
        <s v="No oportunidad en el suministro de medicamentos no incluidos en el Anexo 1 del Acuerdo 008/2009 o los que lo adicionen y complementen" u="1"/>
        <s v="Atención Servidores Red CADE" u="1"/>
        <s v="NO CLASIFICADO" u="1"/>
        <s v="ACUERDOS DE PAGO SERVICIOS DE SALUD" u="1"/>
        <s v="Calidad- Hospital Bosa- Servicio de Urgencias" u="1"/>
        <s v="Calidad- Hospital Suba- Servicio de Urgencias" u="1"/>
        <s v="Calidad- Hospital Vista Hermosa-Servicios Hospitalarios" u="1"/>
        <s v="EXPEDIENTES INVESTIGACIONES DE VIGILANCIA EN SALUD PUBLICA" u="1"/>
        <s v="Expedientes Investigaciones de Vigilancia y Control de la Oferta" u="1"/>
        <s v="S. D .S. Capacitación-Funcionarios- Bienestar e incentivos" u="1"/>
        <s v="Calidad- Hospital Occidente de Kennedy- Servicio de Urgencias" u="1"/>
        <s v="1. ATENCION DESHUMANIZADA, O EXTRALIMITACION Y ABUSO DE RESPONSABILIDADES" u="1"/>
        <s v="Dificultades para prestación servicios POS, POS-S, NO POS-S(ESE o IPS Priv.-EPS-S)" u="1"/>
        <s v="Aseguramiento-Información estadística del distrito población Régimen Sub.y P. Vinculada" u="1"/>
        <s v="No cumplimiento del horario fijado para atender al usuario, por parte del servicio programado" u="1"/>
        <s v="No facilitación del acceso, teniendo en cuenta un enfoque diferencial, perspectiva de género, cultura, religión, etnia, raza, ciclo vital y educación" u="1"/>
        <s v="COMPORTAMIENTO CONDUCTOR – TRONCALES" u="1"/>
        <s v="COMPORTAMIENTO CONDUCTOR - ALIMENTADORES" u="1"/>
        <s v="Calidad- Hospital el Tunal- Otros Servicios Hospitalarios" u="1"/>
        <s v="Calidad- Hospital Rafael Uribe Uribe- Servicio de Urgencias" u="1"/>
        <s v="Dificultades para prestación servicios P O S" u="1"/>
        <s v="Calidad- Hospital del Sur-Servicios Hospitalarios" u="1"/>
        <s v="Calidad- Hospital Meissen-Servicios Hospitalarios" u="1"/>
        <s v="Calidad- I P S  Privadas- Servicios Hospitalarios" u="1"/>
        <s v="Información General Servicios de la S D S - E S E" u="1"/>
        <s v="Reconocimiento a la buena gestión" u="1"/>
        <s v="Normatividad-acciones De Saneamiento Ambiental-centro De Tenencia" u="1"/>
        <s v="E P S -C No oportunidad en programación de citas de baja complejidad" u="1"/>
        <s v="Atención deshumanizada, o extralimitación y abuso de responsabilidades" u="1"/>
        <s v="CAMBIO DE RUTA – TRONCALES" u="1"/>
        <s v="Plan Maestro de Equipamiento" u="1"/>
        <s v="No oportunidad en programación de citas de especialistas" u="1"/>
        <s v="Normatividad- Régimen Laboral" u="1"/>
        <s v="TARIFAS: INCENTIVO SISBEN, SUBSIDIOS PERSONAS CON DISCAPACIDAD" u="1"/>
        <s v="Deficiencias en el  cumplimiento de acciones de apoyo administrativo, por falta de recursos logísticos" u="1"/>
        <s v="No capacidad para pago de servicios, medicamentos, terapias, ó exámenes de apoyo diagnóstico" u="1"/>
        <s v="Inadecuada o no clara orientación sobre derechos, deberes, trámites a realizar, que dificultan el acceso a los servicios" u="1"/>
        <s v="INFORMACION REQUERIMIENTO" u="1"/>
        <s v="Calidad- Hospital Suba-Servicios Hospitalario" u="1"/>
        <s v="Calidad- Hospital Vista Hermosa- Servicio de Urgencias" u="1"/>
        <s v="Requisitos para  exhumanción, inhumación, cremación  y certificados de defunción" u="1"/>
        <s v="E P S -C Casos especiales con demora inicio tratamientos prioritarios, ó de alto costo, ó tutelas" u="1"/>
        <s v="Normatividad- Funcionamiento Red de Bancos de Sangre" u="1"/>
        <s v="Calidad- Hospital la Victoria- Servicios Hospitalarios" u="1"/>
        <s v="Saneamiento Ambiental-Concepto Sanitario-Infraestructura y/o de Vehículo" u="1"/>
        <s v="FORMA DE CONDUCCION – TRONCALES" u="1"/>
        <s v="Programas de Promoción y Prevención-Salud a su Hogar- A P S - S A S H" u="1"/>
        <s v="INGRESO INDEBIDO SISTEMA TRANSMILENIO" u="1"/>
        <s v="Competencias Funciones Públicas- Obligaciones Contractuales Garantia de la Calidad" u="1"/>
        <s v="Casos especiales con demora inicio tratamientos prioritarios ó de alto costo ó tutelas" u="1"/>
        <s v="Inadecuada o no clara orientación en derechos, deberes y  trámites inadecuados por no recursos adtivos. y logísticos" u="1"/>
        <s v="HURTO EN EL SISTEMA" u="1"/>
        <s v="VACUNAS CONTEMPLADAS Y NO EN PAI" u="1"/>
        <s v="COMPORTAMIENTO PERSONAL DE TAQUILLA" u="1"/>
        <s v="Calidad- Hospital la Victoria- Servicio de Urgencias" u="1"/>
        <s v="Normatividad y Programas - Discapacidad- Adulto Mayor- Buen trato" u="1"/>
        <s v="S D S y E. S. E Régimen Salarial vacaciones, subsidios, incapacidades y liquidaciones" u="1"/>
        <s v="Oportunidad- S. D. S. Centro Regulador de Urgencias-Servicio de Transporte Especial de pacientes (ambulancia)" u="1"/>
        <s v="TEMAS ADMINISTRATIVOS-RECAUDO" u="1"/>
        <s v="Aseguramiento- Autorizacion de servicios P O S- S  y No P O S - S" u="1"/>
        <s v="Aseguramiento- Estado Afiliación -Acceso la prestacion de los servicios de salud" u="1"/>
        <s v="Aseguramiento-Solicitud Institucionalización de Salud Mental y Limitados Físicos entre otros" u="1"/>
        <s v="NO PARADA PROGRAMADA – ZONAL" u="1"/>
        <s v="RECUADO POBLACION PREFERENCIAL SISBEN" u="1"/>
        <s v="Contratos suscritos con F F D S y S D S" u="1"/>
        <s v="FORMA DE CONDUCCIÓN – ZONAL" u="1"/>
        <s v="No oportunidad  atención de urgencias" u="1"/>
        <s v="Novedades base de datos" u="1"/>
        <s v="SEGURIDAD EN BUSES – ZONALES" u="1"/>
        <s v="No oportunidad suministro medicamentos" u="1"/>
        <s v="Dificultades para prestación excepcionales de salud- P E S" u="1"/>
        <s v="Normatividad e információn Sistemas de Vigilancia Epidemiológica" u="1"/>
        <s v="Estadisticas Generales históricas (1997) - preliminares 2005 y 2006) Banco de Datos" u="1"/>
        <s v="Competencias Funciones Públicas- Dirección de Talento Humano- Comportamientos Irregulares de funcionarios" u="1"/>
        <s v="NO PARADA PROGRAMADA – TRONCALES" u="1"/>
        <s v="COBROS INDEBIDOS SERVICIOS DE SALUD" u="1"/>
        <s v="Portafolio Servicios P O S-S" u="1"/>
        <s v="RECAUDO NO VENTA VARIAS TARJETAS" u="1"/>
        <s v="Competencias Funciones Públicas- Obligaciones Contractuales-Dir. Talento Humano" u="1"/>
        <s v="Conciliaciones Procesos S D S" u="1"/>
        <s v="Oportunidad- Direción Jurídica y de Contratación" u="1"/>
        <s v="PROYECTO DE NOMENCLATURA" u="1"/>
        <s v="SEGURIDAD EN ESTACIONES Y PORTALES" u="1"/>
        <s v="Información de Personas Desaparecidas" u="1"/>
        <s v="Revisión de calificación o concordancia de resultados" u="1"/>
        <s v="COMPORTAMIENTO CONDUCTOR – ZONAL" u="1"/>
        <s v="Información Diagnósticos Locales de Salud" u="1"/>
        <s v="Otros temas Administrativos-Talento Humano- Juridícos" u="1"/>
        <s v="COMPORTAMIENTO PERSONAL DE ASEO" u="1"/>
        <s v="Reconocimiento Carrera  Administrativa" u="1"/>
        <s v="Saneamiento Ambiental-Industria y Ambiente-IVC" u="1"/>
        <s v="RECAUDO INTEGRACIÓN MEDIOS DE PAGO" u="1"/>
        <s v="Normativiad droguerías Y Medicamentos" u="1"/>
        <s v="Saneamiento Ambiental-Saneamiento Básico-IVC" u="1"/>
        <s v="Oportunidad- S. D. S Servicio al Ciudadano- Presencial" u="1"/>
        <s v="CAMBIO DE RUTA  - ZONAL" u="1"/>
        <s v="FRECUENCIA DE SERVICIO – TRONCALES" u="1"/>
        <s v="Calidad- I P S Privadas- Servicio de Urgencias" u="1"/>
      </sharedItems>
    </cacheField>
    <cacheField name="Canal de recepción" numFmtId="0">
      <sharedItems containsBlank="1" count="11">
        <s v="WEB"/>
        <s v="E-MAIL"/>
        <s v="TELEFONO"/>
        <s v="ESCRITO"/>
        <s v="PRESENCIAL"/>
        <s v="BUZON"/>
        <m/>
        <s v="Redes Sociales" u="1"/>
        <s v="Email" u="1"/>
        <s v="Teléfonico" u="1"/>
        <s v="Buzón" u="1"/>
      </sharedItems>
    </cacheField>
    <cacheField name="Sistema de Registro PQR" numFmtId="0">
      <sharedItems containsBlank="1" count="3">
        <s v="SDQS"/>
        <m/>
        <s v="Sistema Propio" u="1"/>
      </sharedItems>
    </cacheField>
    <cacheField name="Solucionados" numFmtId="0">
      <sharedItems containsString="0" containsBlank="1" containsNumber="1" containsInteger="1" minValue="1" maxValue="8"/>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andra Milena Moreno Barrera" refreshedDate="42487.59475960648" createdVersion="3" refreshedVersion="5" minRefreshableVersion="3" recordCount="56">
  <cacheSource type="worksheet">
    <worksheetSource ref="B1:G1048576" sheet="Insumo-Recibido"/>
  </cacheSource>
  <cacheFields count="6">
    <cacheField name="Tipología" numFmtId="0">
      <sharedItems containsBlank="1" count="13">
        <s v="CONSULTA"/>
        <s v="DERECHO DE PETICIÓN DE INTERÉS GENERAL"/>
        <s v="DERECHO DE PETICIÓN DE INTERÉS PARTICULAR"/>
        <s v="FELICITACIÓN"/>
        <s v="QUEJA"/>
        <s v="RECLAMO"/>
        <s v="SOLICITUD DE COPIA"/>
        <s v="SOLICITUD DE INFORMACIÓN"/>
        <m/>
        <s v="Petición de Interes Particular" u="1"/>
        <s v="Petición de Interes General" u="1"/>
        <s v="Denuncia por actos de corrupción" u="1"/>
        <s v="Sugerencia" u="1"/>
      </sharedItems>
    </cacheField>
    <cacheField name="Subtema y/o Descriptor" numFmtId="0">
      <sharedItems containsBlank="1" count="118">
        <s v="ATENCION Y SERVICIO A LA CIUDADANIA"/>
        <s v="CENSO INMOBILIARIO"/>
        <s v="DIVULGACION Y PRENSA"/>
        <s v="AVALUO CATASTRAL"/>
        <s v="CUENTAS"/>
        <s v="ATENCION SERVIDORES RED CADE"/>
        <s v="CERTIFICADOS: VIVIENDA, CATASTRAL"/>
        <s v="TEMAS DE IMPACTO"/>
        <s v="TRAMITES: MORAS, PRIORIDADES"/>
        <m/>
        <s v="SEGURIDAD EN BUSES – TRONCALES" u="1"/>
        <s v="RECAUDO MANTENIMIENTO TORNIQUETES" u="1"/>
        <s v="CICLOPARQUEADEROS" u="1"/>
        <s v="RECAUDO POBLACION PREFERENCIAL DISCAPACIDAD" u="1"/>
        <s v="SEÑALIZACIÓN EN PARADERO" u="1"/>
        <s v="FORMA DE CONDUCCIÓN – DUAL" u="1"/>
        <s v="ACCIDENTE BUSES-TRONCALES" u="1"/>
        <s v="ORGANIZACION USUARIOS" u="1"/>
        <s v="APRISIONAMIENTO DE PUERTAS - ZONAL" u="1"/>
        <s v="SEGURIDAD EN BUSES – ALIMENTADORES" u="1"/>
        <s v="MANTENIMIENTO ASCENSORES" u="1"/>
        <s v="APRISIONAMIENTO DE PUERTAS – TRONCALES" u="1"/>
        <s v="RECAUDO MANTENIMIENTO VALIDADOR DE TARJETA" u="1"/>
        <s v="NO PARADA PROGRAMADA – ALIMENTADORES" u="1"/>
        <s v="SOLICITUD DE EMPLEO" u="1"/>
        <s v="RECAUDO SOLICITUD DE TARJETA" u="1"/>
        <s v="APRISIONAMIENTO DE PUERTAS – ALIMENTADORES" u="1"/>
        <s v="MANTENIMIENTO ESTACIONES, PORTALES O PARADEROS" u="1"/>
        <s v="BAÑOS ESTACIONES" u="1"/>
        <s v="COMPORTAMIENTO PERSONAL DE POLICIA" u="1"/>
        <s v="CONGESTIÓN ENTRADA Y SALIDA ESTACIONES Y PORTALES" u="1"/>
        <s v="UBICACION PARADERO - ALIMENTADORES" u="1"/>
        <s v="ACCIDENTE BUSES-ZONAL " u="1"/>
        <s v="RECAUDO FALLA DE TARJETA" u="1"/>
        <s v="RECAUDO FRAUDE EN TAQUILLA" u="1"/>
        <s v="CAMBIO DE RUTA – ALIMENTADORES" u="1"/>
        <s v="COMPORTAMIENTO PERSONAL CONTROL – ALIMENTADORES" u="1"/>
        <s v="INGRESO INDEBIDO – ZONAL" u="1"/>
        <s v="SEGURIDAD VENDEDORES AMBULANTES" u="1"/>
        <s v="NUEVA RUTA – ZONAL" u="1"/>
        <s v="TEMAS ADMINISTRATIVOS-TMSA" u="1"/>
        <s v="TRASLADO POR NO COMPETENCIA" u="1"/>
        <s v="MANTENIMIENTO – ALIMENTADORES" u="1"/>
        <s v="ACCIDENTE EN ESTACIONES Y PORTALES" u="1"/>
        <s v="TEMAS PERSONAS EN CONDICION DE DISCAPACIDAD – TRONCALES" u="1"/>
        <s v="TEMAS PERSONAS EN CONDICION DE DISCAPACIDAD – ALIMENTADORES" u="1"/>
        <s v="PERDIDA, ROBO O BLOQUEO DE TARJETA" u="1"/>
        <s v="COMPORTAMIENTO PERSONAL DE CONTROL – TRONCALES" u="1"/>
        <s v="MANTENIMIENTO – TRONCALES" u="1"/>
        <s v="PÁGINA WEB SITP – TRANSMILENIO" u="1"/>
        <s v="NUEVA RUTA – TRONCALES" u="1"/>
        <s v="AMPLIAR ESTACIONES Y PORTALES" u="1"/>
        <s v="HORARIOS DE SERVICIO" u="1"/>
        <s v="COMPORTAMIENTO PERSONAL DE CONTROL – ZONAL" u="1"/>
        <s v="RECAUDO TARJETA DESCARGADA Y COBROS ADICIONALES" u="1"/>
        <s v="FORMA DE CONDUCCION - ALIMENTADORES" u="1"/>
        <s v="RESPUESTA A RADICADOS" u="1"/>
        <s v="RECAUDO PUNTOS DE RECARGA" u="1"/>
        <s v="NUEVA RUTA – DUAL" u="1"/>
        <s v="HABILITAR PARADA EN ESTACIÓN" u="1"/>
        <s v="TEMAS ADMINISTRATIVOS – ZONAL" u="1"/>
        <s v="UBICACIÓN PARADEO – ZONAL" u="1"/>
        <s v="TEMAS ADMINISTRATIVOS-TRONCALES" u="1"/>
        <s v="TEMAS ADMINISTRATIVOS-ALIMENTADORES" u="1"/>
        <s v="RECAUDO CONSULTA DE SALDOS Y MOVIMIENTOS" u="1"/>
        <s v="FRECUENCIA DE SERVICIO – DUAL" u="1"/>
        <s v="FRECUENCIA DE SERVICIO – ZONAL" u="1"/>
        <s v="SEÑALIZACION DE SERVICIOS - TRONCALES" u="1"/>
        <s v="RECAUDO MANTENIMIENTO PUNTOS DE RECARGA AUTOMÁTICO" u="1"/>
        <s v="AMBIENTALES BUSES-TRONCALES" u="1"/>
        <s v="COMPORTAMIENTO PERSONAL DE ORIENTACION EN VIA – MISION BOGOTA" u="1"/>
        <s v="APROXIMACIÓN DEFICIENTE - ZONAL" u="1"/>
        <s v="NUEVA RUTA – ALIMENTADORES" u="1"/>
        <s v="COMPORTAMIENTO CONDUCTOR – TRONCALES" u="1"/>
        <s v="COMPORTAMIENTO CONDUCTOR - ALIMENTADORES" u="1"/>
        <s v="RECAUDO DISPONIBILIDAD DE EFECTIVO" u="1"/>
        <s v="AMBIENTALES BUSES-ZONALES" u="1"/>
        <s v="COMPORTAMIENTO PERSONAL – TORNIQUETE" u="1"/>
        <s v="CAMBIO DE RUTA – TRONCALES" u="1"/>
        <s v="AMBIENTALES TMSA" u="1"/>
        <s v="TARIFAS: INCENTIVO SISBEN, SUBSIDIOS PERSONAS CON DISCAPACIDAD" u="1"/>
        <s v="SEÑALIZACION DE SERVICIOS – ZONAL" u="1"/>
        <s v="COMPORTAMIENTO PERSONAL DE VIGILANCIA" u="1"/>
        <s v="COMPORTAMIENTO PERSONAL PUNTOS DE PERSONALIZACIÓN" u="1"/>
        <s v="INGRESO INDEBIDO – DUAL" u="1"/>
        <s v="NO PARADA PROGRAMADA – DUAL" u="1"/>
        <s v="FORMA DE CONDUCCION – TRONCALES" u="1"/>
        <s v="SEÑALIZACION ESTACIONES Y PORTALES" u="1"/>
        <s v="RECAUDO PERDIDA DE TARJETA TULLAVE" u="1"/>
        <s v="INGRESO INDEBIDO SISTEMA TRANSMILENIO" u="1"/>
        <s v="HURTO EN EL SISTEMA" u="1"/>
        <s v="COMPORTAMIENTO PERSONAL DE TAQUILLA" u="1"/>
        <s v="AFECTACIONES AL PREDIO" u="1"/>
        <s v="TEMAS ADMINISTRATIVOS-RECAUDO" u="1"/>
        <s v="MANTENIMIENTO – ZONAL" u="1"/>
        <s v="NO PARADA PROGRAMADA – ZONAL" u="1"/>
        <s v="RECUADO POBLACION PREFERENCIAL SISBEN" u="1"/>
        <s v="ACCIDENTE BUSES-DUAL" u="1"/>
        <s v="FORMA DE CONDUCCIÓN – ZONAL" u="1"/>
        <s v="TEMAS PERSONAS EN CONDICION DE DISCAPACIDAD – ZONAL" u="1"/>
        <s v="ACCIDENTE BUSES-ALIMENTADOR" u="1"/>
        <s v="SEGURIDAD EN BUSES – ZONALES" u="1"/>
        <s v="RECAUDO CAMBIO DE TARJETA (MP)" u="1"/>
        <s v="NO PARADA PROGRAMADA – TRONCALES" u="1"/>
        <s v="RECAUDO NO VENTA VARIAS TARJETAS" u="1"/>
        <s v="TEMAS DE CONTRATACION: PERSONAL/RECURSOS FISICOS" u="1"/>
        <s v="(en blanco)" u="1"/>
        <s v="APROXIMACION DEFICIENTE – TRONCALES" u="1"/>
        <s v="FRECUENCIA DE SERVICIO – ALIMENTADORES" u="1"/>
        <s v="PROYECTO DE NOMENCLATURA" u="1"/>
        <s v="AMBIENTALES BUSES-  ALIMENTADORES" u="1"/>
        <s v="SEGURIDAD EN ESTACIONES Y PORTALES" u="1"/>
        <s v="COMPORTAMIENTO CONDUCTOR – ZONAL" u="1"/>
        <s v="COMPORTAMIENTO PERSONAL DE ASEO" u="1"/>
        <s v="RECAUDO PUNTOS DE PERSONALIZACIÓN" u="1"/>
        <s v="RECAUDO INTEGRACIÓN MEDIOS DE PAGO" u="1"/>
        <s v="CAMBIO DE RUTA  - ZONAL" u="1"/>
        <s v="FRECUENCIA DE SERVICIO – TRONCALES" u="1"/>
      </sharedItems>
    </cacheField>
    <cacheField name="Canal de recepción" numFmtId="0">
      <sharedItems containsBlank="1" count="7">
        <s v="WEB"/>
        <s v="E-MAIL"/>
        <s v="ESCRITO"/>
        <s v="TELEFONO"/>
        <s v="BUZON"/>
        <m/>
        <s v="PRESENCIAL" u="1"/>
      </sharedItems>
    </cacheField>
    <cacheField name="Sistema de Registro PQR" numFmtId="0">
      <sharedItems containsBlank="1" count="5">
        <s v="SDQS"/>
        <m/>
        <s v="Sistema Propio" u="1"/>
        <s v="Sistema Propio " u="1"/>
        <s v="Sistema Propio ¿Cuál?" u="1"/>
      </sharedItems>
    </cacheField>
    <cacheField name="Recibidos" numFmtId="0">
      <sharedItems containsString="0" containsBlank="1" containsNumber="1" containsInteger="1" minValue="1" maxValue="6"/>
    </cacheField>
    <cacheField name="Localidad de los hecho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5">
  <r>
    <x v="0"/>
    <x v="0"/>
    <x v="0"/>
    <x v="0"/>
    <n v="2"/>
    <s v="4 - SAN CRISTOBAL"/>
  </r>
  <r>
    <x v="0"/>
    <x v="1"/>
    <x v="1"/>
    <x v="0"/>
    <n v="1"/>
    <s v="(en blanco)"/>
  </r>
  <r>
    <x v="1"/>
    <x v="0"/>
    <x v="2"/>
    <x v="0"/>
    <n v="1"/>
    <s v="(en blanco)"/>
  </r>
  <r>
    <x v="1"/>
    <x v="0"/>
    <x v="0"/>
    <x v="0"/>
    <n v="1"/>
    <s v="13 - TEUSAQUILLO"/>
  </r>
  <r>
    <x v="1"/>
    <x v="1"/>
    <x v="3"/>
    <x v="0"/>
    <n v="1"/>
    <s v="(en blanco)"/>
  </r>
  <r>
    <x v="1"/>
    <x v="1"/>
    <x v="2"/>
    <x v="0"/>
    <n v="1"/>
    <s v="(en blanco)"/>
  </r>
  <r>
    <x v="1"/>
    <x v="1"/>
    <x v="0"/>
    <x v="0"/>
    <n v="1"/>
    <s v="4 - SAN CRISTOBAL"/>
  </r>
  <r>
    <x v="1"/>
    <x v="2"/>
    <x v="3"/>
    <x v="0"/>
    <n v="1"/>
    <s v="(en blanco)"/>
  </r>
  <r>
    <x v="2"/>
    <x v="3"/>
    <x v="3"/>
    <x v="0"/>
    <n v="1"/>
    <s v="(en blanco)"/>
  </r>
  <r>
    <x v="2"/>
    <x v="0"/>
    <x v="1"/>
    <x v="0"/>
    <n v="1"/>
    <s v="(en blanco)"/>
  </r>
  <r>
    <x v="2"/>
    <x v="0"/>
    <x v="3"/>
    <x v="0"/>
    <n v="2"/>
    <s v="(en blanco)"/>
  </r>
  <r>
    <x v="2"/>
    <x v="0"/>
    <x v="4"/>
    <x v="0"/>
    <n v="1"/>
    <s v="(en blanco)"/>
  </r>
  <r>
    <x v="2"/>
    <x v="0"/>
    <x v="2"/>
    <x v="0"/>
    <n v="1"/>
    <s v="(en blanco)"/>
  </r>
  <r>
    <x v="2"/>
    <x v="4"/>
    <x v="1"/>
    <x v="0"/>
    <n v="2"/>
    <s v="(en blanco)"/>
  </r>
  <r>
    <x v="2"/>
    <x v="4"/>
    <x v="3"/>
    <x v="0"/>
    <n v="1"/>
    <s v="(en blanco)"/>
  </r>
  <r>
    <x v="2"/>
    <x v="4"/>
    <x v="0"/>
    <x v="0"/>
    <n v="1"/>
    <s v="1 - USAQUEN"/>
  </r>
  <r>
    <x v="2"/>
    <x v="4"/>
    <x v="0"/>
    <x v="0"/>
    <n v="1"/>
    <s v="19 - CIUDAD BOLIVAR"/>
  </r>
  <r>
    <x v="2"/>
    <x v="1"/>
    <x v="1"/>
    <x v="0"/>
    <n v="1"/>
    <s v="(en blanco)"/>
  </r>
  <r>
    <x v="2"/>
    <x v="1"/>
    <x v="3"/>
    <x v="0"/>
    <n v="2"/>
    <s v="(en blanco)"/>
  </r>
  <r>
    <x v="2"/>
    <x v="1"/>
    <x v="0"/>
    <x v="0"/>
    <n v="1"/>
    <s v="3 - SANTA FE"/>
  </r>
  <r>
    <x v="2"/>
    <x v="1"/>
    <x v="0"/>
    <x v="0"/>
    <n v="1"/>
    <s v="8 - KENNEDY"/>
  </r>
  <r>
    <x v="2"/>
    <x v="5"/>
    <x v="3"/>
    <x v="0"/>
    <n v="1"/>
    <s v="(en blanco)"/>
  </r>
  <r>
    <x v="2"/>
    <x v="6"/>
    <x v="3"/>
    <x v="0"/>
    <n v="1"/>
    <s v="(en blanco)"/>
  </r>
  <r>
    <x v="2"/>
    <x v="7"/>
    <x v="1"/>
    <x v="0"/>
    <n v="1"/>
    <s v="(en blanco)"/>
  </r>
  <r>
    <x v="2"/>
    <x v="8"/>
    <x v="0"/>
    <x v="0"/>
    <n v="1"/>
    <s v="19 - CIUDAD BOLIVAR"/>
  </r>
  <r>
    <x v="3"/>
    <x v="9"/>
    <x v="5"/>
    <x v="0"/>
    <n v="6"/>
    <s v="(en blanco)"/>
  </r>
  <r>
    <x v="3"/>
    <x v="0"/>
    <x v="5"/>
    <x v="0"/>
    <n v="1"/>
    <s v="(en blanco)"/>
  </r>
  <r>
    <x v="3"/>
    <x v="0"/>
    <x v="1"/>
    <x v="0"/>
    <n v="1"/>
    <s v="(en blanco)"/>
  </r>
  <r>
    <x v="4"/>
    <x v="9"/>
    <x v="4"/>
    <x v="0"/>
    <n v="3"/>
    <s v="(en blanco)"/>
  </r>
  <r>
    <x v="4"/>
    <x v="0"/>
    <x v="4"/>
    <x v="0"/>
    <n v="1"/>
    <s v="(en blanco)"/>
  </r>
  <r>
    <x v="5"/>
    <x v="0"/>
    <x v="5"/>
    <x v="0"/>
    <n v="2"/>
    <s v="(en blanco)"/>
  </r>
  <r>
    <x v="5"/>
    <x v="0"/>
    <x v="1"/>
    <x v="0"/>
    <n v="2"/>
    <s v="(en blanco)"/>
  </r>
  <r>
    <x v="5"/>
    <x v="4"/>
    <x v="1"/>
    <x v="0"/>
    <n v="1"/>
    <s v="(en blanco)"/>
  </r>
  <r>
    <x v="5"/>
    <x v="4"/>
    <x v="2"/>
    <x v="0"/>
    <n v="1"/>
    <s v="(en blanco)"/>
  </r>
  <r>
    <x v="5"/>
    <x v="4"/>
    <x v="0"/>
    <x v="0"/>
    <n v="1"/>
    <s v="6 - TUNJUELITO"/>
  </r>
  <r>
    <x v="5"/>
    <x v="1"/>
    <x v="0"/>
    <x v="0"/>
    <n v="1"/>
    <s v="(en blanco)"/>
  </r>
  <r>
    <x v="5"/>
    <x v="5"/>
    <x v="5"/>
    <x v="0"/>
    <n v="1"/>
    <s v="(en blanco)"/>
  </r>
  <r>
    <x v="5"/>
    <x v="10"/>
    <x v="2"/>
    <x v="0"/>
    <n v="1"/>
    <s v="(en blanco)"/>
  </r>
  <r>
    <x v="5"/>
    <x v="11"/>
    <x v="1"/>
    <x v="0"/>
    <n v="7"/>
    <s v="(en blanco)"/>
  </r>
  <r>
    <x v="5"/>
    <x v="11"/>
    <x v="3"/>
    <x v="0"/>
    <n v="2"/>
    <s v="(en blanco)"/>
  </r>
  <r>
    <x v="5"/>
    <x v="11"/>
    <x v="2"/>
    <x v="0"/>
    <n v="8"/>
    <s v="(en blanco)"/>
  </r>
  <r>
    <x v="6"/>
    <x v="4"/>
    <x v="0"/>
    <x v="0"/>
    <n v="1"/>
    <s v="(en blanco)"/>
  </r>
  <r>
    <x v="6"/>
    <x v="1"/>
    <x v="3"/>
    <x v="0"/>
    <n v="1"/>
    <s v="(en blanco)"/>
  </r>
  <r>
    <x v="6"/>
    <x v="5"/>
    <x v="0"/>
    <x v="0"/>
    <n v="1"/>
    <s v="(en blanco)"/>
  </r>
  <r>
    <x v="7"/>
    <x v="12"/>
    <x v="6"/>
    <x v="1"/>
    <m/>
    <m/>
  </r>
</pivotCacheRecords>
</file>

<file path=xl/pivotCache/pivotCacheRecords2.xml><?xml version="1.0" encoding="utf-8"?>
<pivotCacheRecords xmlns="http://schemas.openxmlformats.org/spreadsheetml/2006/main" xmlns:r="http://schemas.openxmlformats.org/officeDocument/2006/relationships" count="56">
  <r>
    <x v="0"/>
    <x v="0"/>
    <x v="0"/>
    <x v="0"/>
    <n v="2"/>
    <s v="4 - SAN CRISTOBAL"/>
  </r>
  <r>
    <x v="0"/>
    <x v="1"/>
    <x v="1"/>
    <x v="0"/>
    <n v="1"/>
    <s v="(en blanco)"/>
  </r>
  <r>
    <x v="1"/>
    <x v="0"/>
    <x v="2"/>
    <x v="0"/>
    <n v="1"/>
    <s v="(en blanco)"/>
  </r>
  <r>
    <x v="1"/>
    <x v="0"/>
    <x v="0"/>
    <x v="0"/>
    <n v="1"/>
    <s v="13 - TEUSAQUILLO"/>
  </r>
  <r>
    <x v="1"/>
    <x v="0"/>
    <x v="0"/>
    <x v="0"/>
    <n v="1"/>
    <s v="(en blanco)"/>
  </r>
  <r>
    <x v="1"/>
    <x v="1"/>
    <x v="2"/>
    <x v="0"/>
    <n v="1"/>
    <s v="(en blanco)"/>
  </r>
  <r>
    <x v="1"/>
    <x v="1"/>
    <x v="3"/>
    <x v="0"/>
    <n v="1"/>
    <s v="(en blanco)"/>
  </r>
  <r>
    <x v="1"/>
    <x v="1"/>
    <x v="0"/>
    <x v="0"/>
    <n v="1"/>
    <s v="4 - SAN CRISTOBAL"/>
  </r>
  <r>
    <x v="1"/>
    <x v="2"/>
    <x v="2"/>
    <x v="0"/>
    <n v="1"/>
    <s v="(en blanco)"/>
  </r>
  <r>
    <x v="2"/>
    <x v="0"/>
    <x v="1"/>
    <x v="0"/>
    <n v="1"/>
    <s v="(en blanco)"/>
  </r>
  <r>
    <x v="2"/>
    <x v="0"/>
    <x v="2"/>
    <x v="0"/>
    <n v="2"/>
    <s v="(en blanco)"/>
  </r>
  <r>
    <x v="2"/>
    <x v="0"/>
    <x v="3"/>
    <x v="0"/>
    <n v="1"/>
    <s v="(en blanco)"/>
  </r>
  <r>
    <x v="2"/>
    <x v="0"/>
    <x v="0"/>
    <x v="0"/>
    <n v="1"/>
    <s v="10 - ENGATIVA"/>
  </r>
  <r>
    <x v="2"/>
    <x v="0"/>
    <x v="0"/>
    <x v="0"/>
    <n v="1"/>
    <s v="13 - TEUSAQUILLO"/>
  </r>
  <r>
    <x v="2"/>
    <x v="0"/>
    <x v="0"/>
    <x v="0"/>
    <n v="1"/>
    <s v="16 - PUENTE ARANDA"/>
  </r>
  <r>
    <x v="2"/>
    <x v="0"/>
    <x v="0"/>
    <x v="0"/>
    <n v="1"/>
    <s v="2 - CHAPINERO"/>
  </r>
  <r>
    <x v="2"/>
    <x v="0"/>
    <x v="0"/>
    <x v="0"/>
    <n v="2"/>
    <s v="(en blanco)"/>
  </r>
  <r>
    <x v="2"/>
    <x v="3"/>
    <x v="1"/>
    <x v="0"/>
    <n v="2"/>
    <s v="(en blanco)"/>
  </r>
  <r>
    <x v="2"/>
    <x v="3"/>
    <x v="2"/>
    <x v="0"/>
    <n v="1"/>
    <s v="(en blanco)"/>
  </r>
  <r>
    <x v="2"/>
    <x v="3"/>
    <x v="0"/>
    <x v="0"/>
    <n v="1"/>
    <s v="(en blanco)"/>
  </r>
  <r>
    <x v="2"/>
    <x v="1"/>
    <x v="2"/>
    <x v="0"/>
    <n v="1"/>
    <s v="(en blanco)"/>
  </r>
  <r>
    <x v="2"/>
    <x v="1"/>
    <x v="0"/>
    <x v="0"/>
    <n v="1"/>
    <s v="3 - SANTA FE"/>
  </r>
  <r>
    <x v="2"/>
    <x v="4"/>
    <x v="2"/>
    <x v="0"/>
    <n v="1"/>
    <s v="(en blanco)"/>
  </r>
  <r>
    <x v="3"/>
    <x v="5"/>
    <x v="4"/>
    <x v="0"/>
    <n v="5"/>
    <s v="(en blanco)"/>
  </r>
  <r>
    <x v="3"/>
    <x v="0"/>
    <x v="4"/>
    <x v="0"/>
    <n v="1"/>
    <s v="(en blanco)"/>
  </r>
  <r>
    <x v="3"/>
    <x v="0"/>
    <x v="1"/>
    <x v="0"/>
    <n v="1"/>
    <s v="(en blanco)"/>
  </r>
  <r>
    <x v="4"/>
    <x v="1"/>
    <x v="0"/>
    <x v="0"/>
    <n v="1"/>
    <s v="19 - CIUDAD BOLIVAR"/>
  </r>
  <r>
    <x v="5"/>
    <x v="0"/>
    <x v="4"/>
    <x v="0"/>
    <n v="3"/>
    <s v="(en blanco)"/>
  </r>
  <r>
    <x v="5"/>
    <x v="0"/>
    <x v="1"/>
    <x v="0"/>
    <n v="2"/>
    <s v="(en blanco)"/>
  </r>
  <r>
    <x v="5"/>
    <x v="0"/>
    <x v="0"/>
    <x v="0"/>
    <n v="1"/>
    <s v="(en blanco)"/>
  </r>
  <r>
    <x v="5"/>
    <x v="3"/>
    <x v="0"/>
    <x v="0"/>
    <n v="1"/>
    <s v="13 - TEUSAQUILLO"/>
  </r>
  <r>
    <x v="5"/>
    <x v="3"/>
    <x v="0"/>
    <x v="0"/>
    <n v="1"/>
    <s v="6 - TUNJUELITO"/>
  </r>
  <r>
    <x v="5"/>
    <x v="3"/>
    <x v="0"/>
    <x v="0"/>
    <n v="1"/>
    <s v="(en blanco)"/>
  </r>
  <r>
    <x v="5"/>
    <x v="1"/>
    <x v="0"/>
    <x v="0"/>
    <n v="1"/>
    <s v="8 - KENNEDY"/>
  </r>
  <r>
    <x v="5"/>
    <x v="6"/>
    <x v="1"/>
    <x v="0"/>
    <n v="1"/>
    <s v="(en blanco)"/>
  </r>
  <r>
    <x v="5"/>
    <x v="6"/>
    <x v="0"/>
    <x v="0"/>
    <n v="1"/>
    <s v="(en blanco)"/>
  </r>
  <r>
    <x v="5"/>
    <x v="4"/>
    <x v="3"/>
    <x v="0"/>
    <n v="1"/>
    <s v="(en blanco)"/>
  </r>
  <r>
    <x v="5"/>
    <x v="7"/>
    <x v="3"/>
    <x v="0"/>
    <n v="1"/>
    <s v="(en blanco)"/>
  </r>
  <r>
    <x v="5"/>
    <x v="7"/>
    <x v="0"/>
    <x v="0"/>
    <n v="1"/>
    <s v="7 - BOSA"/>
  </r>
  <r>
    <x v="5"/>
    <x v="7"/>
    <x v="0"/>
    <x v="0"/>
    <n v="1"/>
    <s v="(en blanco)"/>
  </r>
  <r>
    <x v="5"/>
    <x v="8"/>
    <x v="1"/>
    <x v="0"/>
    <n v="6"/>
    <s v="(en blanco)"/>
  </r>
  <r>
    <x v="5"/>
    <x v="8"/>
    <x v="2"/>
    <x v="0"/>
    <n v="1"/>
    <s v="(en blanco)"/>
  </r>
  <r>
    <x v="5"/>
    <x v="8"/>
    <x v="3"/>
    <x v="0"/>
    <n v="5"/>
    <s v="(en blanco)"/>
  </r>
  <r>
    <x v="5"/>
    <x v="8"/>
    <x v="0"/>
    <x v="0"/>
    <n v="1"/>
    <s v="15 - ANTONIO NARIÑO"/>
  </r>
  <r>
    <x v="6"/>
    <x v="4"/>
    <x v="0"/>
    <x v="0"/>
    <n v="1"/>
    <s v="11 - SUBA"/>
  </r>
  <r>
    <x v="7"/>
    <x v="3"/>
    <x v="0"/>
    <x v="0"/>
    <n v="1"/>
    <s v="(en blanco)"/>
  </r>
  <r>
    <x v="7"/>
    <x v="1"/>
    <x v="2"/>
    <x v="0"/>
    <n v="1"/>
    <s v="(en blanco)"/>
  </r>
  <r>
    <x v="7"/>
    <x v="6"/>
    <x v="0"/>
    <x v="0"/>
    <n v="1"/>
    <s v="(en blanco)"/>
  </r>
  <r>
    <x v="7"/>
    <x v="4"/>
    <x v="0"/>
    <x v="0"/>
    <n v="1"/>
    <s v="(en blanco)"/>
  </r>
  <r>
    <x v="8"/>
    <x v="9"/>
    <x v="5"/>
    <x v="1"/>
    <m/>
    <m/>
  </r>
  <r>
    <x v="8"/>
    <x v="9"/>
    <x v="5"/>
    <x v="1"/>
    <m/>
    <m/>
  </r>
  <r>
    <x v="8"/>
    <x v="9"/>
    <x v="5"/>
    <x v="1"/>
    <m/>
    <m/>
  </r>
  <r>
    <x v="8"/>
    <x v="9"/>
    <x v="5"/>
    <x v="1"/>
    <m/>
    <m/>
  </r>
  <r>
    <x v="8"/>
    <x v="9"/>
    <x v="5"/>
    <x v="1"/>
    <m/>
    <m/>
  </r>
  <r>
    <x v="8"/>
    <x v="9"/>
    <x v="5"/>
    <x v="1"/>
    <m/>
    <m/>
  </r>
  <r>
    <x v="8"/>
    <x v="9"/>
    <x v="5"/>
    <x v="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1" cacheId="10" applyNumberFormats="0" applyBorderFormats="0" applyFontFormats="0" applyPatternFormats="0" applyAlignmentFormats="0" applyWidthHeightFormats="1" dataCaption="Valores" updatedVersion="5" minRefreshableVersion="3" useAutoFormatting="1" itemPrintTitles="1" createdVersion="4" indent="0" outline="1" outlineData="1" multipleFieldFilters="0" chartFormat="11">
  <location ref="A1:A4" firstHeaderRow="1" firstDataRow="1" firstDataCol="1"/>
  <pivotFields count="6">
    <pivotField showAll="0"/>
    <pivotField showAll="0"/>
    <pivotField axis="axisRow" showAll="0">
      <items count="12">
        <item m="1" x="10"/>
        <item x="3"/>
        <item x="4"/>
        <item m="1" x="7"/>
        <item m="1" x="9"/>
        <item h="1" x="0"/>
        <item h="1" x="6"/>
        <item m="1" x="8"/>
        <item h="1" x="2"/>
        <item h="1" x="5"/>
        <item h="1" x="1"/>
        <item t="default"/>
      </items>
    </pivotField>
    <pivotField showAll="0" defaultSubtotal="0"/>
    <pivotField showAll="0" defaultSubtotal="0"/>
    <pivotField showAll="0" defaultSubtotal="0"/>
  </pivotFields>
  <rowFields count="1">
    <field x="2"/>
  </rowFields>
  <rowItems count="3">
    <i>
      <x v="1"/>
    </i>
    <i>
      <x v="2"/>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10" applyNumberFormats="0" applyBorderFormats="0" applyFontFormats="0" applyPatternFormats="0" applyAlignmentFormats="0" applyWidthHeightFormats="1" dataCaption="Valores" updatedVersion="5" minRefreshableVersion="3" useAutoFormatting="1" itemPrintTitles="1" createdVersion="4" indent="0" outline="1" outlineData="1" multipleFieldFilters="0" chartFormat="1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10" applyNumberFormats="0" applyBorderFormats="0" applyFontFormats="0" applyPatternFormats="0" applyAlignmentFormats="0" applyWidthHeightFormats="1" dataCaption="Valores" updatedVersion="5" minRefreshableVersion="3" useAutoFormatting="1" itemPrintTitles="1" createdVersion="4" indent="0" outline="1" outlineData="1" multipleFieldFilters="0" chartFormat="4">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10"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7" rowHeaderCaption="Asunto o Subtema">
  <location ref="B3:C5" firstHeaderRow="1" firstDataRow="1" firstDataCol="1"/>
  <pivotFields count="6">
    <pivotField showAll="0">
      <items count="18">
        <item x="0"/>
        <item x="4"/>
        <item x="5"/>
        <item m="1" x="9"/>
        <item x="6"/>
        <item m="1" x="16"/>
        <item h="1" x="7"/>
        <item m="1" x="15"/>
        <item m="1" x="13"/>
        <item x="3"/>
        <item m="1" x="10"/>
        <item h="1" m="1" x="8"/>
        <item h="1" m="1" x="11"/>
        <item h="1" m="1" x="12"/>
        <item h="1" m="1" x="14"/>
        <item h="1" x="1"/>
        <item h="1" x="2"/>
        <item t="default"/>
      </items>
    </pivotField>
    <pivotField showAll="0">
      <items count="204">
        <item x="12"/>
        <item m="1" x="38"/>
        <item m="1" x="200"/>
        <item m="1" x="122"/>
        <item m="1" x="121"/>
        <item m="1" x="190"/>
        <item m="1" x="52"/>
        <item m="1" x="158"/>
        <item m="1" x="150"/>
        <item m="1" x="170"/>
        <item m="1" x="201"/>
        <item m="1" x="100"/>
        <item m="1" x="156"/>
        <item m="1" x="152"/>
        <item m="1" x="43"/>
        <item m="1" x="179"/>
        <item m="1" x="167"/>
        <item m="1" x="58"/>
        <item m="1" x="59"/>
        <item m="1" x="82"/>
        <item m="1" x="79"/>
        <item m="1" x="168"/>
        <item m="1" x="13"/>
        <item m="1" x="173"/>
        <item m="1" x="187"/>
        <item m="1" x="63"/>
        <item m="1" x="101"/>
        <item m="1" x="91"/>
        <item m="1" x="163"/>
        <item m="1" x="134"/>
        <item m="1" x="193"/>
        <item m="1" x="62"/>
        <item m="1" x="48"/>
        <item m="1" x="98"/>
        <item m="1" x="196"/>
        <item m="1" x="182"/>
        <item m="1" x="20"/>
        <item m="1" x="47"/>
        <item m="1" x="36"/>
        <item m="1" x="67"/>
        <item m="1" x="94"/>
        <item m="1" x="35"/>
        <item m="1" x="56"/>
        <item m="1" x="74"/>
        <item m="1" x="66"/>
        <item m="1" x="138"/>
        <item m="1" x="17"/>
        <item m="1" x="106"/>
        <item m="1" x="120"/>
        <item m="1" x="41"/>
        <item m="1" x="46"/>
        <item m="1" x="169"/>
        <item m="1" x="162"/>
        <item m="1" x="22"/>
        <item m="1" x="80"/>
        <item m="1" x="194"/>
        <item m="1" x="85"/>
        <item m="1" x="86"/>
        <item m="1" x="83"/>
        <item m="1" x="180"/>
        <item m="1" x="188"/>
        <item m="1" x="119"/>
        <item m="1" x="140"/>
        <item m="1" x="195"/>
        <item m="1" x="34"/>
        <item m="1" x="172"/>
        <item m="1" x="45"/>
        <item m="1" x="185"/>
        <item m="1" x="139"/>
        <item m="1" x="112"/>
        <item m="1" x="109"/>
        <item m="1" x="110"/>
        <item m="1" x="77"/>
        <item m="1" x="165"/>
        <item m="1" x="84"/>
        <item m="1" x="87"/>
        <item m="1" x="125"/>
        <item m="1" x="198"/>
        <item m="1" x="57"/>
        <item m="1" x="118"/>
        <item m="1" x="75"/>
        <item m="1" x="129"/>
        <item m="1" x="159"/>
        <item m="1" x="147"/>
        <item m="1" x="160"/>
        <item m="1" x="135"/>
        <item m="1" x="40"/>
        <item m="1" x="97"/>
        <item m="1" x="25"/>
        <item m="1" x="143"/>
        <item m="1" x="151"/>
        <item m="1" x="108"/>
        <item m="1" x="90"/>
        <item m="1" x="192"/>
        <item m="1" x="19"/>
        <item m="1" x="72"/>
        <item m="1" x="14"/>
        <item m="1" x="37"/>
        <item m="1" x="154"/>
        <item m="1" x="54"/>
        <item m="1" x="73"/>
        <item m="1" x="64"/>
        <item m="1" x="53"/>
        <item m="1" x="70"/>
        <item m="1" x="33"/>
        <item m="1" x="189"/>
        <item m="1" x="197"/>
        <item m="1" x="111"/>
        <item m="1" x="191"/>
        <item m="1" x="199"/>
        <item m="1" x="68"/>
        <item m="1" x="16"/>
        <item m="1" x="133"/>
        <item m="1" x="113"/>
        <item m="1" x="148"/>
        <item m="1" x="49"/>
        <item m="1" x="55"/>
        <item m="1" x="183"/>
        <item m="1" x="171"/>
        <item m="1" x="30"/>
        <item m="1" x="137"/>
        <item m="1" x="166"/>
        <item m="1" x="181"/>
        <item m="1" x="65"/>
        <item m="1" x="164"/>
        <item m="1" x="51"/>
        <item m="1" x="161"/>
        <item m="1" x="61"/>
        <item m="1" x="71"/>
        <item m="1" x="155"/>
        <item m="1" x="116"/>
        <item m="1" x="88"/>
        <item m="1" x="24"/>
        <item m="1" x="105"/>
        <item m="1" x="115"/>
        <item m="1" x="15"/>
        <item m="1" x="136"/>
        <item m="1" x="95"/>
        <item m="1" x="96"/>
        <item m="1" x="174"/>
        <item m="1" x="102"/>
        <item m="1" x="117"/>
        <item m="1" x="78"/>
        <item m="1" x="142"/>
        <item m="1" x="27"/>
        <item m="1" x="28"/>
        <item m="1" x="21"/>
        <item m="1" x="99"/>
        <item m="1" x="157"/>
        <item m="1" x="39"/>
        <item m="1" x="60"/>
        <item m="1" x="132"/>
        <item m="1" x="178"/>
        <item m="1" x="176"/>
        <item m="1" x="114"/>
        <item m="1" x="130"/>
        <item m="1" x="145"/>
        <item m="1" x="144"/>
        <item m="1" x="50"/>
        <item m="1" x="42"/>
        <item m="1" x="31"/>
        <item m="1" x="93"/>
        <item m="1" x="175"/>
        <item m="1" x="32"/>
        <item m="1" x="44"/>
        <item m="1" x="104"/>
        <item m="1" x="149"/>
        <item m="1" x="184"/>
        <item m="1" x="131"/>
        <item m="1" x="146"/>
        <item m="1" x="89"/>
        <item m="1" x="202"/>
        <item m="1" x="153"/>
        <item m="1" x="23"/>
        <item m="1" x="69"/>
        <item m="1" x="141"/>
        <item m="1" x="103"/>
        <item m="1" x="81"/>
        <item m="1" x="18"/>
        <item m="1" x="126"/>
        <item m="1" x="127"/>
        <item m="1" x="128"/>
        <item m="1" x="124"/>
        <item m="1" x="177"/>
        <item m="1" x="123"/>
        <item m="1" x="92"/>
        <item m="1" x="76"/>
        <item m="1" x="29"/>
        <item m="1" x="107"/>
        <item m="1" x="26"/>
        <item m="1" x="186"/>
        <item x="10"/>
        <item x="7"/>
        <item x="0"/>
        <item x="9"/>
        <item x="5"/>
        <item x="11"/>
        <item x="1"/>
        <item x="2"/>
        <item x="3"/>
        <item x="4"/>
        <item x="6"/>
        <item x="8"/>
        <item t="default"/>
      </items>
    </pivotField>
    <pivotField showAll="0"/>
    <pivotField axis="axisRow" showAll="0" sortType="ascending" defaultSubtotal="0">
      <items count="3">
        <item x="0"/>
        <item m="1" x="2"/>
        <item h="1" x="1"/>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2">
    <i>
      <x/>
    </i>
    <i t="grand">
      <x/>
    </i>
  </rowItems>
  <colItems count="1">
    <i/>
  </colItems>
  <dataFields count="1">
    <dataField name="Suma de Solucionados" fld="4" baseField="0" baseItem="0"/>
  </dataFields>
  <formats count="11">
    <format dxfId="99">
      <pivotArea type="all" dataOnly="0" outline="0" fieldPosition="0"/>
    </format>
    <format dxfId="98">
      <pivotArea type="all" dataOnly="0" outline="0" fieldPosition="0"/>
    </format>
    <format dxfId="97">
      <pivotArea type="all" dataOnly="0" outline="0" fieldPosition="0"/>
    </format>
    <format dxfId="96">
      <pivotArea type="all" dataOnly="0" outline="0" fieldPosition="0"/>
    </format>
    <format dxfId="95">
      <pivotArea field="0" type="button" dataOnly="0" labelOnly="1" outline="0"/>
    </format>
    <format dxfId="94">
      <pivotArea dataOnly="0" labelOnly="1" grandRow="1" outline="0" fieldPosition="0"/>
    </format>
    <format dxfId="93">
      <pivotArea dataOnly="0" labelOnly="1" grandRow="1" outline="0" fieldPosition="0"/>
    </format>
    <format dxfId="92">
      <pivotArea field="1" type="button" dataOnly="0" labelOnly="1" outline="0"/>
    </format>
    <format dxfId="91">
      <pivotArea dataOnly="0" labelOnly="1" grandRow="1" outline="0" fieldPosition="0"/>
    </format>
    <format dxfId="90">
      <pivotArea dataOnly="0" labelOnly="1" grandCol="1" outline="0" fieldPosition="0"/>
    </format>
    <format dxfId="89">
      <pivotArea dataOnly="0" labelOnly="1" grandCol="1" outline="0" fieldPosition="0"/>
    </format>
  </formats>
  <chartFormats count="2">
    <chartFormat chart="0" format="8" series="1">
      <pivotArea type="data" outline="0" fieldPosition="0">
        <references count="1">
          <reference field="4294967294" count="1" selected="0">
            <x v="0"/>
          </reference>
        </references>
      </pivotArea>
    </chartFormat>
    <chartFormat chart="6"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11"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3" rowHeaderCaption="Canal">
  <location ref="B3:C5" firstHeaderRow="1" firstDataRow="1" firstDataCol="1"/>
  <pivotFields count="6">
    <pivotField showAll="0">
      <items count="14">
        <item x="0"/>
        <item x="4"/>
        <item x="5"/>
        <item x="6"/>
        <item x="7"/>
        <item m="1" x="12"/>
        <item x="8"/>
        <item m="1" x="11"/>
        <item m="1" x="10"/>
        <item x="3"/>
        <item m="1" x="9"/>
        <item x="1"/>
        <item x="2"/>
        <item t="default"/>
      </items>
    </pivotField>
    <pivotField showAll="0"/>
    <pivotField showAll="0" sortType="ascending">
      <items count="8">
        <item x="5"/>
        <item x="0"/>
        <item x="3"/>
        <item sd="0" m="1" x="6"/>
        <item x="2"/>
        <item x="1"/>
        <item x="4"/>
        <item t="default"/>
      </items>
      <autoSortScope>
        <pivotArea dataOnly="0" outline="0" fieldPosition="0">
          <references count="1">
            <reference field="4294967294" count="1" selected="0">
              <x v="0"/>
            </reference>
          </references>
        </pivotArea>
      </autoSortScope>
    </pivotField>
    <pivotField axis="axisRow" showAll="0" sortType="ascending" defaultSubtotal="0">
      <items count="5">
        <item x="0"/>
        <item h="1" x="1"/>
        <item m="1" x="4"/>
        <item m="1" x="3"/>
        <item m="1" x="2"/>
      </items>
      <autoSortScope>
        <pivotArea dataOnly="0" outline="0" fieldPosition="0">
          <references count="1">
            <reference field="4294967294" count="1" selected="0">
              <x v="0"/>
            </reference>
          </references>
        </pivotArea>
      </autoSortScope>
    </pivotField>
    <pivotField dataField="1" showAll="0" defaultSubtotal="0"/>
    <pivotField showAll="0" defaultSubtotal="0"/>
  </pivotFields>
  <rowFields count="1">
    <field x="3"/>
  </rowFields>
  <rowItems count="2">
    <i>
      <x/>
    </i>
    <i t="grand">
      <x/>
    </i>
  </rowItems>
  <colItems count="1">
    <i/>
  </colItems>
  <dataFields count="1">
    <dataField name="Suma de Recibidos" fld="4" baseField="0" baseItem="0" numFmtId="166"/>
  </dataFields>
  <formats count="17">
    <format dxfId="88">
      <pivotArea type="all" dataOnly="0" outline="0" fieldPosition="0"/>
    </format>
    <format dxfId="87">
      <pivotArea type="all" dataOnly="0" outline="0" fieldPosition="0"/>
    </format>
    <format dxfId="86">
      <pivotArea type="all" dataOnly="0" outline="0" fieldPosition="0"/>
    </format>
    <format dxfId="85">
      <pivotArea type="all" dataOnly="0" outline="0" fieldPosition="0"/>
    </format>
    <format dxfId="84">
      <pivotArea field="0" type="button" dataOnly="0" labelOnly="1" outline="0"/>
    </format>
    <format dxfId="83">
      <pivotArea field="2" type="button" dataOnly="0" labelOnly="1" outline="0"/>
    </format>
    <format dxfId="82">
      <pivotArea dataOnly="0" labelOnly="1" grandRow="1" outline="0" fieldPosition="0"/>
    </format>
    <format dxfId="81">
      <pivotArea dataOnly="0" labelOnly="1" grandRow="1" outline="0" fieldPosition="0"/>
    </format>
    <format dxfId="80">
      <pivotArea dataOnly="0" labelOnly="1" grandRow="1" outline="0" fieldPosition="0"/>
    </format>
    <format dxfId="79">
      <pivotArea field="2" type="button" dataOnly="0" labelOnly="1" outline="0"/>
    </format>
    <format dxfId="78">
      <pivotArea field="2" type="button" dataOnly="0" labelOnly="1" outline="0"/>
    </format>
    <format dxfId="77">
      <pivotArea outline="0" collapsedLevelsAreSubtotals="1" fieldPosition="0"/>
    </format>
    <format dxfId="76">
      <pivotArea field="2" type="button" dataOnly="0" labelOnly="1" outline="0"/>
    </format>
    <format dxfId="75">
      <pivotArea dataOnly="0" labelOnly="1" grandRow="1" outline="0" fieldPosition="0"/>
    </format>
    <format dxfId="74">
      <pivotArea dataOnly="0" labelOnly="1" fieldPosition="0">
        <references count="1">
          <reference field="3" count="0"/>
        </references>
      </pivotArea>
    </format>
    <format dxfId="73">
      <pivotArea dataOnly="0" labelOnly="1" grandCol="1" outline="0" fieldPosition="0"/>
    </format>
    <format dxfId="72">
      <pivotArea type="all" dataOnly="0" outline="0" fieldPosition="0"/>
    </format>
  </formats>
  <chartFormats count="4">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4"/>
          </reference>
        </references>
      </pivotArea>
    </chartFormat>
    <chartFormat chart="0" format="8" series="1">
      <pivotArea type="data" outline="0" fieldPosition="0">
        <references count="1">
          <reference field="4294967294" count="1" selected="0">
            <x v="0"/>
          </reference>
        </references>
      </pivotArea>
    </chartFormat>
    <chartFormat chart="2" format="1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1" cacheId="11"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6" rowHeaderCaption="Asunto o Subtema">
  <location ref="B3:C9" firstHeaderRow="1" firstDataRow="1" firstDataCol="1"/>
  <pivotFields count="6">
    <pivotField showAll="0" sortType="descending">
      <items count="14">
        <item x="0"/>
        <item x="4"/>
        <item x="5"/>
        <item x="6"/>
        <item x="7"/>
        <item m="1" x="12"/>
        <item h="1" x="8"/>
        <item m="1" x="11"/>
        <item m="1" x="10"/>
        <item x="3"/>
        <item m="1" x="9"/>
        <item h="1" x="1"/>
        <item h="1" x="2"/>
        <item t="default"/>
      </items>
      <autoSortScope>
        <pivotArea dataOnly="0" outline="0" fieldPosition="0">
          <references count="1">
            <reference field="4294967294" count="1" selected="0">
              <x v="0"/>
            </reference>
          </references>
        </pivotArea>
      </autoSortScope>
    </pivotField>
    <pivotField axis="axisRow" showAll="0" measureFilter="1" sortType="ascending">
      <items count="119">
        <item x="9"/>
        <item m="1" x="21"/>
        <item m="1" x="116"/>
        <item m="1" x="74"/>
        <item m="1" x="73"/>
        <item m="1" x="112"/>
        <item m="1" x="29"/>
        <item m="1" x="91"/>
        <item m="1" x="86"/>
        <item m="1" x="98"/>
        <item m="1" x="117"/>
        <item m="1" x="66"/>
        <item m="1" x="90"/>
        <item m="1" x="89"/>
        <item m="1" x="23"/>
        <item m="1" x="103"/>
        <item m="1" x="95"/>
        <item m="1" x="33"/>
        <item m="1" x="34"/>
        <item m="1" x="57"/>
        <item m="1" x="54"/>
        <item m="1" x="96"/>
        <item m="1" x="10"/>
        <item m="1" x="101"/>
        <item m="1" x="111"/>
        <item m="1" x="38"/>
        <item m="1" x="67"/>
        <item m="1" x="60"/>
        <item m="1" x="93"/>
        <item m="1" x="78"/>
        <item m="1" x="113"/>
        <item m="1" x="37"/>
        <item m="1" x="27"/>
        <item m="1" x="64"/>
        <item m="1" x="115"/>
        <item m="1" x="104"/>
        <item m="1" x="13"/>
        <item m="1" x="25"/>
        <item m="1" x="19"/>
        <item m="1" x="40"/>
        <item m="1" x="61"/>
        <item m="1" x="17"/>
        <item m="1" x="31"/>
        <item m="1" x="50"/>
        <item m="1" x="39"/>
        <item m="1" x="80"/>
        <item m="1" x="11"/>
        <item m="1" x="108"/>
        <item m="1" x="65"/>
        <item m="1" x="47"/>
        <item m="1" x="16"/>
        <item m="1" x="55"/>
        <item m="1" x="32"/>
        <item m="1" x="107"/>
        <item m="1" x="48"/>
        <item m="1" x="18"/>
        <item m="1" x="70"/>
        <item m="1" x="94"/>
        <item m="1" x="15"/>
        <item m="1" x="35"/>
        <item m="1" x="26"/>
        <item m="1" x="43"/>
        <item m="1" x="20"/>
        <item m="1" x="76"/>
        <item m="1" x="82"/>
        <item m="1" x="85"/>
        <item m="1" x="77"/>
        <item m="1" x="83"/>
        <item m="1" x="106"/>
        <item m="1" x="36"/>
        <item m="1" x="53"/>
        <item m="1" x="62"/>
        <item m="1" x="72"/>
        <item m="1" x="41"/>
        <item m="1" x="71"/>
        <item m="1" x="87"/>
        <item m="1" x="100"/>
        <item m="1" x="75"/>
        <item m="1" x="69"/>
        <item m="1" x="30"/>
        <item m="1" x="110"/>
        <item m="1" x="52"/>
        <item m="1" x="12"/>
        <item m="1" x="42"/>
        <item m="1" x="97"/>
        <item m="1" x="114"/>
        <item m="1" x="28"/>
        <item m="1" x="84"/>
        <item m="1" x="68"/>
        <item m="1" x="44"/>
        <item m="1" x="49"/>
        <item m="1" x="45"/>
        <item m="1" x="63"/>
        <item m="1" x="22"/>
        <item m="1" x="46"/>
        <item m="1" x="81"/>
        <item m="1" x="56"/>
        <item m="1" x="58"/>
        <item m="1" x="59"/>
        <item m="1" x="102"/>
        <item m="1" x="14"/>
        <item m="1" x="51"/>
        <item m="1" x="79"/>
        <item m="1" x="24"/>
        <item m="1" x="99"/>
        <item m="1" x="88"/>
        <item x="7"/>
        <item m="1" x="92"/>
        <item m="1" x="109"/>
        <item m="1" x="105"/>
        <item x="5"/>
        <item x="0"/>
        <item x="8"/>
        <item x="1"/>
        <item x="2"/>
        <item x="3"/>
        <item x="4"/>
        <item x="6"/>
        <item t="default"/>
      </items>
      <autoSortScope>
        <pivotArea dataOnly="0" outline="0" fieldPosition="0">
          <references count="1">
            <reference field="4294967294" count="1" selected="0">
              <x v="0"/>
            </reference>
          </references>
        </pivotArea>
      </autoSortScope>
    </pivotField>
    <pivotField showAll="0"/>
    <pivotField showAll="0" defaultSubtotal="0"/>
    <pivotField dataField="1" showAll="0"/>
    <pivotField showAll="0" defaultSubtotal="0"/>
  </pivotFields>
  <rowFields count="1">
    <field x="1"/>
  </rowFields>
  <rowItems count="6">
    <i>
      <x v="110"/>
    </i>
    <i>
      <x v="115"/>
    </i>
    <i>
      <x v="113"/>
    </i>
    <i>
      <x v="112"/>
    </i>
    <i>
      <x v="111"/>
    </i>
    <i t="grand">
      <x/>
    </i>
  </rowItems>
  <colItems count="1">
    <i/>
  </colItems>
  <dataFields count="1">
    <dataField name="Recibidos " fld="4" baseField="0" baseItem="0" numFmtId="166"/>
  </dataFields>
  <formats count="16">
    <format dxfId="71">
      <pivotArea type="all" dataOnly="0" outline="0" fieldPosition="0"/>
    </format>
    <format dxfId="70">
      <pivotArea type="all" dataOnly="0" outline="0" fieldPosition="0"/>
    </format>
    <format dxfId="69">
      <pivotArea type="all" dataOnly="0" outline="0" fieldPosition="0"/>
    </format>
    <format dxfId="68">
      <pivotArea type="all" dataOnly="0" outline="0" fieldPosition="0"/>
    </format>
    <format dxfId="67">
      <pivotArea field="0" type="button" dataOnly="0" labelOnly="1" outline="0"/>
    </format>
    <format dxfId="66">
      <pivotArea dataOnly="0" labelOnly="1" grandRow="1" outline="0" fieldPosition="0"/>
    </format>
    <format dxfId="65">
      <pivotArea dataOnly="0" labelOnly="1" grandRow="1" outline="0" fieldPosition="0"/>
    </format>
    <format dxfId="64">
      <pivotArea field="1" type="button" dataOnly="0" labelOnly="1" outline="0" axis="axisRow" fieldPosition="0"/>
    </format>
    <format dxfId="63">
      <pivotArea dataOnly="0" labelOnly="1" grandRow="1" outline="0" fieldPosition="0"/>
    </format>
    <format dxfId="62">
      <pivotArea dataOnly="0" labelOnly="1" fieldPosition="0">
        <references count="1">
          <reference field="1" count="5">
            <x v="0"/>
            <x v="5"/>
            <x v="11"/>
            <x v="24"/>
            <x v="28"/>
          </reference>
        </references>
      </pivotArea>
    </format>
    <format dxfId="61">
      <pivotArea dataOnly="0" labelOnly="1" grandCol="1" outline="0" fieldPosition="0"/>
    </format>
    <format dxfId="60">
      <pivotArea dataOnly="0" labelOnly="1" grandCol="1" outline="0" fieldPosition="0"/>
    </format>
    <format dxfId="59">
      <pivotArea dataOnly="0" labelOnly="1" fieldPosition="0">
        <references count="1">
          <reference field="1" count="4">
            <x v="5"/>
            <x v="7"/>
            <x v="10"/>
            <x v="16"/>
          </reference>
        </references>
      </pivotArea>
    </format>
    <format dxfId="58">
      <pivotArea grandCol="1" outline="0" collapsedLevelsAreSubtotals="1" fieldPosition="0"/>
    </format>
    <format dxfId="57">
      <pivotArea outline="0" collapsedLevelsAreSubtotals="1" fieldPosition="0"/>
    </format>
    <format dxfId="56">
      <pivotArea dataOnly="0" labelOnly="1" fieldPosition="0">
        <references count="1">
          <reference field="1" count="5">
            <x v="5"/>
            <x v="9"/>
            <x v="10"/>
            <x v="11"/>
            <x v="16"/>
          </reference>
        </references>
      </pivotArea>
    </format>
  </formats>
  <chartFormats count="2">
    <chartFormat chart="1" format="10" series="1">
      <pivotArea type="data" outline="0" fieldPosition="0">
        <references count="1">
          <reference field="4294967294" count="1" selected="0">
            <x v="0"/>
          </reference>
        </references>
      </pivotArea>
    </chartFormat>
    <chartFormat chart="3" format="1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1" type="count" evalOrder="-1" id="3" iMeasureFld="0">
      <autoFilter ref="A1">
        <filterColumn colId="0">
          <top10 val="5" filterVal="5"/>
        </filterColumn>
      </autoFilter>
    </filter>
  </filters>
</pivotTableDefinition>
</file>

<file path=xl/pivotTables/pivotTable7.xml><?xml version="1.0" encoding="utf-8"?>
<pivotTableDefinition xmlns="http://schemas.openxmlformats.org/spreadsheetml/2006/main" name="Tabla dinámica3" cacheId="11" applyNumberFormats="0" applyBorderFormats="0" applyFontFormats="0" applyPatternFormats="0" applyAlignmentFormats="0" applyWidthHeightFormats="1" dataCaption="Valores" updatedVersion="5" minRefreshableVersion="3" itemPrintTitles="1" createdVersion="4" indent="0" outline="1" outlineData="1" multipleFieldFilters="0" rowHeaderCaption="Canal">
  <location ref="C21:E28" firstHeaderRow="1" firstDataRow="2" firstDataCol="1"/>
  <pivotFields count="6">
    <pivotField showAll="0">
      <items count="14">
        <item x="0"/>
        <item x="4"/>
        <item x="5"/>
        <item x="6"/>
        <item x="7"/>
        <item m="1" x="12"/>
        <item x="8"/>
        <item m="1" x="11"/>
        <item m="1" x="10"/>
        <item x="3"/>
        <item m="1" x="9"/>
        <item x="1"/>
        <item x="2"/>
        <item t="default"/>
      </items>
    </pivotField>
    <pivotField showAll="0"/>
    <pivotField axis="axisRow" showAll="0" sortType="descending">
      <items count="8">
        <item x="5"/>
        <item x="0"/>
        <item x="3"/>
        <item sd="0" m="1" x="6"/>
        <item x="2"/>
        <item x="1"/>
        <item x="4"/>
        <item t="default"/>
      </items>
    </pivotField>
    <pivotField axis="axisCol" showAll="0" defaultSubtotal="0">
      <items count="5">
        <item x="0"/>
        <item h="1" x="1"/>
        <item m="1" x="4"/>
        <item m="1" x="3"/>
        <item m="1" x="2"/>
      </items>
    </pivotField>
    <pivotField dataField="1" showAll="0" defaultSubtotal="0"/>
    <pivotField showAll="0" defaultSubtotal="0"/>
  </pivotFields>
  <rowFields count="1">
    <field x="2"/>
  </rowFields>
  <rowItems count="6">
    <i>
      <x v="1"/>
    </i>
    <i>
      <x v="2"/>
    </i>
    <i>
      <x v="4"/>
    </i>
    <i>
      <x v="5"/>
    </i>
    <i>
      <x v="6"/>
    </i>
    <i t="grand">
      <x/>
    </i>
  </rowItems>
  <colFields count="1">
    <field x="3"/>
  </colFields>
  <colItems count="2">
    <i>
      <x/>
    </i>
    <i t="grand">
      <x/>
    </i>
  </colItems>
  <dataFields count="1">
    <dataField name="Recibidos " fld="4" baseField="0" baseItem="0" numFmtId="166"/>
  </dataFields>
  <formats count="20">
    <format dxfId="55">
      <pivotArea type="all" dataOnly="0" outline="0" fieldPosition="0"/>
    </format>
    <format dxfId="54">
      <pivotArea type="all" dataOnly="0" outline="0" fieldPosition="0"/>
    </format>
    <format dxfId="53">
      <pivotArea type="all" dataOnly="0" outline="0" fieldPosition="0"/>
    </format>
    <format dxfId="52">
      <pivotArea type="all" dataOnly="0" outline="0" fieldPosition="0"/>
    </format>
    <format dxfId="51">
      <pivotArea field="0" type="button" dataOnly="0" labelOnly="1" outline="0"/>
    </format>
    <format dxfId="50">
      <pivotArea field="2" type="button" dataOnly="0" labelOnly="1" outline="0" axis="axisRow" fieldPosition="0"/>
    </format>
    <format dxfId="49">
      <pivotArea dataOnly="0" labelOnly="1" grandRow="1" outline="0" fieldPosition="0"/>
    </format>
    <format dxfId="48">
      <pivotArea dataOnly="0" labelOnly="1" grandRow="1" outline="0" fieldPosition="0"/>
    </format>
    <format dxfId="47">
      <pivotArea dataOnly="0" labelOnly="1" grandRow="1" outline="0" fieldPosition="0"/>
    </format>
    <format dxfId="46">
      <pivotArea field="2" type="button" dataOnly="0" labelOnly="1" outline="0" axis="axisRow" fieldPosition="0"/>
    </format>
    <format dxfId="45">
      <pivotArea dataOnly="0" labelOnly="1" fieldPosition="0">
        <references count="1">
          <reference field="2" count="0"/>
        </references>
      </pivotArea>
    </format>
    <format dxfId="44">
      <pivotArea field="2" type="button" dataOnly="0" labelOnly="1" outline="0" axis="axisRow" fieldPosition="0"/>
    </format>
    <format dxfId="43">
      <pivotArea dataOnly="0" labelOnly="1" fieldPosition="0">
        <references count="1">
          <reference field="2" count="0"/>
        </references>
      </pivotArea>
    </format>
    <format dxfId="42">
      <pivotArea outline="0" collapsedLevelsAreSubtotals="1" fieldPosition="0"/>
    </format>
    <format dxfId="41">
      <pivotArea field="2" type="button" dataOnly="0" labelOnly="1" outline="0" axis="axisRow" fieldPosition="0"/>
    </format>
    <format dxfId="40">
      <pivotArea dataOnly="0" labelOnly="1" fieldPosition="0">
        <references count="1">
          <reference field="2" count="0"/>
        </references>
      </pivotArea>
    </format>
    <format dxfId="39">
      <pivotArea dataOnly="0" labelOnly="1" grandRow="1" outline="0" fieldPosition="0"/>
    </format>
    <format dxfId="38">
      <pivotArea dataOnly="0" labelOnly="1" fieldPosition="0">
        <references count="1">
          <reference field="3" count="0"/>
        </references>
      </pivotArea>
    </format>
    <format dxfId="37">
      <pivotArea dataOnly="0" labelOnly="1" grandCol="1" outline="0" fieldPosition="0"/>
    </format>
    <format dxfId="36">
      <pivotArea type="all" dataOnly="0" outline="0" fieldPosition="0"/>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2" cacheId="10" applyNumberFormats="0" applyBorderFormats="0" applyFontFormats="0" applyPatternFormats="0" applyAlignmentFormats="0" applyWidthHeightFormats="1" dataCaption="Valores" updatedVersion="5" minRefreshableVersion="3" itemPrintTitles="1" createdVersion="4" indent="0" outline="1" outlineData="1" multipleFieldFilters="0" rowHeaderCaption="Sistema PQRS/Tipología">
  <location ref="B18:J21" firstHeaderRow="1" firstDataRow="2" firstDataCol="1"/>
  <pivotFields count="6">
    <pivotField axis="axisCol" showAll="0">
      <items count="18">
        <item x="0"/>
        <item x="4"/>
        <item x="5"/>
        <item m="1" x="9"/>
        <item x="6"/>
        <item m="1" x="16"/>
        <item h="1" x="7"/>
        <item m="1" x="15"/>
        <item m="1" x="13"/>
        <item x="3"/>
        <item m="1" x="10"/>
        <item m="1" x="8"/>
        <item m="1" x="11"/>
        <item m="1" x="12"/>
        <item m="1" x="14"/>
        <item x="1"/>
        <item x="2"/>
        <item t="default"/>
      </items>
    </pivotField>
    <pivotField showAll="0">
      <items count="204">
        <item x="12"/>
        <item m="1" x="38"/>
        <item m="1" x="200"/>
        <item m="1" x="122"/>
        <item m="1" x="121"/>
        <item m="1" x="190"/>
        <item m="1" x="52"/>
        <item m="1" x="158"/>
        <item m="1" x="150"/>
        <item m="1" x="170"/>
        <item m="1" x="201"/>
        <item m="1" x="100"/>
        <item m="1" x="156"/>
        <item m="1" x="152"/>
        <item m="1" x="43"/>
        <item m="1" x="179"/>
        <item m="1" x="167"/>
        <item m="1" x="58"/>
        <item m="1" x="59"/>
        <item m="1" x="82"/>
        <item m="1" x="79"/>
        <item m="1" x="168"/>
        <item m="1" x="13"/>
        <item m="1" x="173"/>
        <item m="1" x="187"/>
        <item m="1" x="63"/>
        <item m="1" x="101"/>
        <item m="1" x="91"/>
        <item m="1" x="163"/>
        <item m="1" x="134"/>
        <item m="1" x="193"/>
        <item m="1" x="62"/>
        <item m="1" x="48"/>
        <item m="1" x="98"/>
        <item m="1" x="196"/>
        <item m="1" x="182"/>
        <item m="1" x="20"/>
        <item m="1" x="47"/>
        <item m="1" x="36"/>
        <item m="1" x="67"/>
        <item m="1" x="94"/>
        <item m="1" x="35"/>
        <item m="1" x="56"/>
        <item m="1" x="74"/>
        <item m="1" x="66"/>
        <item m="1" x="138"/>
        <item m="1" x="17"/>
        <item m="1" x="106"/>
        <item m="1" x="120"/>
        <item m="1" x="41"/>
        <item m="1" x="46"/>
        <item m="1" x="169"/>
        <item m="1" x="162"/>
        <item m="1" x="22"/>
        <item m="1" x="80"/>
        <item m="1" x="194"/>
        <item m="1" x="85"/>
        <item m="1" x="86"/>
        <item m="1" x="83"/>
        <item m="1" x="180"/>
        <item m="1" x="188"/>
        <item m="1" x="119"/>
        <item m="1" x="140"/>
        <item m="1" x="195"/>
        <item m="1" x="34"/>
        <item m="1" x="172"/>
        <item m="1" x="45"/>
        <item m="1" x="185"/>
        <item m="1" x="139"/>
        <item m="1" x="112"/>
        <item m="1" x="109"/>
        <item m="1" x="110"/>
        <item m="1" x="77"/>
        <item m="1" x="165"/>
        <item m="1" x="84"/>
        <item m="1" x="87"/>
        <item m="1" x="125"/>
        <item m="1" x="198"/>
        <item m="1" x="57"/>
        <item m="1" x="118"/>
        <item m="1" x="75"/>
        <item m="1" x="129"/>
        <item m="1" x="159"/>
        <item m="1" x="147"/>
        <item m="1" x="160"/>
        <item m="1" x="135"/>
        <item m="1" x="40"/>
        <item m="1" x="97"/>
        <item m="1" x="25"/>
        <item m="1" x="143"/>
        <item m="1" x="151"/>
        <item m="1" x="108"/>
        <item m="1" x="90"/>
        <item m="1" x="192"/>
        <item m="1" x="19"/>
        <item m="1" x="72"/>
        <item m="1" x="14"/>
        <item m="1" x="37"/>
        <item m="1" x="154"/>
        <item m="1" x="54"/>
        <item m="1" x="73"/>
        <item m="1" x="64"/>
        <item m="1" x="53"/>
        <item m="1" x="70"/>
        <item m="1" x="33"/>
        <item m="1" x="189"/>
        <item m="1" x="197"/>
        <item m="1" x="111"/>
        <item m="1" x="191"/>
        <item m="1" x="199"/>
        <item m="1" x="68"/>
        <item m="1" x="16"/>
        <item m="1" x="133"/>
        <item m="1" x="113"/>
        <item m="1" x="148"/>
        <item m="1" x="49"/>
        <item m="1" x="55"/>
        <item m="1" x="183"/>
        <item m="1" x="171"/>
        <item m="1" x="30"/>
        <item m="1" x="137"/>
        <item m="1" x="166"/>
        <item m="1" x="181"/>
        <item m="1" x="65"/>
        <item m="1" x="164"/>
        <item m="1" x="51"/>
        <item m="1" x="161"/>
        <item m="1" x="61"/>
        <item m="1" x="71"/>
        <item m="1" x="155"/>
        <item m="1" x="116"/>
        <item m="1" x="88"/>
        <item m="1" x="24"/>
        <item m="1" x="105"/>
        <item m="1" x="115"/>
        <item m="1" x="15"/>
        <item m="1" x="136"/>
        <item m="1" x="95"/>
        <item m="1" x="96"/>
        <item m="1" x="174"/>
        <item m="1" x="102"/>
        <item m="1" x="117"/>
        <item m="1" x="78"/>
        <item m="1" x="142"/>
        <item m="1" x="27"/>
        <item m="1" x="28"/>
        <item m="1" x="21"/>
        <item m="1" x="99"/>
        <item m="1" x="157"/>
        <item m="1" x="39"/>
        <item m="1" x="60"/>
        <item m="1" x="132"/>
        <item m="1" x="178"/>
        <item m="1" x="176"/>
        <item m="1" x="114"/>
        <item m="1" x="130"/>
        <item m="1" x="145"/>
        <item m="1" x="144"/>
        <item m="1" x="50"/>
        <item m="1" x="42"/>
        <item m="1" x="31"/>
        <item m="1" x="93"/>
        <item m="1" x="175"/>
        <item m="1" x="32"/>
        <item m="1" x="44"/>
        <item m="1" x="104"/>
        <item m="1" x="149"/>
        <item m="1" x="184"/>
        <item m="1" x="131"/>
        <item m="1" x="146"/>
        <item m="1" x="89"/>
        <item m="1" x="202"/>
        <item m="1" x="153"/>
        <item m="1" x="23"/>
        <item m="1" x="69"/>
        <item m="1" x="141"/>
        <item m="1" x="103"/>
        <item m="1" x="81"/>
        <item m="1" x="18"/>
        <item m="1" x="126"/>
        <item m="1" x="127"/>
        <item m="1" x="128"/>
        <item m="1" x="124"/>
        <item m="1" x="177"/>
        <item m="1" x="123"/>
        <item m="1" x="92"/>
        <item m="1" x="76"/>
        <item m="1" x="29"/>
        <item m="1" x="107"/>
        <item m="1" x="26"/>
        <item m="1" x="186"/>
        <item x="10"/>
        <item x="7"/>
        <item x="0"/>
        <item x="9"/>
        <item x="5"/>
        <item x="11"/>
        <item x="1"/>
        <item x="2"/>
        <item x="3"/>
        <item x="4"/>
        <item x="6"/>
        <item x="8"/>
        <item t="default"/>
      </items>
    </pivotField>
    <pivotField showAll="0"/>
    <pivotField axis="axisRow" showAll="0" defaultSubtotal="0">
      <items count="3">
        <item x="0"/>
        <item m="1" x="2"/>
        <item h="1" x="1"/>
      </items>
    </pivotField>
    <pivotField dataField="1" showAll="0" defaultSubtotal="0"/>
    <pivotField showAll="0" defaultSubtotal="0"/>
  </pivotFields>
  <rowFields count="1">
    <field x="3"/>
  </rowFields>
  <rowItems count="2">
    <i>
      <x/>
    </i>
    <i t="grand">
      <x/>
    </i>
  </rowItems>
  <colFields count="1">
    <field x="0"/>
  </colFields>
  <colItems count="8">
    <i>
      <x/>
    </i>
    <i>
      <x v="1"/>
    </i>
    <i>
      <x v="2"/>
    </i>
    <i>
      <x v="4"/>
    </i>
    <i>
      <x v="9"/>
    </i>
    <i>
      <x v="15"/>
    </i>
    <i>
      <x v="16"/>
    </i>
    <i t="grand">
      <x/>
    </i>
  </colItems>
  <dataFields count="1">
    <dataField name="Solucionados " fld="4" baseField="0" baseItem="0"/>
  </dataFields>
  <formats count="17">
    <format dxfId="35">
      <pivotArea type="all" dataOnly="0" outline="0" fieldPosition="0"/>
    </format>
    <format dxfId="34">
      <pivotArea type="all" dataOnly="0" outline="0" fieldPosition="0"/>
    </format>
    <format dxfId="33">
      <pivotArea type="all" dataOnly="0" outline="0" fieldPosition="0"/>
    </format>
    <format dxfId="32">
      <pivotArea type="all" dataOnly="0" outline="0" fieldPosition="0"/>
    </format>
    <format dxfId="31">
      <pivotArea field="0" type="button" dataOnly="0" labelOnly="1" outline="0" axis="axisCol" fieldPosition="0"/>
    </format>
    <format dxfId="30">
      <pivotArea dataOnly="0" labelOnly="1" grandRow="1" outline="0" fieldPosition="0"/>
    </format>
    <format dxfId="29">
      <pivotArea dataOnly="0" labelOnly="1" grandRow="1" outline="0" fieldPosition="0"/>
    </format>
    <format dxfId="28">
      <pivotArea field="1" type="button" dataOnly="0" labelOnly="1" outline="0"/>
    </format>
    <format dxfId="27">
      <pivotArea dataOnly="0" labelOnly="1" grandRow="1" outline="0" fieldPosition="0"/>
    </format>
    <format dxfId="26">
      <pivotArea dataOnly="0" labelOnly="1" fieldPosition="0">
        <references count="1">
          <reference field="0" count="0"/>
        </references>
      </pivotArea>
    </format>
    <format dxfId="25">
      <pivotArea dataOnly="0" labelOnly="1" grandCol="1" outline="0" fieldPosition="0"/>
    </format>
    <format dxfId="24">
      <pivotArea dataOnly="0" labelOnly="1" fieldPosition="0">
        <references count="1">
          <reference field="0" count="0"/>
        </references>
      </pivotArea>
    </format>
    <format dxfId="23">
      <pivotArea dataOnly="0" labelOnly="1" grandCol="1" outline="0" fieldPosition="0"/>
    </format>
    <format dxfId="22">
      <pivotArea type="origin" dataOnly="0" labelOnly="1" outline="0" fieldPosition="0"/>
    </format>
    <format dxfId="21">
      <pivotArea field="0" type="button" dataOnly="0" labelOnly="1" outline="0" axis="axisCol" fieldPosition="0"/>
    </format>
    <format dxfId="20">
      <pivotArea type="topRight" dataOnly="0" labelOnly="1" outline="0" fieldPosition="0"/>
    </format>
    <format dxfId="19">
      <pivotArea type="topRight" dataOnly="0" labelOnly="1" outline="0" offset="H1" fieldPosition="0"/>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11" applyNumberFormats="0" applyBorderFormats="0" applyFontFormats="0" applyPatternFormats="0" applyAlignmentFormats="0" applyWidthHeightFormats="1" dataCaption="Valores" updatedVersion="5" minRefreshableVersion="3" itemPrintTitles="1" createdVersion="4" indent="0" outline="1" outlineData="1" multipleFieldFilters="0" chartFormat="1" rowHeaderCaption="Asunto o Subtema">
  <location ref="B22:J29" firstHeaderRow="1" firstDataRow="2" firstDataCol="1"/>
  <pivotFields count="6">
    <pivotField axis="axisCol" showAll="0" sortType="descending">
      <items count="14">
        <item x="0"/>
        <item x="4"/>
        <item x="5"/>
        <item h="1" x="6"/>
        <item x="7"/>
        <item m="1" x="12"/>
        <item h="1" x="8"/>
        <item m="1" x="11"/>
        <item m="1" x="10"/>
        <item x="3"/>
        <item m="1" x="9"/>
        <item x="1"/>
        <item x="2"/>
        <item t="default"/>
      </items>
      <autoSortScope>
        <pivotArea dataOnly="0" outline="0" fieldPosition="0">
          <references count="1">
            <reference field="4294967294" count="1" selected="0">
              <x v="0"/>
            </reference>
          </references>
        </pivotArea>
      </autoSortScope>
    </pivotField>
    <pivotField axis="axisRow" showAll="0" measureFilter="1" sortType="descending">
      <items count="119">
        <item x="9"/>
        <item m="1" x="21"/>
        <item m="1" x="116"/>
        <item m="1" x="74"/>
        <item m="1" x="73"/>
        <item m="1" x="112"/>
        <item m="1" x="29"/>
        <item m="1" x="91"/>
        <item m="1" x="86"/>
        <item m="1" x="98"/>
        <item m="1" x="117"/>
        <item m="1" x="66"/>
        <item m="1" x="90"/>
        <item m="1" x="89"/>
        <item m="1" x="23"/>
        <item m="1" x="103"/>
        <item m="1" x="95"/>
        <item m="1" x="33"/>
        <item m="1" x="34"/>
        <item m="1" x="57"/>
        <item m="1" x="54"/>
        <item m="1" x="96"/>
        <item m="1" x="10"/>
        <item m="1" x="101"/>
        <item m="1" x="111"/>
        <item m="1" x="38"/>
        <item m="1" x="67"/>
        <item m="1" x="60"/>
        <item m="1" x="93"/>
        <item m="1" x="78"/>
        <item m="1" x="113"/>
        <item m="1" x="37"/>
        <item m="1" x="27"/>
        <item m="1" x="64"/>
        <item m="1" x="115"/>
        <item m="1" x="104"/>
        <item m="1" x="13"/>
        <item m="1" x="25"/>
        <item m="1" x="19"/>
        <item m="1" x="40"/>
        <item m="1" x="61"/>
        <item m="1" x="17"/>
        <item m="1" x="31"/>
        <item m="1" x="50"/>
        <item m="1" x="39"/>
        <item m="1" x="80"/>
        <item m="1" x="11"/>
        <item m="1" x="108"/>
        <item m="1" x="65"/>
        <item m="1" x="47"/>
        <item m="1" x="16"/>
        <item m="1" x="55"/>
        <item m="1" x="32"/>
        <item m="1" x="107"/>
        <item m="1" x="48"/>
        <item m="1" x="18"/>
        <item m="1" x="70"/>
        <item m="1" x="94"/>
        <item m="1" x="15"/>
        <item m="1" x="35"/>
        <item m="1" x="26"/>
        <item m="1" x="43"/>
        <item m="1" x="20"/>
        <item m="1" x="76"/>
        <item m="1" x="82"/>
        <item m="1" x="85"/>
        <item m="1" x="77"/>
        <item m="1" x="83"/>
        <item m="1" x="106"/>
        <item m="1" x="36"/>
        <item m="1" x="53"/>
        <item m="1" x="62"/>
        <item m="1" x="72"/>
        <item m="1" x="41"/>
        <item m="1" x="71"/>
        <item m="1" x="87"/>
        <item m="1" x="100"/>
        <item m="1" x="75"/>
        <item m="1" x="69"/>
        <item m="1" x="30"/>
        <item m="1" x="110"/>
        <item m="1" x="52"/>
        <item m="1" x="12"/>
        <item m="1" x="42"/>
        <item m="1" x="97"/>
        <item m="1" x="114"/>
        <item m="1" x="28"/>
        <item m="1" x="84"/>
        <item m="1" x="68"/>
        <item m="1" x="44"/>
        <item m="1" x="49"/>
        <item m="1" x="45"/>
        <item m="1" x="63"/>
        <item m="1" x="22"/>
        <item m="1" x="46"/>
        <item m="1" x="81"/>
        <item m="1" x="56"/>
        <item m="1" x="58"/>
        <item m="1" x="59"/>
        <item m="1" x="102"/>
        <item m="1" x="14"/>
        <item m="1" x="51"/>
        <item m="1" x="79"/>
        <item m="1" x="24"/>
        <item m="1" x="99"/>
        <item m="1" x="88"/>
        <item x="7"/>
        <item m="1" x="92"/>
        <item m="1" x="109"/>
        <item m="1" x="105"/>
        <item x="5"/>
        <item x="0"/>
        <item x="8"/>
        <item x="1"/>
        <item x="2"/>
        <item x="3"/>
        <item x="4"/>
        <item x="6"/>
        <item t="default"/>
      </items>
      <autoSortScope>
        <pivotArea dataOnly="0" outline="0" fieldPosition="0">
          <references count="1">
            <reference field="4294967294" count="1" selected="0">
              <x v="0"/>
            </reference>
          </references>
        </pivotArea>
      </autoSortScope>
    </pivotField>
    <pivotField showAll="0"/>
    <pivotField showAll="0" defaultSubtotal="0"/>
    <pivotField dataField="1" showAll="0"/>
    <pivotField showAll="0" defaultSubtotal="0"/>
  </pivotFields>
  <rowFields count="1">
    <field x="1"/>
  </rowFields>
  <rowItems count="6">
    <i>
      <x v="111"/>
    </i>
    <i>
      <x v="112"/>
    </i>
    <i>
      <x v="113"/>
    </i>
    <i>
      <x v="115"/>
    </i>
    <i>
      <x v="110"/>
    </i>
    <i t="grand">
      <x/>
    </i>
  </rowItems>
  <colFields count="1">
    <field x="0"/>
  </colFields>
  <colItems count="8">
    <i>
      <x v="2"/>
    </i>
    <i>
      <x v="12"/>
    </i>
    <i>
      <x v="9"/>
    </i>
    <i>
      <x v="11"/>
    </i>
    <i>
      <x/>
    </i>
    <i>
      <x v="4"/>
    </i>
    <i>
      <x v="1"/>
    </i>
    <i t="grand">
      <x/>
    </i>
  </colItems>
  <dataFields count="1">
    <dataField name="Top 5 de Requerimientos" fld="4" baseField="0" baseItem="0" numFmtId="166"/>
  </dataFields>
  <formats count="19">
    <format dxfId="18">
      <pivotArea type="all" dataOnly="0" outline="0" fieldPosition="0"/>
    </format>
    <format dxfId="17">
      <pivotArea type="all" dataOnly="0" outline="0" fieldPosition="0"/>
    </format>
    <format dxfId="16">
      <pivotArea type="all" dataOnly="0" outline="0" fieldPosition="0"/>
    </format>
    <format dxfId="15">
      <pivotArea type="all" dataOnly="0" outline="0" fieldPosition="0"/>
    </format>
    <format dxfId="14">
      <pivotArea field="0" type="button" dataOnly="0" labelOnly="1" outline="0" axis="axisCol" fieldPosition="0"/>
    </format>
    <format dxfId="13">
      <pivotArea dataOnly="0" labelOnly="1" grandRow="1" outline="0" fieldPosition="0"/>
    </format>
    <format dxfId="12">
      <pivotArea dataOnly="0" labelOnly="1" grandRow="1" outline="0" fieldPosition="0"/>
    </format>
    <format dxfId="11">
      <pivotArea field="1" type="button" dataOnly="0" labelOnly="1" outline="0" axis="axisRow" fieldPosition="0"/>
    </format>
    <format dxfId="10">
      <pivotArea dataOnly="0" labelOnly="1" grandRow="1" outline="0" fieldPosition="0"/>
    </format>
    <format dxfId="9">
      <pivotArea dataOnly="0" labelOnly="1" fieldPosition="0">
        <references count="1">
          <reference field="1" count="5">
            <x v="0"/>
            <x v="5"/>
            <x v="11"/>
            <x v="24"/>
            <x v="28"/>
          </reference>
        </references>
      </pivotArea>
    </format>
    <format dxfId="8">
      <pivotArea dataOnly="0" labelOnly="1" fieldPosition="0">
        <references count="1">
          <reference field="0" count="0"/>
        </references>
      </pivotArea>
    </format>
    <format dxfId="7">
      <pivotArea dataOnly="0" labelOnly="1" grandCol="1" outline="0" fieldPosition="0"/>
    </format>
    <format dxfId="6">
      <pivotArea dataOnly="0" labelOnly="1" fieldPosition="0">
        <references count="1">
          <reference field="0" count="0"/>
        </references>
      </pivotArea>
    </format>
    <format dxfId="5">
      <pivotArea dataOnly="0" labelOnly="1" grandCol="1" outline="0" fieldPosition="0"/>
    </format>
    <format dxfId="4">
      <pivotArea dataOnly="0" labelOnly="1" fieldPosition="0">
        <references count="1">
          <reference field="1" count="4">
            <x v="5"/>
            <x v="7"/>
            <x v="10"/>
            <x v="16"/>
          </reference>
        </references>
      </pivotArea>
    </format>
    <format dxfId="3">
      <pivotArea grandCol="1" outline="0" collapsedLevelsAreSubtotals="1" fieldPosition="0"/>
    </format>
    <format dxfId="2">
      <pivotArea outline="0" collapsedLevelsAreSubtotals="1" fieldPosition="0"/>
    </format>
    <format dxfId="1">
      <pivotArea dataOnly="0" labelOnly="1" fieldPosition="0">
        <references count="1">
          <reference field="1" count="5">
            <x v="5"/>
            <x v="9"/>
            <x v="10"/>
            <x v="11"/>
            <x v="16"/>
          </reference>
        </references>
      </pivotArea>
    </format>
    <format dxfId="0">
      <pivotArea type="origin" dataOnly="0" labelOnly="1" outline="0" fieldPosition="0"/>
    </format>
  </formats>
  <pivotTableStyleInfo name="PivotStyleLight16" showRowHeaders="1" showColHeaders="1" showRowStripes="0" showColStripes="0" showLastColumn="1"/>
  <filters count="1">
    <filter fld="1" type="count" evalOrder="-1" id="3" iMeasureFld="0">
      <autoFilter ref="A1">
        <filterColumn colId="0">
          <top10 val="5" filterVal="5"/>
        </filterColumn>
      </autoFilter>
    </filter>
  </filters>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3.bin"/><Relationship Id="rId1" Type="http://schemas.openxmlformats.org/officeDocument/2006/relationships/pivotTable" Target="../pivotTables/pivotTable7.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4.bin"/><Relationship Id="rId1" Type="http://schemas.openxmlformats.org/officeDocument/2006/relationships/pivotTable" Target="../pivotTables/pivotTable8.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5.bin"/><Relationship Id="rId1" Type="http://schemas.openxmlformats.org/officeDocument/2006/relationships/pivotTable" Target="../pivotTables/pivotTable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G13" sqref="G13"/>
    </sheetView>
  </sheetViews>
  <sheetFormatPr baseColWidth="10" defaultRowHeight="15"/>
  <cols>
    <col min="1" max="1" width="13.7109375" customWidth="1"/>
    <col min="2" max="2" width="16.140625" customWidth="1"/>
    <col min="3" max="3" width="34.140625" customWidth="1"/>
    <col min="4" max="4" width="18.85546875" customWidth="1"/>
  </cols>
  <sheetData>
    <row r="1" spans="1:4">
      <c r="C1" s="32"/>
    </row>
    <row r="2" spans="1:4">
      <c r="A2" s="31" t="s">
        <v>8</v>
      </c>
      <c r="B2" s="31" t="s">
        <v>5</v>
      </c>
      <c r="C2" s="33" t="s">
        <v>15</v>
      </c>
      <c r="D2" s="31" t="s">
        <v>36</v>
      </c>
    </row>
    <row r="3" spans="1:4">
      <c r="A3" s="31" t="s">
        <v>9</v>
      </c>
      <c r="B3" s="31" t="s">
        <v>59</v>
      </c>
      <c r="C3" s="33" t="s">
        <v>1</v>
      </c>
      <c r="D3" s="31" t="s">
        <v>37</v>
      </c>
    </row>
    <row r="4" spans="1:4">
      <c r="A4" s="31" t="s">
        <v>10</v>
      </c>
      <c r="B4" s="32" t="s">
        <v>7</v>
      </c>
      <c r="C4" s="33" t="s">
        <v>16</v>
      </c>
      <c r="D4" s="31" t="s">
        <v>38</v>
      </c>
    </row>
    <row r="5" spans="1:4">
      <c r="A5" s="31" t="s">
        <v>11</v>
      </c>
      <c r="B5" s="31"/>
      <c r="C5" s="33" t="s">
        <v>17</v>
      </c>
      <c r="D5" s="31" t="s">
        <v>39</v>
      </c>
    </row>
    <row r="6" spans="1:4">
      <c r="A6" s="31" t="s">
        <v>12</v>
      </c>
      <c r="B6" s="31"/>
      <c r="C6" s="33" t="s">
        <v>33</v>
      </c>
      <c r="D6" s="31" t="s">
        <v>24</v>
      </c>
    </row>
    <row r="7" spans="1:4">
      <c r="A7" s="31" t="s">
        <v>58</v>
      </c>
      <c r="B7" s="31"/>
      <c r="C7" s="33" t="s">
        <v>34</v>
      </c>
      <c r="D7" s="31" t="s">
        <v>40</v>
      </c>
    </row>
    <row r="8" spans="1:4">
      <c r="A8" s="31" t="s">
        <v>13</v>
      </c>
      <c r="B8" s="31"/>
      <c r="C8" s="33" t="s">
        <v>19</v>
      </c>
      <c r="D8" s="31" t="s">
        <v>41</v>
      </c>
    </row>
    <row r="9" spans="1:4">
      <c r="A9" s="33" t="s">
        <v>22</v>
      </c>
      <c r="B9" s="31"/>
      <c r="C9" s="33" t="s">
        <v>21</v>
      </c>
      <c r="D9" s="31" t="s">
        <v>42</v>
      </c>
    </row>
    <row r="10" spans="1:4">
      <c r="A10" s="32" t="s">
        <v>6</v>
      </c>
      <c r="B10" s="31"/>
      <c r="C10" s="33" t="s">
        <v>20</v>
      </c>
      <c r="D10" s="31" t="s">
        <v>43</v>
      </c>
    </row>
    <row r="11" spans="1:4">
      <c r="A11" s="31"/>
      <c r="B11" s="31"/>
      <c r="C11" s="33" t="s">
        <v>18</v>
      </c>
      <c r="D11" s="31" t="s">
        <v>44</v>
      </c>
    </row>
    <row r="12" spans="1:4">
      <c r="A12" s="31"/>
      <c r="B12" s="31"/>
      <c r="C12" s="33" t="s">
        <v>22</v>
      </c>
      <c r="D12" s="31" t="s">
        <v>45</v>
      </c>
    </row>
    <row r="13" spans="1:4">
      <c r="A13" s="31"/>
      <c r="B13" s="31"/>
      <c r="C13" s="32" t="s">
        <v>14</v>
      </c>
      <c r="D13" s="31" t="s">
        <v>46</v>
      </c>
    </row>
    <row r="14" spans="1:4">
      <c r="A14" s="31"/>
      <c r="B14" s="31"/>
      <c r="C14" s="31"/>
      <c r="D14" s="31" t="s">
        <v>47</v>
      </c>
    </row>
    <row r="15" spans="1:4">
      <c r="A15" s="31"/>
      <c r="B15" s="31"/>
      <c r="C15" s="31"/>
      <c r="D15" s="31" t="s">
        <v>48</v>
      </c>
    </row>
    <row r="16" spans="1:4">
      <c r="A16" s="31"/>
      <c r="B16" s="31"/>
      <c r="C16" s="31"/>
      <c r="D16" s="31" t="s">
        <v>49</v>
      </c>
    </row>
    <row r="17" spans="1:4">
      <c r="A17" s="31"/>
      <c r="B17" s="31"/>
      <c r="C17" s="31"/>
      <c r="D17" s="31" t="s">
        <v>50</v>
      </c>
    </row>
    <row r="18" spans="1:4">
      <c r="A18" s="31"/>
      <c r="B18" s="31"/>
      <c r="C18" s="31"/>
      <c r="D18" s="31" t="s">
        <v>51</v>
      </c>
    </row>
    <row r="19" spans="1:4">
      <c r="A19" s="31"/>
      <c r="B19" s="31"/>
      <c r="C19" s="31"/>
      <c r="D19" s="31" t="s">
        <v>52</v>
      </c>
    </row>
    <row r="20" spans="1:4">
      <c r="A20" s="31"/>
      <c r="B20" s="31"/>
      <c r="C20" s="31"/>
      <c r="D20" s="31" t="s">
        <v>53</v>
      </c>
    </row>
    <row r="21" spans="1:4">
      <c r="A21" s="31"/>
      <c r="B21" s="31"/>
      <c r="C21" s="31"/>
      <c r="D21" s="31" t="s">
        <v>54</v>
      </c>
    </row>
    <row r="22" spans="1:4">
      <c r="A22" s="31"/>
      <c r="D22" s="32" t="s">
        <v>35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9"/>
  <sheetViews>
    <sheetView zoomScale="90" zoomScaleNormal="90" zoomScalePageLayoutView="90" workbookViewId="0"/>
  </sheetViews>
  <sheetFormatPr baseColWidth="10" defaultColWidth="0" defaultRowHeight="15" zeroHeight="1"/>
  <cols>
    <col min="1" max="1" width="5.7109375" style="8" customWidth="1"/>
    <col min="2" max="2" width="17.28515625" style="13" customWidth="1"/>
    <col min="3" max="3" width="19.28515625" style="8" customWidth="1"/>
    <col min="4" max="4" width="37.7109375" style="8" customWidth="1"/>
    <col min="5" max="5" width="20.28515625" style="8" customWidth="1"/>
    <col min="6" max="6" width="19" style="8" customWidth="1"/>
    <col min="7" max="7" width="10.42578125" style="8" customWidth="1"/>
    <col min="8" max="8" width="3.140625" style="8" customWidth="1"/>
    <col min="9" max="16" width="1.85546875" style="8" customWidth="1"/>
    <col min="17" max="16384" width="1.85546875" style="8" hidden="1"/>
  </cols>
  <sheetData>
    <row r="1" spans="2:7" ht="15" customHeight="1">
      <c r="B1" s="83" t="s">
        <v>56</v>
      </c>
      <c r="C1" s="83"/>
      <c r="D1" s="83"/>
      <c r="E1" s="83"/>
      <c r="F1" s="83"/>
      <c r="G1" s="83"/>
    </row>
    <row r="2" spans="2:7">
      <c r="B2" s="83"/>
      <c r="C2" s="83"/>
      <c r="D2" s="83"/>
      <c r="E2" s="83"/>
      <c r="F2" s="83"/>
      <c r="G2" s="83"/>
    </row>
    <row r="3" spans="2:7" ht="15" customHeight="1">
      <c r="B3" s="84" t="s">
        <v>102</v>
      </c>
      <c r="C3" s="85"/>
      <c r="D3" s="85"/>
      <c r="E3" s="23" t="s">
        <v>103</v>
      </c>
      <c r="F3" s="23"/>
      <c r="G3" s="24"/>
    </row>
    <row r="4" spans="2:7">
      <c r="B4" s="65" t="s">
        <v>27</v>
      </c>
      <c r="C4" s="14">
        <v>42430</v>
      </c>
      <c r="D4" s="14">
        <v>42460</v>
      </c>
      <c r="E4" s="15"/>
      <c r="F4" s="15"/>
      <c r="G4" s="16"/>
    </row>
    <row r="5" spans="2:7">
      <c r="B5" s="25"/>
      <c r="C5" s="26"/>
      <c r="D5" s="26"/>
      <c r="E5" s="19"/>
      <c r="F5" s="19"/>
      <c r="G5" s="19"/>
    </row>
    <row r="6" spans="2:7">
      <c r="B6" s="38"/>
      <c r="C6" s="38"/>
      <c r="D6" s="38"/>
      <c r="E6" s="38"/>
      <c r="F6" s="38"/>
      <c r="G6" s="38"/>
    </row>
    <row r="7" spans="2:7">
      <c r="B7" s="38"/>
      <c r="C7" s="38"/>
      <c r="D7" s="38"/>
      <c r="E7" s="38"/>
      <c r="F7" s="38"/>
      <c r="G7" s="38"/>
    </row>
    <row r="8" spans="2:7">
      <c r="B8" s="38"/>
      <c r="C8" s="38"/>
      <c r="D8" s="38"/>
      <c r="E8" s="38"/>
      <c r="F8" s="38"/>
      <c r="G8" s="38"/>
    </row>
    <row r="9" spans="2:7">
      <c r="B9" s="38"/>
      <c r="C9" s="38"/>
      <c r="D9" s="38"/>
      <c r="E9" s="38"/>
      <c r="F9" s="38"/>
      <c r="G9" s="38"/>
    </row>
    <row r="10" spans="2:7">
      <c r="B10" s="38"/>
      <c r="C10" s="38"/>
      <c r="D10" s="38"/>
      <c r="E10" s="38"/>
      <c r="F10" s="38"/>
      <c r="G10" s="38"/>
    </row>
    <row r="11" spans="2:7">
      <c r="B11" s="38"/>
      <c r="C11" s="38"/>
      <c r="D11" s="38"/>
      <c r="E11" s="38"/>
      <c r="F11" s="38"/>
      <c r="G11" s="38"/>
    </row>
    <row r="12" spans="2:7">
      <c r="B12" s="38"/>
      <c r="C12" s="38"/>
      <c r="D12" s="38"/>
      <c r="E12" s="38"/>
      <c r="F12" s="38"/>
      <c r="G12" s="38"/>
    </row>
    <row r="13" spans="2:7">
      <c r="B13" s="38"/>
      <c r="C13" s="38"/>
      <c r="D13" s="38"/>
      <c r="E13" s="38"/>
      <c r="F13" s="38"/>
      <c r="G13" s="38"/>
    </row>
    <row r="14" spans="2:7">
      <c r="B14" s="38"/>
      <c r="C14" s="38"/>
      <c r="D14" s="38"/>
      <c r="E14" s="38"/>
      <c r="F14" s="38"/>
      <c r="G14" s="38"/>
    </row>
    <row r="15" spans="2:7">
      <c r="B15" s="38"/>
      <c r="C15" s="38"/>
      <c r="D15" s="38"/>
      <c r="E15" s="38"/>
      <c r="F15" s="38"/>
      <c r="G15" s="38"/>
    </row>
    <row r="16" spans="2:7">
      <c r="B16" s="38"/>
      <c r="C16" s="38"/>
      <c r="D16" s="38"/>
      <c r="E16" s="38"/>
      <c r="F16" s="38"/>
      <c r="G16" s="38"/>
    </row>
    <row r="17" spans="2:8">
      <c r="B17" s="38"/>
      <c r="C17" s="38"/>
      <c r="D17" s="38"/>
      <c r="E17" s="38"/>
      <c r="F17" s="38"/>
      <c r="G17" s="38"/>
    </row>
    <row r="18" spans="2:8">
      <c r="B18" s="51"/>
      <c r="D18" s="27" t="s">
        <v>70</v>
      </c>
      <c r="E18" s="62">
        <f>GETPIVOTDATA("Recibidos",$C$21)</f>
        <v>69</v>
      </c>
      <c r="F18" s="38"/>
      <c r="G18" s="38"/>
    </row>
    <row r="19" spans="2:8">
      <c r="B19" s="38"/>
      <c r="C19" s="38"/>
      <c r="D19" s="38"/>
      <c r="E19" s="38"/>
      <c r="F19" s="46"/>
      <c r="G19" s="46"/>
    </row>
    <row r="20" spans="2:8">
      <c r="B20" s="8"/>
      <c r="C20" s="63" t="s">
        <v>78</v>
      </c>
      <c r="D20" s="63"/>
      <c r="E20" s="58"/>
      <c r="F20" s="58"/>
      <c r="G20" s="58"/>
      <c r="H20" s="58"/>
    </row>
    <row r="21" spans="2:8">
      <c r="B21" s="8"/>
      <c r="C21" s="29" t="s">
        <v>25</v>
      </c>
      <c r="D21" s="29" t="s">
        <v>77</v>
      </c>
      <c r="E21" s="9"/>
      <c r="F21"/>
    </row>
    <row r="22" spans="2:8">
      <c r="B22" s="8"/>
      <c r="C22" s="54" t="s">
        <v>55</v>
      </c>
      <c r="D22" s="53" t="s">
        <v>5</v>
      </c>
      <c r="E22" s="53" t="s">
        <v>23</v>
      </c>
      <c r="F22"/>
    </row>
    <row r="23" spans="2:8">
      <c r="B23" s="8"/>
      <c r="C23" s="55" t="s">
        <v>60</v>
      </c>
      <c r="D23" s="53">
        <v>27</v>
      </c>
      <c r="E23" s="53">
        <v>27</v>
      </c>
      <c r="F23"/>
    </row>
    <row r="24" spans="2:8">
      <c r="B24" s="8"/>
      <c r="C24" s="55" t="s">
        <v>61</v>
      </c>
      <c r="D24" s="53">
        <v>9</v>
      </c>
      <c r="E24" s="53">
        <v>9</v>
      </c>
      <c r="F24"/>
    </row>
    <row r="25" spans="2:8">
      <c r="B25" s="8"/>
      <c r="C25" s="55" t="s">
        <v>62</v>
      </c>
      <c r="D25" s="53">
        <v>10</v>
      </c>
      <c r="E25" s="53">
        <v>10</v>
      </c>
      <c r="F25"/>
    </row>
    <row r="26" spans="2:8">
      <c r="B26" s="8"/>
      <c r="C26" s="55" t="s">
        <v>63</v>
      </c>
      <c r="D26" s="53">
        <v>14</v>
      </c>
      <c r="E26" s="53">
        <v>14</v>
      </c>
      <c r="F26"/>
    </row>
    <row r="27" spans="2:8">
      <c r="B27" s="8"/>
      <c r="C27" s="55" t="s">
        <v>65</v>
      </c>
      <c r="D27" s="53">
        <v>9</v>
      </c>
      <c r="E27" s="53">
        <v>9</v>
      </c>
      <c r="F27"/>
    </row>
    <row r="28" spans="2:8">
      <c r="B28" s="8"/>
      <c r="C28" s="56" t="s">
        <v>23</v>
      </c>
      <c r="D28" s="53">
        <v>69</v>
      </c>
      <c r="E28" s="53">
        <v>69</v>
      </c>
      <c r="F28"/>
    </row>
    <row r="29" spans="2:8">
      <c r="B29" s="8"/>
      <c r="C29"/>
      <c r="D29"/>
      <c r="E29"/>
      <c r="F29"/>
    </row>
    <row r="30" spans="2:8">
      <c r="B30" s="8"/>
      <c r="F30"/>
    </row>
    <row r="31" spans="2:8" ht="15" customHeight="1">
      <c r="B31" s="8"/>
      <c r="F31" s="52"/>
      <c r="G31" s="52"/>
      <c r="H31" s="52"/>
    </row>
    <row r="32" spans="2:8">
      <c r="B32" s="8"/>
      <c r="C32" s="66" t="s">
        <v>71</v>
      </c>
      <c r="D32" s="52"/>
      <c r="F32" s="52"/>
      <c r="G32" s="52"/>
    </row>
    <row r="33" spans="2:7">
      <c r="B33" s="8"/>
      <c r="D33" s="52"/>
      <c r="F33" s="52"/>
      <c r="G33" s="52"/>
    </row>
    <row r="34" spans="2:7" ht="15" customHeight="1">
      <c r="B34" s="8"/>
      <c r="C34" s="86" t="s">
        <v>117</v>
      </c>
      <c r="D34" s="87"/>
      <c r="E34" s="87"/>
      <c r="F34" s="88"/>
      <c r="G34" s="52"/>
    </row>
    <row r="35" spans="2:7">
      <c r="B35" s="8"/>
      <c r="C35" s="89"/>
      <c r="D35" s="90"/>
      <c r="E35" s="90"/>
      <c r="F35" s="91"/>
      <c r="G35" s="52"/>
    </row>
    <row r="36" spans="2:7">
      <c r="B36" s="52"/>
      <c r="C36" s="89"/>
      <c r="D36" s="90"/>
      <c r="E36" s="90"/>
      <c r="F36" s="91"/>
      <c r="G36" s="52"/>
    </row>
    <row r="37" spans="2:7">
      <c r="B37" s="52"/>
      <c r="C37" s="89"/>
      <c r="D37" s="90"/>
      <c r="E37" s="90"/>
      <c r="F37" s="91"/>
      <c r="G37" s="52"/>
    </row>
    <row r="38" spans="2:7">
      <c r="B38" s="52"/>
      <c r="C38" s="89"/>
      <c r="D38" s="90"/>
      <c r="E38" s="90"/>
      <c r="F38" s="91"/>
      <c r="G38" s="52"/>
    </row>
    <row r="39" spans="2:7">
      <c r="B39" s="52"/>
      <c r="C39" s="89"/>
      <c r="D39" s="90"/>
      <c r="E39" s="90"/>
      <c r="F39" s="91"/>
      <c r="G39" s="52"/>
    </row>
    <row r="40" spans="2:7">
      <c r="B40" s="52"/>
      <c r="C40" s="89"/>
      <c r="D40" s="90"/>
      <c r="E40" s="90"/>
      <c r="F40" s="91"/>
      <c r="G40" s="52"/>
    </row>
    <row r="41" spans="2:7">
      <c r="B41" s="52"/>
      <c r="C41" s="89"/>
      <c r="D41" s="90"/>
      <c r="E41" s="90"/>
      <c r="F41" s="91"/>
      <c r="G41" s="52"/>
    </row>
    <row r="42" spans="2:7">
      <c r="B42" s="52"/>
      <c r="C42" s="89"/>
      <c r="D42" s="90"/>
      <c r="E42" s="90"/>
      <c r="F42" s="91"/>
      <c r="G42" s="52"/>
    </row>
    <row r="43" spans="2:7">
      <c r="B43" s="52"/>
      <c r="C43" s="89"/>
      <c r="D43" s="90"/>
      <c r="E43" s="90"/>
      <c r="F43" s="91"/>
      <c r="G43" s="52"/>
    </row>
    <row r="44" spans="2:7">
      <c r="B44" s="52"/>
      <c r="C44" s="89"/>
      <c r="D44" s="90"/>
      <c r="E44" s="90"/>
      <c r="F44" s="91"/>
      <c r="G44" s="52"/>
    </row>
    <row r="45" spans="2:7">
      <c r="B45" s="52"/>
      <c r="C45" s="89"/>
      <c r="D45" s="90"/>
      <c r="E45" s="90"/>
      <c r="F45" s="91"/>
      <c r="G45" s="52"/>
    </row>
    <row r="46" spans="2:7">
      <c r="B46" s="52"/>
      <c r="C46" s="89"/>
      <c r="D46" s="90"/>
      <c r="E46" s="90"/>
      <c r="F46" s="91"/>
      <c r="G46" s="52"/>
    </row>
    <row r="47" spans="2:7">
      <c r="B47" s="52"/>
      <c r="C47" s="89"/>
      <c r="D47" s="90"/>
      <c r="E47" s="90"/>
      <c r="F47" s="91"/>
      <c r="G47" s="52"/>
    </row>
    <row r="48" spans="2:7">
      <c r="B48" s="52"/>
      <c r="C48" s="89"/>
      <c r="D48" s="90"/>
      <c r="E48" s="90"/>
      <c r="F48" s="91"/>
      <c r="G48" s="52"/>
    </row>
    <row r="49" spans="2:7">
      <c r="B49" s="52"/>
      <c r="C49" s="89"/>
      <c r="D49" s="90"/>
      <c r="E49" s="90"/>
      <c r="F49" s="91"/>
      <c r="G49" s="52"/>
    </row>
    <row r="50" spans="2:7" ht="15" customHeight="1">
      <c r="B50" s="52"/>
      <c r="C50" s="89"/>
      <c r="D50" s="90"/>
      <c r="E50" s="90"/>
      <c r="F50" s="91"/>
      <c r="G50" s="52"/>
    </row>
    <row r="51" spans="2:7">
      <c r="C51" s="89"/>
      <c r="D51" s="90"/>
      <c r="E51" s="90"/>
      <c r="F51" s="91"/>
    </row>
    <row r="52" spans="2:7">
      <c r="C52" s="89"/>
      <c r="D52" s="90"/>
      <c r="E52" s="90"/>
      <c r="F52" s="91"/>
    </row>
    <row r="53" spans="2:7">
      <c r="C53" s="92"/>
      <c r="D53" s="93"/>
      <c r="E53" s="93"/>
      <c r="F53" s="94"/>
    </row>
    <row r="54" spans="2:7">
      <c r="C54" s="95"/>
      <c r="D54" s="95"/>
      <c r="E54" s="95"/>
      <c r="F54" s="95"/>
    </row>
    <row r="55" spans="2:7"/>
    <row r="56" spans="2:7"/>
    <row r="57" spans="2:7"/>
    <row r="58" spans="2:7"/>
    <row r="59" spans="2:7"/>
    <row r="60" spans="2:7"/>
    <row r="61" spans="2:7"/>
    <row r="62" spans="2:7"/>
    <row r="63" spans="2:7"/>
    <row r="64" spans="2:7"/>
    <row r="65"/>
    <row r="66"/>
    <row r="67"/>
    <row r="68"/>
    <row r="69"/>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row r="179"/>
  </sheetData>
  <mergeCells count="4">
    <mergeCell ref="B1:G2"/>
    <mergeCell ref="B3:D3"/>
    <mergeCell ref="C34:F53"/>
    <mergeCell ref="C54:F54"/>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9"/>
  <sheetViews>
    <sheetView topLeftCell="A14" zoomScalePageLayoutView="90" workbookViewId="0">
      <selection activeCell="B44" sqref="B44"/>
    </sheetView>
  </sheetViews>
  <sheetFormatPr baseColWidth="10" defaultColWidth="0" defaultRowHeight="15" customHeight="1" zeroHeight="1"/>
  <cols>
    <col min="1" max="1" width="5.7109375" style="8" customWidth="1"/>
    <col min="2" max="2" width="31.85546875" style="13" customWidth="1"/>
    <col min="3" max="3" width="13" style="8" customWidth="1"/>
    <col min="4" max="4" width="9.28515625" style="8" customWidth="1"/>
    <col min="5" max="5" width="7.42578125" style="8" customWidth="1"/>
    <col min="6" max="6" width="4.85546875" style="8" customWidth="1"/>
    <col min="7" max="7" width="8.28515625" style="8" customWidth="1"/>
    <col min="8" max="8" width="5.140625" style="8" customWidth="1"/>
    <col min="9" max="9" width="5.5703125" style="8" bestFit="1" customWidth="1"/>
    <col min="10" max="10" width="5.5703125" style="8" customWidth="1"/>
    <col min="11" max="11" width="9.140625" style="8" customWidth="1"/>
    <col min="12" max="16" width="2" style="8" customWidth="1"/>
    <col min="17" max="16384" width="11.42578125" style="8" hidden="1"/>
  </cols>
  <sheetData>
    <row r="1" spans="2:14" ht="15" customHeight="1">
      <c r="B1" s="83" t="s">
        <v>56</v>
      </c>
      <c r="C1" s="83"/>
      <c r="D1" s="83"/>
      <c r="E1" s="83"/>
      <c r="F1" s="83"/>
      <c r="G1" s="83"/>
      <c r="H1" s="83"/>
      <c r="I1" s="83"/>
      <c r="J1" s="83"/>
      <c r="K1" s="83"/>
      <c r="L1" s="83"/>
      <c r="M1" s="83"/>
    </row>
    <row r="2" spans="2:14">
      <c r="B2" s="83"/>
      <c r="C2" s="83"/>
      <c r="D2" s="83"/>
      <c r="E2" s="83"/>
      <c r="F2" s="83"/>
      <c r="G2" s="83"/>
      <c r="H2" s="83"/>
      <c r="I2" s="83"/>
      <c r="J2" s="83"/>
      <c r="K2" s="83"/>
      <c r="L2" s="83"/>
      <c r="M2" s="83"/>
    </row>
    <row r="3" spans="2:14">
      <c r="B3" s="25"/>
      <c r="C3" s="26"/>
      <c r="D3" s="26"/>
      <c r="E3" s="19"/>
      <c r="F3" s="19"/>
      <c r="G3" s="19"/>
    </row>
    <row r="4" spans="2:14">
      <c r="B4" s="46"/>
      <c r="C4" s="46"/>
      <c r="D4" s="46"/>
      <c r="E4" s="46"/>
      <c r="F4" s="46"/>
      <c r="G4" s="46"/>
    </row>
    <row r="5" spans="2:14">
      <c r="B5" s="46"/>
      <c r="C5" s="46"/>
      <c r="D5" s="46"/>
      <c r="E5" s="46"/>
      <c r="F5" s="46"/>
      <c r="G5" s="46"/>
    </row>
    <row r="6" spans="2:14">
      <c r="B6" s="46"/>
      <c r="C6" s="46"/>
      <c r="D6" s="46"/>
      <c r="E6" s="46"/>
      <c r="F6" s="46"/>
      <c r="G6" s="46"/>
    </row>
    <row r="7" spans="2:14">
      <c r="B7" s="46"/>
      <c r="C7" s="46"/>
      <c r="D7" s="46"/>
      <c r="E7" s="46"/>
      <c r="F7" s="46"/>
      <c r="G7" s="46"/>
    </row>
    <row r="8" spans="2:14">
      <c r="B8" s="46"/>
      <c r="C8" s="46"/>
      <c r="D8" s="46"/>
      <c r="E8" s="46"/>
      <c r="F8" s="46"/>
      <c r="G8" s="46"/>
    </row>
    <row r="9" spans="2:14">
      <c r="B9" s="46"/>
      <c r="C9" s="46"/>
      <c r="D9" s="46"/>
      <c r="E9" s="46"/>
      <c r="F9" s="46"/>
      <c r="G9" s="46"/>
    </row>
    <row r="10" spans="2:14">
      <c r="B10" s="46"/>
      <c r="C10" s="46"/>
      <c r="D10" s="46"/>
      <c r="E10" s="46"/>
      <c r="F10" s="46"/>
      <c r="G10" s="46"/>
    </row>
    <row r="11" spans="2:14">
      <c r="B11" s="46"/>
      <c r="C11" s="46"/>
      <c r="D11" s="46"/>
      <c r="E11" s="46"/>
      <c r="F11" s="46"/>
      <c r="G11" s="46"/>
    </row>
    <row r="12" spans="2:14">
      <c r="B12" s="46"/>
      <c r="C12" s="46"/>
      <c r="D12" s="46"/>
      <c r="E12" s="46"/>
      <c r="F12" s="46"/>
      <c r="G12" s="46"/>
    </row>
    <row r="13" spans="2:14">
      <c r="B13" s="46"/>
      <c r="C13" s="46"/>
      <c r="D13" s="46"/>
      <c r="E13" s="46"/>
      <c r="F13" s="46"/>
      <c r="G13" s="46"/>
    </row>
    <row r="14" spans="2:14">
      <c r="B14" s="46"/>
      <c r="C14" s="46"/>
      <c r="D14" s="46"/>
      <c r="E14" s="46"/>
      <c r="F14" s="46"/>
      <c r="G14" s="46"/>
    </row>
    <row r="15" spans="2:14">
      <c r="B15" s="46"/>
      <c r="C15" s="46"/>
      <c r="D15" s="46"/>
      <c r="E15" s="46"/>
      <c r="F15" s="46"/>
      <c r="G15" s="46"/>
    </row>
    <row r="16" spans="2:14">
      <c r="B16" s="46"/>
      <c r="C16" s="27" t="s">
        <v>69</v>
      </c>
      <c r="D16" s="28">
        <f>GETPIVOTDATA("Solucionados",$B$18)</f>
        <v>71</v>
      </c>
      <c r="E16" s="46"/>
      <c r="F16" s="46"/>
      <c r="G16" s="46"/>
      <c r="L16" s="19"/>
      <c r="M16" s="19"/>
      <c r="N16" s="19"/>
    </row>
    <row r="17" spans="2:14">
      <c r="B17" s="63"/>
      <c r="C17" s="58"/>
      <c r="D17" s="58"/>
      <c r="E17" s="58"/>
      <c r="F17" s="58"/>
      <c r="G17" s="58"/>
      <c r="H17" s="57"/>
      <c r="I17" s="57"/>
      <c r="J17" s="57"/>
      <c r="K17" s="57"/>
      <c r="L17" s="58"/>
      <c r="M17" s="58"/>
      <c r="N17" s="19"/>
    </row>
    <row r="18" spans="2:14">
      <c r="B18" s="29" t="s">
        <v>74</v>
      </c>
      <c r="C18" s="47" t="s">
        <v>77</v>
      </c>
      <c r="D18" s="9"/>
      <c r="E18" s="9"/>
      <c r="F18" s="9"/>
      <c r="G18" s="9"/>
      <c r="H18" s="9"/>
      <c r="I18" s="9"/>
      <c r="J18" s="9"/>
      <c r="K18"/>
      <c r="L18" s="19"/>
      <c r="M18" s="19"/>
      <c r="N18" s="19"/>
    </row>
    <row r="19" spans="2:14" ht="103.5">
      <c r="B19" s="29" t="s">
        <v>75</v>
      </c>
      <c r="C19" s="49" t="s">
        <v>81</v>
      </c>
      <c r="D19" s="49" t="s">
        <v>88</v>
      </c>
      <c r="E19" s="49" t="s">
        <v>90</v>
      </c>
      <c r="F19" s="49" t="s">
        <v>92</v>
      </c>
      <c r="G19" s="49" t="s">
        <v>86</v>
      </c>
      <c r="H19" s="49" t="s">
        <v>83</v>
      </c>
      <c r="I19" s="49" t="s">
        <v>85</v>
      </c>
      <c r="J19" s="49" t="s">
        <v>23</v>
      </c>
      <c r="K19"/>
      <c r="L19" s="19"/>
      <c r="M19" s="19"/>
      <c r="N19" s="19"/>
    </row>
    <row r="20" spans="2:14">
      <c r="B20" s="9" t="s">
        <v>5</v>
      </c>
      <c r="C20" s="10">
        <v>3</v>
      </c>
      <c r="D20" s="10">
        <v>4</v>
      </c>
      <c r="E20" s="10">
        <v>27</v>
      </c>
      <c r="F20" s="10">
        <v>3</v>
      </c>
      <c r="G20" s="10">
        <v>8</v>
      </c>
      <c r="H20" s="10">
        <v>6</v>
      </c>
      <c r="I20" s="10">
        <v>20</v>
      </c>
      <c r="J20" s="10">
        <v>71</v>
      </c>
      <c r="K20"/>
    </row>
    <row r="21" spans="2:14">
      <c r="B21" s="11" t="s">
        <v>23</v>
      </c>
      <c r="C21" s="10">
        <v>3</v>
      </c>
      <c r="D21" s="10">
        <v>4</v>
      </c>
      <c r="E21" s="10">
        <v>27</v>
      </c>
      <c r="F21" s="10">
        <v>3</v>
      </c>
      <c r="G21" s="10">
        <v>8</v>
      </c>
      <c r="H21" s="10">
        <v>6</v>
      </c>
      <c r="I21" s="10">
        <v>20</v>
      </c>
      <c r="J21" s="10">
        <v>71</v>
      </c>
      <c r="K21"/>
    </row>
    <row r="22" spans="2:14">
      <c r="B22"/>
      <c r="C22"/>
      <c r="D22"/>
      <c r="E22"/>
      <c r="F22"/>
      <c r="G22"/>
      <c r="H22"/>
      <c r="I22"/>
      <c r="J22"/>
      <c r="K22"/>
    </row>
    <row r="23" spans="2:14">
      <c r="B23" s="8"/>
    </row>
    <row r="24" spans="2:14">
      <c r="B24" s="8"/>
    </row>
    <row r="25" spans="2:14">
      <c r="B25" s="66" t="s">
        <v>71</v>
      </c>
    </row>
    <row r="26" spans="2:14">
      <c r="B26" s="8"/>
    </row>
    <row r="27" spans="2:14" ht="15" customHeight="1">
      <c r="B27" s="96" t="s">
        <v>119</v>
      </c>
      <c r="C27" s="97"/>
      <c r="D27" s="97"/>
      <c r="E27" s="97"/>
      <c r="F27" s="97"/>
      <c r="G27" s="97"/>
      <c r="H27" s="97"/>
      <c r="I27" s="97"/>
      <c r="J27" s="97"/>
      <c r="K27" s="98"/>
      <c r="L27" s="51"/>
      <c r="M27" s="51"/>
    </row>
    <row r="28" spans="2:14" ht="15" customHeight="1">
      <c r="B28" s="99"/>
      <c r="C28" s="100"/>
      <c r="D28" s="100"/>
      <c r="E28" s="100"/>
      <c r="F28" s="100"/>
      <c r="G28" s="100"/>
      <c r="H28" s="100"/>
      <c r="I28" s="100"/>
      <c r="J28" s="100"/>
      <c r="K28" s="101"/>
      <c r="L28" s="71"/>
      <c r="M28" s="71"/>
    </row>
    <row r="29" spans="2:14" ht="15" customHeight="1">
      <c r="B29" s="99"/>
      <c r="C29" s="100"/>
      <c r="D29" s="100"/>
      <c r="E29" s="100"/>
      <c r="F29" s="100"/>
      <c r="G29" s="100"/>
      <c r="H29" s="100"/>
      <c r="I29" s="100"/>
      <c r="J29" s="100"/>
      <c r="K29" s="101"/>
      <c r="L29" s="71"/>
      <c r="M29" s="71"/>
    </row>
    <row r="30" spans="2:14" ht="15" customHeight="1">
      <c r="B30" s="99"/>
      <c r="C30" s="100"/>
      <c r="D30" s="100"/>
      <c r="E30" s="100"/>
      <c r="F30" s="100"/>
      <c r="G30" s="100"/>
      <c r="H30" s="100"/>
      <c r="I30" s="100"/>
      <c r="J30" s="100"/>
      <c r="K30" s="101"/>
      <c r="L30" s="71"/>
      <c r="M30" s="71"/>
    </row>
    <row r="31" spans="2:14" ht="15" customHeight="1">
      <c r="B31" s="99"/>
      <c r="C31" s="100"/>
      <c r="D31" s="100"/>
      <c r="E31" s="100"/>
      <c r="F31" s="100"/>
      <c r="G31" s="100"/>
      <c r="H31" s="100"/>
      <c r="I31" s="100"/>
      <c r="J31" s="100"/>
      <c r="K31" s="101"/>
      <c r="L31" s="71"/>
      <c r="M31" s="71"/>
    </row>
    <row r="32" spans="2:14" ht="15" customHeight="1">
      <c r="B32" s="99"/>
      <c r="C32" s="100"/>
      <c r="D32" s="100"/>
      <c r="E32" s="100"/>
      <c r="F32" s="100"/>
      <c r="G32" s="100"/>
      <c r="H32" s="100"/>
      <c r="I32" s="100"/>
      <c r="J32" s="100"/>
      <c r="K32" s="101"/>
      <c r="L32" s="71"/>
      <c r="M32" s="71"/>
    </row>
    <row r="33" spans="2:13" ht="15" customHeight="1">
      <c r="B33" s="99"/>
      <c r="C33" s="100"/>
      <c r="D33" s="100"/>
      <c r="E33" s="100"/>
      <c r="F33" s="100"/>
      <c r="G33" s="100"/>
      <c r="H33" s="100"/>
      <c r="I33" s="100"/>
      <c r="J33" s="100"/>
      <c r="K33" s="101"/>
      <c r="L33" s="71"/>
      <c r="M33" s="71"/>
    </row>
    <row r="34" spans="2:13">
      <c r="B34" s="99"/>
      <c r="C34" s="100"/>
      <c r="D34" s="100"/>
      <c r="E34" s="100"/>
      <c r="F34" s="100"/>
      <c r="G34" s="100"/>
      <c r="H34" s="100"/>
      <c r="I34" s="100"/>
      <c r="J34" s="100"/>
      <c r="K34" s="101"/>
      <c r="L34" s="51"/>
      <c r="M34" s="51"/>
    </row>
    <row r="35" spans="2:13">
      <c r="B35" s="99"/>
      <c r="C35" s="100"/>
      <c r="D35" s="100"/>
      <c r="E35" s="100"/>
      <c r="F35" s="100"/>
      <c r="G35" s="100"/>
      <c r="H35" s="100"/>
      <c r="I35" s="100"/>
      <c r="J35" s="100"/>
      <c r="K35" s="101"/>
      <c r="L35" s="51"/>
      <c r="M35" s="51"/>
    </row>
    <row r="36" spans="2:13">
      <c r="B36" s="99"/>
      <c r="C36" s="100"/>
      <c r="D36" s="100"/>
      <c r="E36" s="100"/>
      <c r="F36" s="100"/>
      <c r="G36" s="100"/>
      <c r="H36" s="100"/>
      <c r="I36" s="100"/>
      <c r="J36" s="100"/>
      <c r="K36" s="101"/>
      <c r="L36" s="51"/>
      <c r="M36" s="51"/>
    </row>
    <row r="37" spans="2:13">
      <c r="B37" s="99"/>
      <c r="C37" s="100"/>
      <c r="D37" s="100"/>
      <c r="E37" s="100"/>
      <c r="F37" s="100"/>
      <c r="G37" s="100"/>
      <c r="H37" s="100"/>
      <c r="I37" s="100"/>
      <c r="J37" s="100"/>
      <c r="K37" s="101"/>
      <c r="L37" s="51"/>
      <c r="M37" s="51"/>
    </row>
    <row r="38" spans="2:13">
      <c r="B38" s="99"/>
      <c r="C38" s="100"/>
      <c r="D38" s="100"/>
      <c r="E38" s="100"/>
      <c r="F38" s="100"/>
      <c r="G38" s="100"/>
      <c r="H38" s="100"/>
      <c r="I38" s="100"/>
      <c r="J38" s="100"/>
      <c r="K38" s="101"/>
      <c r="L38" s="51"/>
      <c r="M38" s="51"/>
    </row>
    <row r="39" spans="2:13" ht="15" customHeight="1">
      <c r="B39" s="99"/>
      <c r="C39" s="100"/>
      <c r="D39" s="100"/>
      <c r="E39" s="100"/>
      <c r="F39" s="100"/>
      <c r="G39" s="100"/>
      <c r="H39" s="100"/>
      <c r="I39" s="100"/>
      <c r="J39" s="100"/>
      <c r="K39" s="101"/>
      <c r="L39" s="51"/>
      <c r="M39" s="51"/>
    </row>
    <row r="40" spans="2:13">
      <c r="B40" s="99"/>
      <c r="C40" s="100"/>
      <c r="D40" s="100"/>
      <c r="E40" s="100"/>
      <c r="F40" s="100"/>
      <c r="G40" s="100"/>
      <c r="H40" s="100"/>
      <c r="I40" s="100"/>
      <c r="J40" s="100"/>
      <c r="K40" s="101"/>
      <c r="L40" s="51"/>
      <c r="M40" s="51"/>
    </row>
    <row r="41" spans="2:13">
      <c r="B41" s="99"/>
      <c r="C41" s="100"/>
      <c r="D41" s="100"/>
      <c r="E41" s="100"/>
      <c r="F41" s="100"/>
      <c r="G41" s="100"/>
      <c r="H41" s="100"/>
      <c r="I41" s="100"/>
      <c r="J41" s="100"/>
      <c r="K41" s="101"/>
      <c r="L41" s="51"/>
      <c r="M41" s="51"/>
    </row>
    <row r="42" spans="2:13">
      <c r="B42" s="99"/>
      <c r="C42" s="100"/>
      <c r="D42" s="100"/>
      <c r="E42" s="100"/>
      <c r="F42" s="100"/>
      <c r="G42" s="100"/>
      <c r="H42" s="100"/>
      <c r="I42" s="100"/>
      <c r="J42" s="100"/>
      <c r="K42" s="101"/>
      <c r="L42" s="51"/>
      <c r="M42" s="51"/>
    </row>
    <row r="43" spans="2:13">
      <c r="B43" s="102"/>
      <c r="C43" s="103"/>
      <c r="D43" s="103"/>
      <c r="E43" s="103"/>
      <c r="F43" s="103"/>
      <c r="G43" s="103"/>
      <c r="H43" s="103"/>
      <c r="I43" s="103"/>
      <c r="J43" s="103"/>
      <c r="K43" s="104"/>
      <c r="L43" s="51"/>
      <c r="M43" s="51"/>
    </row>
    <row r="44" spans="2:13">
      <c r="B44" s="8"/>
      <c r="L44" s="51"/>
      <c r="M44" s="51"/>
    </row>
    <row r="45" spans="2:13">
      <c r="B45" s="8"/>
    </row>
    <row r="46" spans="2:13">
      <c r="B46" s="8"/>
    </row>
    <row r="47" spans="2:13">
      <c r="B47" s="8"/>
    </row>
    <row r="48" spans="2:13">
      <c r="B48" s="8"/>
    </row>
    <row r="49" spans="2:2">
      <c r="B49" s="8"/>
    </row>
    <row r="50" spans="2:2">
      <c r="B50" s="8"/>
    </row>
    <row r="51" spans="2:2">
      <c r="B51" s="8"/>
    </row>
    <row r="52" spans="2:2">
      <c r="B52" s="8"/>
    </row>
    <row r="53" spans="2:2">
      <c r="B53" s="8"/>
    </row>
    <row r="54" spans="2:2">
      <c r="B54" s="8"/>
    </row>
    <row r="55" spans="2:2">
      <c r="B55" s="8"/>
    </row>
    <row r="56" spans="2:2">
      <c r="B56" s="8"/>
    </row>
    <row r="57" spans="2:2">
      <c r="B57" s="8"/>
    </row>
    <row r="58" spans="2:2">
      <c r="B58" s="8"/>
    </row>
    <row r="59" spans="2:2">
      <c r="B59" s="8"/>
    </row>
    <row r="60" spans="2:2">
      <c r="B60" s="8"/>
    </row>
    <row r="61" spans="2:2">
      <c r="B61" s="8"/>
    </row>
    <row r="62" spans="2:2">
      <c r="B62" s="8"/>
    </row>
    <row r="63" spans="2:2">
      <c r="B63" s="8"/>
    </row>
    <row r="64" spans="2:2">
      <c r="B64" s="8"/>
    </row>
    <row r="65" spans="2:2">
      <c r="B65" s="8"/>
    </row>
    <row r="66" spans="2:2">
      <c r="B66" s="8"/>
    </row>
    <row r="67" spans="2:2">
      <c r="B67" s="8"/>
    </row>
    <row r="68" spans="2:2">
      <c r="B68" s="8"/>
    </row>
    <row r="69" spans="2:2">
      <c r="B69" s="8"/>
    </row>
    <row r="70" spans="2:2">
      <c r="B70" s="8"/>
    </row>
    <row r="71" spans="2:2">
      <c r="B71" s="8"/>
    </row>
    <row r="72" spans="2:2">
      <c r="B72" s="8"/>
    </row>
    <row r="73" spans="2:2">
      <c r="B73" s="8"/>
    </row>
    <row r="74" spans="2:2">
      <c r="B74" s="8"/>
    </row>
    <row r="75" spans="2:2">
      <c r="B75" s="8"/>
    </row>
    <row r="76" spans="2:2">
      <c r="B76" s="8"/>
    </row>
    <row r="77" spans="2:2">
      <c r="B77" s="8"/>
    </row>
    <row r="78" spans="2:2">
      <c r="B78" s="8"/>
    </row>
    <row r="79" spans="2:2">
      <c r="B79" s="8"/>
    </row>
    <row r="80" spans="2:2">
      <c r="B80" s="8"/>
    </row>
    <row r="81" spans="2:2">
      <c r="B81" s="8"/>
    </row>
    <row r="82" spans="2:2">
      <c r="B82" s="8"/>
    </row>
    <row r="83" spans="2:2">
      <c r="B83" s="8"/>
    </row>
    <row r="84" spans="2:2">
      <c r="B84" s="8"/>
    </row>
    <row r="85" spans="2:2">
      <c r="B85" s="8"/>
    </row>
    <row r="86" spans="2:2">
      <c r="B86" s="8"/>
    </row>
    <row r="87" spans="2:2">
      <c r="B87" s="8"/>
    </row>
    <row r="88" spans="2:2">
      <c r="B88" s="8"/>
    </row>
    <row r="89" spans="2:2" hidden="1">
      <c r="B89" s="8"/>
    </row>
    <row r="90" spans="2:2" hidden="1">
      <c r="B90" s="8"/>
    </row>
    <row r="91" spans="2:2" hidden="1">
      <c r="B91" s="8"/>
    </row>
    <row r="92" spans="2:2" hidden="1">
      <c r="B92" s="8"/>
    </row>
    <row r="93" spans="2:2" hidden="1">
      <c r="B93" s="8"/>
    </row>
    <row r="94" spans="2:2" hidden="1">
      <c r="B94" s="8"/>
    </row>
    <row r="95" spans="2:2" hidden="1">
      <c r="B95" s="8"/>
    </row>
    <row r="96" spans="2:2" hidden="1">
      <c r="B96" s="8"/>
    </row>
    <row r="97" spans="2:2" hidden="1">
      <c r="B97" s="8"/>
    </row>
    <row r="98" spans="2:2" hidden="1">
      <c r="B98" s="8"/>
    </row>
    <row r="99" spans="2:2" hidden="1">
      <c r="B99" s="8"/>
    </row>
    <row r="100" spans="2:2" hidden="1">
      <c r="B100" s="8"/>
    </row>
    <row r="101" spans="2:2" hidden="1">
      <c r="B101" s="8"/>
    </row>
    <row r="102" spans="2:2" hidden="1">
      <c r="B102" s="8"/>
    </row>
    <row r="103" spans="2:2" hidden="1">
      <c r="B103" s="8"/>
    </row>
    <row r="104" spans="2:2" hidden="1">
      <c r="B104" s="8"/>
    </row>
    <row r="105" spans="2:2" hidden="1">
      <c r="B105" s="8"/>
    </row>
    <row r="106" spans="2:2" hidden="1">
      <c r="B106" s="8"/>
    </row>
    <row r="107" spans="2:2" hidden="1">
      <c r="B107" s="8"/>
    </row>
    <row r="108" spans="2:2" hidden="1">
      <c r="B108" s="8"/>
    </row>
    <row r="109" spans="2:2" hidden="1">
      <c r="B109" s="8"/>
    </row>
    <row r="110" spans="2:2" hidden="1">
      <c r="B110" s="8"/>
    </row>
    <row r="111" spans="2:2" hidden="1">
      <c r="B111" s="8"/>
    </row>
    <row r="112" spans="2:2" hidden="1">
      <c r="B112" s="8"/>
    </row>
    <row r="113" spans="2:2" hidden="1">
      <c r="B113" s="8"/>
    </row>
    <row r="114" spans="2:2" hidden="1">
      <c r="B114" s="8"/>
    </row>
    <row r="115" spans="2:2" hidden="1">
      <c r="B115" s="8"/>
    </row>
    <row r="116" spans="2:2" hidden="1">
      <c r="B116" s="8"/>
    </row>
    <row r="117" spans="2:2" hidden="1">
      <c r="B117" s="8"/>
    </row>
    <row r="118" spans="2:2" hidden="1">
      <c r="B118" s="8"/>
    </row>
    <row r="119" spans="2:2" hidden="1">
      <c r="B119" s="8"/>
    </row>
    <row r="120" spans="2:2" hidden="1">
      <c r="B120" s="8"/>
    </row>
    <row r="121" spans="2:2" hidden="1"/>
    <row r="122" spans="2:2" hidden="1"/>
    <row r="123" spans="2:2" hidden="1"/>
    <row r="124" spans="2:2" hidden="1"/>
    <row r="125" spans="2:2" hidden="1"/>
    <row r="126" spans="2:2" hidden="1"/>
    <row r="127" spans="2:2" ht="15" customHeight="1"/>
    <row r="128" spans="2:2" ht="15" customHeight="1"/>
    <row r="129" ht="15" customHeight="1"/>
  </sheetData>
  <mergeCells count="2">
    <mergeCell ref="B27:K43"/>
    <mergeCell ref="B1:M2"/>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0"/>
  <sheetViews>
    <sheetView topLeftCell="A4" zoomScale="85" zoomScaleNormal="85" zoomScalePageLayoutView="90" workbookViewId="0">
      <selection activeCell="B33" sqref="B33:M46"/>
    </sheetView>
  </sheetViews>
  <sheetFormatPr baseColWidth="10" defaultColWidth="0" defaultRowHeight="15" zeroHeight="1"/>
  <cols>
    <col min="1" max="1" width="5.7109375" style="8" customWidth="1"/>
    <col min="2" max="2" width="44.28515625" style="13" customWidth="1"/>
    <col min="3" max="3" width="8.28515625" style="8" customWidth="1"/>
    <col min="4" max="4" width="9.28515625" style="8" customWidth="1"/>
    <col min="5" max="5" width="7.42578125" style="8" customWidth="1"/>
    <col min="6" max="6" width="9.28515625" style="8" customWidth="1"/>
    <col min="7" max="7" width="8.28515625" style="8" customWidth="1"/>
    <col min="8" max="8" width="5.140625" style="8" customWidth="1"/>
    <col min="9" max="9" width="8.42578125" style="8" bestFit="1" customWidth="1"/>
    <col min="10" max="10" width="8.140625" style="8" bestFit="1" customWidth="1"/>
    <col min="11" max="11" width="7.28515625" style="8" bestFit="1" customWidth="1"/>
    <col min="12" max="12" width="4.7109375" style="8" bestFit="1" customWidth="1"/>
    <col min="13" max="13" width="7.42578125" style="8" bestFit="1" customWidth="1"/>
    <col min="14" max="14" width="3.85546875" style="8" customWidth="1"/>
    <col min="15" max="15" width="2.140625" style="8" customWidth="1"/>
    <col min="16" max="16" width="2.28515625" style="8" customWidth="1"/>
    <col min="17" max="17" width="11.42578125" style="8" hidden="1" customWidth="1"/>
    <col min="18" max="16384" width="11.42578125" style="8" hidden="1"/>
  </cols>
  <sheetData>
    <row r="1" spans="2:13" ht="15" customHeight="1">
      <c r="B1" s="83" t="s">
        <v>56</v>
      </c>
      <c r="C1" s="83"/>
      <c r="D1" s="83"/>
      <c r="E1" s="83"/>
      <c r="F1" s="83"/>
      <c r="G1" s="83"/>
      <c r="H1" s="83"/>
      <c r="I1" s="83"/>
      <c r="J1" s="83"/>
      <c r="K1" s="83"/>
      <c r="L1" s="83"/>
      <c r="M1" s="83"/>
    </row>
    <row r="2" spans="2:13">
      <c r="B2" s="83"/>
      <c r="C2" s="83"/>
      <c r="D2" s="83"/>
      <c r="E2" s="83"/>
      <c r="F2" s="83"/>
      <c r="G2" s="83"/>
      <c r="H2" s="83"/>
      <c r="I2" s="83"/>
      <c r="J2" s="83"/>
      <c r="K2" s="83"/>
      <c r="L2" s="83"/>
      <c r="M2" s="83"/>
    </row>
    <row r="3" spans="2:13">
      <c r="B3" s="25"/>
      <c r="C3" s="26"/>
      <c r="D3" s="26"/>
      <c r="E3" s="19"/>
      <c r="F3" s="19"/>
      <c r="G3" s="19"/>
    </row>
    <row r="4" spans="2:13">
      <c r="B4" s="38"/>
      <c r="C4" s="38"/>
      <c r="D4" s="38"/>
      <c r="E4" s="38"/>
      <c r="F4" s="38"/>
      <c r="G4" s="38"/>
    </row>
    <row r="5" spans="2:13">
      <c r="B5" s="38"/>
      <c r="C5" s="38"/>
      <c r="D5" s="38"/>
      <c r="E5" s="38"/>
      <c r="F5" s="38"/>
      <c r="G5" s="38"/>
    </row>
    <row r="6" spans="2:13">
      <c r="B6" s="38"/>
      <c r="C6" s="38"/>
      <c r="D6" s="38"/>
      <c r="E6" s="38"/>
      <c r="F6" s="38"/>
      <c r="G6" s="38"/>
    </row>
    <row r="7" spans="2:13">
      <c r="B7" s="38"/>
      <c r="C7" s="38"/>
      <c r="D7" s="38"/>
      <c r="E7" s="38"/>
      <c r="F7" s="38"/>
      <c r="G7" s="38"/>
    </row>
    <row r="8" spans="2:13">
      <c r="B8" s="38"/>
      <c r="C8" s="38"/>
      <c r="D8" s="38"/>
      <c r="E8" s="38"/>
      <c r="F8" s="38"/>
      <c r="G8" s="38"/>
    </row>
    <row r="9" spans="2:13">
      <c r="B9" s="38"/>
      <c r="C9" s="38"/>
      <c r="D9" s="38"/>
      <c r="E9" s="38"/>
      <c r="F9" s="38"/>
      <c r="G9" s="38"/>
    </row>
    <row r="10" spans="2:13">
      <c r="B10" s="38"/>
      <c r="C10" s="38"/>
      <c r="D10" s="38"/>
      <c r="E10" s="38"/>
      <c r="F10" s="38"/>
      <c r="G10" s="38"/>
    </row>
    <row r="11" spans="2:13">
      <c r="B11" s="38"/>
      <c r="C11" s="38"/>
      <c r="D11" s="38"/>
      <c r="E11" s="38"/>
      <c r="F11" s="38"/>
      <c r="G11" s="38"/>
    </row>
    <row r="12" spans="2:13">
      <c r="B12" s="38"/>
      <c r="C12" s="38"/>
      <c r="D12" s="38"/>
      <c r="E12" s="38"/>
      <c r="F12" s="38"/>
      <c r="G12" s="38"/>
    </row>
    <row r="13" spans="2:13">
      <c r="B13" s="38"/>
      <c r="C13" s="38"/>
      <c r="D13" s="38"/>
      <c r="E13" s="38"/>
      <c r="F13" s="38"/>
      <c r="G13" s="38"/>
    </row>
    <row r="14" spans="2:13">
      <c r="B14" s="38"/>
      <c r="C14" s="38"/>
      <c r="D14" s="38"/>
      <c r="E14" s="38"/>
      <c r="F14" s="38"/>
      <c r="G14" s="38"/>
    </row>
    <row r="15" spans="2:13">
      <c r="B15" s="38"/>
      <c r="C15" s="38"/>
      <c r="D15" s="38"/>
      <c r="E15" s="38"/>
      <c r="F15" s="38"/>
      <c r="G15" s="38"/>
    </row>
    <row r="16" spans="2:13">
      <c r="B16" s="46"/>
      <c r="C16" s="46"/>
      <c r="D16" s="46"/>
      <c r="E16" s="46"/>
      <c r="F16" s="46"/>
      <c r="G16" s="46"/>
    </row>
    <row r="17" spans="2:13">
      <c r="B17" s="46"/>
      <c r="C17" s="46"/>
      <c r="D17" s="46"/>
      <c r="E17" s="46"/>
      <c r="F17" s="46"/>
      <c r="G17" s="46"/>
    </row>
    <row r="18" spans="2:13">
      <c r="B18" s="46"/>
      <c r="C18" s="46"/>
      <c r="D18" s="46"/>
      <c r="E18" s="46"/>
      <c r="F18" s="46"/>
      <c r="G18" s="46"/>
    </row>
    <row r="19" spans="2:13">
      <c r="D19" s="27" t="s">
        <v>73</v>
      </c>
      <c r="E19" s="64">
        <f>GETPIVOTDATA("Recibidos",$B$22)</f>
        <v>58</v>
      </c>
      <c r="F19" s="38"/>
      <c r="G19" s="38"/>
    </row>
    <row r="20" spans="2:13">
      <c r="B20" s="21"/>
      <c r="C20" s="21"/>
      <c r="D20" s="21"/>
      <c r="E20" s="21"/>
      <c r="F20" s="21"/>
      <c r="G20" s="21"/>
    </row>
    <row r="21" spans="2:13">
      <c r="B21" s="58" t="s">
        <v>72</v>
      </c>
      <c r="C21" s="57"/>
      <c r="D21" s="57"/>
      <c r="E21" s="57"/>
      <c r="F21" s="57"/>
      <c r="G21" s="57"/>
      <c r="H21" s="57"/>
      <c r="I21" s="57"/>
      <c r="J21" s="57"/>
      <c r="K21" s="57"/>
      <c r="L21" s="57"/>
      <c r="M21" s="57"/>
    </row>
    <row r="22" spans="2:13">
      <c r="B22" s="29" t="s">
        <v>76</v>
      </c>
      <c r="C22" s="47" t="s">
        <v>77</v>
      </c>
      <c r="D22" s="9"/>
      <c r="E22" s="9"/>
      <c r="F22" s="9"/>
      <c r="G22" s="9"/>
      <c r="H22" s="9"/>
      <c r="I22" s="9"/>
      <c r="J22" s="9"/>
      <c r="K22"/>
      <c r="L22"/>
      <c r="M22"/>
    </row>
    <row r="23" spans="2:13" ht="64.5">
      <c r="B23" s="12" t="s">
        <v>28</v>
      </c>
      <c r="C23" s="49" t="s">
        <v>90</v>
      </c>
      <c r="D23" s="49" t="s">
        <v>85</v>
      </c>
      <c r="E23" s="49" t="s">
        <v>86</v>
      </c>
      <c r="F23" s="49" t="s">
        <v>83</v>
      </c>
      <c r="G23" s="49" t="s">
        <v>81</v>
      </c>
      <c r="H23" s="49" t="s">
        <v>92</v>
      </c>
      <c r="I23" s="49" t="s">
        <v>88</v>
      </c>
      <c r="J23" s="49" t="s">
        <v>23</v>
      </c>
      <c r="K23"/>
      <c r="L23"/>
      <c r="M23"/>
    </row>
    <row r="24" spans="2:13">
      <c r="B24" s="9" t="s">
        <v>89</v>
      </c>
      <c r="C24" s="53">
        <v>6</v>
      </c>
      <c r="D24" s="53">
        <v>10</v>
      </c>
      <c r="E24" s="53">
        <v>2</v>
      </c>
      <c r="F24" s="53">
        <v>3</v>
      </c>
      <c r="G24" s="53">
        <v>2</v>
      </c>
      <c r="H24" s="53"/>
      <c r="I24" s="53"/>
      <c r="J24" s="53">
        <v>23</v>
      </c>
      <c r="K24"/>
      <c r="L24"/>
      <c r="M24"/>
    </row>
    <row r="25" spans="2:13">
      <c r="B25" s="9" t="s">
        <v>91</v>
      </c>
      <c r="C25" s="53">
        <v>13</v>
      </c>
      <c r="D25" s="53"/>
      <c r="E25" s="53"/>
      <c r="F25" s="53"/>
      <c r="G25" s="53"/>
      <c r="H25" s="53"/>
      <c r="I25" s="53"/>
      <c r="J25" s="53">
        <v>13</v>
      </c>
      <c r="K25"/>
      <c r="L25"/>
      <c r="M25"/>
    </row>
    <row r="26" spans="2:13">
      <c r="B26" s="9" t="s">
        <v>104</v>
      </c>
      <c r="C26" s="53">
        <v>1</v>
      </c>
      <c r="D26" s="53">
        <v>2</v>
      </c>
      <c r="E26" s="53"/>
      <c r="F26" s="53">
        <v>3</v>
      </c>
      <c r="G26" s="53">
        <v>1</v>
      </c>
      <c r="H26" s="53">
        <v>1</v>
      </c>
      <c r="I26" s="53">
        <v>1</v>
      </c>
      <c r="J26" s="53">
        <v>9</v>
      </c>
      <c r="K26"/>
      <c r="L26"/>
      <c r="M26"/>
    </row>
    <row r="27" spans="2:13">
      <c r="B27" s="9" t="s">
        <v>107</v>
      </c>
      <c r="C27" s="53">
        <v>3</v>
      </c>
      <c r="D27" s="53">
        <v>4</v>
      </c>
      <c r="E27" s="53"/>
      <c r="F27" s="53"/>
      <c r="G27" s="53"/>
      <c r="H27" s="53">
        <v>1</v>
      </c>
      <c r="I27" s="53"/>
      <c r="J27" s="53">
        <v>8</v>
      </c>
      <c r="K27"/>
      <c r="L27"/>
      <c r="M27"/>
    </row>
    <row r="28" spans="2:13">
      <c r="B28" s="9" t="s">
        <v>87</v>
      </c>
      <c r="C28" s="53"/>
      <c r="D28" s="53"/>
      <c r="E28" s="53">
        <v>5</v>
      </c>
      <c r="F28" s="53"/>
      <c r="G28" s="53"/>
      <c r="H28" s="53"/>
      <c r="I28" s="53"/>
      <c r="J28" s="53">
        <v>5</v>
      </c>
      <c r="K28"/>
      <c r="L28"/>
      <c r="M28"/>
    </row>
    <row r="29" spans="2:13">
      <c r="B29" s="11" t="s">
        <v>23</v>
      </c>
      <c r="C29" s="53">
        <v>23</v>
      </c>
      <c r="D29" s="53">
        <v>16</v>
      </c>
      <c r="E29" s="53">
        <v>7</v>
      </c>
      <c r="F29" s="53">
        <v>6</v>
      </c>
      <c r="G29" s="53">
        <v>3</v>
      </c>
      <c r="H29" s="53">
        <v>2</v>
      </c>
      <c r="I29" s="53">
        <v>1</v>
      </c>
      <c r="J29" s="53">
        <v>58</v>
      </c>
      <c r="K29"/>
      <c r="L29"/>
      <c r="M29"/>
    </row>
    <row r="30" spans="2:13">
      <c r="B30" s="8"/>
    </row>
    <row r="31" spans="2:13">
      <c r="B31" s="66" t="s">
        <v>71</v>
      </c>
    </row>
    <row r="32" spans="2:13">
      <c r="B32" s="8"/>
    </row>
    <row r="33" spans="2:13" ht="15" customHeight="1">
      <c r="B33" s="96" t="s">
        <v>118</v>
      </c>
      <c r="C33" s="97"/>
      <c r="D33" s="97"/>
      <c r="E33" s="97"/>
      <c r="F33" s="97"/>
      <c r="G33" s="97"/>
      <c r="H33" s="97"/>
      <c r="I33" s="97"/>
      <c r="J33" s="97"/>
      <c r="K33" s="97"/>
      <c r="L33" s="97"/>
      <c r="M33" s="98"/>
    </row>
    <row r="34" spans="2:13">
      <c r="B34" s="99"/>
      <c r="C34" s="100"/>
      <c r="D34" s="100"/>
      <c r="E34" s="100"/>
      <c r="F34" s="100"/>
      <c r="G34" s="100"/>
      <c r="H34" s="100"/>
      <c r="I34" s="100"/>
      <c r="J34" s="100"/>
      <c r="K34" s="100"/>
      <c r="L34" s="100"/>
      <c r="M34" s="101"/>
    </row>
    <row r="35" spans="2:13">
      <c r="B35" s="99"/>
      <c r="C35" s="100"/>
      <c r="D35" s="100"/>
      <c r="E35" s="100"/>
      <c r="F35" s="100"/>
      <c r="G35" s="100"/>
      <c r="H35" s="100"/>
      <c r="I35" s="100"/>
      <c r="J35" s="100"/>
      <c r="K35" s="100"/>
      <c r="L35" s="100"/>
      <c r="M35" s="101"/>
    </row>
    <row r="36" spans="2:13">
      <c r="B36" s="99"/>
      <c r="C36" s="100"/>
      <c r="D36" s="100"/>
      <c r="E36" s="100"/>
      <c r="F36" s="100"/>
      <c r="G36" s="100"/>
      <c r="H36" s="100"/>
      <c r="I36" s="100"/>
      <c r="J36" s="100"/>
      <c r="K36" s="100"/>
      <c r="L36" s="100"/>
      <c r="M36" s="101"/>
    </row>
    <row r="37" spans="2:13">
      <c r="B37" s="99"/>
      <c r="C37" s="100"/>
      <c r="D37" s="100"/>
      <c r="E37" s="100"/>
      <c r="F37" s="100"/>
      <c r="G37" s="100"/>
      <c r="H37" s="100"/>
      <c r="I37" s="100"/>
      <c r="J37" s="100"/>
      <c r="K37" s="100"/>
      <c r="L37" s="100"/>
      <c r="M37" s="101"/>
    </row>
    <row r="38" spans="2:13">
      <c r="B38" s="99"/>
      <c r="C38" s="100"/>
      <c r="D38" s="100"/>
      <c r="E38" s="100"/>
      <c r="F38" s="100"/>
      <c r="G38" s="100"/>
      <c r="H38" s="100"/>
      <c r="I38" s="100"/>
      <c r="J38" s="100"/>
      <c r="K38" s="100"/>
      <c r="L38" s="100"/>
      <c r="M38" s="101"/>
    </row>
    <row r="39" spans="2:13" ht="15" customHeight="1">
      <c r="B39" s="99"/>
      <c r="C39" s="100"/>
      <c r="D39" s="100"/>
      <c r="E39" s="100"/>
      <c r="F39" s="100"/>
      <c r="G39" s="100"/>
      <c r="H39" s="100"/>
      <c r="I39" s="100"/>
      <c r="J39" s="100"/>
      <c r="K39" s="100"/>
      <c r="L39" s="100"/>
      <c r="M39" s="101"/>
    </row>
    <row r="40" spans="2:13">
      <c r="B40" s="99"/>
      <c r="C40" s="100"/>
      <c r="D40" s="100"/>
      <c r="E40" s="100"/>
      <c r="F40" s="100"/>
      <c r="G40" s="100"/>
      <c r="H40" s="100"/>
      <c r="I40" s="100"/>
      <c r="J40" s="100"/>
      <c r="K40" s="100"/>
      <c r="L40" s="100"/>
      <c r="M40" s="101"/>
    </row>
    <row r="41" spans="2:13">
      <c r="B41" s="99"/>
      <c r="C41" s="100"/>
      <c r="D41" s="100"/>
      <c r="E41" s="100"/>
      <c r="F41" s="100"/>
      <c r="G41" s="100"/>
      <c r="H41" s="100"/>
      <c r="I41" s="100"/>
      <c r="J41" s="100"/>
      <c r="K41" s="100"/>
      <c r="L41" s="100"/>
      <c r="M41" s="101"/>
    </row>
    <row r="42" spans="2:13">
      <c r="B42" s="99"/>
      <c r="C42" s="100"/>
      <c r="D42" s="100"/>
      <c r="E42" s="100"/>
      <c r="F42" s="100"/>
      <c r="G42" s="100"/>
      <c r="H42" s="100"/>
      <c r="I42" s="100"/>
      <c r="J42" s="100"/>
      <c r="K42" s="100"/>
      <c r="L42" s="100"/>
      <c r="M42" s="101"/>
    </row>
    <row r="43" spans="2:13">
      <c r="B43" s="99"/>
      <c r="C43" s="100"/>
      <c r="D43" s="100"/>
      <c r="E43" s="100"/>
      <c r="F43" s="100"/>
      <c r="G43" s="100"/>
      <c r="H43" s="100"/>
      <c r="I43" s="100"/>
      <c r="J43" s="100"/>
      <c r="K43" s="100"/>
      <c r="L43" s="100"/>
      <c r="M43" s="101"/>
    </row>
    <row r="44" spans="2:13">
      <c r="B44" s="99"/>
      <c r="C44" s="100"/>
      <c r="D44" s="100"/>
      <c r="E44" s="100"/>
      <c r="F44" s="100"/>
      <c r="G44" s="100"/>
      <c r="H44" s="100"/>
      <c r="I44" s="100"/>
      <c r="J44" s="100"/>
      <c r="K44" s="100"/>
      <c r="L44" s="100"/>
      <c r="M44" s="101"/>
    </row>
    <row r="45" spans="2:13">
      <c r="B45" s="99"/>
      <c r="C45" s="100"/>
      <c r="D45" s="100"/>
      <c r="E45" s="100"/>
      <c r="F45" s="100"/>
      <c r="G45" s="100"/>
      <c r="H45" s="100"/>
      <c r="I45" s="100"/>
      <c r="J45" s="100"/>
      <c r="K45" s="100"/>
      <c r="L45" s="100"/>
      <c r="M45" s="101"/>
    </row>
    <row r="46" spans="2:13">
      <c r="B46" s="102"/>
      <c r="C46" s="103"/>
      <c r="D46" s="103"/>
      <c r="E46" s="103"/>
      <c r="F46" s="103"/>
      <c r="G46" s="103"/>
      <c r="H46" s="103"/>
      <c r="I46" s="103"/>
      <c r="J46" s="103"/>
      <c r="K46" s="103"/>
      <c r="L46" s="103"/>
      <c r="M46" s="104"/>
    </row>
    <row r="47" spans="2:13">
      <c r="B47" s="48"/>
      <c r="C47" s="48"/>
      <c r="D47" s="48"/>
      <c r="E47" s="48"/>
      <c r="F47" s="48"/>
      <c r="G47" s="48"/>
    </row>
    <row r="48" spans="2:13">
      <c r="B48" s="48"/>
      <c r="C48" s="48"/>
      <c r="D48" s="48"/>
      <c r="E48" s="48"/>
      <c r="F48" s="48"/>
      <c r="G48" s="48"/>
    </row>
    <row r="49" spans="2:7">
      <c r="B49" s="48"/>
      <c r="C49" s="48"/>
      <c r="D49" s="48"/>
      <c r="E49" s="48"/>
      <c r="F49" s="48"/>
      <c r="G49" s="48"/>
    </row>
    <row r="50" spans="2:7">
      <c r="B50" s="45"/>
      <c r="C50" s="45"/>
      <c r="D50" s="45"/>
      <c r="E50" s="45"/>
      <c r="F50" s="45"/>
      <c r="G50" s="45"/>
    </row>
    <row r="51" spans="2:7">
      <c r="B51" s="45"/>
      <c r="C51" s="45"/>
      <c r="D51" s="45"/>
      <c r="E51" s="45"/>
      <c r="F51" s="45"/>
      <c r="G51" s="45"/>
    </row>
    <row r="52" spans="2:7">
      <c r="B52" s="45"/>
      <c r="C52" s="45"/>
      <c r="D52" s="45"/>
      <c r="E52" s="45"/>
      <c r="F52" s="45"/>
      <c r="G52" s="45"/>
    </row>
    <row r="53" spans="2:7">
      <c r="B53" s="45"/>
      <c r="C53" s="45"/>
      <c r="D53" s="45"/>
      <c r="E53" s="45"/>
      <c r="F53" s="45"/>
      <c r="G53" s="45"/>
    </row>
    <row r="54" spans="2:7">
      <c r="B54" s="45"/>
      <c r="C54" s="45"/>
      <c r="D54" s="45"/>
      <c r="E54" s="45"/>
      <c r="F54" s="45"/>
      <c r="G54" s="45"/>
    </row>
    <row r="55" spans="2:7">
      <c r="B55" s="45"/>
      <c r="C55" s="45"/>
      <c r="D55" s="45"/>
      <c r="E55" s="45"/>
      <c r="F55" s="45"/>
      <c r="G55" s="45"/>
    </row>
    <row r="56" spans="2:7">
      <c r="B56" s="45"/>
      <c r="C56" s="45"/>
      <c r="D56" s="45"/>
      <c r="E56" s="45"/>
      <c r="F56" s="45"/>
      <c r="G56" s="45"/>
    </row>
    <row r="57" spans="2:7">
      <c r="B57" s="45"/>
      <c r="C57" s="45"/>
      <c r="D57" s="45"/>
      <c r="E57" s="45"/>
      <c r="F57" s="45"/>
      <c r="G57" s="45"/>
    </row>
    <row r="58" spans="2:7">
      <c r="B58" s="45"/>
      <c r="C58" s="45"/>
      <c r="D58" s="45"/>
      <c r="E58" s="45"/>
      <c r="F58" s="45"/>
      <c r="G58" s="45"/>
    </row>
    <row r="59" spans="2:7">
      <c r="B59" s="45"/>
      <c r="C59" s="45"/>
      <c r="D59" s="45"/>
      <c r="E59" s="45"/>
      <c r="F59" s="45"/>
      <c r="G59" s="45"/>
    </row>
    <row r="60" spans="2:7">
      <c r="B60" s="45"/>
      <c r="C60" s="45"/>
      <c r="D60" s="45"/>
      <c r="E60" s="45"/>
      <c r="F60" s="45"/>
      <c r="G60" s="45"/>
    </row>
    <row r="61" spans="2:7">
      <c r="B61" s="45"/>
      <c r="C61" s="45"/>
      <c r="D61" s="45"/>
      <c r="E61" s="45"/>
      <c r="F61" s="45"/>
      <c r="G61" s="45"/>
    </row>
    <row r="62" spans="2:7">
      <c r="B62" s="45"/>
      <c r="C62" s="45"/>
      <c r="D62" s="45"/>
      <c r="E62" s="45"/>
      <c r="F62" s="45"/>
      <c r="G62" s="45"/>
    </row>
    <row r="63" spans="2:7">
      <c r="B63" s="45"/>
      <c r="C63" s="45"/>
      <c r="D63" s="45"/>
      <c r="E63" s="45"/>
      <c r="F63" s="45"/>
      <c r="G63" s="45"/>
    </row>
    <row r="64" spans="2:7">
      <c r="B64" s="45"/>
      <c r="C64" s="45"/>
      <c r="D64" s="45"/>
      <c r="E64" s="45"/>
      <c r="F64" s="45"/>
      <c r="G64" s="45"/>
    </row>
    <row r="65" spans="2:7">
      <c r="B65" s="45"/>
      <c r="C65" s="45"/>
      <c r="D65" s="45"/>
      <c r="E65" s="45"/>
      <c r="F65" s="45"/>
      <c r="G65" s="45"/>
    </row>
    <row r="66" spans="2:7">
      <c r="B66" s="45"/>
      <c r="C66" s="45"/>
      <c r="D66" s="45"/>
      <c r="E66" s="45"/>
      <c r="F66" s="45"/>
      <c r="G66" s="45"/>
    </row>
    <row r="67" spans="2:7">
      <c r="B67" s="45"/>
      <c r="C67" s="45"/>
      <c r="D67" s="45"/>
      <c r="E67" s="45"/>
      <c r="F67" s="45"/>
      <c r="G67" s="45"/>
    </row>
    <row r="68" spans="2:7">
      <c r="B68" s="45"/>
      <c r="C68" s="27"/>
      <c r="D68" s="28"/>
      <c r="E68" s="45"/>
      <c r="F68" s="45"/>
      <c r="G68" s="45"/>
    </row>
    <row r="69" spans="2:7">
      <c r="B69" s="45"/>
      <c r="C69" s="45"/>
      <c r="D69" s="45"/>
      <c r="E69" s="45"/>
      <c r="F69" s="45"/>
      <c r="G69" s="45"/>
    </row>
    <row r="70" spans="2:7">
      <c r="B70" s="105"/>
      <c r="C70" s="105"/>
      <c r="D70" s="105"/>
      <c r="E70" s="105"/>
      <c r="F70" s="105"/>
      <c r="G70" s="105"/>
    </row>
    <row r="71" spans="2:7">
      <c r="B71" s="41"/>
      <c r="C71" s="39"/>
      <c r="D71" s="39"/>
      <c r="E71" s="39"/>
      <c r="F71" s="20"/>
      <c r="G71" s="39"/>
    </row>
    <row r="72" spans="2:7">
      <c r="B72" s="42"/>
      <c r="C72" s="35"/>
      <c r="D72" s="35"/>
      <c r="E72" s="35"/>
      <c r="F72" s="36"/>
      <c r="G72" s="37"/>
    </row>
    <row r="73" spans="2:7">
      <c r="B73" s="42"/>
      <c r="C73" s="35"/>
      <c r="D73" s="35"/>
      <c r="E73" s="35"/>
      <c r="F73" s="36"/>
      <c r="G73" s="37"/>
    </row>
    <row r="74" spans="2:7">
      <c r="B74" s="42"/>
      <c r="C74" s="35"/>
      <c r="D74" s="35"/>
      <c r="E74" s="35"/>
      <c r="F74" s="36"/>
      <c r="G74" s="37"/>
    </row>
    <row r="75" spans="2:7">
      <c r="B75" s="42"/>
      <c r="C75" s="35"/>
      <c r="D75" s="35"/>
      <c r="E75" s="35"/>
      <c r="F75" s="36"/>
      <c r="G75" s="37"/>
    </row>
    <row r="76" spans="2:7">
      <c r="B76" s="42"/>
      <c r="C76" s="35"/>
      <c r="D76" s="35"/>
      <c r="E76" s="35"/>
      <c r="F76" s="36"/>
      <c r="G76" s="37"/>
    </row>
    <row r="77" spans="2:7">
      <c r="B77" s="42"/>
      <c r="C77" s="35"/>
      <c r="D77" s="35"/>
      <c r="E77" s="35"/>
      <c r="F77" s="36"/>
      <c r="G77" s="37"/>
    </row>
    <row r="78" spans="2:7">
      <c r="B78" s="40"/>
      <c r="C78" s="35"/>
      <c r="D78" s="35"/>
      <c r="E78" s="35"/>
      <c r="F78" s="36"/>
      <c r="G78" s="37"/>
    </row>
    <row r="79" spans="2:7">
      <c r="B79" s="19"/>
      <c r="C79" s="19"/>
      <c r="D79" s="19"/>
      <c r="E79" s="19"/>
      <c r="F79" s="19"/>
      <c r="G79" s="19"/>
    </row>
    <row r="80" spans="2:7">
      <c r="B80" s="106"/>
      <c r="C80" s="106"/>
      <c r="D80" s="106"/>
      <c r="E80" s="106"/>
      <c r="F80" s="106"/>
      <c r="G80" s="106"/>
    </row>
    <row r="81" spans="2:7">
      <c r="B81" s="106"/>
      <c r="C81" s="106"/>
      <c r="D81" s="106"/>
      <c r="E81" s="106"/>
      <c r="F81" s="106"/>
      <c r="G81" s="106"/>
    </row>
    <row r="82" spans="2:7">
      <c r="B82" s="106"/>
      <c r="C82" s="106"/>
      <c r="D82" s="106"/>
      <c r="E82" s="106"/>
      <c r="F82" s="106"/>
      <c r="G82" s="106"/>
    </row>
    <row r="83" spans="2:7">
      <c r="B83" s="106"/>
      <c r="C83" s="106"/>
      <c r="D83" s="106"/>
      <c r="E83" s="106"/>
      <c r="F83" s="106"/>
      <c r="G83" s="106"/>
    </row>
    <row r="84" spans="2:7">
      <c r="B84" s="106"/>
      <c r="C84" s="106"/>
      <c r="D84" s="106"/>
      <c r="E84" s="106"/>
      <c r="F84" s="106"/>
      <c r="G84" s="106"/>
    </row>
    <row r="85" spans="2:7">
      <c r="B85" s="106"/>
      <c r="C85" s="106"/>
      <c r="D85" s="106"/>
      <c r="E85" s="106"/>
      <c r="F85" s="106"/>
      <c r="G85" s="106"/>
    </row>
    <row r="86" spans="2:7">
      <c r="B86" s="106"/>
      <c r="C86" s="106"/>
      <c r="D86" s="106"/>
      <c r="E86" s="106"/>
      <c r="F86" s="106"/>
      <c r="G86" s="106"/>
    </row>
    <row r="87" spans="2:7">
      <c r="B87" s="106"/>
      <c r="C87" s="106"/>
      <c r="D87" s="106"/>
      <c r="E87" s="106"/>
      <c r="F87" s="106"/>
      <c r="G87" s="106"/>
    </row>
    <row r="88" spans="2:7">
      <c r="B88" s="8"/>
    </row>
    <row r="89" spans="2:7">
      <c r="B89" s="8"/>
    </row>
    <row r="90" spans="2:7">
      <c r="B90" s="8"/>
    </row>
    <row r="91" spans="2:7" hidden="1"/>
    <row r="92" spans="2:7" hidden="1"/>
    <row r="93" spans="2:7" hidden="1"/>
    <row r="94" spans="2:7" hidden="1"/>
    <row r="95" spans="2:7" hidden="1"/>
    <row r="96" spans="2:7"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row r="130"/>
  </sheetData>
  <mergeCells count="4">
    <mergeCell ref="B70:G70"/>
    <mergeCell ref="B80:G87"/>
    <mergeCell ref="B33:M46"/>
    <mergeCell ref="B1:M2"/>
  </mergeCells>
  <pageMargins left="0.25" right="0.25" top="0.75" bottom="0.75" header="0.3" footer="0.3"/>
  <pageSetup paperSize="127" scale="96" orientation="portrait" r:id="rId2"/>
  <headerFooter>
    <oddHeader>&amp;C&amp;"-,Negrita"Logo Entidad que Realiza el Informe</oddHead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
  <sheetViews>
    <sheetView topLeftCell="A4" workbookViewId="0">
      <selection activeCell="F5" sqref="F5:F6"/>
    </sheetView>
  </sheetViews>
  <sheetFormatPr baseColWidth="10" defaultColWidth="0" defaultRowHeight="15"/>
  <cols>
    <col min="1" max="1" width="3.85546875" style="8" customWidth="1"/>
    <col min="2" max="2" width="4.42578125" style="13" customWidth="1"/>
    <col min="3" max="3" width="15.140625" style="18" customWidth="1"/>
    <col min="4" max="4" width="15.28515625" style="13" customWidth="1"/>
    <col min="5" max="5" width="16.85546875" style="13" customWidth="1"/>
    <col min="6" max="6" width="12.7109375" style="13" customWidth="1"/>
    <col min="7" max="7" width="17" style="13" customWidth="1"/>
    <col min="8" max="8" width="9.5703125" style="13" customWidth="1"/>
    <col min="9" max="10" width="0" style="8" hidden="1" customWidth="1"/>
    <col min="11" max="16384" width="11.42578125" style="8" hidden="1"/>
  </cols>
  <sheetData>
    <row r="2" spans="2:8" ht="30" customHeight="1">
      <c r="B2" s="83" t="s">
        <v>57</v>
      </c>
      <c r="C2" s="83"/>
      <c r="D2" s="83"/>
      <c r="E2" s="83"/>
      <c r="F2" s="83"/>
      <c r="G2" s="83"/>
      <c r="H2" s="83"/>
    </row>
    <row r="4" spans="2:8" ht="22.5">
      <c r="B4" s="30"/>
      <c r="C4" s="34" t="s">
        <v>79</v>
      </c>
      <c r="D4" s="34" t="s">
        <v>80</v>
      </c>
      <c r="E4" s="34" t="s">
        <v>29</v>
      </c>
      <c r="F4" s="34" t="s">
        <v>31</v>
      </c>
      <c r="G4" s="34" t="s">
        <v>32</v>
      </c>
    </row>
    <row r="5" spans="2:8" ht="240">
      <c r="B5" s="20"/>
      <c r="C5" s="107" t="s">
        <v>120</v>
      </c>
      <c r="D5" s="107" t="s">
        <v>121</v>
      </c>
      <c r="E5" s="80" t="s">
        <v>122</v>
      </c>
      <c r="F5" s="107" t="s">
        <v>123</v>
      </c>
      <c r="G5" s="81" t="s">
        <v>124</v>
      </c>
    </row>
    <row r="6" spans="2:8" ht="225">
      <c r="B6" s="20"/>
      <c r="C6" s="108"/>
      <c r="D6" s="108"/>
      <c r="E6" s="80" t="s">
        <v>125</v>
      </c>
      <c r="F6" s="108"/>
      <c r="G6" s="82" t="s">
        <v>126</v>
      </c>
    </row>
  </sheetData>
  <mergeCells count="4">
    <mergeCell ref="B2:H2"/>
    <mergeCell ref="C5:C6"/>
    <mergeCell ref="D5:D6"/>
    <mergeCell ref="F5:F6"/>
  </mergeCells>
  <pageMargins left="0.25" right="0.25" top="0.75" bottom="0.75" header="0.3" footer="0.3"/>
  <pageSetup paperSize="12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N280"/>
  <sheetViews>
    <sheetView zoomScaleNormal="100" workbookViewId="0">
      <selection activeCell="D278" sqref="D278"/>
    </sheetView>
  </sheetViews>
  <sheetFormatPr baseColWidth="10" defaultRowHeight="15"/>
  <cols>
    <col min="1" max="1" width="26.7109375" customWidth="1"/>
    <col min="2" max="2" width="15.85546875" customWidth="1"/>
    <col min="6" max="6" width="12.7109375" bestFit="1" customWidth="1"/>
    <col min="9" max="10" width="11.42578125" customWidth="1"/>
    <col min="11" max="13" width="11.7109375" customWidth="1"/>
    <col min="14" max="14" width="13.42578125" customWidth="1"/>
    <col min="15" max="15" width="12.5703125" customWidth="1"/>
  </cols>
  <sheetData>
    <row r="4" spans="1:13">
      <c r="A4" s="109"/>
      <c r="B4" s="109"/>
      <c r="C4" s="109"/>
      <c r="D4" s="109"/>
      <c r="E4" s="109"/>
      <c r="F4" s="109"/>
      <c r="G4" s="109"/>
      <c r="H4" s="109"/>
      <c r="I4" s="109"/>
      <c r="J4" s="109"/>
      <c r="K4" s="109"/>
      <c r="L4" s="109"/>
      <c r="M4" s="109"/>
    </row>
    <row r="5" spans="1:13">
      <c r="A5" s="109"/>
      <c r="B5" s="109"/>
      <c r="C5" s="109"/>
      <c r="D5" s="109"/>
      <c r="E5" s="109"/>
      <c r="F5" s="109"/>
      <c r="G5" s="109"/>
      <c r="H5" s="109"/>
      <c r="I5" s="109"/>
      <c r="J5" s="109"/>
      <c r="K5" s="109"/>
      <c r="L5" s="109"/>
      <c r="M5" s="109"/>
    </row>
    <row r="6" spans="1:13">
      <c r="A6" s="109"/>
      <c r="B6" s="109"/>
      <c r="C6" s="109"/>
      <c r="D6" s="109"/>
      <c r="E6" s="109"/>
      <c r="F6" s="109"/>
      <c r="G6" s="109"/>
      <c r="H6" s="109"/>
      <c r="I6" s="109"/>
      <c r="J6" s="109"/>
      <c r="K6" s="109"/>
      <c r="L6" s="109"/>
      <c r="M6" s="109"/>
    </row>
    <row r="7" spans="1:13" ht="44.25" customHeight="1">
      <c r="A7" s="110" t="s">
        <v>127</v>
      </c>
      <c r="B7" s="111"/>
      <c r="C7" s="111"/>
      <c r="D7" s="111"/>
      <c r="E7" s="111"/>
      <c r="F7" s="111"/>
      <c r="G7" s="111"/>
      <c r="H7" s="111"/>
      <c r="I7" s="111"/>
      <c r="J7" s="111"/>
      <c r="K7" s="111"/>
      <c r="L7" s="111"/>
      <c r="M7" s="111"/>
    </row>
    <row r="8" spans="1:13">
      <c r="A8" s="112" t="s">
        <v>128</v>
      </c>
      <c r="B8" s="112"/>
      <c r="C8" s="112"/>
      <c r="D8" s="112"/>
      <c r="E8" s="112"/>
      <c r="F8" s="112"/>
      <c r="G8" s="112"/>
      <c r="H8" s="112"/>
      <c r="I8" s="112"/>
      <c r="J8" s="112"/>
      <c r="K8" s="112"/>
      <c r="L8" s="112"/>
      <c r="M8" s="112"/>
    </row>
    <row r="10" spans="1:13" ht="15.75">
      <c r="A10" s="113" t="s">
        <v>129</v>
      </c>
    </row>
    <row r="11" spans="1:13">
      <c r="A11" s="114" t="s">
        <v>130</v>
      </c>
      <c r="B11" s="115" t="s">
        <v>131</v>
      </c>
      <c r="C11" s="115" t="s">
        <v>132</v>
      </c>
      <c r="D11" s="115" t="s">
        <v>133</v>
      </c>
      <c r="E11" s="116" t="s">
        <v>134</v>
      </c>
    </row>
    <row r="12" spans="1:13">
      <c r="A12" s="70" t="s">
        <v>135</v>
      </c>
      <c r="B12" s="117">
        <v>1728</v>
      </c>
      <c r="C12" s="117">
        <v>1945</v>
      </c>
      <c r="D12" s="117">
        <v>1938</v>
      </c>
      <c r="E12" s="117">
        <f t="shared" ref="E12:E17" si="0">SUM(B12:D12)</f>
        <v>5611</v>
      </c>
      <c r="G12" s="118"/>
    </row>
    <row r="13" spans="1:13">
      <c r="A13" s="70" t="s">
        <v>136</v>
      </c>
      <c r="B13" s="117">
        <v>2775</v>
      </c>
      <c r="C13" s="117">
        <v>3308</v>
      </c>
      <c r="D13" s="117">
        <v>3423</v>
      </c>
      <c r="E13" s="119">
        <f t="shared" si="0"/>
        <v>9506</v>
      </c>
      <c r="G13" s="118"/>
    </row>
    <row r="14" spans="1:13">
      <c r="A14" s="70" t="s">
        <v>38</v>
      </c>
      <c r="B14" s="117">
        <v>1953</v>
      </c>
      <c r="C14" s="117">
        <v>2061</v>
      </c>
      <c r="D14" s="117">
        <v>2641</v>
      </c>
      <c r="E14" s="119">
        <f t="shared" si="0"/>
        <v>6655</v>
      </c>
      <c r="G14" s="118"/>
    </row>
    <row r="15" spans="1:13">
      <c r="A15" s="70" t="s">
        <v>137</v>
      </c>
      <c r="B15" s="117">
        <v>13884</v>
      </c>
      <c r="C15" s="117">
        <v>15370</v>
      </c>
      <c r="D15" s="117">
        <v>14286</v>
      </c>
      <c r="E15" s="119">
        <f t="shared" si="0"/>
        <v>43540</v>
      </c>
      <c r="G15" s="118"/>
    </row>
    <row r="16" spans="1:13">
      <c r="A16" s="70" t="s">
        <v>49</v>
      </c>
      <c r="B16" s="117">
        <v>2975</v>
      </c>
      <c r="C16" s="117">
        <v>3028</v>
      </c>
      <c r="D16" s="117">
        <v>3141</v>
      </c>
      <c r="E16" s="117">
        <f t="shared" si="0"/>
        <v>9144</v>
      </c>
      <c r="G16" s="118"/>
    </row>
    <row r="17" spans="1:13">
      <c r="A17" s="120" t="s">
        <v>138</v>
      </c>
      <c r="B17" s="121">
        <f t="shared" ref="B17:D17" si="1">SUM(B12:B16)</f>
        <v>23315</v>
      </c>
      <c r="C17" s="121">
        <f t="shared" si="1"/>
        <v>25712</v>
      </c>
      <c r="D17" s="121">
        <f t="shared" si="1"/>
        <v>25429</v>
      </c>
      <c r="E17" s="121">
        <f t="shared" si="0"/>
        <v>74456</v>
      </c>
      <c r="G17" s="122"/>
      <c r="H17" s="122"/>
    </row>
    <row r="18" spans="1:13">
      <c r="A18" s="70" t="s">
        <v>139</v>
      </c>
      <c r="B18" s="123">
        <f>+B17/$E$17</f>
        <v>0.31313796067476091</v>
      </c>
      <c r="C18" s="123">
        <f>+C17/$E$17</f>
        <v>0.34533147093585476</v>
      </c>
      <c r="D18" s="123">
        <f>+D17/$E$17</f>
        <v>0.34153056838938434</v>
      </c>
      <c r="E18" s="124"/>
    </row>
    <row r="19" spans="1:13" s="127" customFormat="1">
      <c r="A19" s="125" t="s">
        <v>140</v>
      </c>
      <c r="B19" s="126"/>
      <c r="C19" s="126"/>
      <c r="D19" s="126"/>
      <c r="E19" s="126"/>
      <c r="F19" s="126"/>
      <c r="G19" s="126"/>
      <c r="H19" s="126"/>
      <c r="I19" s="126"/>
      <c r="J19" s="126"/>
      <c r="K19" s="126"/>
      <c r="L19" s="126"/>
      <c r="M19" s="126"/>
    </row>
    <row r="20" spans="1:13">
      <c r="A20" s="128"/>
      <c r="B20" s="129"/>
      <c r="C20" s="129"/>
      <c r="D20" s="129"/>
      <c r="E20" s="129"/>
      <c r="F20" s="129"/>
    </row>
    <row r="21" spans="1:13">
      <c r="A21" s="128"/>
      <c r="B21" s="129"/>
      <c r="C21" s="129"/>
      <c r="D21" s="129"/>
      <c r="E21" s="129"/>
      <c r="F21" s="129"/>
    </row>
    <row r="22" spans="1:13">
      <c r="G22" s="130"/>
    </row>
    <row r="25" spans="1:13">
      <c r="B25" s="131"/>
    </row>
    <row r="55" spans="1:6">
      <c r="A55" s="130" t="s">
        <v>141</v>
      </c>
    </row>
    <row r="56" spans="1:6" ht="30">
      <c r="A56" s="115" t="s">
        <v>142</v>
      </c>
      <c r="B56" s="115" t="s">
        <v>131</v>
      </c>
      <c r="C56" s="115" t="s">
        <v>132</v>
      </c>
      <c r="D56" s="115" t="s">
        <v>133</v>
      </c>
      <c r="E56" s="114" t="s">
        <v>143</v>
      </c>
      <c r="F56" s="114" t="s">
        <v>144</v>
      </c>
    </row>
    <row r="57" spans="1:6">
      <c r="A57" s="132" t="s">
        <v>145</v>
      </c>
      <c r="B57" s="119">
        <v>20985</v>
      </c>
      <c r="C57" s="119">
        <v>23529</v>
      </c>
      <c r="D57" s="119">
        <v>20656</v>
      </c>
      <c r="E57" s="133">
        <f>SUM(B57:D57)</f>
        <v>65170</v>
      </c>
      <c r="F57" s="134">
        <f>+E57/$E$59</f>
        <v>0.92756799840589821</v>
      </c>
    </row>
    <row r="58" spans="1:6">
      <c r="A58" s="132" t="s">
        <v>146</v>
      </c>
      <c r="B58" s="119">
        <v>1399</v>
      </c>
      <c r="C58" s="119">
        <v>1797</v>
      </c>
      <c r="D58" s="119">
        <v>1893</v>
      </c>
      <c r="E58" s="133">
        <f>SUM(B58:D58)</f>
        <v>5089</v>
      </c>
      <c r="F58" s="134">
        <f>+E58/$E$59</f>
        <v>7.2432001594101819E-2</v>
      </c>
    </row>
    <row r="59" spans="1:6" ht="15.75">
      <c r="A59" s="120" t="s">
        <v>138</v>
      </c>
      <c r="B59" s="121">
        <f t="shared" ref="B59:E59" si="2">SUM(B57:B58)</f>
        <v>22384</v>
      </c>
      <c r="C59" s="121">
        <f t="shared" si="2"/>
        <v>25326</v>
      </c>
      <c r="D59" s="121">
        <f t="shared" si="2"/>
        <v>22549</v>
      </c>
      <c r="E59" s="135">
        <f t="shared" si="2"/>
        <v>70259</v>
      </c>
      <c r="F59" s="136">
        <f>SUM(F57:F58)</f>
        <v>1</v>
      </c>
    </row>
    <row r="60" spans="1:6">
      <c r="A60" s="132" t="s">
        <v>145</v>
      </c>
      <c r="B60" s="134">
        <f>+B57/$E$57</f>
        <v>0.3220039895657511</v>
      </c>
      <c r="C60" s="134">
        <f>+C57/$E$57</f>
        <v>0.36104035599202089</v>
      </c>
      <c r="D60" s="134">
        <f>+D57/$E$57</f>
        <v>0.31695565444222801</v>
      </c>
    </row>
    <row r="61" spans="1:6">
      <c r="A61" s="132" t="s">
        <v>146</v>
      </c>
      <c r="B61" s="134">
        <f>+B58/$E$58</f>
        <v>0.27490666142660641</v>
      </c>
      <c r="C61" s="134">
        <f>+C58/$E$58</f>
        <v>0.35311456081744941</v>
      </c>
      <c r="D61" s="134">
        <f>+D58/$E$58</f>
        <v>0.37197877775594418</v>
      </c>
    </row>
    <row r="62" spans="1:6" ht="15.75">
      <c r="A62" s="137"/>
      <c r="B62" s="138"/>
      <c r="C62" s="138"/>
      <c r="D62" s="138"/>
      <c r="E62" s="138"/>
      <c r="F62" s="139"/>
    </row>
    <row r="63" spans="1:6" ht="15.75">
      <c r="A63" s="137"/>
      <c r="B63" s="138"/>
      <c r="C63" s="138"/>
      <c r="D63" s="138"/>
      <c r="E63" s="138"/>
      <c r="F63" s="139"/>
    </row>
    <row r="64" spans="1:6" ht="15.75">
      <c r="A64" s="137"/>
      <c r="B64" s="138"/>
      <c r="C64" s="138"/>
      <c r="D64" s="138"/>
      <c r="E64" s="138"/>
      <c r="F64" s="139"/>
    </row>
    <row r="73" spans="10:14" ht="15.75">
      <c r="J73" s="140"/>
      <c r="N73" s="141"/>
    </row>
    <row r="91" spans="1:5">
      <c r="A91" s="130" t="s">
        <v>147</v>
      </c>
    </row>
    <row r="92" spans="1:5" ht="30">
      <c r="A92" s="115" t="s">
        <v>142</v>
      </c>
      <c r="B92" s="115" t="s">
        <v>131</v>
      </c>
      <c r="C92" s="115" t="s">
        <v>132</v>
      </c>
      <c r="D92" s="115" t="s">
        <v>133</v>
      </c>
      <c r="E92" s="114" t="s">
        <v>143</v>
      </c>
    </row>
    <row r="93" spans="1:5" ht="25.5">
      <c r="A93" s="142" t="s">
        <v>148</v>
      </c>
      <c r="B93" s="117">
        <v>172</v>
      </c>
      <c r="C93" s="117">
        <v>229</v>
      </c>
      <c r="D93" s="31">
        <v>283</v>
      </c>
      <c r="E93" s="143">
        <f t="shared" ref="E93:E103" si="3">SUM(B93:D93)</f>
        <v>684</v>
      </c>
    </row>
    <row r="94" spans="1:5">
      <c r="A94" s="142" t="s">
        <v>149</v>
      </c>
      <c r="B94" s="117">
        <v>133</v>
      </c>
      <c r="C94" s="117">
        <v>213</v>
      </c>
      <c r="D94" s="31">
        <v>330</v>
      </c>
      <c r="E94" s="143">
        <f t="shared" si="3"/>
        <v>676</v>
      </c>
    </row>
    <row r="95" spans="1:5" ht="25.5">
      <c r="A95" s="142" t="s">
        <v>150</v>
      </c>
      <c r="B95" s="117">
        <v>115</v>
      </c>
      <c r="C95" s="117">
        <v>167</v>
      </c>
      <c r="D95" s="31">
        <v>266</v>
      </c>
      <c r="E95" s="143">
        <f t="shared" si="3"/>
        <v>548</v>
      </c>
    </row>
    <row r="96" spans="1:5" ht="25.5">
      <c r="A96" s="142" t="s">
        <v>151</v>
      </c>
      <c r="B96" s="117">
        <v>122</v>
      </c>
      <c r="C96" s="117">
        <v>155</v>
      </c>
      <c r="D96" s="31">
        <v>107</v>
      </c>
      <c r="E96" s="143">
        <f t="shared" si="3"/>
        <v>384</v>
      </c>
    </row>
    <row r="97" spans="1:5" ht="25.5">
      <c r="A97" s="142" t="s">
        <v>152</v>
      </c>
      <c r="B97" s="117">
        <v>116</v>
      </c>
      <c r="C97" s="117">
        <v>126</v>
      </c>
      <c r="D97" s="31">
        <v>126</v>
      </c>
      <c r="E97" s="143">
        <f t="shared" si="3"/>
        <v>368</v>
      </c>
    </row>
    <row r="98" spans="1:5">
      <c r="A98" s="142" t="s">
        <v>153</v>
      </c>
      <c r="B98" s="117">
        <v>129</v>
      </c>
      <c r="C98" s="117">
        <v>87</v>
      </c>
      <c r="D98" s="31">
        <v>66</v>
      </c>
      <c r="E98" s="143">
        <f t="shared" si="3"/>
        <v>282</v>
      </c>
    </row>
    <row r="99" spans="1:5" ht="25.5">
      <c r="A99" s="142" t="s">
        <v>154</v>
      </c>
      <c r="B99" s="117">
        <v>78</v>
      </c>
      <c r="C99" s="117">
        <v>107</v>
      </c>
      <c r="D99" s="31">
        <v>62</v>
      </c>
      <c r="E99" s="143">
        <f t="shared" si="3"/>
        <v>247</v>
      </c>
    </row>
    <row r="100" spans="1:5">
      <c r="A100" s="142" t="s">
        <v>155</v>
      </c>
      <c r="B100" s="117">
        <v>80</v>
      </c>
      <c r="C100" s="117">
        <v>86</v>
      </c>
      <c r="D100" s="31">
        <v>73</v>
      </c>
      <c r="E100" s="143">
        <f t="shared" si="3"/>
        <v>239</v>
      </c>
    </row>
    <row r="101" spans="1:5" ht="25.5">
      <c r="A101" s="142" t="s">
        <v>156</v>
      </c>
      <c r="B101" s="117">
        <v>68</v>
      </c>
      <c r="C101" s="117">
        <v>97</v>
      </c>
      <c r="D101" s="31">
        <v>67</v>
      </c>
      <c r="E101" s="143">
        <f t="shared" si="3"/>
        <v>232</v>
      </c>
    </row>
    <row r="102" spans="1:5">
      <c r="A102" s="142" t="s">
        <v>157</v>
      </c>
      <c r="B102" s="117">
        <v>59</v>
      </c>
      <c r="C102" s="117">
        <v>100</v>
      </c>
      <c r="D102" s="31">
        <v>64</v>
      </c>
      <c r="E102" s="143">
        <f t="shared" si="3"/>
        <v>223</v>
      </c>
    </row>
    <row r="103" spans="1:5">
      <c r="A103" s="120" t="s">
        <v>138</v>
      </c>
      <c r="B103" s="121">
        <f t="shared" ref="B103:D103" si="4">SUM(B93:B102)</f>
        <v>1072</v>
      </c>
      <c r="C103" s="121">
        <f t="shared" si="4"/>
        <v>1367</v>
      </c>
      <c r="D103" s="121">
        <f t="shared" si="4"/>
        <v>1444</v>
      </c>
      <c r="E103" s="121">
        <f t="shared" si="3"/>
        <v>3883</v>
      </c>
    </row>
    <row r="131" spans="1:6">
      <c r="A131" s="130" t="s">
        <v>158</v>
      </c>
    </row>
    <row r="132" spans="1:6">
      <c r="A132" s="144" t="s">
        <v>159</v>
      </c>
      <c r="B132" s="115" t="s">
        <v>131</v>
      </c>
      <c r="C132" s="115" t="s">
        <v>132</v>
      </c>
      <c r="D132" s="115" t="s">
        <v>133</v>
      </c>
      <c r="E132" s="144" t="s">
        <v>160</v>
      </c>
    </row>
    <row r="133" spans="1:6">
      <c r="A133" s="70" t="s">
        <v>161</v>
      </c>
      <c r="B133" s="31">
        <v>86</v>
      </c>
      <c r="C133" s="31">
        <v>60</v>
      </c>
      <c r="D133" s="31">
        <v>82</v>
      </c>
      <c r="E133" s="145">
        <f t="shared" ref="E133:E138" si="5">SUM(B133:D133)</f>
        <v>228</v>
      </c>
    </row>
    <row r="134" spans="1:6">
      <c r="A134" s="70" t="s">
        <v>162</v>
      </c>
      <c r="B134" s="31">
        <v>42</v>
      </c>
      <c r="C134" s="31">
        <v>67</v>
      </c>
      <c r="D134" s="31">
        <v>103</v>
      </c>
      <c r="E134" s="145">
        <f t="shared" si="5"/>
        <v>212</v>
      </c>
    </row>
    <row r="135" spans="1:6">
      <c r="A135" s="70" t="s">
        <v>163</v>
      </c>
      <c r="B135" s="31">
        <v>71</v>
      </c>
      <c r="C135" s="31">
        <v>80</v>
      </c>
      <c r="D135" s="31">
        <v>69</v>
      </c>
      <c r="E135" s="145">
        <f t="shared" si="5"/>
        <v>220</v>
      </c>
    </row>
    <row r="136" spans="1:6">
      <c r="A136" s="70" t="s">
        <v>137</v>
      </c>
      <c r="B136" s="31">
        <v>549</v>
      </c>
      <c r="C136" s="31">
        <v>725</v>
      </c>
      <c r="D136" s="31">
        <v>778</v>
      </c>
      <c r="E136" s="145">
        <f t="shared" si="5"/>
        <v>2052</v>
      </c>
    </row>
    <row r="137" spans="1:6">
      <c r="A137" s="70" t="s">
        <v>164</v>
      </c>
      <c r="B137" s="31">
        <v>244</v>
      </c>
      <c r="C137" s="31">
        <v>374</v>
      </c>
      <c r="D137" s="31">
        <v>320</v>
      </c>
      <c r="E137" s="145">
        <f t="shared" si="5"/>
        <v>938</v>
      </c>
    </row>
    <row r="138" spans="1:6">
      <c r="A138" s="70" t="s">
        <v>165</v>
      </c>
      <c r="B138" s="31">
        <v>80</v>
      </c>
      <c r="C138" s="31">
        <v>61</v>
      </c>
      <c r="D138" s="31">
        <v>92</v>
      </c>
      <c r="E138" s="145">
        <f t="shared" si="5"/>
        <v>233</v>
      </c>
    </row>
    <row r="139" spans="1:6">
      <c r="A139" s="120" t="s">
        <v>166</v>
      </c>
      <c r="B139" s="144">
        <f t="shared" ref="B139:E139" si="6">SUM(B133:B138)</f>
        <v>1072</v>
      </c>
      <c r="C139" s="144">
        <f t="shared" si="6"/>
        <v>1367</v>
      </c>
      <c r="D139" s="144">
        <f t="shared" si="6"/>
        <v>1444</v>
      </c>
      <c r="E139" s="146">
        <f t="shared" si="6"/>
        <v>3883</v>
      </c>
    </row>
    <row r="140" spans="1:6">
      <c r="A140" s="128"/>
      <c r="B140" s="129"/>
      <c r="C140" s="129"/>
      <c r="D140" s="129"/>
      <c r="E140" s="129"/>
      <c r="F140" s="129"/>
    </row>
    <row r="165" spans="1:6">
      <c r="A165" s="130" t="s">
        <v>167</v>
      </c>
    </row>
    <row r="166" spans="1:6" ht="30">
      <c r="A166" s="115" t="s">
        <v>168</v>
      </c>
      <c r="B166" s="115" t="s">
        <v>131</v>
      </c>
      <c r="C166" s="115" t="s">
        <v>132</v>
      </c>
      <c r="D166" s="115" t="s">
        <v>133</v>
      </c>
      <c r="E166" s="114" t="s">
        <v>169</v>
      </c>
      <c r="F166" s="114" t="s">
        <v>144</v>
      </c>
    </row>
    <row r="167" spans="1:6">
      <c r="A167" s="132" t="s">
        <v>8</v>
      </c>
      <c r="B167" s="119">
        <v>19025</v>
      </c>
      <c r="C167" s="119">
        <v>20834</v>
      </c>
      <c r="D167" s="119">
        <v>18134</v>
      </c>
      <c r="E167" s="143">
        <f>SUM(B167:D167)</f>
        <v>57993</v>
      </c>
      <c r="F167" s="134">
        <f>+E167/$E$169</f>
        <v>0.26487836961387035</v>
      </c>
    </row>
    <row r="168" spans="1:6">
      <c r="A168" s="132" t="s">
        <v>170</v>
      </c>
      <c r="B168" s="119">
        <v>46838</v>
      </c>
      <c r="C168" s="119">
        <v>60845</v>
      </c>
      <c r="D168" s="119">
        <v>53266</v>
      </c>
      <c r="E168" s="143">
        <f>SUM(B168:D168)</f>
        <v>160949</v>
      </c>
      <c r="F168" s="134">
        <f>+E168/$E$169</f>
        <v>0.73512163038612965</v>
      </c>
    </row>
    <row r="169" spans="1:6" ht="15.75">
      <c r="A169" s="120" t="s">
        <v>138</v>
      </c>
      <c r="B169" s="121">
        <f t="shared" ref="B169:D169" si="7">SUM(B167:B168)</f>
        <v>65863</v>
      </c>
      <c r="C169" s="121">
        <f t="shared" si="7"/>
        <v>81679</v>
      </c>
      <c r="D169" s="121">
        <f t="shared" si="7"/>
        <v>71400</v>
      </c>
      <c r="E169" s="121">
        <f>SUM(B169:D169)</f>
        <v>218942</v>
      </c>
      <c r="F169" s="136">
        <f>SUM(F167:F168)</f>
        <v>1</v>
      </c>
    </row>
    <row r="170" spans="1:6">
      <c r="A170" s="128"/>
      <c r="B170" s="129"/>
      <c r="C170" s="129"/>
      <c r="D170" s="129"/>
      <c r="E170" s="129"/>
      <c r="F170" s="129"/>
    </row>
    <row r="188" spans="1:5">
      <c r="A188" s="130" t="s">
        <v>171</v>
      </c>
    </row>
    <row r="189" spans="1:5" ht="30">
      <c r="A189" s="115" t="s">
        <v>172</v>
      </c>
      <c r="B189" s="115" t="s">
        <v>131</v>
      </c>
      <c r="C189" s="115" t="s">
        <v>132</v>
      </c>
      <c r="D189" s="115" t="s">
        <v>133</v>
      </c>
      <c r="E189" s="114" t="s">
        <v>173</v>
      </c>
    </row>
    <row r="190" spans="1:5">
      <c r="A190" s="147" t="s">
        <v>174</v>
      </c>
      <c r="B190" s="117">
        <v>22576</v>
      </c>
      <c r="C190" s="117">
        <v>28981</v>
      </c>
      <c r="D190" s="117">
        <v>21810</v>
      </c>
      <c r="E190" s="143">
        <f>SUM(B190:D190)</f>
        <v>73367</v>
      </c>
    </row>
    <row r="191" spans="1:5" ht="30">
      <c r="A191" s="147" t="s">
        <v>175</v>
      </c>
      <c r="B191" s="117">
        <v>24262</v>
      </c>
      <c r="C191" s="117">
        <v>31864</v>
      </c>
      <c r="D191" s="117">
        <v>31456</v>
      </c>
      <c r="E191" s="143">
        <f>SUM(B191:D191)</f>
        <v>87582</v>
      </c>
    </row>
    <row r="192" spans="1:5" ht="15.75">
      <c r="A192" s="120" t="s">
        <v>138</v>
      </c>
      <c r="B192" s="121">
        <f t="shared" ref="B192:E192" si="8">SUM(B190:B191)</f>
        <v>46838</v>
      </c>
      <c r="C192" s="121">
        <f t="shared" si="8"/>
        <v>60845</v>
      </c>
      <c r="D192" s="121">
        <f t="shared" si="8"/>
        <v>53266</v>
      </c>
      <c r="E192" s="135">
        <f t="shared" si="8"/>
        <v>160949</v>
      </c>
    </row>
    <row r="193" spans="1:6" ht="15.75">
      <c r="A193" s="128"/>
      <c r="B193" s="129"/>
      <c r="C193" s="129"/>
      <c r="D193" s="129"/>
      <c r="E193" s="129"/>
      <c r="F193" s="139"/>
    </row>
    <row r="197" spans="1:6" ht="15.75">
      <c r="A197" s="128"/>
      <c r="B197" s="129"/>
      <c r="C197" s="129"/>
      <c r="D197" s="129"/>
      <c r="E197" s="129"/>
      <c r="F197" s="139"/>
    </row>
    <row r="198" spans="1:6" ht="15.75">
      <c r="A198" s="128"/>
      <c r="B198" s="129"/>
      <c r="C198" s="129"/>
      <c r="D198" s="129"/>
      <c r="E198" s="129"/>
      <c r="F198" s="139"/>
    </row>
    <row r="199" spans="1:6" ht="15.75">
      <c r="A199" s="128"/>
      <c r="B199" s="129"/>
      <c r="C199" s="129"/>
      <c r="D199" s="129"/>
      <c r="E199" s="129"/>
      <c r="F199" s="139"/>
    </row>
    <row r="200" spans="1:6" ht="15.75">
      <c r="A200" s="128"/>
      <c r="B200" s="129"/>
      <c r="C200" s="129"/>
      <c r="D200" s="129"/>
      <c r="E200" s="129"/>
      <c r="F200" s="139"/>
    </row>
    <row r="201" spans="1:6" ht="15.75">
      <c r="A201" s="128"/>
      <c r="B201" s="129"/>
      <c r="C201" s="129"/>
      <c r="D201" s="129"/>
      <c r="E201" s="129"/>
      <c r="F201" s="139"/>
    </row>
    <row r="202" spans="1:6" ht="15.75">
      <c r="A202" s="128"/>
      <c r="B202" s="129"/>
      <c r="C202" s="129"/>
      <c r="D202" s="129"/>
      <c r="E202" s="129"/>
      <c r="F202" s="139"/>
    </row>
    <row r="203" spans="1:6" ht="15.75">
      <c r="A203" s="128"/>
      <c r="B203" s="129"/>
      <c r="C203" s="129"/>
      <c r="D203" s="129"/>
      <c r="E203" s="129"/>
      <c r="F203" s="139"/>
    </row>
    <row r="204" spans="1:6" ht="15.75">
      <c r="A204" s="128"/>
      <c r="B204" s="129"/>
      <c r="C204" s="129"/>
      <c r="D204" s="129"/>
      <c r="E204" s="129"/>
      <c r="F204" s="139"/>
    </row>
    <row r="205" spans="1:6" ht="15.75">
      <c r="A205" s="128"/>
      <c r="B205" s="129"/>
      <c r="C205" s="129"/>
      <c r="D205" s="129"/>
      <c r="E205" s="129"/>
      <c r="F205" s="139"/>
    </row>
    <row r="206" spans="1:6" ht="15.75">
      <c r="A206" s="128"/>
      <c r="B206" s="129"/>
      <c r="C206" s="129"/>
      <c r="D206" s="129"/>
      <c r="E206" s="129"/>
      <c r="F206" s="139"/>
    </row>
    <row r="207" spans="1:6" ht="15.75">
      <c r="A207" s="128"/>
      <c r="B207" s="129"/>
      <c r="C207" s="129"/>
      <c r="D207" s="129"/>
      <c r="E207" s="129"/>
      <c r="F207" s="139"/>
    </row>
    <row r="208" spans="1:6" ht="15.75">
      <c r="A208" s="128"/>
      <c r="B208" s="129"/>
      <c r="C208" s="129"/>
      <c r="D208" s="129"/>
      <c r="E208" s="129"/>
      <c r="F208" s="139"/>
    </row>
    <row r="209" spans="1:9" ht="15.75">
      <c r="A209" s="128"/>
      <c r="B209" s="129"/>
      <c r="C209" s="129"/>
      <c r="D209" s="129"/>
      <c r="E209" s="129"/>
      <c r="F209" s="139"/>
    </row>
    <row r="210" spans="1:9" ht="15.75">
      <c r="A210" s="128"/>
      <c r="B210" s="129"/>
      <c r="C210" s="129"/>
      <c r="D210" s="129"/>
      <c r="E210" s="129"/>
      <c r="F210" s="139"/>
    </row>
    <row r="211" spans="1:9" ht="15.75">
      <c r="A211" s="128"/>
      <c r="B211" s="129"/>
      <c r="C211" s="129"/>
      <c r="D211" s="129"/>
      <c r="E211" s="129"/>
      <c r="F211" s="139"/>
    </row>
    <row r="212" spans="1:9" ht="15.75">
      <c r="A212" s="128"/>
      <c r="B212" s="129"/>
      <c r="C212" s="129"/>
      <c r="D212" s="129"/>
      <c r="E212" s="129"/>
      <c r="F212" s="139"/>
    </row>
    <row r="213" spans="1:9" ht="15.75">
      <c r="A213" s="148" t="s">
        <v>176</v>
      </c>
      <c r="B213" s="129"/>
      <c r="C213" s="129"/>
      <c r="D213" s="129"/>
      <c r="E213" s="129"/>
      <c r="F213" s="139"/>
    </row>
    <row r="214" spans="1:9" ht="30">
      <c r="A214" s="114" t="s">
        <v>177</v>
      </c>
      <c r="B214" s="114" t="s">
        <v>178</v>
      </c>
      <c r="C214" s="114" t="s">
        <v>179</v>
      </c>
      <c r="D214" s="114" t="s">
        <v>180</v>
      </c>
      <c r="E214" s="114" t="s">
        <v>23</v>
      </c>
    </row>
    <row r="215" spans="1:9" ht="30">
      <c r="A215" s="149" t="s">
        <v>181</v>
      </c>
      <c r="B215" s="150">
        <v>16</v>
      </c>
      <c r="C215" s="150">
        <v>26</v>
      </c>
      <c r="D215" s="150">
        <v>43</v>
      </c>
      <c r="E215" s="70">
        <f t="shared" ref="E215:E222" si="9">SUM(B215:D215)</f>
        <v>85</v>
      </c>
    </row>
    <row r="216" spans="1:9">
      <c r="A216" s="149" t="s">
        <v>90</v>
      </c>
      <c r="B216" s="150">
        <v>9</v>
      </c>
      <c r="C216" s="150">
        <v>28</v>
      </c>
      <c r="D216" s="150">
        <v>38</v>
      </c>
      <c r="E216" s="70">
        <f t="shared" si="9"/>
        <v>75</v>
      </c>
    </row>
    <row r="217" spans="1:9">
      <c r="A217" s="149" t="s">
        <v>182</v>
      </c>
      <c r="B217" s="150">
        <v>2</v>
      </c>
      <c r="C217" s="150">
        <v>1</v>
      </c>
      <c r="D217" s="150">
        <v>5</v>
      </c>
      <c r="E217" s="70">
        <f t="shared" si="9"/>
        <v>8</v>
      </c>
    </row>
    <row r="218" spans="1:9">
      <c r="A218" s="149" t="s">
        <v>86</v>
      </c>
      <c r="B218" s="150">
        <v>1</v>
      </c>
      <c r="C218" s="150">
        <v>9</v>
      </c>
      <c r="D218" s="150">
        <v>7</v>
      </c>
      <c r="E218" s="70">
        <f t="shared" si="9"/>
        <v>17</v>
      </c>
    </row>
    <row r="219" spans="1:9">
      <c r="A219" s="149" t="s">
        <v>88</v>
      </c>
      <c r="B219" s="150">
        <v>1</v>
      </c>
      <c r="C219" s="150">
        <v>5</v>
      </c>
      <c r="D219" s="150">
        <v>2</v>
      </c>
      <c r="E219" s="70">
        <f t="shared" si="9"/>
        <v>8</v>
      </c>
    </row>
    <row r="220" spans="1:9" ht="30">
      <c r="A220" s="149" t="s">
        <v>183</v>
      </c>
      <c r="B220" s="150">
        <v>6</v>
      </c>
      <c r="C220" s="150">
        <v>7</v>
      </c>
      <c r="D220" s="150">
        <v>8</v>
      </c>
      <c r="E220" s="70">
        <f t="shared" si="9"/>
        <v>21</v>
      </c>
    </row>
    <row r="221" spans="1:9">
      <c r="A221" s="149" t="s">
        <v>81</v>
      </c>
      <c r="B221" s="150">
        <v>1</v>
      </c>
      <c r="C221" s="150">
        <v>1</v>
      </c>
      <c r="D221" s="150">
        <v>4</v>
      </c>
      <c r="E221" s="70">
        <f t="shared" si="9"/>
        <v>6</v>
      </c>
    </row>
    <row r="222" spans="1:9">
      <c r="A222" s="149" t="s">
        <v>184</v>
      </c>
      <c r="B222" s="150">
        <v>1</v>
      </c>
      <c r="C222" s="150">
        <v>1</v>
      </c>
      <c r="D222" s="150">
        <v>0</v>
      </c>
      <c r="E222" s="70">
        <f t="shared" si="9"/>
        <v>2</v>
      </c>
    </row>
    <row r="223" spans="1:9">
      <c r="A223" s="151" t="s">
        <v>23</v>
      </c>
      <c r="B223" s="144">
        <f t="shared" ref="B223:E223" si="10">SUM(B215:B222)</f>
        <v>37</v>
      </c>
      <c r="C223" s="144">
        <f t="shared" si="10"/>
        <v>78</v>
      </c>
      <c r="D223" s="144">
        <f t="shared" si="10"/>
        <v>107</v>
      </c>
      <c r="E223" s="144">
        <f t="shared" si="10"/>
        <v>222</v>
      </c>
    </row>
    <row r="224" spans="1:9" ht="15.75">
      <c r="A224" s="128"/>
      <c r="B224" s="129"/>
      <c r="C224" s="129"/>
      <c r="D224" s="129"/>
      <c r="E224" s="129"/>
      <c r="F224" s="139"/>
      <c r="G224" s="129"/>
      <c r="H224" s="129"/>
      <c r="I224" s="129"/>
    </row>
    <row r="225" spans="1:9" ht="15.75">
      <c r="A225" s="128"/>
      <c r="B225" s="129"/>
      <c r="C225" s="129"/>
      <c r="D225" s="129"/>
      <c r="E225" s="129"/>
      <c r="F225" s="139"/>
      <c r="G225" s="129"/>
      <c r="H225" s="129"/>
      <c r="I225" s="129"/>
    </row>
    <row r="226" spans="1:9" ht="15.75">
      <c r="A226" s="128"/>
      <c r="B226" s="129"/>
      <c r="C226" s="129"/>
      <c r="D226" s="129"/>
      <c r="E226" s="129"/>
      <c r="F226" s="139"/>
      <c r="G226" s="129"/>
      <c r="H226" s="129"/>
      <c r="I226" s="129"/>
    </row>
    <row r="227" spans="1:9" ht="15.75">
      <c r="A227" s="128"/>
      <c r="B227" s="129"/>
      <c r="C227" s="129"/>
      <c r="D227" s="129"/>
      <c r="E227" s="129"/>
      <c r="F227" s="139"/>
      <c r="G227" s="129"/>
      <c r="H227" s="129"/>
      <c r="I227" s="129"/>
    </row>
    <row r="228" spans="1:9" ht="15.75">
      <c r="A228" s="128"/>
      <c r="B228" s="129"/>
      <c r="C228" s="129"/>
      <c r="D228" s="129"/>
      <c r="E228" s="129"/>
      <c r="F228" s="139"/>
      <c r="G228" s="129"/>
      <c r="H228" s="129"/>
      <c r="I228" s="129"/>
    </row>
    <row r="229" spans="1:9" ht="15.75">
      <c r="A229" s="128"/>
      <c r="B229" s="129"/>
      <c r="C229" s="129"/>
      <c r="D229" s="129"/>
      <c r="E229" s="129"/>
      <c r="F229" s="139"/>
      <c r="G229" s="129"/>
      <c r="H229" s="129"/>
      <c r="I229" s="129"/>
    </row>
    <row r="230" spans="1:9" ht="15.75">
      <c r="A230" s="128"/>
      <c r="B230" s="129"/>
      <c r="C230" s="129"/>
      <c r="D230" s="129"/>
      <c r="E230" s="129"/>
      <c r="F230" s="139"/>
      <c r="G230" s="129"/>
      <c r="H230" s="129"/>
      <c r="I230" s="129"/>
    </row>
    <row r="231" spans="1:9" ht="15.75">
      <c r="A231" s="128"/>
      <c r="B231" s="129"/>
      <c r="C231" s="129"/>
      <c r="D231" s="129"/>
      <c r="E231" s="129"/>
      <c r="F231" s="139"/>
      <c r="G231" s="129"/>
      <c r="H231" s="129"/>
      <c r="I231" s="129"/>
    </row>
    <row r="232" spans="1:9" ht="15.75">
      <c r="A232" s="128"/>
      <c r="B232" s="129"/>
      <c r="C232" s="129"/>
      <c r="D232" s="129"/>
      <c r="E232" s="129"/>
      <c r="F232" s="139"/>
      <c r="G232" s="129"/>
      <c r="H232" s="129"/>
      <c r="I232" s="129"/>
    </row>
    <row r="233" spans="1:9" ht="15.75">
      <c r="A233" s="128"/>
      <c r="B233" s="129"/>
      <c r="C233" s="129"/>
      <c r="D233" s="129"/>
      <c r="E233" s="129"/>
      <c r="F233" s="139"/>
      <c r="G233" s="129"/>
      <c r="H233" s="129"/>
      <c r="I233" s="129"/>
    </row>
    <row r="234" spans="1:9" ht="15.75">
      <c r="A234" s="128"/>
      <c r="B234" s="129"/>
      <c r="C234" s="129"/>
      <c r="D234" s="129"/>
      <c r="E234" s="129"/>
      <c r="F234" s="139"/>
      <c r="G234" s="129"/>
      <c r="H234" s="129"/>
      <c r="I234" s="129"/>
    </row>
    <row r="235" spans="1:9" ht="15.75">
      <c r="A235" s="128"/>
      <c r="B235" s="129"/>
      <c r="C235" s="129"/>
      <c r="D235" s="129"/>
      <c r="E235" s="129"/>
      <c r="F235" s="139"/>
      <c r="G235" s="129"/>
      <c r="H235" s="129"/>
      <c r="I235" s="129"/>
    </row>
    <row r="236" spans="1:9" ht="15.75">
      <c r="A236" s="128"/>
      <c r="B236" s="129"/>
      <c r="C236" s="129"/>
      <c r="D236" s="129"/>
      <c r="E236" s="129"/>
      <c r="F236" s="139"/>
      <c r="G236" s="129"/>
      <c r="H236" s="129"/>
      <c r="I236" s="129"/>
    </row>
    <row r="237" spans="1:9" ht="15.75">
      <c r="A237" s="128"/>
      <c r="B237" s="129"/>
      <c r="C237" s="129"/>
      <c r="D237" s="129"/>
      <c r="E237" s="129"/>
      <c r="F237" s="139"/>
      <c r="G237" s="129"/>
      <c r="H237" s="129"/>
      <c r="I237" s="129"/>
    </row>
    <row r="238" spans="1:9" ht="15.75">
      <c r="A238" s="128"/>
      <c r="B238" s="129"/>
      <c r="C238" s="129"/>
      <c r="D238" s="129"/>
      <c r="E238" s="129"/>
      <c r="F238" s="139"/>
      <c r="G238" s="129"/>
      <c r="H238" s="129"/>
      <c r="I238" s="129"/>
    </row>
    <row r="239" spans="1:9" ht="15.75">
      <c r="A239" s="128"/>
      <c r="B239" s="129"/>
      <c r="C239" s="129"/>
      <c r="D239" s="129"/>
      <c r="E239" s="129"/>
      <c r="F239" s="139"/>
      <c r="G239" s="129"/>
      <c r="H239" s="129"/>
      <c r="I239" s="129"/>
    </row>
    <row r="240" spans="1:9" ht="15.75">
      <c r="A240" s="128"/>
      <c r="B240" s="129"/>
      <c r="C240" s="129"/>
      <c r="D240" s="129"/>
      <c r="E240" s="129"/>
      <c r="F240" s="139"/>
      <c r="G240" s="129"/>
      <c r="H240" s="129"/>
      <c r="I240" s="129"/>
    </row>
    <row r="241" spans="1:9" ht="15.75">
      <c r="A241" s="128"/>
      <c r="B241" s="129"/>
      <c r="C241" s="129"/>
      <c r="D241" s="129"/>
      <c r="E241" s="129"/>
      <c r="F241" s="139"/>
      <c r="G241" s="129"/>
      <c r="H241" s="129"/>
      <c r="I241" s="129"/>
    </row>
    <row r="242" spans="1:9" ht="15.75">
      <c r="A242" s="128"/>
      <c r="B242" s="129"/>
      <c r="C242" s="129"/>
      <c r="D242" s="129"/>
      <c r="E242" s="129"/>
      <c r="F242" s="139"/>
      <c r="G242" s="129"/>
      <c r="H242" s="129"/>
      <c r="I242" s="129"/>
    </row>
    <row r="243" spans="1:9" ht="15.75">
      <c r="A243" s="128"/>
      <c r="B243" s="129"/>
      <c r="C243" s="129"/>
      <c r="D243" s="129"/>
      <c r="E243" s="129"/>
      <c r="F243" s="139"/>
      <c r="G243" s="129"/>
      <c r="H243" s="129"/>
      <c r="I243" s="129"/>
    </row>
    <row r="244" spans="1:9" ht="15.75">
      <c r="A244" s="128"/>
      <c r="B244" s="129"/>
      <c r="C244" s="129"/>
      <c r="D244" s="129"/>
      <c r="E244" s="129"/>
      <c r="F244" s="152"/>
    </row>
    <row r="245" spans="1:9" ht="15.75">
      <c r="A245" s="148" t="s">
        <v>185</v>
      </c>
      <c r="B245" s="129"/>
      <c r="C245" s="129"/>
      <c r="D245" s="129"/>
      <c r="E245" s="129"/>
      <c r="F245" s="152"/>
    </row>
    <row r="246" spans="1:9" ht="30">
      <c r="A246" s="114" t="s">
        <v>4</v>
      </c>
      <c r="B246" s="114" t="s">
        <v>186</v>
      </c>
      <c r="C246" s="114" t="s">
        <v>187</v>
      </c>
      <c r="D246" s="114" t="s">
        <v>188</v>
      </c>
      <c r="E246" s="114" t="s">
        <v>23</v>
      </c>
    </row>
    <row r="247" spans="1:9">
      <c r="A247" s="153" t="s">
        <v>189</v>
      </c>
      <c r="B247" s="150">
        <v>15</v>
      </c>
      <c r="C247" s="150">
        <v>22</v>
      </c>
      <c r="D247" s="150">
        <v>56</v>
      </c>
      <c r="E247" s="70">
        <f t="shared" ref="E247:E252" si="11">SUM(B247:D247)</f>
        <v>93</v>
      </c>
    </row>
    <row r="248" spans="1:9">
      <c r="A248" s="153" t="s">
        <v>64</v>
      </c>
      <c r="B248" s="150">
        <v>0</v>
      </c>
      <c r="C248" s="150">
        <v>7</v>
      </c>
      <c r="D248" s="150">
        <v>1</v>
      </c>
      <c r="E248" s="70">
        <f t="shared" si="11"/>
        <v>8</v>
      </c>
    </row>
    <row r="249" spans="1:9">
      <c r="A249" s="153" t="s">
        <v>190</v>
      </c>
      <c r="B249" s="150">
        <v>6</v>
      </c>
      <c r="C249" s="150">
        <v>14</v>
      </c>
      <c r="D249" s="150">
        <v>9</v>
      </c>
      <c r="E249" s="70">
        <f t="shared" si="11"/>
        <v>29</v>
      </c>
    </row>
    <row r="250" spans="1:9">
      <c r="A250" s="153" t="s">
        <v>191</v>
      </c>
      <c r="B250" s="150">
        <v>2</v>
      </c>
      <c r="C250" s="150">
        <v>12</v>
      </c>
      <c r="D250" s="150">
        <v>14</v>
      </c>
      <c r="E250" s="70">
        <f t="shared" si="11"/>
        <v>28</v>
      </c>
    </row>
    <row r="251" spans="1:9">
      <c r="A251" s="153" t="s">
        <v>192</v>
      </c>
      <c r="B251" s="150">
        <v>2</v>
      </c>
      <c r="C251" s="150">
        <v>11</v>
      </c>
      <c r="D251" s="150">
        <v>13</v>
      </c>
      <c r="E251" s="70">
        <f t="shared" si="11"/>
        <v>26</v>
      </c>
    </row>
    <row r="252" spans="1:9">
      <c r="A252" s="153" t="s">
        <v>62</v>
      </c>
      <c r="B252" s="150">
        <v>12</v>
      </c>
      <c r="C252" s="150">
        <v>12</v>
      </c>
      <c r="D252" s="150">
        <v>14</v>
      </c>
      <c r="E252" s="70">
        <f t="shared" si="11"/>
        <v>38</v>
      </c>
    </row>
    <row r="253" spans="1:9">
      <c r="A253" s="120" t="s">
        <v>23</v>
      </c>
      <c r="B253" s="144">
        <f t="shared" ref="B253:E253" si="12">SUM(B247:B252)</f>
        <v>37</v>
      </c>
      <c r="C253" s="144">
        <f t="shared" si="12"/>
        <v>78</v>
      </c>
      <c r="D253" s="144">
        <f t="shared" si="12"/>
        <v>107</v>
      </c>
      <c r="E253" s="144">
        <f t="shared" si="12"/>
        <v>222</v>
      </c>
    </row>
    <row r="254" spans="1:9" ht="15.75">
      <c r="A254" s="128"/>
      <c r="B254" s="129"/>
      <c r="C254" s="129"/>
      <c r="D254" s="129"/>
      <c r="E254" s="129"/>
      <c r="F254" s="139"/>
      <c r="G254" s="129"/>
      <c r="H254" s="129"/>
      <c r="I254" s="129"/>
    </row>
    <row r="255" spans="1:9" ht="15.75">
      <c r="A255" s="128"/>
      <c r="B255" s="129"/>
      <c r="C255" s="129"/>
      <c r="D255" s="129"/>
      <c r="E255" s="129"/>
      <c r="F255" s="139"/>
      <c r="G255" s="129"/>
      <c r="H255" s="129"/>
      <c r="I255" s="129"/>
    </row>
    <row r="256" spans="1:9" ht="15.75">
      <c r="A256" s="128"/>
      <c r="B256" s="129"/>
      <c r="C256" s="129"/>
      <c r="D256" s="129"/>
      <c r="E256" s="129"/>
      <c r="F256" s="139"/>
      <c r="G256" s="129"/>
      <c r="H256" s="129"/>
      <c r="I256" s="129"/>
    </row>
    <row r="257" spans="1:9" ht="15.75">
      <c r="A257" s="128"/>
      <c r="B257" s="129"/>
      <c r="C257" s="129"/>
      <c r="D257" s="129"/>
      <c r="E257" s="129"/>
      <c r="F257" s="139"/>
      <c r="G257" s="129"/>
      <c r="H257" s="129"/>
      <c r="I257" s="129"/>
    </row>
    <row r="258" spans="1:9" ht="15.75">
      <c r="A258" s="128"/>
      <c r="B258" s="129"/>
      <c r="C258" s="129"/>
      <c r="D258" s="129"/>
      <c r="E258" s="129"/>
      <c r="F258" s="139"/>
      <c r="G258" s="129"/>
      <c r="H258" s="129"/>
      <c r="I258" s="129"/>
    </row>
    <row r="259" spans="1:9" ht="15.75">
      <c r="A259" s="128"/>
      <c r="B259" s="129"/>
      <c r="C259" s="129"/>
      <c r="D259" s="129"/>
      <c r="E259" s="129"/>
      <c r="F259" s="139"/>
      <c r="G259" s="129"/>
      <c r="H259" s="129"/>
      <c r="I259" s="129"/>
    </row>
    <row r="260" spans="1:9" ht="15.75">
      <c r="A260" s="128"/>
      <c r="B260" s="129"/>
      <c r="C260" s="129"/>
      <c r="D260" s="129"/>
      <c r="E260" s="129"/>
      <c r="F260" s="139"/>
      <c r="G260" s="129"/>
      <c r="H260" s="129"/>
      <c r="I260" s="129"/>
    </row>
    <row r="261" spans="1:9" ht="15.75">
      <c r="A261" s="128"/>
      <c r="B261" s="129"/>
      <c r="C261" s="129"/>
      <c r="D261" s="129"/>
      <c r="E261" s="129"/>
      <c r="F261" s="139"/>
      <c r="G261" s="129"/>
      <c r="H261" s="129"/>
      <c r="I261" s="129"/>
    </row>
    <row r="262" spans="1:9" ht="15.75">
      <c r="A262" s="128"/>
      <c r="B262" s="129"/>
      <c r="C262" s="129"/>
      <c r="D262" s="129"/>
      <c r="E262" s="129"/>
      <c r="F262" s="139"/>
      <c r="G262" s="129"/>
      <c r="H262" s="129"/>
      <c r="I262" s="129"/>
    </row>
    <row r="263" spans="1:9" ht="15.75">
      <c r="A263" s="128"/>
      <c r="B263" s="129"/>
      <c r="C263" s="129"/>
      <c r="D263" s="129"/>
      <c r="E263" s="129"/>
      <c r="F263" s="139"/>
      <c r="G263" s="129"/>
      <c r="H263" s="129"/>
      <c r="I263" s="129"/>
    </row>
    <row r="264" spans="1:9" ht="15.75">
      <c r="A264" s="128"/>
      <c r="B264" s="129"/>
      <c r="C264" s="129"/>
      <c r="D264" s="129"/>
      <c r="E264" s="129"/>
      <c r="F264" s="139"/>
      <c r="G264" s="129"/>
      <c r="H264" s="129"/>
      <c r="I264" s="129"/>
    </row>
    <row r="265" spans="1:9" ht="15.75">
      <c r="A265" s="128"/>
      <c r="B265" s="129"/>
      <c r="C265" s="129"/>
      <c r="D265" s="129"/>
      <c r="E265" s="129"/>
      <c r="F265" s="139"/>
      <c r="G265" s="129"/>
      <c r="H265" s="129"/>
      <c r="I265" s="129"/>
    </row>
    <row r="266" spans="1:9" ht="15.75">
      <c r="A266" s="128"/>
      <c r="B266" s="129"/>
      <c r="C266" s="129"/>
      <c r="D266" s="129"/>
      <c r="E266" s="129"/>
      <c r="F266" s="139"/>
      <c r="G266" s="129"/>
      <c r="H266" s="129"/>
      <c r="I266" s="129"/>
    </row>
    <row r="267" spans="1:9" ht="15.75">
      <c r="A267" s="128"/>
      <c r="B267" s="129"/>
      <c r="C267" s="129"/>
      <c r="D267" s="129"/>
      <c r="E267" s="129"/>
      <c r="F267" s="139"/>
      <c r="G267" s="129"/>
      <c r="H267" s="129"/>
      <c r="I267" s="129"/>
    </row>
    <row r="268" spans="1:9" ht="15.75">
      <c r="A268" s="128"/>
      <c r="B268" s="129"/>
      <c r="C268" s="129"/>
      <c r="D268" s="129"/>
      <c r="E268" s="129"/>
      <c r="F268" s="139"/>
      <c r="G268" s="129"/>
      <c r="H268" s="129"/>
      <c r="I268" s="129"/>
    </row>
    <row r="269" spans="1:9" ht="15.75">
      <c r="A269" s="128"/>
      <c r="B269" s="129"/>
      <c r="C269" s="129"/>
      <c r="D269" s="129"/>
      <c r="E269" s="129"/>
      <c r="F269" s="139"/>
      <c r="G269" s="129"/>
      <c r="H269" s="129"/>
      <c r="I269" s="129"/>
    </row>
    <row r="270" spans="1:9" ht="15.75">
      <c r="A270" s="128"/>
      <c r="B270" s="129"/>
      <c r="C270" s="129"/>
      <c r="D270" s="129"/>
      <c r="E270" s="129"/>
      <c r="F270" s="139"/>
      <c r="G270" s="129"/>
      <c r="H270" s="129"/>
      <c r="I270" s="129"/>
    </row>
    <row r="271" spans="1:9" ht="15.75">
      <c r="A271" s="128"/>
      <c r="B271" s="129"/>
      <c r="C271" s="129"/>
      <c r="D271" s="129"/>
      <c r="E271" s="129"/>
      <c r="F271" s="139"/>
      <c r="G271" s="129"/>
      <c r="H271" s="129"/>
      <c r="I271" s="129"/>
    </row>
    <row r="272" spans="1:9" ht="15.75">
      <c r="A272" s="128"/>
      <c r="B272" s="129"/>
      <c r="C272" s="129"/>
      <c r="D272" s="129"/>
      <c r="E272" s="129"/>
      <c r="F272" s="139"/>
      <c r="G272" s="129"/>
      <c r="H272" s="129"/>
      <c r="I272" s="129"/>
    </row>
    <row r="273" spans="1:6" ht="15.75">
      <c r="A273" s="128"/>
      <c r="B273" s="129"/>
      <c r="C273" s="129"/>
      <c r="D273" s="129"/>
      <c r="E273" s="129"/>
      <c r="F273" s="139"/>
    </row>
    <row r="274" spans="1:6">
      <c r="A274" s="130" t="s">
        <v>193</v>
      </c>
    </row>
    <row r="275" spans="1:6">
      <c r="A275" s="114" t="s">
        <v>194</v>
      </c>
      <c r="B275" s="115" t="s">
        <v>131</v>
      </c>
      <c r="C275" s="115" t="s">
        <v>132</v>
      </c>
      <c r="D275" s="115" t="s">
        <v>133</v>
      </c>
      <c r="E275" s="115" t="s">
        <v>195</v>
      </c>
    </row>
    <row r="276" spans="1:6">
      <c r="A276" s="147" t="s">
        <v>196</v>
      </c>
      <c r="B276" s="117">
        <v>2255</v>
      </c>
      <c r="C276" s="117">
        <v>2840</v>
      </c>
      <c r="D276" s="117">
        <v>3990</v>
      </c>
      <c r="E276" s="143">
        <f>SUM(B276:D276)</f>
        <v>9085</v>
      </c>
    </row>
    <row r="277" spans="1:6" ht="30">
      <c r="A277" s="147" t="s">
        <v>197</v>
      </c>
      <c r="B277" s="154">
        <v>2.79</v>
      </c>
      <c r="C277" s="154">
        <v>2.56</v>
      </c>
      <c r="D277" s="154">
        <v>2.67</v>
      </c>
      <c r="E277" s="155">
        <f>+AVERAGE(B277:D277)</f>
        <v>2.6733333333333333</v>
      </c>
    </row>
    <row r="278" spans="1:6" ht="30">
      <c r="A278" s="147" t="s">
        <v>198</v>
      </c>
      <c r="B278" s="156">
        <v>104.99</v>
      </c>
      <c r="C278" s="156">
        <v>121.31</v>
      </c>
      <c r="D278" s="156">
        <v>197.9</v>
      </c>
      <c r="E278" s="157">
        <f>SUM(B278:D278)</f>
        <v>424.20000000000005</v>
      </c>
    </row>
    <row r="279" spans="1:6">
      <c r="A279" s="158"/>
      <c r="B279" s="159"/>
      <c r="C279" s="159"/>
      <c r="D279" s="159"/>
      <c r="E279" s="159"/>
      <c r="F279" s="159"/>
    </row>
    <row r="280" spans="1:6" ht="15.75">
      <c r="A280" s="128"/>
      <c r="B280" s="129"/>
      <c r="C280" s="129"/>
      <c r="D280" s="129"/>
      <c r="E280" s="129"/>
      <c r="F280" s="139"/>
    </row>
  </sheetData>
  <mergeCells count="2">
    <mergeCell ref="A7:M7"/>
    <mergeCell ref="A8:M8"/>
  </mergeCells>
  <pageMargins left="0.39370078740157483" right="0.39370078740157483" top="0.55118110236220474" bottom="0.55118110236220474" header="0.31496062992125984" footer="0.31496062992125984"/>
  <pageSetup scale="77" fitToHeight="0" orientation="landscape" r:id="rId1"/>
  <headerFooter>
    <oddFooter>&amp;CGERENCIA COMERCIAL Y DE ATENCIÓN AL USUARIO</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EA2080"/>
  <sheetViews>
    <sheetView workbookViewId="0">
      <pane ySplit="4" topLeftCell="A5" activePane="bottomLeft" state="frozen"/>
      <selection pane="bottomLeft" activeCell="A2" sqref="A2:H2"/>
    </sheetView>
  </sheetViews>
  <sheetFormatPr baseColWidth="10" defaultColWidth="9.140625" defaultRowHeight="15"/>
  <cols>
    <col min="1" max="1" width="9.85546875" style="180" customWidth="1"/>
    <col min="2" max="2" width="19.85546875" style="180" bestFit="1" customWidth="1"/>
    <col min="3" max="3" width="14.42578125" style="180" customWidth="1"/>
    <col min="4" max="4" width="49.85546875" style="180" customWidth="1"/>
    <col min="5" max="6" width="42.7109375" style="180" customWidth="1"/>
    <col min="7" max="7" width="21.42578125" style="180" bestFit="1" customWidth="1"/>
    <col min="8" max="8" width="49.7109375" style="180" customWidth="1"/>
    <col min="9" max="16384" width="9.140625" style="180"/>
  </cols>
  <sheetData>
    <row r="2" spans="1:16355" ht="42.75" customHeight="1">
      <c r="A2" s="178" t="s">
        <v>127</v>
      </c>
      <c r="B2" s="178"/>
      <c r="C2" s="178"/>
      <c r="D2" s="178"/>
      <c r="E2" s="178"/>
      <c r="F2" s="178"/>
      <c r="G2" s="178"/>
      <c r="H2" s="178"/>
      <c r="I2" s="179"/>
      <c r="J2" s="179"/>
      <c r="K2" s="179"/>
      <c r="L2" s="179"/>
      <c r="M2" s="179"/>
    </row>
    <row r="3" spans="1:16355" ht="21">
      <c r="A3" s="178" t="s">
        <v>269</v>
      </c>
      <c r="B3" s="178"/>
      <c r="C3" s="178"/>
      <c r="D3" s="178"/>
      <c r="E3" s="178"/>
      <c r="F3" s="178"/>
      <c r="G3" s="178"/>
      <c r="H3" s="178"/>
      <c r="I3" s="179"/>
      <c r="J3" s="179"/>
      <c r="K3" s="179"/>
      <c r="L3" s="179"/>
      <c r="M3" s="179"/>
    </row>
    <row r="4" spans="1:16355" s="185" customFormat="1">
      <c r="A4" s="181" t="s">
        <v>270</v>
      </c>
      <c r="B4" s="181" t="s">
        <v>271</v>
      </c>
      <c r="C4" s="182" t="s">
        <v>272</v>
      </c>
      <c r="D4" s="181" t="s">
        <v>273</v>
      </c>
      <c r="E4" s="181" t="s">
        <v>274</v>
      </c>
      <c r="F4" s="181" t="s">
        <v>275</v>
      </c>
      <c r="G4" s="181" t="s">
        <v>276</v>
      </c>
      <c r="H4" s="181" t="s">
        <v>277</v>
      </c>
      <c r="I4" s="183"/>
      <c r="J4" s="183"/>
      <c r="K4" s="183"/>
      <c r="L4" s="183"/>
      <c r="M4" s="183"/>
      <c r="N4" s="184"/>
      <c r="O4" s="183"/>
      <c r="P4" s="183"/>
      <c r="Q4" s="183"/>
      <c r="R4" s="183"/>
      <c r="S4" s="183"/>
      <c r="T4" s="183"/>
      <c r="U4" s="183"/>
      <c r="V4" s="184"/>
      <c r="W4" s="183"/>
      <c r="X4" s="183"/>
      <c r="Y4" s="183"/>
      <c r="Z4" s="183"/>
      <c r="AA4" s="183"/>
      <c r="AB4" s="183"/>
      <c r="AC4" s="183"/>
      <c r="AD4" s="184"/>
      <c r="AE4" s="183"/>
      <c r="AF4" s="183"/>
      <c r="AG4" s="183"/>
      <c r="AH4" s="183"/>
      <c r="AI4" s="183"/>
      <c r="AJ4" s="183"/>
      <c r="AK4" s="183"/>
      <c r="AL4" s="184"/>
      <c r="AM4" s="183"/>
      <c r="AN4" s="183"/>
      <c r="AO4" s="183"/>
      <c r="AP4" s="183"/>
      <c r="AQ4" s="183"/>
      <c r="AR4" s="183"/>
      <c r="AS4" s="183"/>
      <c r="AT4" s="184"/>
      <c r="AU4" s="183"/>
      <c r="AV4" s="183"/>
      <c r="AW4" s="183"/>
      <c r="AX4" s="183"/>
      <c r="AY4" s="183"/>
      <c r="AZ4" s="183"/>
      <c r="BA4" s="183"/>
      <c r="BB4" s="184"/>
      <c r="BC4" s="183"/>
      <c r="BD4" s="183"/>
      <c r="BE4" s="183"/>
      <c r="BF4" s="183"/>
      <c r="BG4" s="183"/>
      <c r="BH4" s="183"/>
      <c r="BI4" s="183"/>
      <c r="BJ4" s="184"/>
      <c r="BK4" s="183"/>
      <c r="BL4" s="183"/>
      <c r="BM4" s="183"/>
      <c r="BN4" s="183"/>
      <c r="BO4" s="183"/>
      <c r="BP4" s="183"/>
      <c r="BQ4" s="183"/>
      <c r="BR4" s="184"/>
      <c r="BS4" s="183"/>
      <c r="BT4" s="183"/>
      <c r="BU4" s="183"/>
      <c r="BV4" s="183"/>
      <c r="BW4" s="183"/>
      <c r="BX4" s="183"/>
      <c r="BY4" s="183"/>
      <c r="BZ4" s="184"/>
      <c r="CA4" s="183"/>
      <c r="CB4" s="183"/>
      <c r="CC4" s="183"/>
      <c r="CD4" s="183"/>
      <c r="CE4" s="183"/>
      <c r="CF4" s="183"/>
      <c r="CG4" s="183"/>
      <c r="CH4" s="184"/>
      <c r="CI4" s="183"/>
      <c r="CJ4" s="183"/>
      <c r="CK4" s="183"/>
      <c r="CL4" s="183"/>
      <c r="CM4" s="183"/>
      <c r="CN4" s="183"/>
      <c r="CO4" s="183"/>
      <c r="CP4" s="184"/>
      <c r="CQ4" s="183"/>
      <c r="CR4" s="183"/>
      <c r="CS4" s="183"/>
      <c r="CT4" s="183"/>
      <c r="CU4" s="183"/>
      <c r="CV4" s="183"/>
      <c r="CW4" s="183"/>
      <c r="CX4" s="184"/>
      <c r="CY4" s="183"/>
      <c r="CZ4" s="183"/>
      <c r="DA4" s="183"/>
      <c r="DB4" s="183"/>
      <c r="DC4" s="183"/>
      <c r="DD4" s="183"/>
      <c r="DE4" s="183"/>
      <c r="DF4" s="184"/>
      <c r="DG4" s="183"/>
      <c r="DH4" s="183"/>
      <c r="DI4" s="183"/>
      <c r="DJ4" s="183"/>
      <c r="DK4" s="183"/>
      <c r="DL4" s="183"/>
      <c r="DM4" s="183"/>
      <c r="DN4" s="184"/>
      <c r="DO4" s="183"/>
      <c r="DP4" s="183"/>
      <c r="DQ4" s="183"/>
      <c r="DR4" s="183"/>
      <c r="DS4" s="183"/>
      <c r="DT4" s="183"/>
      <c r="DU4" s="183"/>
      <c r="DV4" s="184"/>
      <c r="DW4" s="183"/>
      <c r="DX4" s="183"/>
      <c r="DY4" s="183"/>
      <c r="DZ4" s="183"/>
      <c r="EA4" s="183"/>
      <c r="EB4" s="183"/>
      <c r="EC4" s="183"/>
      <c r="ED4" s="184"/>
      <c r="EE4" s="183"/>
      <c r="EF4" s="183"/>
      <c r="EG4" s="183"/>
      <c r="EH4" s="183"/>
      <c r="EI4" s="183"/>
      <c r="EJ4" s="183"/>
      <c r="EK4" s="183"/>
      <c r="EL4" s="184"/>
      <c r="EM4" s="183"/>
      <c r="EN4" s="183"/>
      <c r="EO4" s="183"/>
      <c r="EP4" s="183"/>
      <c r="EQ4" s="183"/>
      <c r="ER4" s="183"/>
      <c r="ES4" s="183"/>
      <c r="ET4" s="184"/>
      <c r="EU4" s="183"/>
      <c r="EV4" s="183"/>
      <c r="EW4" s="183"/>
      <c r="EX4" s="183"/>
      <c r="EY4" s="183"/>
      <c r="EZ4" s="183"/>
      <c r="FA4" s="183"/>
      <c r="FB4" s="184"/>
      <c r="FC4" s="183"/>
      <c r="FD4" s="183"/>
      <c r="FE4" s="183"/>
      <c r="FF4" s="183"/>
      <c r="FG4" s="183"/>
      <c r="FH4" s="183"/>
      <c r="FI4" s="183"/>
      <c r="FJ4" s="184"/>
      <c r="FK4" s="183"/>
      <c r="FL4" s="183"/>
      <c r="FM4" s="183"/>
      <c r="FN4" s="183"/>
      <c r="FO4" s="183"/>
      <c r="FP4" s="183"/>
      <c r="FQ4" s="183"/>
      <c r="FR4" s="184"/>
      <c r="FS4" s="183"/>
      <c r="FT4" s="183"/>
      <c r="FU4" s="183"/>
      <c r="FV4" s="183"/>
      <c r="FW4" s="183"/>
      <c r="FX4" s="183"/>
      <c r="FY4" s="183"/>
      <c r="FZ4" s="184"/>
      <c r="GA4" s="183"/>
      <c r="GB4" s="183"/>
      <c r="GC4" s="183"/>
      <c r="GD4" s="183"/>
      <c r="GE4" s="183"/>
      <c r="GF4" s="183"/>
      <c r="GG4" s="183"/>
      <c r="GH4" s="184"/>
      <c r="GI4" s="183"/>
      <c r="GJ4" s="183"/>
      <c r="GK4" s="183"/>
      <c r="GL4" s="183"/>
      <c r="GM4" s="183"/>
      <c r="GN4" s="183"/>
      <c r="GO4" s="183"/>
      <c r="GP4" s="184"/>
      <c r="GQ4" s="183"/>
      <c r="GR4" s="183"/>
      <c r="GS4" s="183"/>
      <c r="GT4" s="183"/>
      <c r="GU4" s="183"/>
      <c r="GV4" s="183"/>
      <c r="GW4" s="183"/>
      <c r="GX4" s="184"/>
      <c r="GY4" s="183"/>
      <c r="GZ4" s="183"/>
      <c r="HA4" s="183"/>
      <c r="HB4" s="183"/>
      <c r="HC4" s="183"/>
      <c r="HD4" s="183"/>
      <c r="HE4" s="183"/>
      <c r="HF4" s="184"/>
      <c r="HG4" s="183"/>
      <c r="HH4" s="183"/>
      <c r="HI4" s="183"/>
      <c r="HJ4" s="183"/>
      <c r="HK4" s="183"/>
      <c r="HL4" s="183"/>
      <c r="HM4" s="183"/>
      <c r="HN4" s="184"/>
      <c r="HO4" s="183"/>
      <c r="HP4" s="183"/>
      <c r="HQ4" s="183"/>
      <c r="HR4" s="183"/>
      <c r="HS4" s="183"/>
      <c r="HT4" s="183"/>
      <c r="HU4" s="183"/>
      <c r="HV4" s="184"/>
      <c r="HW4" s="183"/>
      <c r="HX4" s="183"/>
      <c r="HY4" s="183"/>
      <c r="HZ4" s="183"/>
      <c r="IA4" s="183"/>
      <c r="IB4" s="183"/>
      <c r="IC4" s="183"/>
      <c r="ID4" s="184"/>
      <c r="IE4" s="183"/>
      <c r="IF4" s="183"/>
      <c r="IG4" s="183"/>
      <c r="IH4" s="183"/>
      <c r="II4" s="183"/>
      <c r="IJ4" s="183"/>
      <c r="IK4" s="183"/>
      <c r="IL4" s="184"/>
      <c r="IM4" s="183"/>
      <c r="IN4" s="183"/>
      <c r="IO4" s="183"/>
      <c r="IP4" s="183"/>
      <c r="IQ4" s="183"/>
      <c r="IR4" s="183"/>
      <c r="IS4" s="183"/>
      <c r="IT4" s="184"/>
      <c r="IU4" s="183"/>
      <c r="IV4" s="183"/>
      <c r="IW4" s="183"/>
      <c r="IX4" s="183"/>
      <c r="IY4" s="183"/>
      <c r="IZ4" s="183"/>
      <c r="JA4" s="183"/>
      <c r="JB4" s="184"/>
      <c r="JC4" s="183"/>
      <c r="JD4" s="183"/>
      <c r="JE4" s="183"/>
      <c r="JF4" s="183"/>
      <c r="JG4" s="183"/>
      <c r="JH4" s="183"/>
      <c r="JI4" s="183"/>
      <c r="JJ4" s="184"/>
      <c r="JK4" s="183"/>
      <c r="JL4" s="183"/>
      <c r="JM4" s="183"/>
      <c r="JN4" s="183"/>
      <c r="JO4" s="183"/>
      <c r="JP4" s="183"/>
      <c r="JQ4" s="183"/>
      <c r="JR4" s="184"/>
      <c r="JS4" s="183"/>
      <c r="JT4" s="183"/>
      <c r="JU4" s="183"/>
      <c r="JV4" s="183"/>
      <c r="JW4" s="183"/>
      <c r="JX4" s="183"/>
      <c r="JY4" s="183"/>
      <c r="JZ4" s="184"/>
      <c r="KA4" s="183"/>
      <c r="KB4" s="183"/>
      <c r="KC4" s="183"/>
      <c r="KD4" s="183"/>
      <c r="KE4" s="183"/>
      <c r="KF4" s="183"/>
      <c r="KG4" s="183"/>
      <c r="KH4" s="184"/>
      <c r="KI4" s="183"/>
      <c r="KJ4" s="183"/>
      <c r="KK4" s="183"/>
      <c r="KL4" s="183"/>
      <c r="KM4" s="183"/>
      <c r="KN4" s="183"/>
      <c r="KO4" s="183"/>
      <c r="KP4" s="184"/>
      <c r="KQ4" s="183"/>
      <c r="KR4" s="183"/>
      <c r="KS4" s="183"/>
      <c r="KT4" s="183"/>
      <c r="KU4" s="183"/>
      <c r="KV4" s="183"/>
      <c r="KW4" s="183"/>
      <c r="KX4" s="184"/>
      <c r="KY4" s="183"/>
      <c r="KZ4" s="183"/>
      <c r="LA4" s="183"/>
      <c r="LB4" s="183"/>
      <c r="LC4" s="183"/>
      <c r="LD4" s="183"/>
      <c r="LE4" s="183"/>
      <c r="LF4" s="184"/>
      <c r="LG4" s="183"/>
      <c r="LH4" s="183"/>
      <c r="LI4" s="183"/>
      <c r="LJ4" s="183"/>
      <c r="LK4" s="183"/>
      <c r="LL4" s="183"/>
      <c r="LM4" s="183"/>
      <c r="LN4" s="184"/>
      <c r="LO4" s="183"/>
      <c r="LP4" s="183"/>
      <c r="LQ4" s="183"/>
      <c r="LR4" s="183"/>
      <c r="LS4" s="183"/>
      <c r="LT4" s="183"/>
      <c r="LU4" s="183"/>
      <c r="LV4" s="184"/>
      <c r="LW4" s="183"/>
      <c r="LX4" s="183"/>
      <c r="LY4" s="183"/>
      <c r="LZ4" s="183"/>
      <c r="MA4" s="183"/>
      <c r="MB4" s="183"/>
      <c r="MC4" s="183"/>
      <c r="MD4" s="184"/>
      <c r="ME4" s="183"/>
      <c r="MF4" s="183"/>
      <c r="MG4" s="183"/>
      <c r="MH4" s="183"/>
      <c r="MI4" s="183"/>
      <c r="MJ4" s="183"/>
      <c r="MK4" s="183"/>
      <c r="ML4" s="184"/>
      <c r="MM4" s="183"/>
      <c r="MN4" s="183"/>
      <c r="MO4" s="183"/>
      <c r="MP4" s="183"/>
      <c r="MQ4" s="183"/>
      <c r="MR4" s="183"/>
      <c r="MS4" s="183"/>
      <c r="MT4" s="184"/>
      <c r="MU4" s="183"/>
      <c r="MV4" s="183"/>
      <c r="MW4" s="183"/>
      <c r="MX4" s="183"/>
      <c r="MY4" s="183"/>
      <c r="MZ4" s="183"/>
      <c r="NA4" s="183"/>
      <c r="NB4" s="184"/>
      <c r="NC4" s="183"/>
      <c r="ND4" s="183"/>
      <c r="NE4" s="183"/>
      <c r="NF4" s="183"/>
      <c r="NG4" s="183"/>
      <c r="NH4" s="183"/>
      <c r="NI4" s="183"/>
      <c r="NJ4" s="184"/>
      <c r="NK4" s="183"/>
      <c r="NL4" s="183"/>
      <c r="NM4" s="183"/>
      <c r="NN4" s="183"/>
      <c r="NO4" s="183"/>
      <c r="NP4" s="183"/>
      <c r="NQ4" s="183"/>
      <c r="NR4" s="184"/>
      <c r="NS4" s="183"/>
      <c r="NT4" s="183"/>
      <c r="NU4" s="183"/>
      <c r="NV4" s="183"/>
      <c r="NW4" s="183"/>
      <c r="NX4" s="183"/>
      <c r="NY4" s="183"/>
      <c r="NZ4" s="184"/>
      <c r="OA4" s="183"/>
      <c r="OB4" s="183"/>
      <c r="OC4" s="183"/>
      <c r="OD4" s="183"/>
      <c r="OE4" s="183"/>
      <c r="OF4" s="183"/>
      <c r="OG4" s="183"/>
      <c r="OH4" s="184"/>
      <c r="OI4" s="183"/>
      <c r="OJ4" s="183"/>
      <c r="OK4" s="183"/>
      <c r="OL4" s="183"/>
      <c r="OM4" s="183"/>
      <c r="ON4" s="183"/>
      <c r="OO4" s="183"/>
      <c r="OP4" s="184"/>
      <c r="OQ4" s="183"/>
      <c r="OR4" s="183"/>
      <c r="OS4" s="183"/>
      <c r="OT4" s="183"/>
      <c r="OU4" s="183"/>
      <c r="OV4" s="183"/>
      <c r="OW4" s="183"/>
      <c r="OX4" s="184"/>
      <c r="OY4" s="183"/>
      <c r="OZ4" s="183"/>
      <c r="PA4" s="183"/>
      <c r="PB4" s="183"/>
      <c r="PC4" s="183"/>
      <c r="PD4" s="183"/>
      <c r="PE4" s="183"/>
      <c r="PF4" s="184"/>
      <c r="PG4" s="183"/>
      <c r="PH4" s="183"/>
      <c r="PI4" s="183"/>
      <c r="PJ4" s="183"/>
      <c r="PK4" s="183"/>
      <c r="PL4" s="183"/>
      <c r="PM4" s="183"/>
      <c r="PN4" s="184"/>
      <c r="PO4" s="183"/>
      <c r="PP4" s="183"/>
      <c r="PQ4" s="183"/>
      <c r="PR4" s="183"/>
      <c r="PS4" s="183"/>
      <c r="PT4" s="183"/>
      <c r="PU4" s="183"/>
      <c r="PV4" s="184"/>
      <c r="PW4" s="183"/>
      <c r="PX4" s="183"/>
      <c r="PY4" s="183"/>
      <c r="PZ4" s="183"/>
      <c r="QA4" s="183"/>
      <c r="QB4" s="183"/>
      <c r="QC4" s="183"/>
      <c r="QD4" s="184"/>
      <c r="QE4" s="183"/>
      <c r="QF4" s="183"/>
      <c r="QG4" s="183"/>
      <c r="QH4" s="183"/>
      <c r="QI4" s="183"/>
      <c r="QJ4" s="183"/>
      <c r="QK4" s="183"/>
      <c r="QL4" s="184"/>
      <c r="QM4" s="183"/>
      <c r="QN4" s="183"/>
      <c r="QO4" s="183"/>
      <c r="QP4" s="183"/>
      <c r="QQ4" s="183"/>
      <c r="QR4" s="183"/>
      <c r="QS4" s="183"/>
      <c r="QT4" s="184"/>
      <c r="QU4" s="183"/>
      <c r="QV4" s="183"/>
      <c r="QW4" s="183"/>
      <c r="QX4" s="183"/>
      <c r="QY4" s="183"/>
      <c r="QZ4" s="183"/>
      <c r="RA4" s="183"/>
      <c r="RB4" s="184"/>
      <c r="RC4" s="183"/>
      <c r="RD4" s="183"/>
      <c r="RE4" s="183"/>
      <c r="RF4" s="183"/>
      <c r="RG4" s="183"/>
      <c r="RH4" s="183"/>
      <c r="RI4" s="183"/>
      <c r="RJ4" s="184"/>
      <c r="RK4" s="183"/>
      <c r="RL4" s="183"/>
      <c r="RM4" s="183"/>
      <c r="RN4" s="183"/>
      <c r="RO4" s="183"/>
      <c r="RP4" s="183"/>
      <c r="RQ4" s="183"/>
      <c r="RR4" s="184"/>
      <c r="RS4" s="183"/>
      <c r="RT4" s="183"/>
      <c r="RU4" s="183"/>
      <c r="RV4" s="183"/>
      <c r="RW4" s="183"/>
      <c r="RX4" s="183"/>
      <c r="RY4" s="183"/>
      <c r="RZ4" s="184"/>
      <c r="SA4" s="183"/>
      <c r="SB4" s="183"/>
      <c r="SC4" s="183"/>
      <c r="SD4" s="183"/>
      <c r="SE4" s="183"/>
      <c r="SF4" s="183"/>
      <c r="SG4" s="183"/>
      <c r="SH4" s="184"/>
      <c r="SI4" s="183"/>
      <c r="SJ4" s="183"/>
      <c r="SK4" s="183"/>
      <c r="SL4" s="183"/>
      <c r="SM4" s="183"/>
      <c r="SN4" s="183"/>
      <c r="SO4" s="183"/>
      <c r="SP4" s="184"/>
      <c r="SQ4" s="183"/>
      <c r="SR4" s="183"/>
      <c r="SS4" s="183"/>
      <c r="ST4" s="183"/>
      <c r="SU4" s="183"/>
      <c r="SV4" s="183"/>
      <c r="SW4" s="183"/>
      <c r="SX4" s="184"/>
      <c r="SY4" s="183"/>
      <c r="SZ4" s="183"/>
      <c r="TA4" s="183"/>
      <c r="TB4" s="183"/>
      <c r="TC4" s="183"/>
      <c r="TD4" s="183"/>
      <c r="TE4" s="183"/>
      <c r="TF4" s="184"/>
      <c r="TG4" s="183"/>
      <c r="TH4" s="183"/>
      <c r="TI4" s="183"/>
      <c r="TJ4" s="183"/>
      <c r="TK4" s="183"/>
      <c r="TL4" s="183"/>
      <c r="TM4" s="183"/>
      <c r="TN4" s="184"/>
      <c r="TO4" s="183"/>
      <c r="TP4" s="183"/>
      <c r="TQ4" s="183"/>
      <c r="TR4" s="183"/>
      <c r="TS4" s="183"/>
      <c r="TT4" s="183"/>
      <c r="TU4" s="183"/>
      <c r="TV4" s="184"/>
      <c r="TW4" s="183"/>
      <c r="TX4" s="183"/>
      <c r="TY4" s="183"/>
      <c r="TZ4" s="183"/>
      <c r="UA4" s="183"/>
      <c r="UB4" s="183"/>
      <c r="UC4" s="183"/>
      <c r="UD4" s="184"/>
      <c r="UE4" s="183"/>
      <c r="UF4" s="183"/>
      <c r="UG4" s="183"/>
      <c r="UH4" s="183"/>
      <c r="UI4" s="183"/>
      <c r="UJ4" s="183"/>
      <c r="UK4" s="183"/>
      <c r="UL4" s="184"/>
      <c r="UM4" s="183"/>
      <c r="UN4" s="183"/>
      <c r="UO4" s="183"/>
      <c r="UP4" s="183"/>
      <c r="UQ4" s="183"/>
      <c r="UR4" s="183"/>
      <c r="US4" s="183"/>
      <c r="UT4" s="184"/>
      <c r="UU4" s="183"/>
      <c r="UV4" s="183"/>
      <c r="UW4" s="183"/>
      <c r="UX4" s="183"/>
      <c r="UY4" s="183"/>
      <c r="UZ4" s="183"/>
      <c r="VA4" s="183"/>
      <c r="VB4" s="184"/>
      <c r="VC4" s="183"/>
      <c r="VD4" s="183"/>
      <c r="VE4" s="183"/>
      <c r="VF4" s="183"/>
      <c r="VG4" s="183"/>
      <c r="VH4" s="183"/>
      <c r="VI4" s="183"/>
      <c r="VJ4" s="184"/>
      <c r="VK4" s="183"/>
      <c r="VL4" s="183"/>
      <c r="VM4" s="183"/>
      <c r="VN4" s="183"/>
      <c r="VO4" s="183"/>
      <c r="VP4" s="183"/>
      <c r="VQ4" s="183"/>
      <c r="VR4" s="184"/>
      <c r="VS4" s="183"/>
      <c r="VT4" s="183"/>
      <c r="VU4" s="183"/>
      <c r="VV4" s="183"/>
      <c r="VW4" s="183"/>
      <c r="VX4" s="183"/>
      <c r="VY4" s="183"/>
      <c r="VZ4" s="184"/>
      <c r="WA4" s="183"/>
      <c r="WB4" s="183"/>
      <c r="WC4" s="183"/>
      <c r="WD4" s="183"/>
      <c r="WE4" s="183"/>
      <c r="WF4" s="183"/>
      <c r="WG4" s="183"/>
      <c r="WH4" s="184"/>
      <c r="WI4" s="183"/>
      <c r="WJ4" s="183"/>
      <c r="WK4" s="183"/>
      <c r="WL4" s="183"/>
      <c r="WM4" s="183"/>
      <c r="WN4" s="183"/>
      <c r="WO4" s="183"/>
      <c r="WP4" s="184"/>
      <c r="WQ4" s="183"/>
      <c r="WR4" s="183"/>
      <c r="WS4" s="183"/>
      <c r="WT4" s="183"/>
      <c r="WU4" s="183"/>
      <c r="WV4" s="183"/>
      <c r="WW4" s="183"/>
      <c r="WX4" s="184"/>
      <c r="WY4" s="183"/>
      <c r="WZ4" s="183"/>
      <c r="XA4" s="183"/>
      <c r="XB4" s="183"/>
      <c r="XC4" s="183"/>
      <c r="XD4" s="183"/>
      <c r="XE4" s="183"/>
      <c r="XF4" s="184"/>
      <c r="XG4" s="183"/>
      <c r="XH4" s="183"/>
      <c r="XI4" s="183"/>
      <c r="XJ4" s="183"/>
      <c r="XK4" s="183"/>
      <c r="XL4" s="183"/>
      <c r="XM4" s="183"/>
      <c r="XN4" s="184"/>
      <c r="XO4" s="183"/>
      <c r="XP4" s="183"/>
      <c r="XQ4" s="183"/>
      <c r="XR4" s="183"/>
      <c r="XS4" s="183"/>
      <c r="XT4" s="183"/>
      <c r="XU4" s="183"/>
      <c r="XV4" s="184"/>
      <c r="XW4" s="183"/>
      <c r="XX4" s="183"/>
      <c r="XY4" s="183"/>
      <c r="XZ4" s="183"/>
      <c r="YA4" s="183"/>
      <c r="YB4" s="183"/>
      <c r="YC4" s="183"/>
      <c r="YD4" s="184"/>
      <c r="YE4" s="183"/>
      <c r="YF4" s="183"/>
      <c r="YG4" s="183"/>
      <c r="YH4" s="183"/>
      <c r="YI4" s="183"/>
      <c r="YJ4" s="183"/>
      <c r="YK4" s="183"/>
      <c r="YL4" s="184"/>
      <c r="YM4" s="183"/>
      <c r="YN4" s="183"/>
      <c r="YO4" s="183"/>
      <c r="YP4" s="183"/>
      <c r="YQ4" s="183"/>
      <c r="YR4" s="183"/>
      <c r="YS4" s="183"/>
      <c r="YT4" s="184"/>
      <c r="YU4" s="183"/>
      <c r="YV4" s="183"/>
      <c r="YW4" s="183"/>
      <c r="YX4" s="183"/>
      <c r="YY4" s="183"/>
      <c r="YZ4" s="183"/>
      <c r="ZA4" s="183"/>
      <c r="ZB4" s="184"/>
      <c r="ZC4" s="183"/>
      <c r="ZD4" s="183"/>
      <c r="ZE4" s="183"/>
      <c r="ZF4" s="183"/>
      <c r="ZG4" s="183"/>
      <c r="ZH4" s="183"/>
      <c r="ZI4" s="183"/>
      <c r="ZJ4" s="184"/>
      <c r="ZK4" s="183"/>
      <c r="ZL4" s="183"/>
      <c r="ZM4" s="183"/>
      <c r="ZN4" s="183"/>
      <c r="ZO4" s="183"/>
      <c r="ZP4" s="183"/>
      <c r="ZQ4" s="183"/>
      <c r="ZR4" s="184"/>
      <c r="ZS4" s="183"/>
      <c r="ZT4" s="183"/>
      <c r="ZU4" s="183"/>
      <c r="ZV4" s="183"/>
      <c r="ZW4" s="183"/>
      <c r="ZX4" s="183"/>
      <c r="ZY4" s="183"/>
      <c r="ZZ4" s="184"/>
      <c r="AAA4" s="183"/>
      <c r="AAB4" s="183"/>
      <c r="AAC4" s="183"/>
      <c r="AAD4" s="183"/>
      <c r="AAE4" s="183"/>
      <c r="AAF4" s="183"/>
      <c r="AAG4" s="183"/>
      <c r="AAH4" s="184"/>
      <c r="AAI4" s="183"/>
      <c r="AAJ4" s="183"/>
      <c r="AAK4" s="183"/>
      <c r="AAL4" s="183"/>
      <c r="AAM4" s="183"/>
      <c r="AAN4" s="183"/>
      <c r="AAO4" s="183"/>
      <c r="AAP4" s="184"/>
      <c r="AAQ4" s="183"/>
      <c r="AAR4" s="183"/>
      <c r="AAS4" s="183"/>
      <c r="AAT4" s="183"/>
      <c r="AAU4" s="183"/>
      <c r="AAV4" s="183"/>
      <c r="AAW4" s="183"/>
      <c r="AAX4" s="184"/>
      <c r="AAY4" s="183"/>
      <c r="AAZ4" s="183"/>
      <c r="ABA4" s="183"/>
      <c r="ABB4" s="183"/>
      <c r="ABC4" s="183"/>
      <c r="ABD4" s="183"/>
      <c r="ABE4" s="183"/>
      <c r="ABF4" s="184"/>
      <c r="ABG4" s="183"/>
      <c r="ABH4" s="183"/>
      <c r="ABI4" s="183"/>
      <c r="ABJ4" s="183"/>
      <c r="ABK4" s="183"/>
      <c r="ABL4" s="183"/>
      <c r="ABM4" s="183"/>
      <c r="ABN4" s="184"/>
      <c r="ABO4" s="183"/>
      <c r="ABP4" s="183"/>
      <c r="ABQ4" s="183"/>
      <c r="ABR4" s="183"/>
      <c r="ABS4" s="183"/>
      <c r="ABT4" s="183"/>
      <c r="ABU4" s="183"/>
      <c r="ABV4" s="184"/>
      <c r="ABW4" s="183"/>
      <c r="ABX4" s="183"/>
      <c r="ABY4" s="183"/>
      <c r="ABZ4" s="183"/>
      <c r="ACA4" s="183"/>
      <c r="ACB4" s="183"/>
      <c r="ACC4" s="183"/>
      <c r="ACD4" s="184"/>
      <c r="ACE4" s="183"/>
      <c r="ACF4" s="183"/>
      <c r="ACG4" s="183"/>
      <c r="ACH4" s="183"/>
      <c r="ACI4" s="183"/>
      <c r="ACJ4" s="183"/>
      <c r="ACK4" s="183"/>
      <c r="ACL4" s="184"/>
      <c r="ACM4" s="183"/>
      <c r="ACN4" s="183"/>
      <c r="ACO4" s="183"/>
      <c r="ACP4" s="183"/>
      <c r="ACQ4" s="183"/>
      <c r="ACR4" s="183"/>
      <c r="ACS4" s="183"/>
      <c r="ACT4" s="184"/>
      <c r="ACU4" s="183"/>
      <c r="ACV4" s="183"/>
      <c r="ACW4" s="183"/>
      <c r="ACX4" s="183"/>
      <c r="ACY4" s="183"/>
      <c r="ACZ4" s="183"/>
      <c r="ADA4" s="183"/>
      <c r="ADB4" s="184"/>
      <c r="ADC4" s="183"/>
      <c r="ADD4" s="183"/>
      <c r="ADE4" s="183"/>
      <c r="ADF4" s="183"/>
      <c r="ADG4" s="183"/>
      <c r="ADH4" s="183"/>
      <c r="ADI4" s="183"/>
      <c r="ADJ4" s="184"/>
      <c r="ADK4" s="183"/>
      <c r="ADL4" s="183"/>
      <c r="ADM4" s="183"/>
      <c r="ADN4" s="183"/>
      <c r="ADO4" s="183"/>
      <c r="ADP4" s="183"/>
      <c r="ADQ4" s="183"/>
      <c r="ADR4" s="184"/>
      <c r="ADS4" s="183"/>
      <c r="ADT4" s="183"/>
      <c r="ADU4" s="183"/>
      <c r="ADV4" s="183"/>
      <c r="ADW4" s="183"/>
      <c r="ADX4" s="183"/>
      <c r="ADY4" s="183"/>
      <c r="ADZ4" s="184"/>
      <c r="AEA4" s="183"/>
      <c r="AEB4" s="183"/>
      <c r="AEC4" s="183"/>
      <c r="AED4" s="183"/>
      <c r="AEE4" s="183"/>
      <c r="AEF4" s="183"/>
      <c r="AEG4" s="183"/>
      <c r="AEH4" s="184"/>
      <c r="AEI4" s="183"/>
      <c r="AEJ4" s="183"/>
      <c r="AEK4" s="183"/>
      <c r="AEL4" s="183"/>
      <c r="AEM4" s="183"/>
      <c r="AEN4" s="183"/>
      <c r="AEO4" s="183"/>
      <c r="AEP4" s="184"/>
      <c r="AEQ4" s="183"/>
      <c r="AER4" s="183"/>
      <c r="AES4" s="183"/>
      <c r="AET4" s="183"/>
      <c r="AEU4" s="183"/>
      <c r="AEV4" s="183"/>
      <c r="AEW4" s="183"/>
      <c r="AEX4" s="184"/>
      <c r="AEY4" s="183"/>
      <c r="AEZ4" s="183"/>
      <c r="AFA4" s="183"/>
      <c r="AFB4" s="183"/>
      <c r="AFC4" s="183"/>
      <c r="AFD4" s="183"/>
      <c r="AFE4" s="183"/>
      <c r="AFF4" s="184"/>
      <c r="AFG4" s="183"/>
      <c r="AFH4" s="183"/>
      <c r="AFI4" s="183"/>
      <c r="AFJ4" s="183"/>
      <c r="AFK4" s="183"/>
      <c r="AFL4" s="183"/>
      <c r="AFM4" s="183"/>
      <c r="AFN4" s="184"/>
      <c r="AFO4" s="183"/>
      <c r="AFP4" s="183"/>
      <c r="AFQ4" s="183"/>
      <c r="AFR4" s="183"/>
      <c r="AFS4" s="183"/>
      <c r="AFT4" s="183"/>
      <c r="AFU4" s="183"/>
      <c r="AFV4" s="184"/>
      <c r="AFW4" s="183"/>
      <c r="AFX4" s="183"/>
      <c r="AFY4" s="183"/>
      <c r="AFZ4" s="183"/>
      <c r="AGA4" s="183"/>
      <c r="AGB4" s="183"/>
      <c r="AGC4" s="183"/>
      <c r="AGD4" s="184"/>
      <c r="AGE4" s="183"/>
      <c r="AGF4" s="183"/>
      <c r="AGG4" s="183"/>
      <c r="AGH4" s="183"/>
      <c r="AGI4" s="183"/>
      <c r="AGJ4" s="183"/>
      <c r="AGK4" s="183"/>
      <c r="AGL4" s="184"/>
      <c r="AGM4" s="183"/>
      <c r="AGN4" s="183"/>
      <c r="AGO4" s="183"/>
      <c r="AGP4" s="183"/>
      <c r="AGQ4" s="183"/>
      <c r="AGR4" s="183"/>
      <c r="AGS4" s="183"/>
      <c r="AGT4" s="184"/>
      <c r="AGU4" s="183"/>
      <c r="AGV4" s="183"/>
      <c r="AGW4" s="183"/>
      <c r="AGX4" s="183"/>
      <c r="AGY4" s="183"/>
      <c r="AGZ4" s="183"/>
      <c r="AHA4" s="183"/>
      <c r="AHB4" s="184"/>
      <c r="AHC4" s="183"/>
      <c r="AHD4" s="183"/>
      <c r="AHE4" s="183"/>
      <c r="AHF4" s="183"/>
      <c r="AHG4" s="183"/>
      <c r="AHH4" s="183"/>
      <c r="AHI4" s="183"/>
      <c r="AHJ4" s="184"/>
      <c r="AHK4" s="183"/>
      <c r="AHL4" s="183"/>
      <c r="AHM4" s="183"/>
      <c r="AHN4" s="183"/>
      <c r="AHO4" s="183"/>
      <c r="AHP4" s="183"/>
      <c r="AHQ4" s="183"/>
      <c r="AHR4" s="184"/>
      <c r="AHS4" s="183"/>
      <c r="AHT4" s="183"/>
      <c r="AHU4" s="183"/>
      <c r="AHV4" s="183"/>
      <c r="AHW4" s="183"/>
      <c r="AHX4" s="183"/>
      <c r="AHY4" s="183"/>
      <c r="AHZ4" s="184"/>
      <c r="AIA4" s="183"/>
      <c r="AIB4" s="183"/>
      <c r="AIC4" s="183"/>
      <c r="AID4" s="183"/>
      <c r="AIE4" s="183"/>
      <c r="AIF4" s="183"/>
      <c r="AIG4" s="183"/>
      <c r="AIH4" s="184"/>
      <c r="AII4" s="183"/>
      <c r="AIJ4" s="183"/>
      <c r="AIK4" s="183"/>
      <c r="AIL4" s="183"/>
      <c r="AIM4" s="183"/>
      <c r="AIN4" s="183"/>
      <c r="AIO4" s="183"/>
      <c r="AIP4" s="184"/>
      <c r="AIQ4" s="183"/>
      <c r="AIR4" s="183"/>
      <c r="AIS4" s="183"/>
      <c r="AIT4" s="183"/>
      <c r="AIU4" s="183"/>
      <c r="AIV4" s="183"/>
      <c r="AIW4" s="183"/>
      <c r="AIX4" s="184"/>
      <c r="AIY4" s="183"/>
      <c r="AIZ4" s="183"/>
      <c r="AJA4" s="183"/>
      <c r="AJB4" s="183"/>
      <c r="AJC4" s="183"/>
      <c r="AJD4" s="183"/>
      <c r="AJE4" s="183"/>
      <c r="AJF4" s="184"/>
      <c r="AJG4" s="183"/>
      <c r="AJH4" s="183"/>
      <c r="AJI4" s="183"/>
      <c r="AJJ4" s="183"/>
      <c r="AJK4" s="183"/>
      <c r="AJL4" s="183"/>
      <c r="AJM4" s="183"/>
      <c r="AJN4" s="184"/>
      <c r="AJO4" s="183"/>
      <c r="AJP4" s="183"/>
      <c r="AJQ4" s="183"/>
      <c r="AJR4" s="183"/>
      <c r="AJS4" s="183"/>
      <c r="AJT4" s="183"/>
      <c r="AJU4" s="183"/>
      <c r="AJV4" s="184"/>
      <c r="AJW4" s="183"/>
      <c r="AJX4" s="183"/>
      <c r="AJY4" s="183"/>
      <c r="AJZ4" s="183"/>
      <c r="AKA4" s="183"/>
      <c r="AKB4" s="183"/>
      <c r="AKC4" s="183"/>
      <c r="AKD4" s="184"/>
      <c r="AKE4" s="183"/>
      <c r="AKF4" s="183"/>
      <c r="AKG4" s="183"/>
      <c r="AKH4" s="183"/>
      <c r="AKI4" s="183"/>
      <c r="AKJ4" s="183"/>
      <c r="AKK4" s="183"/>
      <c r="AKL4" s="184"/>
      <c r="AKM4" s="183"/>
      <c r="AKN4" s="183"/>
      <c r="AKO4" s="183"/>
      <c r="AKP4" s="183"/>
      <c r="AKQ4" s="183"/>
      <c r="AKR4" s="183"/>
      <c r="AKS4" s="183"/>
      <c r="AKT4" s="184"/>
      <c r="AKU4" s="183"/>
      <c r="AKV4" s="183"/>
      <c r="AKW4" s="183"/>
      <c r="AKX4" s="183"/>
      <c r="AKY4" s="183"/>
      <c r="AKZ4" s="183"/>
      <c r="ALA4" s="183"/>
      <c r="ALB4" s="184"/>
      <c r="ALC4" s="183"/>
      <c r="ALD4" s="183"/>
      <c r="ALE4" s="183"/>
      <c r="ALF4" s="183"/>
      <c r="ALG4" s="183"/>
      <c r="ALH4" s="183"/>
      <c r="ALI4" s="183"/>
      <c r="ALJ4" s="184"/>
      <c r="ALK4" s="183"/>
      <c r="ALL4" s="183"/>
      <c r="ALM4" s="183"/>
      <c r="ALN4" s="183"/>
      <c r="ALO4" s="183"/>
      <c r="ALP4" s="183"/>
      <c r="ALQ4" s="183"/>
      <c r="ALR4" s="184"/>
      <c r="ALS4" s="183"/>
      <c r="ALT4" s="183"/>
      <c r="ALU4" s="183"/>
      <c r="ALV4" s="183"/>
      <c r="ALW4" s="183"/>
      <c r="ALX4" s="183"/>
      <c r="ALY4" s="183"/>
      <c r="ALZ4" s="184"/>
      <c r="AMA4" s="183"/>
      <c r="AMB4" s="183"/>
      <c r="AMC4" s="183"/>
      <c r="AMD4" s="183"/>
      <c r="AME4" s="183"/>
      <c r="AMF4" s="183"/>
      <c r="AMG4" s="183"/>
      <c r="AMH4" s="184"/>
      <c r="AMI4" s="183"/>
      <c r="AMJ4" s="183"/>
      <c r="AMK4" s="183"/>
      <c r="AML4" s="183"/>
      <c r="AMM4" s="183"/>
      <c r="AMN4" s="183"/>
      <c r="AMO4" s="183"/>
      <c r="AMP4" s="184"/>
      <c r="AMQ4" s="183"/>
      <c r="AMR4" s="183"/>
      <c r="AMS4" s="183"/>
      <c r="AMT4" s="183"/>
      <c r="AMU4" s="183"/>
      <c r="AMV4" s="183"/>
      <c r="AMW4" s="183"/>
      <c r="AMX4" s="184"/>
      <c r="AMY4" s="183"/>
      <c r="AMZ4" s="183"/>
      <c r="ANA4" s="183"/>
      <c r="ANB4" s="183"/>
      <c r="ANC4" s="183"/>
      <c r="AND4" s="183"/>
      <c r="ANE4" s="183"/>
      <c r="ANF4" s="184"/>
      <c r="ANG4" s="183"/>
      <c r="ANH4" s="183"/>
      <c r="ANI4" s="183"/>
      <c r="ANJ4" s="183"/>
      <c r="ANK4" s="183"/>
      <c r="ANL4" s="183"/>
      <c r="ANM4" s="183"/>
      <c r="ANN4" s="184"/>
      <c r="ANO4" s="183"/>
      <c r="ANP4" s="183"/>
      <c r="ANQ4" s="183"/>
      <c r="ANR4" s="183"/>
      <c r="ANS4" s="183"/>
      <c r="ANT4" s="183"/>
      <c r="ANU4" s="183"/>
      <c r="ANV4" s="184"/>
      <c r="ANW4" s="183"/>
      <c r="ANX4" s="183"/>
      <c r="ANY4" s="183"/>
      <c r="ANZ4" s="183"/>
      <c r="AOA4" s="183"/>
      <c r="AOB4" s="183"/>
      <c r="AOC4" s="183"/>
      <c r="AOD4" s="184"/>
      <c r="AOE4" s="183"/>
      <c r="AOF4" s="183"/>
      <c r="AOG4" s="183"/>
      <c r="AOH4" s="183"/>
      <c r="AOI4" s="183"/>
      <c r="AOJ4" s="183"/>
      <c r="AOK4" s="183"/>
      <c r="AOL4" s="184"/>
      <c r="AOM4" s="183"/>
      <c r="AON4" s="183"/>
      <c r="AOO4" s="183"/>
      <c r="AOP4" s="183"/>
      <c r="AOQ4" s="183"/>
      <c r="AOR4" s="183"/>
      <c r="AOS4" s="183"/>
      <c r="AOT4" s="184"/>
      <c r="AOU4" s="183"/>
      <c r="AOV4" s="183"/>
      <c r="AOW4" s="183"/>
      <c r="AOX4" s="183"/>
      <c r="AOY4" s="183"/>
      <c r="AOZ4" s="183"/>
      <c r="APA4" s="183"/>
      <c r="APB4" s="184"/>
      <c r="APC4" s="183"/>
      <c r="APD4" s="183"/>
      <c r="APE4" s="183"/>
      <c r="APF4" s="183"/>
      <c r="APG4" s="183"/>
      <c r="APH4" s="183"/>
      <c r="API4" s="183"/>
      <c r="APJ4" s="184"/>
      <c r="APK4" s="183"/>
      <c r="APL4" s="183"/>
      <c r="APM4" s="183"/>
      <c r="APN4" s="183"/>
      <c r="APO4" s="183"/>
      <c r="APP4" s="183"/>
      <c r="APQ4" s="183"/>
      <c r="APR4" s="184"/>
      <c r="APS4" s="183"/>
      <c r="APT4" s="183"/>
      <c r="APU4" s="183"/>
      <c r="APV4" s="183"/>
      <c r="APW4" s="183"/>
      <c r="APX4" s="183"/>
      <c r="APY4" s="183"/>
      <c r="APZ4" s="184"/>
      <c r="AQA4" s="183"/>
      <c r="AQB4" s="183"/>
      <c r="AQC4" s="183"/>
      <c r="AQD4" s="183"/>
      <c r="AQE4" s="183"/>
      <c r="AQF4" s="183"/>
      <c r="AQG4" s="183"/>
      <c r="AQH4" s="184"/>
      <c r="AQI4" s="183"/>
      <c r="AQJ4" s="183"/>
      <c r="AQK4" s="183"/>
      <c r="AQL4" s="183"/>
      <c r="AQM4" s="183"/>
      <c r="AQN4" s="183"/>
      <c r="AQO4" s="183"/>
      <c r="AQP4" s="184"/>
      <c r="AQQ4" s="183"/>
      <c r="AQR4" s="183"/>
      <c r="AQS4" s="183"/>
      <c r="AQT4" s="183"/>
      <c r="AQU4" s="183"/>
      <c r="AQV4" s="183"/>
      <c r="AQW4" s="183"/>
      <c r="AQX4" s="184"/>
      <c r="AQY4" s="183"/>
      <c r="AQZ4" s="183"/>
      <c r="ARA4" s="183"/>
      <c r="ARB4" s="183"/>
      <c r="ARC4" s="183"/>
      <c r="ARD4" s="183"/>
      <c r="ARE4" s="183"/>
      <c r="ARF4" s="184"/>
      <c r="ARG4" s="183"/>
      <c r="ARH4" s="183"/>
      <c r="ARI4" s="183"/>
      <c r="ARJ4" s="183"/>
      <c r="ARK4" s="183"/>
      <c r="ARL4" s="183"/>
      <c r="ARM4" s="183"/>
      <c r="ARN4" s="184"/>
      <c r="ARO4" s="183"/>
      <c r="ARP4" s="183"/>
      <c r="ARQ4" s="183"/>
      <c r="ARR4" s="183"/>
      <c r="ARS4" s="183"/>
      <c r="ART4" s="183"/>
      <c r="ARU4" s="183"/>
      <c r="ARV4" s="184"/>
      <c r="ARW4" s="183"/>
      <c r="ARX4" s="183"/>
      <c r="ARY4" s="183"/>
      <c r="ARZ4" s="183"/>
      <c r="ASA4" s="183"/>
      <c r="ASB4" s="183"/>
      <c r="ASC4" s="183"/>
      <c r="ASD4" s="184"/>
      <c r="ASE4" s="183"/>
      <c r="ASF4" s="183"/>
      <c r="ASG4" s="183"/>
      <c r="ASH4" s="183"/>
      <c r="ASI4" s="183"/>
      <c r="ASJ4" s="183"/>
      <c r="ASK4" s="183"/>
      <c r="ASL4" s="184"/>
      <c r="ASM4" s="183"/>
      <c r="ASN4" s="183"/>
      <c r="ASO4" s="183"/>
      <c r="ASP4" s="183"/>
      <c r="ASQ4" s="183"/>
      <c r="ASR4" s="183"/>
      <c r="ASS4" s="183"/>
      <c r="AST4" s="184"/>
      <c r="ASU4" s="183"/>
      <c r="ASV4" s="183"/>
      <c r="ASW4" s="183"/>
      <c r="ASX4" s="183"/>
      <c r="ASY4" s="183"/>
      <c r="ASZ4" s="183"/>
      <c r="ATA4" s="183"/>
      <c r="ATB4" s="184"/>
      <c r="ATC4" s="183"/>
      <c r="ATD4" s="183"/>
      <c r="ATE4" s="183"/>
      <c r="ATF4" s="183"/>
      <c r="ATG4" s="183"/>
      <c r="ATH4" s="183"/>
      <c r="ATI4" s="183"/>
      <c r="ATJ4" s="184"/>
      <c r="ATK4" s="183"/>
      <c r="ATL4" s="183"/>
      <c r="ATM4" s="183"/>
      <c r="ATN4" s="183"/>
      <c r="ATO4" s="183"/>
      <c r="ATP4" s="183"/>
      <c r="ATQ4" s="183"/>
      <c r="ATR4" s="184"/>
      <c r="ATS4" s="183"/>
      <c r="ATT4" s="183"/>
      <c r="ATU4" s="183"/>
      <c r="ATV4" s="183"/>
      <c r="ATW4" s="183"/>
      <c r="ATX4" s="183"/>
      <c r="ATY4" s="183"/>
      <c r="ATZ4" s="184"/>
      <c r="AUA4" s="183"/>
      <c r="AUB4" s="183"/>
      <c r="AUC4" s="183"/>
      <c r="AUD4" s="183"/>
      <c r="AUE4" s="183"/>
      <c r="AUF4" s="183"/>
      <c r="AUG4" s="183"/>
      <c r="AUH4" s="184"/>
      <c r="AUI4" s="183"/>
      <c r="AUJ4" s="183"/>
      <c r="AUK4" s="183"/>
      <c r="AUL4" s="183"/>
      <c r="AUM4" s="183"/>
      <c r="AUN4" s="183"/>
      <c r="AUO4" s="183"/>
      <c r="AUP4" s="184"/>
      <c r="AUQ4" s="183"/>
      <c r="AUR4" s="183"/>
      <c r="AUS4" s="183"/>
      <c r="AUT4" s="183"/>
      <c r="AUU4" s="183"/>
      <c r="AUV4" s="183"/>
      <c r="AUW4" s="183"/>
      <c r="AUX4" s="184"/>
      <c r="AUY4" s="183"/>
      <c r="AUZ4" s="183"/>
      <c r="AVA4" s="183"/>
      <c r="AVB4" s="183"/>
      <c r="AVC4" s="183"/>
      <c r="AVD4" s="183"/>
      <c r="AVE4" s="183"/>
      <c r="AVF4" s="184"/>
      <c r="AVG4" s="183"/>
      <c r="AVH4" s="183"/>
      <c r="AVI4" s="183"/>
      <c r="AVJ4" s="183"/>
      <c r="AVK4" s="183"/>
      <c r="AVL4" s="183"/>
      <c r="AVM4" s="183"/>
      <c r="AVN4" s="184"/>
      <c r="AVO4" s="183"/>
      <c r="AVP4" s="183"/>
      <c r="AVQ4" s="183"/>
      <c r="AVR4" s="183"/>
      <c r="AVS4" s="183"/>
      <c r="AVT4" s="183"/>
      <c r="AVU4" s="183"/>
      <c r="AVV4" s="184"/>
      <c r="AVW4" s="183"/>
      <c r="AVX4" s="183"/>
      <c r="AVY4" s="183"/>
      <c r="AVZ4" s="183"/>
      <c r="AWA4" s="183"/>
      <c r="AWB4" s="183"/>
      <c r="AWC4" s="183"/>
      <c r="AWD4" s="184"/>
      <c r="AWE4" s="183"/>
      <c r="AWF4" s="183"/>
      <c r="AWG4" s="183"/>
      <c r="AWH4" s="183"/>
      <c r="AWI4" s="183"/>
      <c r="AWJ4" s="183"/>
      <c r="AWK4" s="183"/>
      <c r="AWL4" s="184"/>
      <c r="AWM4" s="183"/>
      <c r="AWN4" s="183"/>
      <c r="AWO4" s="183"/>
      <c r="AWP4" s="183"/>
      <c r="AWQ4" s="183"/>
      <c r="AWR4" s="183"/>
      <c r="AWS4" s="183"/>
      <c r="AWT4" s="184"/>
      <c r="AWU4" s="183"/>
      <c r="AWV4" s="183"/>
      <c r="AWW4" s="183"/>
      <c r="AWX4" s="183"/>
      <c r="AWY4" s="183"/>
      <c r="AWZ4" s="183"/>
      <c r="AXA4" s="183"/>
      <c r="AXB4" s="184"/>
      <c r="AXC4" s="183"/>
      <c r="AXD4" s="183"/>
      <c r="AXE4" s="183"/>
      <c r="AXF4" s="183"/>
      <c r="AXG4" s="183"/>
      <c r="AXH4" s="183"/>
      <c r="AXI4" s="183"/>
      <c r="AXJ4" s="184"/>
      <c r="AXK4" s="183"/>
      <c r="AXL4" s="183"/>
      <c r="AXM4" s="183"/>
      <c r="AXN4" s="183"/>
      <c r="AXO4" s="183"/>
      <c r="AXP4" s="183"/>
      <c r="AXQ4" s="183"/>
      <c r="AXR4" s="184"/>
      <c r="AXS4" s="183"/>
      <c r="AXT4" s="183"/>
      <c r="AXU4" s="183"/>
      <c r="AXV4" s="183"/>
      <c r="AXW4" s="183"/>
      <c r="AXX4" s="183"/>
      <c r="AXY4" s="183"/>
      <c r="AXZ4" s="184"/>
      <c r="AYA4" s="183"/>
      <c r="AYB4" s="183"/>
      <c r="AYC4" s="183"/>
      <c r="AYD4" s="183"/>
      <c r="AYE4" s="183"/>
      <c r="AYF4" s="183"/>
      <c r="AYG4" s="183"/>
      <c r="AYH4" s="184"/>
      <c r="AYI4" s="183"/>
      <c r="AYJ4" s="183"/>
      <c r="AYK4" s="183"/>
      <c r="AYL4" s="183"/>
      <c r="AYM4" s="183"/>
      <c r="AYN4" s="183"/>
      <c r="AYO4" s="183"/>
      <c r="AYP4" s="184"/>
      <c r="AYQ4" s="183"/>
      <c r="AYR4" s="183"/>
      <c r="AYS4" s="183"/>
      <c r="AYT4" s="183"/>
      <c r="AYU4" s="183"/>
      <c r="AYV4" s="183"/>
      <c r="AYW4" s="183"/>
      <c r="AYX4" s="184"/>
      <c r="AYY4" s="183"/>
      <c r="AYZ4" s="183"/>
      <c r="AZA4" s="183"/>
      <c r="AZB4" s="183"/>
      <c r="AZC4" s="183"/>
      <c r="AZD4" s="183"/>
      <c r="AZE4" s="183"/>
      <c r="AZF4" s="184"/>
      <c r="AZG4" s="183"/>
      <c r="AZH4" s="183"/>
      <c r="AZI4" s="183"/>
      <c r="AZJ4" s="183"/>
      <c r="AZK4" s="183"/>
      <c r="AZL4" s="183"/>
      <c r="AZM4" s="183"/>
      <c r="AZN4" s="184"/>
      <c r="AZO4" s="183"/>
      <c r="AZP4" s="183"/>
      <c r="AZQ4" s="183"/>
      <c r="AZR4" s="183"/>
      <c r="AZS4" s="183"/>
      <c r="AZT4" s="183"/>
      <c r="AZU4" s="183"/>
      <c r="AZV4" s="184"/>
      <c r="AZW4" s="183"/>
      <c r="AZX4" s="183"/>
      <c r="AZY4" s="183"/>
      <c r="AZZ4" s="183"/>
      <c r="BAA4" s="183"/>
      <c r="BAB4" s="183"/>
      <c r="BAC4" s="183"/>
      <c r="BAD4" s="184"/>
      <c r="BAE4" s="183"/>
      <c r="BAF4" s="183"/>
      <c r="BAG4" s="183"/>
      <c r="BAH4" s="183"/>
      <c r="BAI4" s="183"/>
      <c r="BAJ4" s="183"/>
      <c r="BAK4" s="183"/>
      <c r="BAL4" s="184"/>
      <c r="BAM4" s="183"/>
      <c r="BAN4" s="183"/>
      <c r="BAO4" s="183"/>
      <c r="BAP4" s="183"/>
      <c r="BAQ4" s="183"/>
      <c r="BAR4" s="183"/>
      <c r="BAS4" s="183"/>
      <c r="BAT4" s="184"/>
      <c r="BAU4" s="183"/>
      <c r="BAV4" s="183"/>
      <c r="BAW4" s="183"/>
      <c r="BAX4" s="183"/>
      <c r="BAY4" s="183"/>
      <c r="BAZ4" s="183"/>
      <c r="BBA4" s="183"/>
      <c r="BBB4" s="184"/>
      <c r="BBC4" s="183"/>
      <c r="BBD4" s="183"/>
      <c r="BBE4" s="183"/>
      <c r="BBF4" s="183"/>
      <c r="BBG4" s="183"/>
      <c r="BBH4" s="183"/>
      <c r="BBI4" s="183"/>
      <c r="BBJ4" s="184"/>
      <c r="BBK4" s="183"/>
      <c r="BBL4" s="183"/>
      <c r="BBM4" s="183"/>
      <c r="BBN4" s="183"/>
      <c r="BBO4" s="183"/>
      <c r="BBP4" s="183"/>
      <c r="BBQ4" s="183"/>
      <c r="BBR4" s="184"/>
      <c r="BBS4" s="183"/>
      <c r="BBT4" s="183"/>
      <c r="BBU4" s="183"/>
      <c r="BBV4" s="183"/>
      <c r="BBW4" s="183"/>
      <c r="BBX4" s="183"/>
      <c r="BBY4" s="183"/>
      <c r="BBZ4" s="184"/>
      <c r="BCA4" s="183"/>
      <c r="BCB4" s="183"/>
      <c r="BCC4" s="183"/>
      <c r="BCD4" s="183"/>
      <c r="BCE4" s="183"/>
      <c r="BCF4" s="183"/>
      <c r="BCG4" s="183"/>
      <c r="BCH4" s="184"/>
      <c r="BCI4" s="183"/>
      <c r="BCJ4" s="183"/>
      <c r="BCK4" s="183"/>
      <c r="BCL4" s="183"/>
      <c r="BCM4" s="183"/>
      <c r="BCN4" s="183"/>
      <c r="BCO4" s="183"/>
      <c r="BCP4" s="184"/>
      <c r="BCQ4" s="183"/>
      <c r="BCR4" s="183"/>
      <c r="BCS4" s="183"/>
      <c r="BCT4" s="183"/>
      <c r="BCU4" s="183"/>
      <c r="BCV4" s="183"/>
      <c r="BCW4" s="183"/>
      <c r="BCX4" s="184"/>
      <c r="BCY4" s="183"/>
      <c r="BCZ4" s="183"/>
      <c r="BDA4" s="183"/>
      <c r="BDB4" s="183"/>
      <c r="BDC4" s="183"/>
      <c r="BDD4" s="183"/>
      <c r="BDE4" s="183"/>
      <c r="BDF4" s="184"/>
      <c r="BDG4" s="183"/>
      <c r="BDH4" s="183"/>
      <c r="BDI4" s="183"/>
      <c r="BDJ4" s="183"/>
      <c r="BDK4" s="183"/>
      <c r="BDL4" s="183"/>
      <c r="BDM4" s="183"/>
      <c r="BDN4" s="184"/>
      <c r="BDO4" s="183"/>
      <c r="BDP4" s="183"/>
      <c r="BDQ4" s="183"/>
      <c r="BDR4" s="183"/>
      <c r="BDS4" s="183"/>
      <c r="BDT4" s="183"/>
      <c r="BDU4" s="183"/>
      <c r="BDV4" s="184"/>
      <c r="BDW4" s="183"/>
      <c r="BDX4" s="183"/>
      <c r="BDY4" s="183"/>
      <c r="BDZ4" s="183"/>
      <c r="BEA4" s="183"/>
      <c r="BEB4" s="183"/>
      <c r="BEC4" s="183"/>
      <c r="BED4" s="184"/>
      <c r="BEE4" s="183"/>
      <c r="BEF4" s="183"/>
      <c r="BEG4" s="183"/>
      <c r="BEH4" s="183"/>
      <c r="BEI4" s="183"/>
      <c r="BEJ4" s="183"/>
      <c r="BEK4" s="183"/>
      <c r="BEL4" s="184"/>
      <c r="BEM4" s="183"/>
      <c r="BEN4" s="183"/>
      <c r="BEO4" s="183"/>
      <c r="BEP4" s="183"/>
      <c r="BEQ4" s="183"/>
      <c r="BER4" s="183"/>
      <c r="BES4" s="183"/>
      <c r="BET4" s="184"/>
      <c r="BEU4" s="183"/>
      <c r="BEV4" s="183"/>
      <c r="BEW4" s="183"/>
      <c r="BEX4" s="183"/>
      <c r="BEY4" s="183"/>
      <c r="BEZ4" s="183"/>
      <c r="BFA4" s="183"/>
      <c r="BFB4" s="184"/>
      <c r="BFC4" s="183"/>
      <c r="BFD4" s="183"/>
      <c r="BFE4" s="183"/>
      <c r="BFF4" s="183"/>
      <c r="BFG4" s="183"/>
      <c r="BFH4" s="183"/>
      <c r="BFI4" s="183"/>
      <c r="BFJ4" s="184"/>
      <c r="BFK4" s="183"/>
      <c r="BFL4" s="183"/>
      <c r="BFM4" s="183"/>
      <c r="BFN4" s="183"/>
      <c r="BFO4" s="183"/>
      <c r="BFP4" s="183"/>
      <c r="BFQ4" s="183"/>
      <c r="BFR4" s="184"/>
      <c r="BFS4" s="183"/>
      <c r="BFT4" s="183"/>
      <c r="BFU4" s="183"/>
      <c r="BFV4" s="183"/>
      <c r="BFW4" s="183"/>
      <c r="BFX4" s="183"/>
      <c r="BFY4" s="183"/>
      <c r="BFZ4" s="184"/>
      <c r="BGA4" s="183"/>
      <c r="BGB4" s="183"/>
      <c r="BGC4" s="183"/>
      <c r="BGD4" s="183"/>
      <c r="BGE4" s="183"/>
      <c r="BGF4" s="183"/>
      <c r="BGG4" s="183"/>
      <c r="BGH4" s="184"/>
      <c r="BGI4" s="183"/>
      <c r="BGJ4" s="183"/>
      <c r="BGK4" s="183"/>
      <c r="BGL4" s="183"/>
      <c r="BGM4" s="183"/>
      <c r="BGN4" s="183"/>
      <c r="BGO4" s="183"/>
      <c r="BGP4" s="184"/>
      <c r="BGQ4" s="183"/>
      <c r="BGR4" s="183"/>
      <c r="BGS4" s="183"/>
      <c r="BGT4" s="183"/>
      <c r="BGU4" s="183"/>
      <c r="BGV4" s="183"/>
      <c r="BGW4" s="183"/>
      <c r="BGX4" s="184"/>
      <c r="BGY4" s="183"/>
      <c r="BGZ4" s="183"/>
      <c r="BHA4" s="183"/>
      <c r="BHB4" s="183"/>
      <c r="BHC4" s="183"/>
      <c r="BHD4" s="183"/>
      <c r="BHE4" s="183"/>
      <c r="BHF4" s="184"/>
      <c r="BHG4" s="183"/>
      <c r="BHH4" s="183"/>
      <c r="BHI4" s="183"/>
      <c r="BHJ4" s="183"/>
      <c r="BHK4" s="183"/>
      <c r="BHL4" s="183"/>
      <c r="BHM4" s="183"/>
      <c r="BHN4" s="184"/>
      <c r="BHO4" s="183"/>
      <c r="BHP4" s="183"/>
      <c r="BHQ4" s="183"/>
      <c r="BHR4" s="183"/>
      <c r="BHS4" s="183"/>
      <c r="BHT4" s="183"/>
      <c r="BHU4" s="183"/>
      <c r="BHV4" s="184"/>
      <c r="BHW4" s="183"/>
      <c r="BHX4" s="183"/>
      <c r="BHY4" s="183"/>
      <c r="BHZ4" s="183"/>
      <c r="BIA4" s="183"/>
      <c r="BIB4" s="183"/>
      <c r="BIC4" s="183"/>
      <c r="BID4" s="184"/>
      <c r="BIE4" s="183"/>
      <c r="BIF4" s="183"/>
      <c r="BIG4" s="183"/>
      <c r="BIH4" s="183"/>
      <c r="BII4" s="183"/>
      <c r="BIJ4" s="183"/>
      <c r="BIK4" s="183"/>
      <c r="BIL4" s="184"/>
      <c r="BIM4" s="183"/>
      <c r="BIN4" s="183"/>
      <c r="BIO4" s="183"/>
      <c r="BIP4" s="183"/>
      <c r="BIQ4" s="183"/>
      <c r="BIR4" s="183"/>
      <c r="BIS4" s="183"/>
      <c r="BIT4" s="184"/>
      <c r="BIU4" s="183"/>
      <c r="BIV4" s="183"/>
      <c r="BIW4" s="183"/>
      <c r="BIX4" s="183"/>
      <c r="BIY4" s="183"/>
      <c r="BIZ4" s="183"/>
      <c r="BJA4" s="183"/>
      <c r="BJB4" s="184"/>
      <c r="BJC4" s="183"/>
      <c r="BJD4" s="183"/>
      <c r="BJE4" s="183"/>
      <c r="BJF4" s="183"/>
      <c r="BJG4" s="183"/>
      <c r="BJH4" s="183"/>
      <c r="BJI4" s="183"/>
      <c r="BJJ4" s="184"/>
      <c r="BJK4" s="183"/>
      <c r="BJL4" s="183"/>
      <c r="BJM4" s="183"/>
      <c r="BJN4" s="183"/>
      <c r="BJO4" s="183"/>
      <c r="BJP4" s="183"/>
      <c r="BJQ4" s="183"/>
      <c r="BJR4" s="184"/>
      <c r="BJS4" s="183"/>
      <c r="BJT4" s="183"/>
      <c r="BJU4" s="183"/>
      <c r="BJV4" s="183"/>
      <c r="BJW4" s="183"/>
      <c r="BJX4" s="183"/>
      <c r="BJY4" s="183"/>
      <c r="BJZ4" s="184"/>
      <c r="BKA4" s="183"/>
      <c r="BKB4" s="183"/>
      <c r="BKC4" s="183"/>
      <c r="BKD4" s="183"/>
      <c r="BKE4" s="183"/>
      <c r="BKF4" s="183"/>
      <c r="BKG4" s="183"/>
      <c r="BKH4" s="184"/>
      <c r="BKI4" s="183"/>
      <c r="BKJ4" s="183"/>
      <c r="BKK4" s="183"/>
      <c r="BKL4" s="183"/>
      <c r="BKM4" s="183"/>
      <c r="BKN4" s="183"/>
      <c r="BKO4" s="183"/>
      <c r="BKP4" s="184"/>
      <c r="BKQ4" s="183"/>
      <c r="BKR4" s="183"/>
      <c r="BKS4" s="183"/>
      <c r="BKT4" s="183"/>
      <c r="BKU4" s="183"/>
      <c r="BKV4" s="183"/>
      <c r="BKW4" s="183"/>
      <c r="BKX4" s="184"/>
      <c r="BKY4" s="183"/>
      <c r="BKZ4" s="183"/>
      <c r="BLA4" s="183"/>
      <c r="BLB4" s="183"/>
      <c r="BLC4" s="183"/>
      <c r="BLD4" s="183"/>
      <c r="BLE4" s="183"/>
      <c r="BLF4" s="184"/>
      <c r="BLG4" s="183"/>
      <c r="BLH4" s="183"/>
      <c r="BLI4" s="183"/>
      <c r="BLJ4" s="183"/>
      <c r="BLK4" s="183"/>
      <c r="BLL4" s="183"/>
      <c r="BLM4" s="183"/>
      <c r="BLN4" s="184"/>
      <c r="BLO4" s="183"/>
      <c r="BLP4" s="183"/>
      <c r="BLQ4" s="183"/>
      <c r="BLR4" s="183"/>
      <c r="BLS4" s="183"/>
      <c r="BLT4" s="183"/>
      <c r="BLU4" s="183"/>
      <c r="BLV4" s="184"/>
      <c r="BLW4" s="183"/>
      <c r="BLX4" s="183"/>
      <c r="BLY4" s="183"/>
      <c r="BLZ4" s="183"/>
      <c r="BMA4" s="183"/>
      <c r="BMB4" s="183"/>
      <c r="BMC4" s="183"/>
      <c r="BMD4" s="184"/>
      <c r="BME4" s="183"/>
      <c r="BMF4" s="183"/>
      <c r="BMG4" s="183"/>
      <c r="BMH4" s="183"/>
      <c r="BMI4" s="183"/>
      <c r="BMJ4" s="183"/>
      <c r="BMK4" s="183"/>
      <c r="BML4" s="184"/>
      <c r="BMM4" s="183"/>
      <c r="BMN4" s="183"/>
      <c r="BMO4" s="183"/>
      <c r="BMP4" s="183"/>
      <c r="BMQ4" s="183"/>
      <c r="BMR4" s="183"/>
      <c r="BMS4" s="183"/>
      <c r="BMT4" s="184"/>
      <c r="BMU4" s="183"/>
      <c r="BMV4" s="183"/>
      <c r="BMW4" s="183"/>
      <c r="BMX4" s="183"/>
      <c r="BMY4" s="183"/>
      <c r="BMZ4" s="183"/>
      <c r="BNA4" s="183"/>
      <c r="BNB4" s="184"/>
      <c r="BNC4" s="183"/>
      <c r="BND4" s="183"/>
      <c r="BNE4" s="183"/>
      <c r="BNF4" s="183"/>
      <c r="BNG4" s="183"/>
      <c r="BNH4" s="183"/>
      <c r="BNI4" s="183"/>
      <c r="BNJ4" s="184"/>
      <c r="BNK4" s="183"/>
      <c r="BNL4" s="183"/>
      <c r="BNM4" s="183"/>
      <c r="BNN4" s="183"/>
      <c r="BNO4" s="183"/>
      <c r="BNP4" s="183"/>
      <c r="BNQ4" s="183"/>
      <c r="BNR4" s="184"/>
      <c r="BNS4" s="183"/>
      <c r="BNT4" s="183"/>
      <c r="BNU4" s="183"/>
      <c r="BNV4" s="183"/>
      <c r="BNW4" s="183"/>
      <c r="BNX4" s="183"/>
      <c r="BNY4" s="183"/>
      <c r="BNZ4" s="184"/>
      <c r="BOA4" s="183"/>
      <c r="BOB4" s="183"/>
      <c r="BOC4" s="183"/>
      <c r="BOD4" s="183"/>
      <c r="BOE4" s="183"/>
      <c r="BOF4" s="183"/>
      <c r="BOG4" s="183"/>
      <c r="BOH4" s="184"/>
      <c r="BOI4" s="183"/>
      <c r="BOJ4" s="183"/>
      <c r="BOK4" s="183"/>
      <c r="BOL4" s="183"/>
      <c r="BOM4" s="183"/>
      <c r="BON4" s="183"/>
      <c r="BOO4" s="183"/>
      <c r="BOP4" s="184"/>
      <c r="BOQ4" s="183"/>
      <c r="BOR4" s="183"/>
      <c r="BOS4" s="183"/>
      <c r="BOT4" s="183"/>
      <c r="BOU4" s="183"/>
      <c r="BOV4" s="183"/>
      <c r="BOW4" s="183"/>
      <c r="BOX4" s="184"/>
      <c r="BOY4" s="183"/>
      <c r="BOZ4" s="183"/>
      <c r="BPA4" s="183"/>
      <c r="BPB4" s="183"/>
      <c r="BPC4" s="183"/>
      <c r="BPD4" s="183"/>
      <c r="BPE4" s="183"/>
      <c r="BPF4" s="184"/>
      <c r="BPG4" s="183"/>
      <c r="BPH4" s="183"/>
      <c r="BPI4" s="183"/>
      <c r="BPJ4" s="183"/>
      <c r="BPK4" s="183"/>
      <c r="BPL4" s="183"/>
      <c r="BPM4" s="183"/>
      <c r="BPN4" s="184"/>
      <c r="BPO4" s="183"/>
      <c r="BPP4" s="183"/>
      <c r="BPQ4" s="183"/>
      <c r="BPR4" s="183"/>
      <c r="BPS4" s="183"/>
      <c r="BPT4" s="183"/>
      <c r="BPU4" s="183"/>
      <c r="BPV4" s="184"/>
      <c r="BPW4" s="183"/>
      <c r="BPX4" s="183"/>
      <c r="BPY4" s="183"/>
      <c r="BPZ4" s="183"/>
      <c r="BQA4" s="183"/>
      <c r="BQB4" s="183"/>
      <c r="BQC4" s="183"/>
      <c r="BQD4" s="184"/>
      <c r="BQE4" s="183"/>
      <c r="BQF4" s="183"/>
      <c r="BQG4" s="183"/>
      <c r="BQH4" s="183"/>
      <c r="BQI4" s="183"/>
      <c r="BQJ4" s="183"/>
      <c r="BQK4" s="183"/>
      <c r="BQL4" s="184"/>
      <c r="BQM4" s="183"/>
      <c r="BQN4" s="183"/>
      <c r="BQO4" s="183"/>
      <c r="BQP4" s="183"/>
      <c r="BQQ4" s="183"/>
      <c r="BQR4" s="183"/>
      <c r="BQS4" s="183"/>
      <c r="BQT4" s="184"/>
      <c r="BQU4" s="183"/>
      <c r="BQV4" s="183"/>
      <c r="BQW4" s="183"/>
      <c r="BQX4" s="183"/>
      <c r="BQY4" s="183"/>
      <c r="BQZ4" s="183"/>
      <c r="BRA4" s="183"/>
      <c r="BRB4" s="184"/>
      <c r="BRC4" s="183"/>
      <c r="BRD4" s="183"/>
      <c r="BRE4" s="183"/>
      <c r="BRF4" s="183"/>
      <c r="BRG4" s="183"/>
      <c r="BRH4" s="183"/>
      <c r="BRI4" s="183"/>
      <c r="BRJ4" s="184"/>
      <c r="BRK4" s="183"/>
      <c r="BRL4" s="183"/>
      <c r="BRM4" s="183"/>
      <c r="BRN4" s="183"/>
      <c r="BRO4" s="183"/>
      <c r="BRP4" s="183"/>
      <c r="BRQ4" s="183"/>
      <c r="BRR4" s="184"/>
      <c r="BRS4" s="183"/>
      <c r="BRT4" s="183"/>
      <c r="BRU4" s="183"/>
      <c r="BRV4" s="183"/>
      <c r="BRW4" s="183"/>
      <c r="BRX4" s="183"/>
      <c r="BRY4" s="183"/>
      <c r="BRZ4" s="184"/>
      <c r="BSA4" s="183"/>
      <c r="BSB4" s="183"/>
      <c r="BSC4" s="183"/>
      <c r="BSD4" s="183"/>
      <c r="BSE4" s="183"/>
      <c r="BSF4" s="183"/>
      <c r="BSG4" s="183"/>
      <c r="BSH4" s="184"/>
      <c r="BSI4" s="183"/>
      <c r="BSJ4" s="183"/>
      <c r="BSK4" s="183"/>
      <c r="BSL4" s="183"/>
      <c r="BSM4" s="183"/>
      <c r="BSN4" s="183"/>
      <c r="BSO4" s="183"/>
      <c r="BSP4" s="184"/>
      <c r="BSQ4" s="183"/>
      <c r="BSR4" s="183"/>
      <c r="BSS4" s="183"/>
      <c r="BST4" s="183"/>
      <c r="BSU4" s="183"/>
      <c r="BSV4" s="183"/>
      <c r="BSW4" s="183"/>
      <c r="BSX4" s="184"/>
      <c r="BSY4" s="183"/>
      <c r="BSZ4" s="183"/>
      <c r="BTA4" s="183"/>
      <c r="BTB4" s="183"/>
      <c r="BTC4" s="183"/>
      <c r="BTD4" s="183"/>
      <c r="BTE4" s="183"/>
      <c r="BTF4" s="184"/>
      <c r="BTG4" s="183"/>
      <c r="BTH4" s="183"/>
      <c r="BTI4" s="183"/>
      <c r="BTJ4" s="183"/>
      <c r="BTK4" s="183"/>
      <c r="BTL4" s="183"/>
      <c r="BTM4" s="183"/>
      <c r="BTN4" s="184"/>
      <c r="BTO4" s="183"/>
      <c r="BTP4" s="183"/>
      <c r="BTQ4" s="183"/>
      <c r="BTR4" s="183"/>
      <c r="BTS4" s="183"/>
      <c r="BTT4" s="183"/>
      <c r="BTU4" s="183"/>
      <c r="BTV4" s="184"/>
      <c r="BTW4" s="183"/>
      <c r="BTX4" s="183"/>
      <c r="BTY4" s="183"/>
      <c r="BTZ4" s="183"/>
      <c r="BUA4" s="183"/>
      <c r="BUB4" s="183"/>
      <c r="BUC4" s="183"/>
      <c r="BUD4" s="184"/>
      <c r="BUE4" s="183"/>
      <c r="BUF4" s="183"/>
      <c r="BUG4" s="183"/>
      <c r="BUH4" s="183"/>
      <c r="BUI4" s="183"/>
      <c r="BUJ4" s="183"/>
      <c r="BUK4" s="183"/>
      <c r="BUL4" s="184"/>
      <c r="BUM4" s="183"/>
      <c r="BUN4" s="183"/>
      <c r="BUO4" s="183"/>
      <c r="BUP4" s="183"/>
      <c r="BUQ4" s="183"/>
      <c r="BUR4" s="183"/>
      <c r="BUS4" s="183"/>
      <c r="BUT4" s="184"/>
      <c r="BUU4" s="183"/>
      <c r="BUV4" s="183"/>
      <c r="BUW4" s="183"/>
      <c r="BUX4" s="183"/>
      <c r="BUY4" s="183"/>
      <c r="BUZ4" s="183"/>
      <c r="BVA4" s="183"/>
      <c r="BVB4" s="184"/>
      <c r="BVC4" s="183"/>
      <c r="BVD4" s="183"/>
      <c r="BVE4" s="183"/>
      <c r="BVF4" s="183"/>
      <c r="BVG4" s="183"/>
      <c r="BVH4" s="183"/>
      <c r="BVI4" s="183"/>
      <c r="BVJ4" s="184"/>
      <c r="BVK4" s="183"/>
      <c r="BVL4" s="183"/>
      <c r="BVM4" s="183"/>
      <c r="BVN4" s="183"/>
      <c r="BVO4" s="183"/>
      <c r="BVP4" s="183"/>
      <c r="BVQ4" s="183"/>
      <c r="BVR4" s="184"/>
      <c r="BVS4" s="183"/>
      <c r="BVT4" s="183"/>
      <c r="BVU4" s="183"/>
      <c r="BVV4" s="183"/>
      <c r="BVW4" s="183"/>
      <c r="BVX4" s="183"/>
      <c r="BVY4" s="183"/>
      <c r="BVZ4" s="184"/>
      <c r="BWA4" s="183"/>
      <c r="BWB4" s="183"/>
      <c r="BWC4" s="183"/>
      <c r="BWD4" s="183"/>
      <c r="BWE4" s="183"/>
      <c r="BWF4" s="183"/>
      <c r="BWG4" s="183"/>
      <c r="BWH4" s="184"/>
      <c r="BWI4" s="183"/>
      <c r="BWJ4" s="183"/>
      <c r="BWK4" s="183"/>
      <c r="BWL4" s="183"/>
      <c r="BWM4" s="183"/>
      <c r="BWN4" s="183"/>
      <c r="BWO4" s="183"/>
      <c r="BWP4" s="184"/>
      <c r="BWQ4" s="183"/>
      <c r="BWR4" s="183"/>
      <c r="BWS4" s="183"/>
      <c r="BWT4" s="183"/>
      <c r="BWU4" s="183"/>
      <c r="BWV4" s="183"/>
      <c r="BWW4" s="183"/>
      <c r="BWX4" s="184"/>
      <c r="BWY4" s="183"/>
      <c r="BWZ4" s="183"/>
      <c r="BXA4" s="183"/>
      <c r="BXB4" s="183"/>
      <c r="BXC4" s="183"/>
      <c r="BXD4" s="183"/>
      <c r="BXE4" s="183"/>
      <c r="BXF4" s="184"/>
      <c r="BXG4" s="183"/>
      <c r="BXH4" s="183"/>
      <c r="BXI4" s="183"/>
      <c r="BXJ4" s="183"/>
      <c r="BXK4" s="183"/>
      <c r="BXL4" s="183"/>
      <c r="BXM4" s="183"/>
      <c r="BXN4" s="184"/>
      <c r="BXO4" s="183"/>
      <c r="BXP4" s="183"/>
      <c r="BXQ4" s="183"/>
      <c r="BXR4" s="183"/>
      <c r="BXS4" s="183"/>
      <c r="BXT4" s="183"/>
      <c r="BXU4" s="183"/>
      <c r="BXV4" s="184"/>
      <c r="BXW4" s="183"/>
      <c r="BXX4" s="183"/>
      <c r="BXY4" s="183"/>
      <c r="BXZ4" s="183"/>
      <c r="BYA4" s="183"/>
      <c r="BYB4" s="183"/>
      <c r="BYC4" s="183"/>
      <c r="BYD4" s="184"/>
      <c r="BYE4" s="183"/>
      <c r="BYF4" s="183"/>
      <c r="BYG4" s="183"/>
      <c r="BYH4" s="183"/>
      <c r="BYI4" s="183"/>
      <c r="BYJ4" s="183"/>
      <c r="BYK4" s="183"/>
      <c r="BYL4" s="184"/>
      <c r="BYM4" s="183"/>
      <c r="BYN4" s="183"/>
      <c r="BYO4" s="183"/>
      <c r="BYP4" s="183"/>
      <c r="BYQ4" s="183"/>
      <c r="BYR4" s="183"/>
      <c r="BYS4" s="183"/>
      <c r="BYT4" s="184"/>
      <c r="BYU4" s="183"/>
      <c r="BYV4" s="183"/>
      <c r="BYW4" s="183"/>
      <c r="BYX4" s="183"/>
      <c r="BYY4" s="183"/>
      <c r="BYZ4" s="183"/>
      <c r="BZA4" s="183"/>
      <c r="BZB4" s="184"/>
      <c r="BZC4" s="183"/>
      <c r="BZD4" s="183"/>
      <c r="BZE4" s="183"/>
      <c r="BZF4" s="183"/>
      <c r="BZG4" s="183"/>
      <c r="BZH4" s="183"/>
      <c r="BZI4" s="183"/>
      <c r="BZJ4" s="184"/>
      <c r="BZK4" s="183"/>
      <c r="BZL4" s="183"/>
      <c r="BZM4" s="183"/>
      <c r="BZN4" s="183"/>
      <c r="BZO4" s="183"/>
      <c r="BZP4" s="183"/>
      <c r="BZQ4" s="183"/>
      <c r="BZR4" s="184"/>
      <c r="BZS4" s="183"/>
      <c r="BZT4" s="183"/>
      <c r="BZU4" s="183"/>
      <c r="BZV4" s="183"/>
      <c r="BZW4" s="183"/>
      <c r="BZX4" s="183"/>
      <c r="BZY4" s="183"/>
      <c r="BZZ4" s="184"/>
      <c r="CAA4" s="183"/>
      <c r="CAB4" s="183"/>
      <c r="CAC4" s="183"/>
      <c r="CAD4" s="183"/>
      <c r="CAE4" s="183"/>
      <c r="CAF4" s="183"/>
      <c r="CAG4" s="183"/>
      <c r="CAH4" s="184"/>
      <c r="CAI4" s="183"/>
      <c r="CAJ4" s="183"/>
      <c r="CAK4" s="183"/>
      <c r="CAL4" s="183"/>
      <c r="CAM4" s="183"/>
      <c r="CAN4" s="183"/>
      <c r="CAO4" s="183"/>
      <c r="CAP4" s="184"/>
      <c r="CAQ4" s="183"/>
      <c r="CAR4" s="183"/>
      <c r="CAS4" s="183"/>
      <c r="CAT4" s="183"/>
      <c r="CAU4" s="183"/>
      <c r="CAV4" s="183"/>
      <c r="CAW4" s="183"/>
      <c r="CAX4" s="184"/>
      <c r="CAY4" s="183"/>
      <c r="CAZ4" s="183"/>
      <c r="CBA4" s="183"/>
      <c r="CBB4" s="183"/>
      <c r="CBC4" s="183"/>
      <c r="CBD4" s="183"/>
      <c r="CBE4" s="183"/>
      <c r="CBF4" s="184"/>
      <c r="CBG4" s="183"/>
      <c r="CBH4" s="183"/>
      <c r="CBI4" s="183"/>
      <c r="CBJ4" s="183"/>
      <c r="CBK4" s="183"/>
      <c r="CBL4" s="183"/>
      <c r="CBM4" s="183"/>
      <c r="CBN4" s="184"/>
      <c r="CBO4" s="183"/>
      <c r="CBP4" s="183"/>
      <c r="CBQ4" s="183"/>
      <c r="CBR4" s="183"/>
      <c r="CBS4" s="183"/>
      <c r="CBT4" s="183"/>
      <c r="CBU4" s="183"/>
      <c r="CBV4" s="184"/>
      <c r="CBW4" s="183"/>
      <c r="CBX4" s="183"/>
      <c r="CBY4" s="183"/>
      <c r="CBZ4" s="183"/>
      <c r="CCA4" s="183"/>
      <c r="CCB4" s="183"/>
      <c r="CCC4" s="183"/>
      <c r="CCD4" s="184"/>
      <c r="CCE4" s="183"/>
      <c r="CCF4" s="183"/>
      <c r="CCG4" s="183"/>
      <c r="CCH4" s="183"/>
      <c r="CCI4" s="183"/>
      <c r="CCJ4" s="183"/>
      <c r="CCK4" s="183"/>
      <c r="CCL4" s="184"/>
      <c r="CCM4" s="183"/>
      <c r="CCN4" s="183"/>
      <c r="CCO4" s="183"/>
      <c r="CCP4" s="183"/>
      <c r="CCQ4" s="183"/>
      <c r="CCR4" s="183"/>
      <c r="CCS4" s="183"/>
      <c r="CCT4" s="184"/>
      <c r="CCU4" s="183"/>
      <c r="CCV4" s="183"/>
      <c r="CCW4" s="183"/>
      <c r="CCX4" s="183"/>
      <c r="CCY4" s="183"/>
      <c r="CCZ4" s="183"/>
      <c r="CDA4" s="183"/>
      <c r="CDB4" s="184"/>
      <c r="CDC4" s="183"/>
      <c r="CDD4" s="183"/>
      <c r="CDE4" s="183"/>
      <c r="CDF4" s="183"/>
      <c r="CDG4" s="183"/>
      <c r="CDH4" s="183"/>
      <c r="CDI4" s="183"/>
      <c r="CDJ4" s="184"/>
      <c r="CDK4" s="183"/>
      <c r="CDL4" s="183"/>
      <c r="CDM4" s="183"/>
      <c r="CDN4" s="183"/>
      <c r="CDO4" s="183"/>
      <c r="CDP4" s="183"/>
      <c r="CDQ4" s="183"/>
      <c r="CDR4" s="184"/>
      <c r="CDS4" s="183"/>
      <c r="CDT4" s="183"/>
      <c r="CDU4" s="183"/>
      <c r="CDV4" s="183"/>
      <c r="CDW4" s="183"/>
      <c r="CDX4" s="183"/>
      <c r="CDY4" s="183"/>
      <c r="CDZ4" s="184"/>
      <c r="CEA4" s="183"/>
      <c r="CEB4" s="183"/>
      <c r="CEC4" s="183"/>
      <c r="CED4" s="183"/>
      <c r="CEE4" s="183"/>
      <c r="CEF4" s="183"/>
      <c r="CEG4" s="183"/>
      <c r="CEH4" s="184"/>
      <c r="CEI4" s="183"/>
      <c r="CEJ4" s="183"/>
      <c r="CEK4" s="183"/>
      <c r="CEL4" s="183"/>
      <c r="CEM4" s="183"/>
      <c r="CEN4" s="183"/>
      <c r="CEO4" s="183"/>
      <c r="CEP4" s="184"/>
      <c r="CEQ4" s="183"/>
      <c r="CER4" s="183"/>
      <c r="CES4" s="183"/>
      <c r="CET4" s="183"/>
      <c r="CEU4" s="183"/>
      <c r="CEV4" s="183"/>
      <c r="CEW4" s="183"/>
      <c r="CEX4" s="184"/>
      <c r="CEY4" s="183"/>
      <c r="CEZ4" s="183"/>
      <c r="CFA4" s="183"/>
      <c r="CFB4" s="183"/>
      <c r="CFC4" s="183"/>
      <c r="CFD4" s="183"/>
      <c r="CFE4" s="183"/>
      <c r="CFF4" s="184"/>
      <c r="CFG4" s="183"/>
      <c r="CFH4" s="183"/>
      <c r="CFI4" s="183"/>
      <c r="CFJ4" s="183"/>
      <c r="CFK4" s="183"/>
      <c r="CFL4" s="183"/>
      <c r="CFM4" s="183"/>
      <c r="CFN4" s="184"/>
      <c r="CFO4" s="183"/>
      <c r="CFP4" s="183"/>
      <c r="CFQ4" s="183"/>
      <c r="CFR4" s="183"/>
      <c r="CFS4" s="183"/>
      <c r="CFT4" s="183"/>
      <c r="CFU4" s="183"/>
      <c r="CFV4" s="184"/>
      <c r="CFW4" s="183"/>
      <c r="CFX4" s="183"/>
      <c r="CFY4" s="183"/>
      <c r="CFZ4" s="183"/>
      <c r="CGA4" s="183"/>
      <c r="CGB4" s="183"/>
      <c r="CGC4" s="183"/>
      <c r="CGD4" s="184"/>
      <c r="CGE4" s="183"/>
      <c r="CGF4" s="183"/>
      <c r="CGG4" s="183"/>
      <c r="CGH4" s="183"/>
      <c r="CGI4" s="183"/>
      <c r="CGJ4" s="183"/>
      <c r="CGK4" s="183"/>
      <c r="CGL4" s="184"/>
      <c r="CGM4" s="183"/>
      <c r="CGN4" s="183"/>
      <c r="CGO4" s="183"/>
      <c r="CGP4" s="183"/>
      <c r="CGQ4" s="183"/>
      <c r="CGR4" s="183"/>
      <c r="CGS4" s="183"/>
      <c r="CGT4" s="184"/>
      <c r="CGU4" s="183"/>
      <c r="CGV4" s="183"/>
      <c r="CGW4" s="183"/>
      <c r="CGX4" s="183"/>
      <c r="CGY4" s="183"/>
      <c r="CGZ4" s="183"/>
      <c r="CHA4" s="183"/>
      <c r="CHB4" s="184"/>
      <c r="CHC4" s="183"/>
      <c r="CHD4" s="183"/>
      <c r="CHE4" s="183"/>
      <c r="CHF4" s="183"/>
      <c r="CHG4" s="183"/>
      <c r="CHH4" s="183"/>
      <c r="CHI4" s="183"/>
      <c r="CHJ4" s="184"/>
      <c r="CHK4" s="183"/>
      <c r="CHL4" s="183"/>
      <c r="CHM4" s="183"/>
      <c r="CHN4" s="183"/>
      <c r="CHO4" s="183"/>
      <c r="CHP4" s="183"/>
      <c r="CHQ4" s="183"/>
      <c r="CHR4" s="184"/>
      <c r="CHS4" s="183"/>
      <c r="CHT4" s="183"/>
      <c r="CHU4" s="183"/>
      <c r="CHV4" s="183"/>
      <c r="CHW4" s="183"/>
      <c r="CHX4" s="183"/>
      <c r="CHY4" s="183"/>
      <c r="CHZ4" s="184"/>
      <c r="CIA4" s="183"/>
      <c r="CIB4" s="183"/>
      <c r="CIC4" s="183"/>
      <c r="CID4" s="183"/>
      <c r="CIE4" s="183"/>
      <c r="CIF4" s="183"/>
      <c r="CIG4" s="183"/>
      <c r="CIH4" s="184"/>
      <c r="CII4" s="183"/>
      <c r="CIJ4" s="183"/>
      <c r="CIK4" s="183"/>
      <c r="CIL4" s="183"/>
      <c r="CIM4" s="183"/>
      <c r="CIN4" s="183"/>
      <c r="CIO4" s="183"/>
      <c r="CIP4" s="184"/>
      <c r="CIQ4" s="183"/>
      <c r="CIR4" s="183"/>
      <c r="CIS4" s="183"/>
      <c r="CIT4" s="183"/>
      <c r="CIU4" s="183"/>
      <c r="CIV4" s="183"/>
      <c r="CIW4" s="183"/>
      <c r="CIX4" s="184"/>
      <c r="CIY4" s="183"/>
      <c r="CIZ4" s="183"/>
      <c r="CJA4" s="183"/>
      <c r="CJB4" s="183"/>
      <c r="CJC4" s="183"/>
      <c r="CJD4" s="183"/>
      <c r="CJE4" s="183"/>
      <c r="CJF4" s="184"/>
      <c r="CJG4" s="183"/>
      <c r="CJH4" s="183"/>
      <c r="CJI4" s="183"/>
      <c r="CJJ4" s="183"/>
      <c r="CJK4" s="183"/>
      <c r="CJL4" s="183"/>
      <c r="CJM4" s="183"/>
      <c r="CJN4" s="184"/>
      <c r="CJO4" s="183"/>
      <c r="CJP4" s="183"/>
      <c r="CJQ4" s="183"/>
      <c r="CJR4" s="183"/>
      <c r="CJS4" s="183"/>
      <c r="CJT4" s="183"/>
      <c r="CJU4" s="183"/>
      <c r="CJV4" s="184"/>
      <c r="CJW4" s="183"/>
      <c r="CJX4" s="183"/>
      <c r="CJY4" s="183"/>
      <c r="CJZ4" s="183"/>
      <c r="CKA4" s="183"/>
      <c r="CKB4" s="183"/>
      <c r="CKC4" s="183"/>
      <c r="CKD4" s="184"/>
      <c r="CKE4" s="183"/>
      <c r="CKF4" s="183"/>
      <c r="CKG4" s="183"/>
      <c r="CKH4" s="183"/>
      <c r="CKI4" s="183"/>
      <c r="CKJ4" s="183"/>
      <c r="CKK4" s="183"/>
      <c r="CKL4" s="184"/>
      <c r="CKM4" s="183"/>
      <c r="CKN4" s="183"/>
      <c r="CKO4" s="183"/>
      <c r="CKP4" s="183"/>
      <c r="CKQ4" s="183"/>
      <c r="CKR4" s="183"/>
      <c r="CKS4" s="183"/>
      <c r="CKT4" s="184"/>
      <c r="CKU4" s="183"/>
      <c r="CKV4" s="183"/>
      <c r="CKW4" s="183"/>
      <c r="CKX4" s="183"/>
      <c r="CKY4" s="183"/>
      <c r="CKZ4" s="183"/>
      <c r="CLA4" s="183"/>
      <c r="CLB4" s="184"/>
      <c r="CLC4" s="183"/>
      <c r="CLD4" s="183"/>
      <c r="CLE4" s="183"/>
      <c r="CLF4" s="183"/>
      <c r="CLG4" s="183"/>
      <c r="CLH4" s="183"/>
      <c r="CLI4" s="183"/>
      <c r="CLJ4" s="184"/>
      <c r="CLK4" s="183"/>
      <c r="CLL4" s="183"/>
      <c r="CLM4" s="183"/>
      <c r="CLN4" s="183"/>
      <c r="CLO4" s="183"/>
      <c r="CLP4" s="183"/>
      <c r="CLQ4" s="183"/>
      <c r="CLR4" s="184"/>
      <c r="CLS4" s="183"/>
      <c r="CLT4" s="183"/>
      <c r="CLU4" s="183"/>
      <c r="CLV4" s="183"/>
      <c r="CLW4" s="183"/>
      <c r="CLX4" s="183"/>
      <c r="CLY4" s="183"/>
      <c r="CLZ4" s="184"/>
      <c r="CMA4" s="183"/>
      <c r="CMB4" s="183"/>
      <c r="CMC4" s="183"/>
      <c r="CMD4" s="183"/>
      <c r="CME4" s="183"/>
      <c r="CMF4" s="183"/>
      <c r="CMG4" s="183"/>
      <c r="CMH4" s="184"/>
      <c r="CMI4" s="183"/>
      <c r="CMJ4" s="183"/>
      <c r="CMK4" s="183"/>
      <c r="CML4" s="183"/>
      <c r="CMM4" s="183"/>
      <c r="CMN4" s="183"/>
      <c r="CMO4" s="183"/>
      <c r="CMP4" s="184"/>
      <c r="CMQ4" s="183"/>
      <c r="CMR4" s="183"/>
      <c r="CMS4" s="183"/>
      <c r="CMT4" s="183"/>
      <c r="CMU4" s="183"/>
      <c r="CMV4" s="183"/>
      <c r="CMW4" s="183"/>
      <c r="CMX4" s="184"/>
      <c r="CMY4" s="183"/>
      <c r="CMZ4" s="183"/>
      <c r="CNA4" s="183"/>
      <c r="CNB4" s="183"/>
      <c r="CNC4" s="183"/>
      <c r="CND4" s="183"/>
      <c r="CNE4" s="183"/>
      <c r="CNF4" s="184"/>
      <c r="CNG4" s="183"/>
      <c r="CNH4" s="183"/>
      <c r="CNI4" s="183"/>
      <c r="CNJ4" s="183"/>
      <c r="CNK4" s="183"/>
      <c r="CNL4" s="183"/>
      <c r="CNM4" s="183"/>
      <c r="CNN4" s="184"/>
      <c r="CNO4" s="183"/>
      <c r="CNP4" s="183"/>
      <c r="CNQ4" s="183"/>
      <c r="CNR4" s="183"/>
      <c r="CNS4" s="183"/>
      <c r="CNT4" s="183"/>
      <c r="CNU4" s="183"/>
      <c r="CNV4" s="184"/>
      <c r="CNW4" s="183"/>
      <c r="CNX4" s="183"/>
      <c r="CNY4" s="183"/>
      <c r="CNZ4" s="183"/>
      <c r="COA4" s="183"/>
      <c r="COB4" s="183"/>
      <c r="COC4" s="183"/>
      <c r="COD4" s="184"/>
      <c r="COE4" s="183"/>
      <c r="COF4" s="183"/>
      <c r="COG4" s="183"/>
      <c r="COH4" s="183"/>
      <c r="COI4" s="183"/>
      <c r="COJ4" s="183"/>
      <c r="COK4" s="183"/>
      <c r="COL4" s="184"/>
      <c r="COM4" s="183"/>
      <c r="CON4" s="183"/>
      <c r="COO4" s="183"/>
      <c r="COP4" s="183"/>
      <c r="COQ4" s="183"/>
      <c r="COR4" s="183"/>
      <c r="COS4" s="183"/>
      <c r="COT4" s="184"/>
      <c r="COU4" s="183"/>
      <c r="COV4" s="183"/>
      <c r="COW4" s="183"/>
      <c r="COX4" s="183"/>
      <c r="COY4" s="183"/>
      <c r="COZ4" s="183"/>
      <c r="CPA4" s="183"/>
      <c r="CPB4" s="184"/>
      <c r="CPC4" s="183"/>
      <c r="CPD4" s="183"/>
      <c r="CPE4" s="183"/>
      <c r="CPF4" s="183"/>
      <c r="CPG4" s="183"/>
      <c r="CPH4" s="183"/>
      <c r="CPI4" s="183"/>
      <c r="CPJ4" s="184"/>
      <c r="CPK4" s="183"/>
      <c r="CPL4" s="183"/>
      <c r="CPM4" s="183"/>
      <c r="CPN4" s="183"/>
      <c r="CPO4" s="183"/>
      <c r="CPP4" s="183"/>
      <c r="CPQ4" s="183"/>
      <c r="CPR4" s="184"/>
      <c r="CPS4" s="183"/>
      <c r="CPT4" s="183"/>
      <c r="CPU4" s="183"/>
      <c r="CPV4" s="183"/>
      <c r="CPW4" s="183"/>
      <c r="CPX4" s="183"/>
      <c r="CPY4" s="183"/>
      <c r="CPZ4" s="184"/>
      <c r="CQA4" s="183"/>
      <c r="CQB4" s="183"/>
      <c r="CQC4" s="183"/>
      <c r="CQD4" s="183"/>
      <c r="CQE4" s="183"/>
      <c r="CQF4" s="183"/>
      <c r="CQG4" s="183"/>
      <c r="CQH4" s="184"/>
      <c r="CQI4" s="183"/>
      <c r="CQJ4" s="183"/>
      <c r="CQK4" s="183"/>
      <c r="CQL4" s="183"/>
      <c r="CQM4" s="183"/>
      <c r="CQN4" s="183"/>
      <c r="CQO4" s="183"/>
      <c r="CQP4" s="184"/>
      <c r="CQQ4" s="183"/>
      <c r="CQR4" s="183"/>
      <c r="CQS4" s="183"/>
      <c r="CQT4" s="183"/>
      <c r="CQU4" s="183"/>
      <c r="CQV4" s="183"/>
      <c r="CQW4" s="183"/>
      <c r="CQX4" s="184"/>
      <c r="CQY4" s="183"/>
      <c r="CQZ4" s="183"/>
      <c r="CRA4" s="183"/>
      <c r="CRB4" s="183"/>
      <c r="CRC4" s="183"/>
      <c r="CRD4" s="183"/>
      <c r="CRE4" s="183"/>
      <c r="CRF4" s="184"/>
      <c r="CRG4" s="183"/>
      <c r="CRH4" s="183"/>
      <c r="CRI4" s="183"/>
      <c r="CRJ4" s="183"/>
      <c r="CRK4" s="183"/>
      <c r="CRL4" s="183"/>
      <c r="CRM4" s="183"/>
      <c r="CRN4" s="184"/>
      <c r="CRO4" s="183"/>
      <c r="CRP4" s="183"/>
      <c r="CRQ4" s="183"/>
      <c r="CRR4" s="183"/>
      <c r="CRS4" s="183"/>
      <c r="CRT4" s="183"/>
      <c r="CRU4" s="183"/>
      <c r="CRV4" s="184"/>
      <c r="CRW4" s="183"/>
      <c r="CRX4" s="183"/>
      <c r="CRY4" s="183"/>
      <c r="CRZ4" s="183"/>
      <c r="CSA4" s="183"/>
      <c r="CSB4" s="183"/>
      <c r="CSC4" s="183"/>
      <c r="CSD4" s="184"/>
      <c r="CSE4" s="183"/>
      <c r="CSF4" s="183"/>
      <c r="CSG4" s="183"/>
      <c r="CSH4" s="183"/>
      <c r="CSI4" s="183"/>
      <c r="CSJ4" s="183"/>
      <c r="CSK4" s="183"/>
      <c r="CSL4" s="184"/>
      <c r="CSM4" s="183"/>
      <c r="CSN4" s="183"/>
      <c r="CSO4" s="183"/>
      <c r="CSP4" s="183"/>
      <c r="CSQ4" s="183"/>
      <c r="CSR4" s="183"/>
      <c r="CSS4" s="183"/>
      <c r="CST4" s="184"/>
      <c r="CSU4" s="183"/>
      <c r="CSV4" s="183"/>
      <c r="CSW4" s="183"/>
      <c r="CSX4" s="183"/>
      <c r="CSY4" s="183"/>
      <c r="CSZ4" s="183"/>
      <c r="CTA4" s="183"/>
      <c r="CTB4" s="184"/>
      <c r="CTC4" s="183"/>
      <c r="CTD4" s="183"/>
      <c r="CTE4" s="183"/>
      <c r="CTF4" s="183"/>
      <c r="CTG4" s="183"/>
      <c r="CTH4" s="183"/>
      <c r="CTI4" s="183"/>
      <c r="CTJ4" s="184"/>
      <c r="CTK4" s="183"/>
      <c r="CTL4" s="183"/>
      <c r="CTM4" s="183"/>
      <c r="CTN4" s="183"/>
      <c r="CTO4" s="183"/>
      <c r="CTP4" s="183"/>
      <c r="CTQ4" s="183"/>
      <c r="CTR4" s="184"/>
      <c r="CTS4" s="183"/>
      <c r="CTT4" s="183"/>
      <c r="CTU4" s="183"/>
      <c r="CTV4" s="183"/>
      <c r="CTW4" s="183"/>
      <c r="CTX4" s="183"/>
      <c r="CTY4" s="183"/>
      <c r="CTZ4" s="184"/>
      <c r="CUA4" s="183"/>
      <c r="CUB4" s="183"/>
      <c r="CUC4" s="183"/>
      <c r="CUD4" s="183"/>
      <c r="CUE4" s="183"/>
      <c r="CUF4" s="183"/>
      <c r="CUG4" s="183"/>
      <c r="CUH4" s="184"/>
      <c r="CUI4" s="183"/>
      <c r="CUJ4" s="183"/>
      <c r="CUK4" s="183"/>
      <c r="CUL4" s="183"/>
      <c r="CUM4" s="183"/>
      <c r="CUN4" s="183"/>
      <c r="CUO4" s="183"/>
      <c r="CUP4" s="184"/>
      <c r="CUQ4" s="183"/>
      <c r="CUR4" s="183"/>
      <c r="CUS4" s="183"/>
      <c r="CUT4" s="183"/>
      <c r="CUU4" s="183"/>
      <c r="CUV4" s="183"/>
      <c r="CUW4" s="183"/>
      <c r="CUX4" s="184"/>
      <c r="CUY4" s="183"/>
      <c r="CUZ4" s="183"/>
      <c r="CVA4" s="183"/>
      <c r="CVB4" s="183"/>
      <c r="CVC4" s="183"/>
      <c r="CVD4" s="183"/>
      <c r="CVE4" s="183"/>
      <c r="CVF4" s="184"/>
      <c r="CVG4" s="183"/>
      <c r="CVH4" s="183"/>
      <c r="CVI4" s="183"/>
      <c r="CVJ4" s="183"/>
      <c r="CVK4" s="183"/>
      <c r="CVL4" s="183"/>
      <c r="CVM4" s="183"/>
      <c r="CVN4" s="184"/>
      <c r="CVO4" s="183"/>
      <c r="CVP4" s="183"/>
      <c r="CVQ4" s="183"/>
      <c r="CVR4" s="183"/>
      <c r="CVS4" s="183"/>
      <c r="CVT4" s="183"/>
      <c r="CVU4" s="183"/>
      <c r="CVV4" s="184"/>
      <c r="CVW4" s="183"/>
      <c r="CVX4" s="183"/>
      <c r="CVY4" s="183"/>
      <c r="CVZ4" s="183"/>
      <c r="CWA4" s="183"/>
      <c r="CWB4" s="183"/>
      <c r="CWC4" s="183"/>
      <c r="CWD4" s="184"/>
      <c r="CWE4" s="183"/>
      <c r="CWF4" s="183"/>
      <c r="CWG4" s="183"/>
      <c r="CWH4" s="183"/>
      <c r="CWI4" s="183"/>
      <c r="CWJ4" s="183"/>
      <c r="CWK4" s="183"/>
      <c r="CWL4" s="184"/>
      <c r="CWM4" s="183"/>
      <c r="CWN4" s="183"/>
      <c r="CWO4" s="183"/>
      <c r="CWP4" s="183"/>
      <c r="CWQ4" s="183"/>
      <c r="CWR4" s="183"/>
      <c r="CWS4" s="183"/>
      <c r="CWT4" s="184"/>
      <c r="CWU4" s="183"/>
      <c r="CWV4" s="183"/>
      <c r="CWW4" s="183"/>
      <c r="CWX4" s="183"/>
      <c r="CWY4" s="183"/>
      <c r="CWZ4" s="183"/>
      <c r="CXA4" s="183"/>
      <c r="CXB4" s="184"/>
      <c r="CXC4" s="183"/>
      <c r="CXD4" s="183"/>
      <c r="CXE4" s="183"/>
      <c r="CXF4" s="183"/>
      <c r="CXG4" s="183"/>
      <c r="CXH4" s="183"/>
      <c r="CXI4" s="183"/>
      <c r="CXJ4" s="184"/>
      <c r="CXK4" s="183"/>
      <c r="CXL4" s="183"/>
      <c r="CXM4" s="183"/>
      <c r="CXN4" s="183"/>
      <c r="CXO4" s="183"/>
      <c r="CXP4" s="183"/>
      <c r="CXQ4" s="183"/>
      <c r="CXR4" s="184"/>
      <c r="CXS4" s="183"/>
      <c r="CXT4" s="183"/>
      <c r="CXU4" s="183"/>
      <c r="CXV4" s="183"/>
      <c r="CXW4" s="183"/>
      <c r="CXX4" s="183"/>
      <c r="CXY4" s="183"/>
      <c r="CXZ4" s="184"/>
      <c r="CYA4" s="183"/>
      <c r="CYB4" s="183"/>
      <c r="CYC4" s="183"/>
      <c r="CYD4" s="183"/>
      <c r="CYE4" s="183"/>
      <c r="CYF4" s="183"/>
      <c r="CYG4" s="183"/>
      <c r="CYH4" s="184"/>
      <c r="CYI4" s="183"/>
      <c r="CYJ4" s="183"/>
      <c r="CYK4" s="183"/>
      <c r="CYL4" s="183"/>
      <c r="CYM4" s="183"/>
      <c r="CYN4" s="183"/>
      <c r="CYO4" s="183"/>
      <c r="CYP4" s="184"/>
      <c r="CYQ4" s="183"/>
      <c r="CYR4" s="183"/>
      <c r="CYS4" s="183"/>
      <c r="CYT4" s="183"/>
      <c r="CYU4" s="183"/>
      <c r="CYV4" s="183"/>
      <c r="CYW4" s="183"/>
      <c r="CYX4" s="184"/>
      <c r="CYY4" s="183"/>
      <c r="CYZ4" s="183"/>
      <c r="CZA4" s="183"/>
      <c r="CZB4" s="183"/>
      <c r="CZC4" s="183"/>
      <c r="CZD4" s="183"/>
      <c r="CZE4" s="183"/>
      <c r="CZF4" s="184"/>
      <c r="CZG4" s="183"/>
      <c r="CZH4" s="183"/>
      <c r="CZI4" s="183"/>
      <c r="CZJ4" s="183"/>
      <c r="CZK4" s="183"/>
      <c r="CZL4" s="183"/>
      <c r="CZM4" s="183"/>
      <c r="CZN4" s="184"/>
      <c r="CZO4" s="183"/>
      <c r="CZP4" s="183"/>
      <c r="CZQ4" s="183"/>
      <c r="CZR4" s="183"/>
      <c r="CZS4" s="183"/>
      <c r="CZT4" s="183"/>
      <c r="CZU4" s="183"/>
      <c r="CZV4" s="184"/>
      <c r="CZW4" s="183"/>
      <c r="CZX4" s="183"/>
      <c r="CZY4" s="183"/>
      <c r="CZZ4" s="183"/>
      <c r="DAA4" s="183"/>
      <c r="DAB4" s="183"/>
      <c r="DAC4" s="183"/>
      <c r="DAD4" s="184"/>
      <c r="DAE4" s="183"/>
      <c r="DAF4" s="183"/>
      <c r="DAG4" s="183"/>
      <c r="DAH4" s="183"/>
      <c r="DAI4" s="183"/>
      <c r="DAJ4" s="183"/>
      <c r="DAK4" s="183"/>
      <c r="DAL4" s="184"/>
      <c r="DAM4" s="183"/>
      <c r="DAN4" s="183"/>
      <c r="DAO4" s="183"/>
      <c r="DAP4" s="183"/>
      <c r="DAQ4" s="183"/>
      <c r="DAR4" s="183"/>
      <c r="DAS4" s="183"/>
      <c r="DAT4" s="184"/>
      <c r="DAU4" s="183"/>
      <c r="DAV4" s="183"/>
      <c r="DAW4" s="183"/>
      <c r="DAX4" s="183"/>
      <c r="DAY4" s="183"/>
      <c r="DAZ4" s="183"/>
      <c r="DBA4" s="183"/>
      <c r="DBB4" s="184"/>
      <c r="DBC4" s="183"/>
      <c r="DBD4" s="183"/>
      <c r="DBE4" s="183"/>
      <c r="DBF4" s="183"/>
      <c r="DBG4" s="183"/>
      <c r="DBH4" s="183"/>
      <c r="DBI4" s="183"/>
      <c r="DBJ4" s="184"/>
      <c r="DBK4" s="183"/>
      <c r="DBL4" s="183"/>
      <c r="DBM4" s="183"/>
      <c r="DBN4" s="183"/>
      <c r="DBO4" s="183"/>
      <c r="DBP4" s="183"/>
      <c r="DBQ4" s="183"/>
      <c r="DBR4" s="184"/>
      <c r="DBS4" s="183"/>
      <c r="DBT4" s="183"/>
      <c r="DBU4" s="183"/>
      <c r="DBV4" s="183"/>
      <c r="DBW4" s="183"/>
      <c r="DBX4" s="183"/>
      <c r="DBY4" s="183"/>
      <c r="DBZ4" s="184"/>
      <c r="DCA4" s="183"/>
      <c r="DCB4" s="183"/>
      <c r="DCC4" s="183"/>
      <c r="DCD4" s="183"/>
      <c r="DCE4" s="183"/>
      <c r="DCF4" s="183"/>
      <c r="DCG4" s="183"/>
      <c r="DCH4" s="184"/>
      <c r="DCI4" s="183"/>
      <c r="DCJ4" s="183"/>
      <c r="DCK4" s="183"/>
      <c r="DCL4" s="183"/>
      <c r="DCM4" s="183"/>
      <c r="DCN4" s="183"/>
      <c r="DCO4" s="183"/>
      <c r="DCP4" s="184"/>
      <c r="DCQ4" s="183"/>
      <c r="DCR4" s="183"/>
      <c r="DCS4" s="183"/>
      <c r="DCT4" s="183"/>
      <c r="DCU4" s="183"/>
      <c r="DCV4" s="183"/>
      <c r="DCW4" s="183"/>
      <c r="DCX4" s="184"/>
      <c r="DCY4" s="183"/>
      <c r="DCZ4" s="183"/>
      <c r="DDA4" s="183"/>
      <c r="DDB4" s="183"/>
      <c r="DDC4" s="183"/>
      <c r="DDD4" s="183"/>
      <c r="DDE4" s="183"/>
      <c r="DDF4" s="184"/>
      <c r="DDG4" s="183"/>
      <c r="DDH4" s="183"/>
      <c r="DDI4" s="183"/>
      <c r="DDJ4" s="183"/>
      <c r="DDK4" s="183"/>
      <c r="DDL4" s="183"/>
      <c r="DDM4" s="183"/>
      <c r="DDN4" s="184"/>
      <c r="DDO4" s="183"/>
      <c r="DDP4" s="183"/>
      <c r="DDQ4" s="183"/>
      <c r="DDR4" s="183"/>
      <c r="DDS4" s="183"/>
      <c r="DDT4" s="183"/>
      <c r="DDU4" s="183"/>
      <c r="DDV4" s="184"/>
      <c r="DDW4" s="183"/>
      <c r="DDX4" s="183"/>
      <c r="DDY4" s="183"/>
      <c r="DDZ4" s="183"/>
      <c r="DEA4" s="183"/>
      <c r="DEB4" s="183"/>
      <c r="DEC4" s="183"/>
      <c r="DED4" s="184"/>
      <c r="DEE4" s="183"/>
      <c r="DEF4" s="183"/>
      <c r="DEG4" s="183"/>
      <c r="DEH4" s="183"/>
      <c r="DEI4" s="183"/>
      <c r="DEJ4" s="183"/>
      <c r="DEK4" s="183"/>
      <c r="DEL4" s="184"/>
      <c r="DEM4" s="183"/>
      <c r="DEN4" s="183"/>
      <c r="DEO4" s="183"/>
      <c r="DEP4" s="183"/>
      <c r="DEQ4" s="183"/>
      <c r="DER4" s="183"/>
      <c r="DES4" s="183"/>
      <c r="DET4" s="184"/>
      <c r="DEU4" s="183"/>
      <c r="DEV4" s="183"/>
      <c r="DEW4" s="183"/>
      <c r="DEX4" s="183"/>
      <c r="DEY4" s="183"/>
      <c r="DEZ4" s="183"/>
      <c r="DFA4" s="183"/>
      <c r="DFB4" s="184"/>
      <c r="DFC4" s="183"/>
      <c r="DFD4" s="183"/>
      <c r="DFE4" s="183"/>
      <c r="DFF4" s="183"/>
      <c r="DFG4" s="183"/>
      <c r="DFH4" s="183"/>
      <c r="DFI4" s="183"/>
      <c r="DFJ4" s="184"/>
      <c r="DFK4" s="183"/>
      <c r="DFL4" s="183"/>
      <c r="DFM4" s="183"/>
      <c r="DFN4" s="183"/>
      <c r="DFO4" s="183"/>
      <c r="DFP4" s="183"/>
      <c r="DFQ4" s="183"/>
      <c r="DFR4" s="184"/>
      <c r="DFS4" s="183"/>
      <c r="DFT4" s="183"/>
      <c r="DFU4" s="183"/>
      <c r="DFV4" s="183"/>
      <c r="DFW4" s="183"/>
      <c r="DFX4" s="183"/>
      <c r="DFY4" s="183"/>
      <c r="DFZ4" s="184"/>
      <c r="DGA4" s="183"/>
      <c r="DGB4" s="183"/>
      <c r="DGC4" s="183"/>
      <c r="DGD4" s="183"/>
      <c r="DGE4" s="183"/>
      <c r="DGF4" s="183"/>
      <c r="DGG4" s="183"/>
      <c r="DGH4" s="184"/>
      <c r="DGI4" s="183"/>
      <c r="DGJ4" s="183"/>
      <c r="DGK4" s="183"/>
      <c r="DGL4" s="183"/>
      <c r="DGM4" s="183"/>
      <c r="DGN4" s="183"/>
      <c r="DGO4" s="183"/>
      <c r="DGP4" s="184"/>
      <c r="DGQ4" s="183"/>
      <c r="DGR4" s="183"/>
      <c r="DGS4" s="183"/>
      <c r="DGT4" s="183"/>
      <c r="DGU4" s="183"/>
      <c r="DGV4" s="183"/>
      <c r="DGW4" s="183"/>
      <c r="DGX4" s="184"/>
      <c r="DGY4" s="183"/>
      <c r="DGZ4" s="183"/>
      <c r="DHA4" s="183"/>
      <c r="DHB4" s="183"/>
      <c r="DHC4" s="183"/>
      <c r="DHD4" s="183"/>
      <c r="DHE4" s="183"/>
      <c r="DHF4" s="184"/>
      <c r="DHG4" s="183"/>
      <c r="DHH4" s="183"/>
      <c r="DHI4" s="183"/>
      <c r="DHJ4" s="183"/>
      <c r="DHK4" s="183"/>
      <c r="DHL4" s="183"/>
      <c r="DHM4" s="183"/>
      <c r="DHN4" s="184"/>
      <c r="DHO4" s="183"/>
      <c r="DHP4" s="183"/>
      <c r="DHQ4" s="183"/>
      <c r="DHR4" s="183"/>
      <c r="DHS4" s="183"/>
      <c r="DHT4" s="183"/>
      <c r="DHU4" s="183"/>
      <c r="DHV4" s="184"/>
      <c r="DHW4" s="183"/>
      <c r="DHX4" s="183"/>
      <c r="DHY4" s="183"/>
      <c r="DHZ4" s="183"/>
      <c r="DIA4" s="183"/>
      <c r="DIB4" s="183"/>
      <c r="DIC4" s="183"/>
      <c r="DID4" s="184"/>
      <c r="DIE4" s="183"/>
      <c r="DIF4" s="183"/>
      <c r="DIG4" s="183"/>
      <c r="DIH4" s="183"/>
      <c r="DII4" s="183"/>
      <c r="DIJ4" s="183"/>
      <c r="DIK4" s="183"/>
      <c r="DIL4" s="184"/>
      <c r="DIM4" s="183"/>
      <c r="DIN4" s="183"/>
      <c r="DIO4" s="183"/>
      <c r="DIP4" s="183"/>
      <c r="DIQ4" s="183"/>
      <c r="DIR4" s="183"/>
      <c r="DIS4" s="183"/>
      <c r="DIT4" s="184"/>
      <c r="DIU4" s="183"/>
      <c r="DIV4" s="183"/>
      <c r="DIW4" s="183"/>
      <c r="DIX4" s="183"/>
      <c r="DIY4" s="183"/>
      <c r="DIZ4" s="183"/>
      <c r="DJA4" s="183"/>
      <c r="DJB4" s="184"/>
      <c r="DJC4" s="183"/>
      <c r="DJD4" s="183"/>
      <c r="DJE4" s="183"/>
      <c r="DJF4" s="183"/>
      <c r="DJG4" s="183"/>
      <c r="DJH4" s="183"/>
      <c r="DJI4" s="183"/>
      <c r="DJJ4" s="184"/>
      <c r="DJK4" s="183"/>
      <c r="DJL4" s="183"/>
      <c r="DJM4" s="183"/>
      <c r="DJN4" s="183"/>
      <c r="DJO4" s="183"/>
      <c r="DJP4" s="183"/>
      <c r="DJQ4" s="183"/>
      <c r="DJR4" s="184"/>
      <c r="DJS4" s="183"/>
      <c r="DJT4" s="183"/>
      <c r="DJU4" s="183"/>
      <c r="DJV4" s="183"/>
      <c r="DJW4" s="183"/>
      <c r="DJX4" s="183"/>
      <c r="DJY4" s="183"/>
      <c r="DJZ4" s="184"/>
      <c r="DKA4" s="183"/>
      <c r="DKB4" s="183"/>
      <c r="DKC4" s="183"/>
      <c r="DKD4" s="183"/>
      <c r="DKE4" s="183"/>
      <c r="DKF4" s="183"/>
      <c r="DKG4" s="183"/>
      <c r="DKH4" s="184"/>
      <c r="DKI4" s="183"/>
      <c r="DKJ4" s="183"/>
      <c r="DKK4" s="183"/>
      <c r="DKL4" s="183"/>
      <c r="DKM4" s="183"/>
      <c r="DKN4" s="183"/>
      <c r="DKO4" s="183"/>
      <c r="DKP4" s="184"/>
      <c r="DKQ4" s="183"/>
      <c r="DKR4" s="183"/>
      <c r="DKS4" s="183"/>
      <c r="DKT4" s="183"/>
      <c r="DKU4" s="183"/>
      <c r="DKV4" s="183"/>
      <c r="DKW4" s="183"/>
      <c r="DKX4" s="184"/>
      <c r="DKY4" s="183"/>
      <c r="DKZ4" s="183"/>
      <c r="DLA4" s="183"/>
      <c r="DLB4" s="183"/>
      <c r="DLC4" s="183"/>
      <c r="DLD4" s="183"/>
      <c r="DLE4" s="183"/>
      <c r="DLF4" s="184"/>
      <c r="DLG4" s="183"/>
      <c r="DLH4" s="183"/>
      <c r="DLI4" s="183"/>
      <c r="DLJ4" s="183"/>
      <c r="DLK4" s="183"/>
      <c r="DLL4" s="183"/>
      <c r="DLM4" s="183"/>
      <c r="DLN4" s="184"/>
      <c r="DLO4" s="183"/>
      <c r="DLP4" s="183"/>
      <c r="DLQ4" s="183"/>
      <c r="DLR4" s="183"/>
      <c r="DLS4" s="183"/>
      <c r="DLT4" s="183"/>
      <c r="DLU4" s="183"/>
      <c r="DLV4" s="184"/>
      <c r="DLW4" s="183"/>
      <c r="DLX4" s="183"/>
      <c r="DLY4" s="183"/>
      <c r="DLZ4" s="183"/>
      <c r="DMA4" s="183"/>
      <c r="DMB4" s="183"/>
      <c r="DMC4" s="183"/>
      <c r="DMD4" s="184"/>
      <c r="DME4" s="183"/>
      <c r="DMF4" s="183"/>
      <c r="DMG4" s="183"/>
      <c r="DMH4" s="183"/>
      <c r="DMI4" s="183"/>
      <c r="DMJ4" s="183"/>
      <c r="DMK4" s="183"/>
      <c r="DML4" s="184"/>
      <c r="DMM4" s="183"/>
      <c r="DMN4" s="183"/>
      <c r="DMO4" s="183"/>
      <c r="DMP4" s="183"/>
      <c r="DMQ4" s="183"/>
      <c r="DMR4" s="183"/>
      <c r="DMS4" s="183"/>
      <c r="DMT4" s="184"/>
      <c r="DMU4" s="183"/>
      <c r="DMV4" s="183"/>
      <c r="DMW4" s="183"/>
      <c r="DMX4" s="183"/>
      <c r="DMY4" s="183"/>
      <c r="DMZ4" s="183"/>
      <c r="DNA4" s="183"/>
      <c r="DNB4" s="184"/>
      <c r="DNC4" s="183"/>
      <c r="DND4" s="183"/>
      <c r="DNE4" s="183"/>
      <c r="DNF4" s="183"/>
      <c r="DNG4" s="183"/>
      <c r="DNH4" s="183"/>
      <c r="DNI4" s="183"/>
      <c r="DNJ4" s="184"/>
      <c r="DNK4" s="183"/>
      <c r="DNL4" s="183"/>
      <c r="DNM4" s="183"/>
      <c r="DNN4" s="183"/>
      <c r="DNO4" s="183"/>
      <c r="DNP4" s="183"/>
      <c r="DNQ4" s="183"/>
      <c r="DNR4" s="184"/>
      <c r="DNS4" s="183"/>
      <c r="DNT4" s="183"/>
      <c r="DNU4" s="183"/>
      <c r="DNV4" s="183"/>
      <c r="DNW4" s="183"/>
      <c r="DNX4" s="183"/>
      <c r="DNY4" s="183"/>
      <c r="DNZ4" s="184"/>
      <c r="DOA4" s="183"/>
      <c r="DOB4" s="183"/>
      <c r="DOC4" s="183"/>
      <c r="DOD4" s="183"/>
      <c r="DOE4" s="183"/>
      <c r="DOF4" s="183"/>
      <c r="DOG4" s="183"/>
      <c r="DOH4" s="184"/>
      <c r="DOI4" s="183"/>
      <c r="DOJ4" s="183"/>
      <c r="DOK4" s="183"/>
      <c r="DOL4" s="183"/>
      <c r="DOM4" s="183"/>
      <c r="DON4" s="183"/>
      <c r="DOO4" s="183"/>
      <c r="DOP4" s="184"/>
      <c r="DOQ4" s="183"/>
      <c r="DOR4" s="183"/>
      <c r="DOS4" s="183"/>
      <c r="DOT4" s="183"/>
      <c r="DOU4" s="183"/>
      <c r="DOV4" s="183"/>
      <c r="DOW4" s="183"/>
      <c r="DOX4" s="184"/>
      <c r="DOY4" s="183"/>
      <c r="DOZ4" s="183"/>
      <c r="DPA4" s="183"/>
      <c r="DPB4" s="183"/>
      <c r="DPC4" s="183"/>
      <c r="DPD4" s="183"/>
      <c r="DPE4" s="183"/>
      <c r="DPF4" s="184"/>
      <c r="DPG4" s="183"/>
      <c r="DPH4" s="183"/>
      <c r="DPI4" s="183"/>
      <c r="DPJ4" s="183"/>
      <c r="DPK4" s="183"/>
      <c r="DPL4" s="183"/>
      <c r="DPM4" s="183"/>
      <c r="DPN4" s="184"/>
      <c r="DPO4" s="183"/>
      <c r="DPP4" s="183"/>
      <c r="DPQ4" s="183"/>
      <c r="DPR4" s="183"/>
      <c r="DPS4" s="183"/>
      <c r="DPT4" s="183"/>
      <c r="DPU4" s="183"/>
      <c r="DPV4" s="184"/>
      <c r="DPW4" s="183"/>
      <c r="DPX4" s="183"/>
      <c r="DPY4" s="183"/>
      <c r="DPZ4" s="183"/>
      <c r="DQA4" s="183"/>
      <c r="DQB4" s="183"/>
      <c r="DQC4" s="183"/>
      <c r="DQD4" s="184"/>
      <c r="DQE4" s="183"/>
      <c r="DQF4" s="183"/>
      <c r="DQG4" s="183"/>
      <c r="DQH4" s="183"/>
      <c r="DQI4" s="183"/>
      <c r="DQJ4" s="183"/>
      <c r="DQK4" s="183"/>
      <c r="DQL4" s="184"/>
      <c r="DQM4" s="183"/>
      <c r="DQN4" s="183"/>
      <c r="DQO4" s="183"/>
      <c r="DQP4" s="183"/>
      <c r="DQQ4" s="183"/>
      <c r="DQR4" s="183"/>
      <c r="DQS4" s="183"/>
      <c r="DQT4" s="184"/>
      <c r="DQU4" s="183"/>
      <c r="DQV4" s="183"/>
      <c r="DQW4" s="183"/>
      <c r="DQX4" s="183"/>
      <c r="DQY4" s="183"/>
      <c r="DQZ4" s="183"/>
      <c r="DRA4" s="183"/>
      <c r="DRB4" s="184"/>
      <c r="DRC4" s="183"/>
      <c r="DRD4" s="183"/>
      <c r="DRE4" s="183"/>
      <c r="DRF4" s="183"/>
      <c r="DRG4" s="183"/>
      <c r="DRH4" s="183"/>
      <c r="DRI4" s="183"/>
      <c r="DRJ4" s="184"/>
      <c r="DRK4" s="183"/>
      <c r="DRL4" s="183"/>
      <c r="DRM4" s="183"/>
      <c r="DRN4" s="183"/>
      <c r="DRO4" s="183"/>
      <c r="DRP4" s="183"/>
      <c r="DRQ4" s="183"/>
      <c r="DRR4" s="184"/>
      <c r="DRS4" s="183"/>
      <c r="DRT4" s="183"/>
      <c r="DRU4" s="183"/>
      <c r="DRV4" s="183"/>
      <c r="DRW4" s="183"/>
      <c r="DRX4" s="183"/>
      <c r="DRY4" s="183"/>
      <c r="DRZ4" s="184"/>
      <c r="DSA4" s="183"/>
      <c r="DSB4" s="183"/>
      <c r="DSC4" s="183"/>
      <c r="DSD4" s="183"/>
      <c r="DSE4" s="183"/>
      <c r="DSF4" s="183"/>
      <c r="DSG4" s="183"/>
      <c r="DSH4" s="184"/>
      <c r="DSI4" s="183"/>
      <c r="DSJ4" s="183"/>
      <c r="DSK4" s="183"/>
      <c r="DSL4" s="183"/>
      <c r="DSM4" s="183"/>
      <c r="DSN4" s="183"/>
      <c r="DSO4" s="183"/>
      <c r="DSP4" s="184"/>
      <c r="DSQ4" s="183"/>
      <c r="DSR4" s="183"/>
      <c r="DSS4" s="183"/>
      <c r="DST4" s="183"/>
      <c r="DSU4" s="183"/>
      <c r="DSV4" s="183"/>
      <c r="DSW4" s="183"/>
      <c r="DSX4" s="184"/>
      <c r="DSY4" s="183"/>
      <c r="DSZ4" s="183"/>
      <c r="DTA4" s="183"/>
      <c r="DTB4" s="183"/>
      <c r="DTC4" s="183"/>
      <c r="DTD4" s="183"/>
      <c r="DTE4" s="183"/>
      <c r="DTF4" s="184"/>
      <c r="DTG4" s="183"/>
      <c r="DTH4" s="183"/>
      <c r="DTI4" s="183"/>
      <c r="DTJ4" s="183"/>
      <c r="DTK4" s="183"/>
      <c r="DTL4" s="183"/>
      <c r="DTM4" s="183"/>
      <c r="DTN4" s="184"/>
      <c r="DTO4" s="183"/>
      <c r="DTP4" s="183"/>
      <c r="DTQ4" s="183"/>
      <c r="DTR4" s="183"/>
      <c r="DTS4" s="183"/>
      <c r="DTT4" s="183"/>
      <c r="DTU4" s="183"/>
      <c r="DTV4" s="184"/>
      <c r="DTW4" s="183"/>
      <c r="DTX4" s="183"/>
      <c r="DTY4" s="183"/>
      <c r="DTZ4" s="183"/>
      <c r="DUA4" s="183"/>
      <c r="DUB4" s="183"/>
      <c r="DUC4" s="183"/>
      <c r="DUD4" s="184"/>
      <c r="DUE4" s="183"/>
      <c r="DUF4" s="183"/>
      <c r="DUG4" s="183"/>
      <c r="DUH4" s="183"/>
      <c r="DUI4" s="183"/>
      <c r="DUJ4" s="183"/>
      <c r="DUK4" s="183"/>
      <c r="DUL4" s="184"/>
      <c r="DUM4" s="183"/>
      <c r="DUN4" s="183"/>
      <c r="DUO4" s="183"/>
      <c r="DUP4" s="183"/>
      <c r="DUQ4" s="183"/>
      <c r="DUR4" s="183"/>
      <c r="DUS4" s="183"/>
      <c r="DUT4" s="184"/>
      <c r="DUU4" s="183"/>
      <c r="DUV4" s="183"/>
      <c r="DUW4" s="183"/>
      <c r="DUX4" s="183"/>
      <c r="DUY4" s="183"/>
      <c r="DUZ4" s="183"/>
      <c r="DVA4" s="183"/>
      <c r="DVB4" s="184"/>
      <c r="DVC4" s="183"/>
      <c r="DVD4" s="183"/>
      <c r="DVE4" s="183"/>
      <c r="DVF4" s="183"/>
      <c r="DVG4" s="183"/>
      <c r="DVH4" s="183"/>
      <c r="DVI4" s="183"/>
      <c r="DVJ4" s="184"/>
      <c r="DVK4" s="183"/>
      <c r="DVL4" s="183"/>
      <c r="DVM4" s="183"/>
      <c r="DVN4" s="183"/>
      <c r="DVO4" s="183"/>
      <c r="DVP4" s="183"/>
      <c r="DVQ4" s="183"/>
      <c r="DVR4" s="184"/>
      <c r="DVS4" s="183"/>
      <c r="DVT4" s="183"/>
      <c r="DVU4" s="183"/>
      <c r="DVV4" s="183"/>
      <c r="DVW4" s="183"/>
      <c r="DVX4" s="183"/>
      <c r="DVY4" s="183"/>
      <c r="DVZ4" s="184"/>
      <c r="DWA4" s="183"/>
      <c r="DWB4" s="183"/>
      <c r="DWC4" s="183"/>
      <c r="DWD4" s="183"/>
      <c r="DWE4" s="183"/>
      <c r="DWF4" s="183"/>
      <c r="DWG4" s="183"/>
      <c r="DWH4" s="184"/>
      <c r="DWI4" s="183"/>
      <c r="DWJ4" s="183"/>
      <c r="DWK4" s="183"/>
      <c r="DWL4" s="183"/>
      <c r="DWM4" s="183"/>
      <c r="DWN4" s="183"/>
      <c r="DWO4" s="183"/>
      <c r="DWP4" s="184"/>
      <c r="DWQ4" s="183"/>
      <c r="DWR4" s="183"/>
      <c r="DWS4" s="183"/>
      <c r="DWT4" s="183"/>
      <c r="DWU4" s="183"/>
      <c r="DWV4" s="183"/>
      <c r="DWW4" s="183"/>
      <c r="DWX4" s="184"/>
      <c r="DWY4" s="183"/>
      <c r="DWZ4" s="183"/>
      <c r="DXA4" s="183"/>
      <c r="DXB4" s="183"/>
      <c r="DXC4" s="183"/>
      <c r="DXD4" s="183"/>
      <c r="DXE4" s="183"/>
      <c r="DXF4" s="184"/>
      <c r="DXG4" s="183"/>
      <c r="DXH4" s="183"/>
      <c r="DXI4" s="183"/>
      <c r="DXJ4" s="183"/>
      <c r="DXK4" s="183"/>
      <c r="DXL4" s="183"/>
      <c r="DXM4" s="183"/>
      <c r="DXN4" s="184"/>
      <c r="DXO4" s="183"/>
      <c r="DXP4" s="183"/>
      <c r="DXQ4" s="183"/>
      <c r="DXR4" s="183"/>
      <c r="DXS4" s="183"/>
      <c r="DXT4" s="183"/>
      <c r="DXU4" s="183"/>
      <c r="DXV4" s="184"/>
      <c r="DXW4" s="183"/>
      <c r="DXX4" s="183"/>
      <c r="DXY4" s="183"/>
      <c r="DXZ4" s="183"/>
      <c r="DYA4" s="183"/>
      <c r="DYB4" s="183"/>
      <c r="DYC4" s="183"/>
      <c r="DYD4" s="184"/>
      <c r="DYE4" s="183"/>
      <c r="DYF4" s="183"/>
      <c r="DYG4" s="183"/>
      <c r="DYH4" s="183"/>
      <c r="DYI4" s="183"/>
      <c r="DYJ4" s="183"/>
      <c r="DYK4" s="183"/>
      <c r="DYL4" s="184"/>
      <c r="DYM4" s="183"/>
      <c r="DYN4" s="183"/>
      <c r="DYO4" s="183"/>
      <c r="DYP4" s="183"/>
      <c r="DYQ4" s="183"/>
      <c r="DYR4" s="183"/>
      <c r="DYS4" s="183"/>
      <c r="DYT4" s="184"/>
      <c r="DYU4" s="183"/>
      <c r="DYV4" s="183"/>
      <c r="DYW4" s="183"/>
      <c r="DYX4" s="183"/>
      <c r="DYY4" s="183"/>
      <c r="DYZ4" s="183"/>
      <c r="DZA4" s="183"/>
      <c r="DZB4" s="184"/>
      <c r="DZC4" s="183"/>
      <c r="DZD4" s="183"/>
      <c r="DZE4" s="183"/>
      <c r="DZF4" s="183"/>
      <c r="DZG4" s="183"/>
      <c r="DZH4" s="183"/>
      <c r="DZI4" s="183"/>
      <c r="DZJ4" s="184"/>
      <c r="DZK4" s="183"/>
      <c r="DZL4" s="183"/>
      <c r="DZM4" s="183"/>
      <c r="DZN4" s="183"/>
      <c r="DZO4" s="183"/>
      <c r="DZP4" s="183"/>
      <c r="DZQ4" s="183"/>
      <c r="DZR4" s="184"/>
      <c r="DZS4" s="183"/>
      <c r="DZT4" s="183"/>
      <c r="DZU4" s="183"/>
      <c r="DZV4" s="183"/>
      <c r="DZW4" s="183"/>
      <c r="DZX4" s="183"/>
      <c r="DZY4" s="183"/>
      <c r="DZZ4" s="184"/>
      <c r="EAA4" s="183"/>
      <c r="EAB4" s="183"/>
      <c r="EAC4" s="183"/>
      <c r="EAD4" s="183"/>
      <c r="EAE4" s="183"/>
      <c r="EAF4" s="183"/>
      <c r="EAG4" s="183"/>
      <c r="EAH4" s="184"/>
      <c r="EAI4" s="183"/>
      <c r="EAJ4" s="183"/>
      <c r="EAK4" s="183"/>
      <c r="EAL4" s="183"/>
      <c r="EAM4" s="183"/>
      <c r="EAN4" s="183"/>
      <c r="EAO4" s="183"/>
      <c r="EAP4" s="184"/>
      <c r="EAQ4" s="183"/>
      <c r="EAR4" s="183"/>
      <c r="EAS4" s="183"/>
      <c r="EAT4" s="183"/>
      <c r="EAU4" s="183"/>
      <c r="EAV4" s="183"/>
      <c r="EAW4" s="183"/>
      <c r="EAX4" s="184"/>
      <c r="EAY4" s="183"/>
      <c r="EAZ4" s="183"/>
      <c r="EBA4" s="183"/>
      <c r="EBB4" s="183"/>
      <c r="EBC4" s="183"/>
      <c r="EBD4" s="183"/>
      <c r="EBE4" s="183"/>
      <c r="EBF4" s="184"/>
      <c r="EBG4" s="183"/>
      <c r="EBH4" s="183"/>
      <c r="EBI4" s="183"/>
      <c r="EBJ4" s="183"/>
      <c r="EBK4" s="183"/>
      <c r="EBL4" s="183"/>
      <c r="EBM4" s="183"/>
      <c r="EBN4" s="184"/>
      <c r="EBO4" s="183"/>
      <c r="EBP4" s="183"/>
      <c r="EBQ4" s="183"/>
      <c r="EBR4" s="183"/>
      <c r="EBS4" s="183"/>
      <c r="EBT4" s="183"/>
      <c r="EBU4" s="183"/>
      <c r="EBV4" s="184"/>
      <c r="EBW4" s="183"/>
      <c r="EBX4" s="183"/>
      <c r="EBY4" s="183"/>
      <c r="EBZ4" s="183"/>
      <c r="ECA4" s="183"/>
      <c r="ECB4" s="183"/>
      <c r="ECC4" s="183"/>
      <c r="ECD4" s="184"/>
      <c r="ECE4" s="183"/>
      <c r="ECF4" s="183"/>
      <c r="ECG4" s="183"/>
      <c r="ECH4" s="183"/>
      <c r="ECI4" s="183"/>
      <c r="ECJ4" s="183"/>
      <c r="ECK4" s="183"/>
      <c r="ECL4" s="184"/>
      <c r="ECM4" s="183"/>
      <c r="ECN4" s="183"/>
      <c r="ECO4" s="183"/>
      <c r="ECP4" s="183"/>
      <c r="ECQ4" s="183"/>
      <c r="ECR4" s="183"/>
      <c r="ECS4" s="183"/>
      <c r="ECT4" s="184"/>
      <c r="ECU4" s="183"/>
      <c r="ECV4" s="183"/>
      <c r="ECW4" s="183"/>
      <c r="ECX4" s="183"/>
      <c r="ECY4" s="183"/>
      <c r="ECZ4" s="183"/>
      <c r="EDA4" s="183"/>
      <c r="EDB4" s="184"/>
      <c r="EDC4" s="183"/>
      <c r="EDD4" s="183"/>
      <c r="EDE4" s="183"/>
      <c r="EDF4" s="183"/>
      <c r="EDG4" s="183"/>
      <c r="EDH4" s="183"/>
      <c r="EDI4" s="183"/>
      <c r="EDJ4" s="184"/>
      <c r="EDK4" s="183"/>
      <c r="EDL4" s="183"/>
      <c r="EDM4" s="183"/>
      <c r="EDN4" s="183"/>
      <c r="EDO4" s="183"/>
      <c r="EDP4" s="183"/>
      <c r="EDQ4" s="183"/>
      <c r="EDR4" s="184"/>
      <c r="EDS4" s="183"/>
      <c r="EDT4" s="183"/>
      <c r="EDU4" s="183"/>
      <c r="EDV4" s="183"/>
      <c r="EDW4" s="183"/>
      <c r="EDX4" s="183"/>
      <c r="EDY4" s="183"/>
      <c r="EDZ4" s="184"/>
      <c r="EEA4" s="183"/>
      <c r="EEB4" s="183"/>
      <c r="EEC4" s="183"/>
      <c r="EED4" s="183"/>
      <c r="EEE4" s="183"/>
      <c r="EEF4" s="183"/>
      <c r="EEG4" s="183"/>
      <c r="EEH4" s="184"/>
      <c r="EEI4" s="183"/>
      <c r="EEJ4" s="183"/>
      <c r="EEK4" s="183"/>
      <c r="EEL4" s="183"/>
      <c r="EEM4" s="183"/>
      <c r="EEN4" s="183"/>
      <c r="EEO4" s="183"/>
      <c r="EEP4" s="184"/>
      <c r="EEQ4" s="183"/>
      <c r="EER4" s="183"/>
      <c r="EES4" s="183"/>
      <c r="EET4" s="183"/>
      <c r="EEU4" s="183"/>
      <c r="EEV4" s="183"/>
      <c r="EEW4" s="183"/>
      <c r="EEX4" s="184"/>
      <c r="EEY4" s="183"/>
      <c r="EEZ4" s="183"/>
      <c r="EFA4" s="183"/>
      <c r="EFB4" s="183"/>
      <c r="EFC4" s="183"/>
      <c r="EFD4" s="183"/>
      <c r="EFE4" s="183"/>
      <c r="EFF4" s="184"/>
      <c r="EFG4" s="183"/>
      <c r="EFH4" s="183"/>
      <c r="EFI4" s="183"/>
      <c r="EFJ4" s="183"/>
      <c r="EFK4" s="183"/>
      <c r="EFL4" s="183"/>
      <c r="EFM4" s="183"/>
      <c r="EFN4" s="184"/>
      <c r="EFO4" s="183"/>
      <c r="EFP4" s="183"/>
      <c r="EFQ4" s="183"/>
      <c r="EFR4" s="183"/>
      <c r="EFS4" s="183"/>
      <c r="EFT4" s="183"/>
      <c r="EFU4" s="183"/>
      <c r="EFV4" s="184"/>
      <c r="EFW4" s="183"/>
      <c r="EFX4" s="183"/>
      <c r="EFY4" s="183"/>
      <c r="EFZ4" s="183"/>
      <c r="EGA4" s="183"/>
      <c r="EGB4" s="183"/>
      <c r="EGC4" s="183"/>
      <c r="EGD4" s="184"/>
      <c r="EGE4" s="183"/>
      <c r="EGF4" s="183"/>
      <c r="EGG4" s="183"/>
      <c r="EGH4" s="183"/>
      <c r="EGI4" s="183"/>
      <c r="EGJ4" s="183"/>
      <c r="EGK4" s="183"/>
      <c r="EGL4" s="184"/>
      <c r="EGM4" s="183"/>
      <c r="EGN4" s="183"/>
      <c r="EGO4" s="183"/>
      <c r="EGP4" s="183"/>
      <c r="EGQ4" s="183"/>
      <c r="EGR4" s="183"/>
      <c r="EGS4" s="183"/>
      <c r="EGT4" s="184"/>
      <c r="EGU4" s="183"/>
      <c r="EGV4" s="183"/>
      <c r="EGW4" s="183"/>
      <c r="EGX4" s="183"/>
      <c r="EGY4" s="183"/>
      <c r="EGZ4" s="183"/>
      <c r="EHA4" s="183"/>
      <c r="EHB4" s="184"/>
      <c r="EHC4" s="183"/>
      <c r="EHD4" s="183"/>
      <c r="EHE4" s="183"/>
      <c r="EHF4" s="183"/>
      <c r="EHG4" s="183"/>
      <c r="EHH4" s="183"/>
      <c r="EHI4" s="183"/>
      <c r="EHJ4" s="184"/>
      <c r="EHK4" s="183"/>
      <c r="EHL4" s="183"/>
      <c r="EHM4" s="183"/>
      <c r="EHN4" s="183"/>
      <c r="EHO4" s="183"/>
      <c r="EHP4" s="183"/>
      <c r="EHQ4" s="183"/>
      <c r="EHR4" s="184"/>
      <c r="EHS4" s="183"/>
      <c r="EHT4" s="183"/>
      <c r="EHU4" s="183"/>
      <c r="EHV4" s="183"/>
      <c r="EHW4" s="183"/>
      <c r="EHX4" s="183"/>
      <c r="EHY4" s="183"/>
      <c r="EHZ4" s="184"/>
      <c r="EIA4" s="183"/>
      <c r="EIB4" s="183"/>
      <c r="EIC4" s="183"/>
      <c r="EID4" s="183"/>
      <c r="EIE4" s="183"/>
      <c r="EIF4" s="183"/>
      <c r="EIG4" s="183"/>
      <c r="EIH4" s="184"/>
      <c r="EII4" s="183"/>
      <c r="EIJ4" s="183"/>
      <c r="EIK4" s="183"/>
      <c r="EIL4" s="183"/>
      <c r="EIM4" s="183"/>
      <c r="EIN4" s="183"/>
      <c r="EIO4" s="183"/>
      <c r="EIP4" s="184"/>
      <c r="EIQ4" s="183"/>
      <c r="EIR4" s="183"/>
      <c r="EIS4" s="183"/>
      <c r="EIT4" s="183"/>
      <c r="EIU4" s="183"/>
      <c r="EIV4" s="183"/>
      <c r="EIW4" s="183"/>
      <c r="EIX4" s="184"/>
      <c r="EIY4" s="183"/>
      <c r="EIZ4" s="183"/>
      <c r="EJA4" s="183"/>
      <c r="EJB4" s="183"/>
      <c r="EJC4" s="183"/>
      <c r="EJD4" s="183"/>
      <c r="EJE4" s="183"/>
      <c r="EJF4" s="184"/>
      <c r="EJG4" s="183"/>
      <c r="EJH4" s="183"/>
      <c r="EJI4" s="183"/>
      <c r="EJJ4" s="183"/>
      <c r="EJK4" s="183"/>
      <c r="EJL4" s="183"/>
      <c r="EJM4" s="183"/>
      <c r="EJN4" s="184"/>
      <c r="EJO4" s="183"/>
      <c r="EJP4" s="183"/>
      <c r="EJQ4" s="183"/>
      <c r="EJR4" s="183"/>
      <c r="EJS4" s="183"/>
      <c r="EJT4" s="183"/>
      <c r="EJU4" s="183"/>
      <c r="EJV4" s="184"/>
      <c r="EJW4" s="183"/>
      <c r="EJX4" s="183"/>
      <c r="EJY4" s="183"/>
      <c r="EJZ4" s="183"/>
      <c r="EKA4" s="183"/>
      <c r="EKB4" s="183"/>
      <c r="EKC4" s="183"/>
      <c r="EKD4" s="184"/>
      <c r="EKE4" s="183"/>
      <c r="EKF4" s="183"/>
      <c r="EKG4" s="183"/>
      <c r="EKH4" s="183"/>
      <c r="EKI4" s="183"/>
      <c r="EKJ4" s="183"/>
      <c r="EKK4" s="183"/>
      <c r="EKL4" s="184"/>
      <c r="EKM4" s="183"/>
      <c r="EKN4" s="183"/>
      <c r="EKO4" s="183"/>
      <c r="EKP4" s="183"/>
      <c r="EKQ4" s="183"/>
      <c r="EKR4" s="183"/>
      <c r="EKS4" s="183"/>
      <c r="EKT4" s="184"/>
      <c r="EKU4" s="183"/>
      <c r="EKV4" s="183"/>
      <c r="EKW4" s="183"/>
      <c r="EKX4" s="183"/>
      <c r="EKY4" s="183"/>
      <c r="EKZ4" s="183"/>
      <c r="ELA4" s="183"/>
      <c r="ELB4" s="184"/>
      <c r="ELC4" s="183"/>
      <c r="ELD4" s="183"/>
      <c r="ELE4" s="183"/>
      <c r="ELF4" s="183"/>
      <c r="ELG4" s="183"/>
      <c r="ELH4" s="183"/>
      <c r="ELI4" s="183"/>
      <c r="ELJ4" s="184"/>
      <c r="ELK4" s="183"/>
      <c r="ELL4" s="183"/>
      <c r="ELM4" s="183"/>
      <c r="ELN4" s="183"/>
      <c r="ELO4" s="183"/>
      <c r="ELP4" s="183"/>
      <c r="ELQ4" s="183"/>
      <c r="ELR4" s="184"/>
      <c r="ELS4" s="183"/>
      <c r="ELT4" s="183"/>
      <c r="ELU4" s="183"/>
      <c r="ELV4" s="183"/>
      <c r="ELW4" s="183"/>
      <c r="ELX4" s="183"/>
      <c r="ELY4" s="183"/>
      <c r="ELZ4" s="184"/>
      <c r="EMA4" s="183"/>
      <c r="EMB4" s="183"/>
      <c r="EMC4" s="183"/>
      <c r="EMD4" s="183"/>
      <c r="EME4" s="183"/>
      <c r="EMF4" s="183"/>
      <c r="EMG4" s="183"/>
      <c r="EMH4" s="184"/>
      <c r="EMI4" s="183"/>
      <c r="EMJ4" s="183"/>
      <c r="EMK4" s="183"/>
      <c r="EML4" s="183"/>
      <c r="EMM4" s="183"/>
      <c r="EMN4" s="183"/>
      <c r="EMO4" s="183"/>
      <c r="EMP4" s="184"/>
      <c r="EMQ4" s="183"/>
      <c r="EMR4" s="183"/>
      <c r="EMS4" s="183"/>
      <c r="EMT4" s="183"/>
      <c r="EMU4" s="183"/>
      <c r="EMV4" s="183"/>
      <c r="EMW4" s="183"/>
      <c r="EMX4" s="184"/>
      <c r="EMY4" s="183"/>
      <c r="EMZ4" s="183"/>
      <c r="ENA4" s="183"/>
      <c r="ENB4" s="183"/>
      <c r="ENC4" s="183"/>
      <c r="END4" s="183"/>
      <c r="ENE4" s="183"/>
      <c r="ENF4" s="184"/>
      <c r="ENG4" s="183"/>
      <c r="ENH4" s="183"/>
      <c r="ENI4" s="183"/>
      <c r="ENJ4" s="183"/>
      <c r="ENK4" s="183"/>
      <c r="ENL4" s="183"/>
      <c r="ENM4" s="183"/>
      <c r="ENN4" s="184"/>
      <c r="ENO4" s="183"/>
      <c r="ENP4" s="183"/>
      <c r="ENQ4" s="183"/>
      <c r="ENR4" s="183"/>
      <c r="ENS4" s="183"/>
      <c r="ENT4" s="183"/>
      <c r="ENU4" s="183"/>
      <c r="ENV4" s="184"/>
      <c r="ENW4" s="183"/>
      <c r="ENX4" s="183"/>
      <c r="ENY4" s="183"/>
      <c r="ENZ4" s="183"/>
      <c r="EOA4" s="183"/>
      <c r="EOB4" s="183"/>
      <c r="EOC4" s="183"/>
      <c r="EOD4" s="184"/>
      <c r="EOE4" s="183"/>
      <c r="EOF4" s="183"/>
      <c r="EOG4" s="183"/>
      <c r="EOH4" s="183"/>
      <c r="EOI4" s="183"/>
      <c r="EOJ4" s="183"/>
      <c r="EOK4" s="183"/>
      <c r="EOL4" s="184"/>
      <c r="EOM4" s="183"/>
      <c r="EON4" s="183"/>
      <c r="EOO4" s="183"/>
      <c r="EOP4" s="183"/>
      <c r="EOQ4" s="183"/>
      <c r="EOR4" s="183"/>
      <c r="EOS4" s="183"/>
      <c r="EOT4" s="184"/>
      <c r="EOU4" s="183"/>
      <c r="EOV4" s="183"/>
      <c r="EOW4" s="183"/>
      <c r="EOX4" s="183"/>
      <c r="EOY4" s="183"/>
      <c r="EOZ4" s="183"/>
      <c r="EPA4" s="183"/>
      <c r="EPB4" s="184"/>
      <c r="EPC4" s="183"/>
      <c r="EPD4" s="183"/>
      <c r="EPE4" s="183"/>
      <c r="EPF4" s="183"/>
      <c r="EPG4" s="183"/>
      <c r="EPH4" s="183"/>
      <c r="EPI4" s="183"/>
      <c r="EPJ4" s="184"/>
      <c r="EPK4" s="183"/>
      <c r="EPL4" s="183"/>
      <c r="EPM4" s="183"/>
      <c r="EPN4" s="183"/>
      <c r="EPO4" s="183"/>
      <c r="EPP4" s="183"/>
      <c r="EPQ4" s="183"/>
      <c r="EPR4" s="184"/>
      <c r="EPS4" s="183"/>
      <c r="EPT4" s="183"/>
      <c r="EPU4" s="183"/>
      <c r="EPV4" s="183"/>
      <c r="EPW4" s="183"/>
      <c r="EPX4" s="183"/>
      <c r="EPY4" s="183"/>
      <c r="EPZ4" s="184"/>
      <c r="EQA4" s="183"/>
      <c r="EQB4" s="183"/>
      <c r="EQC4" s="183"/>
      <c r="EQD4" s="183"/>
      <c r="EQE4" s="183"/>
      <c r="EQF4" s="183"/>
      <c r="EQG4" s="183"/>
      <c r="EQH4" s="184"/>
      <c r="EQI4" s="183"/>
      <c r="EQJ4" s="183"/>
      <c r="EQK4" s="183"/>
      <c r="EQL4" s="183"/>
      <c r="EQM4" s="183"/>
      <c r="EQN4" s="183"/>
      <c r="EQO4" s="183"/>
      <c r="EQP4" s="184"/>
      <c r="EQQ4" s="183"/>
      <c r="EQR4" s="183"/>
      <c r="EQS4" s="183"/>
      <c r="EQT4" s="183"/>
      <c r="EQU4" s="183"/>
      <c r="EQV4" s="183"/>
      <c r="EQW4" s="183"/>
      <c r="EQX4" s="184"/>
      <c r="EQY4" s="183"/>
      <c r="EQZ4" s="183"/>
      <c r="ERA4" s="183"/>
      <c r="ERB4" s="183"/>
      <c r="ERC4" s="183"/>
      <c r="ERD4" s="183"/>
      <c r="ERE4" s="183"/>
      <c r="ERF4" s="184"/>
      <c r="ERG4" s="183"/>
      <c r="ERH4" s="183"/>
      <c r="ERI4" s="183"/>
      <c r="ERJ4" s="183"/>
      <c r="ERK4" s="183"/>
      <c r="ERL4" s="183"/>
      <c r="ERM4" s="183"/>
      <c r="ERN4" s="184"/>
      <c r="ERO4" s="183"/>
      <c r="ERP4" s="183"/>
      <c r="ERQ4" s="183"/>
      <c r="ERR4" s="183"/>
      <c r="ERS4" s="183"/>
      <c r="ERT4" s="183"/>
      <c r="ERU4" s="183"/>
      <c r="ERV4" s="184"/>
      <c r="ERW4" s="183"/>
      <c r="ERX4" s="183"/>
      <c r="ERY4" s="183"/>
      <c r="ERZ4" s="183"/>
      <c r="ESA4" s="183"/>
      <c r="ESB4" s="183"/>
      <c r="ESC4" s="183"/>
      <c r="ESD4" s="184"/>
      <c r="ESE4" s="183"/>
      <c r="ESF4" s="183"/>
      <c r="ESG4" s="183"/>
      <c r="ESH4" s="183"/>
      <c r="ESI4" s="183"/>
      <c r="ESJ4" s="183"/>
      <c r="ESK4" s="183"/>
      <c r="ESL4" s="184"/>
      <c r="ESM4" s="183"/>
      <c r="ESN4" s="183"/>
      <c r="ESO4" s="183"/>
      <c r="ESP4" s="183"/>
      <c r="ESQ4" s="183"/>
      <c r="ESR4" s="183"/>
      <c r="ESS4" s="183"/>
      <c r="EST4" s="184"/>
      <c r="ESU4" s="183"/>
      <c r="ESV4" s="183"/>
      <c r="ESW4" s="183"/>
      <c r="ESX4" s="183"/>
      <c r="ESY4" s="183"/>
      <c r="ESZ4" s="183"/>
      <c r="ETA4" s="183"/>
      <c r="ETB4" s="184"/>
      <c r="ETC4" s="183"/>
      <c r="ETD4" s="183"/>
      <c r="ETE4" s="183"/>
      <c r="ETF4" s="183"/>
      <c r="ETG4" s="183"/>
      <c r="ETH4" s="183"/>
      <c r="ETI4" s="183"/>
      <c r="ETJ4" s="184"/>
      <c r="ETK4" s="183"/>
      <c r="ETL4" s="183"/>
      <c r="ETM4" s="183"/>
      <c r="ETN4" s="183"/>
      <c r="ETO4" s="183"/>
      <c r="ETP4" s="183"/>
      <c r="ETQ4" s="183"/>
      <c r="ETR4" s="184"/>
      <c r="ETS4" s="183"/>
      <c r="ETT4" s="183"/>
      <c r="ETU4" s="183"/>
      <c r="ETV4" s="183"/>
      <c r="ETW4" s="183"/>
      <c r="ETX4" s="183"/>
      <c r="ETY4" s="183"/>
      <c r="ETZ4" s="184"/>
      <c r="EUA4" s="183"/>
      <c r="EUB4" s="183"/>
      <c r="EUC4" s="183"/>
      <c r="EUD4" s="183"/>
      <c r="EUE4" s="183"/>
      <c r="EUF4" s="183"/>
      <c r="EUG4" s="183"/>
      <c r="EUH4" s="184"/>
      <c r="EUI4" s="183"/>
      <c r="EUJ4" s="183"/>
      <c r="EUK4" s="183"/>
      <c r="EUL4" s="183"/>
      <c r="EUM4" s="183"/>
      <c r="EUN4" s="183"/>
      <c r="EUO4" s="183"/>
      <c r="EUP4" s="184"/>
      <c r="EUQ4" s="183"/>
      <c r="EUR4" s="183"/>
      <c r="EUS4" s="183"/>
      <c r="EUT4" s="183"/>
      <c r="EUU4" s="183"/>
      <c r="EUV4" s="183"/>
      <c r="EUW4" s="183"/>
      <c r="EUX4" s="184"/>
      <c r="EUY4" s="183"/>
      <c r="EUZ4" s="183"/>
      <c r="EVA4" s="183"/>
      <c r="EVB4" s="183"/>
      <c r="EVC4" s="183"/>
      <c r="EVD4" s="183"/>
      <c r="EVE4" s="183"/>
      <c r="EVF4" s="184"/>
      <c r="EVG4" s="183"/>
      <c r="EVH4" s="183"/>
      <c r="EVI4" s="183"/>
      <c r="EVJ4" s="183"/>
      <c r="EVK4" s="183"/>
      <c r="EVL4" s="183"/>
      <c r="EVM4" s="183"/>
      <c r="EVN4" s="184"/>
      <c r="EVO4" s="183"/>
      <c r="EVP4" s="183"/>
      <c r="EVQ4" s="183"/>
      <c r="EVR4" s="183"/>
      <c r="EVS4" s="183"/>
      <c r="EVT4" s="183"/>
      <c r="EVU4" s="183"/>
      <c r="EVV4" s="184"/>
      <c r="EVW4" s="183"/>
      <c r="EVX4" s="183"/>
      <c r="EVY4" s="183"/>
      <c r="EVZ4" s="183"/>
      <c r="EWA4" s="183"/>
      <c r="EWB4" s="183"/>
      <c r="EWC4" s="183"/>
      <c r="EWD4" s="184"/>
      <c r="EWE4" s="183"/>
      <c r="EWF4" s="183"/>
      <c r="EWG4" s="183"/>
      <c r="EWH4" s="183"/>
      <c r="EWI4" s="183"/>
      <c r="EWJ4" s="183"/>
      <c r="EWK4" s="183"/>
      <c r="EWL4" s="184"/>
      <c r="EWM4" s="183"/>
      <c r="EWN4" s="183"/>
      <c r="EWO4" s="183"/>
      <c r="EWP4" s="183"/>
      <c r="EWQ4" s="183"/>
      <c r="EWR4" s="183"/>
      <c r="EWS4" s="183"/>
      <c r="EWT4" s="184"/>
      <c r="EWU4" s="183"/>
      <c r="EWV4" s="183"/>
      <c r="EWW4" s="183"/>
      <c r="EWX4" s="183"/>
      <c r="EWY4" s="183"/>
      <c r="EWZ4" s="183"/>
      <c r="EXA4" s="183"/>
      <c r="EXB4" s="184"/>
      <c r="EXC4" s="183"/>
      <c r="EXD4" s="183"/>
      <c r="EXE4" s="183"/>
      <c r="EXF4" s="183"/>
      <c r="EXG4" s="183"/>
      <c r="EXH4" s="183"/>
      <c r="EXI4" s="183"/>
      <c r="EXJ4" s="184"/>
      <c r="EXK4" s="183"/>
      <c r="EXL4" s="183"/>
      <c r="EXM4" s="183"/>
      <c r="EXN4" s="183"/>
      <c r="EXO4" s="183"/>
      <c r="EXP4" s="183"/>
      <c r="EXQ4" s="183"/>
      <c r="EXR4" s="184"/>
      <c r="EXS4" s="183"/>
      <c r="EXT4" s="183"/>
      <c r="EXU4" s="183"/>
      <c r="EXV4" s="183"/>
      <c r="EXW4" s="183"/>
      <c r="EXX4" s="183"/>
      <c r="EXY4" s="183"/>
      <c r="EXZ4" s="184"/>
      <c r="EYA4" s="183"/>
      <c r="EYB4" s="183"/>
      <c r="EYC4" s="183"/>
      <c r="EYD4" s="183"/>
      <c r="EYE4" s="183"/>
      <c r="EYF4" s="183"/>
      <c r="EYG4" s="183"/>
      <c r="EYH4" s="184"/>
      <c r="EYI4" s="183"/>
      <c r="EYJ4" s="183"/>
      <c r="EYK4" s="183"/>
      <c r="EYL4" s="183"/>
      <c r="EYM4" s="183"/>
      <c r="EYN4" s="183"/>
      <c r="EYO4" s="183"/>
      <c r="EYP4" s="184"/>
      <c r="EYQ4" s="183"/>
      <c r="EYR4" s="183"/>
      <c r="EYS4" s="183"/>
      <c r="EYT4" s="183"/>
      <c r="EYU4" s="183"/>
      <c r="EYV4" s="183"/>
      <c r="EYW4" s="183"/>
      <c r="EYX4" s="184"/>
      <c r="EYY4" s="183"/>
      <c r="EYZ4" s="183"/>
      <c r="EZA4" s="183"/>
      <c r="EZB4" s="183"/>
      <c r="EZC4" s="183"/>
      <c r="EZD4" s="183"/>
      <c r="EZE4" s="183"/>
      <c r="EZF4" s="184"/>
      <c r="EZG4" s="183"/>
      <c r="EZH4" s="183"/>
      <c r="EZI4" s="183"/>
      <c r="EZJ4" s="183"/>
      <c r="EZK4" s="183"/>
      <c r="EZL4" s="183"/>
      <c r="EZM4" s="183"/>
      <c r="EZN4" s="184"/>
      <c r="EZO4" s="183"/>
      <c r="EZP4" s="183"/>
      <c r="EZQ4" s="183"/>
      <c r="EZR4" s="183"/>
      <c r="EZS4" s="183"/>
      <c r="EZT4" s="183"/>
      <c r="EZU4" s="183"/>
      <c r="EZV4" s="184"/>
      <c r="EZW4" s="183"/>
      <c r="EZX4" s="183"/>
      <c r="EZY4" s="183"/>
      <c r="EZZ4" s="183"/>
      <c r="FAA4" s="183"/>
      <c r="FAB4" s="183"/>
      <c r="FAC4" s="183"/>
      <c r="FAD4" s="184"/>
      <c r="FAE4" s="183"/>
      <c r="FAF4" s="183"/>
      <c r="FAG4" s="183"/>
      <c r="FAH4" s="183"/>
      <c r="FAI4" s="183"/>
      <c r="FAJ4" s="183"/>
      <c r="FAK4" s="183"/>
      <c r="FAL4" s="184"/>
      <c r="FAM4" s="183"/>
      <c r="FAN4" s="183"/>
      <c r="FAO4" s="183"/>
      <c r="FAP4" s="183"/>
      <c r="FAQ4" s="183"/>
      <c r="FAR4" s="183"/>
      <c r="FAS4" s="183"/>
      <c r="FAT4" s="184"/>
      <c r="FAU4" s="183"/>
      <c r="FAV4" s="183"/>
      <c r="FAW4" s="183"/>
      <c r="FAX4" s="183"/>
      <c r="FAY4" s="183"/>
      <c r="FAZ4" s="183"/>
      <c r="FBA4" s="183"/>
      <c r="FBB4" s="184"/>
      <c r="FBC4" s="183"/>
      <c r="FBD4" s="183"/>
      <c r="FBE4" s="183"/>
      <c r="FBF4" s="183"/>
      <c r="FBG4" s="183"/>
      <c r="FBH4" s="183"/>
      <c r="FBI4" s="183"/>
      <c r="FBJ4" s="184"/>
      <c r="FBK4" s="183"/>
      <c r="FBL4" s="183"/>
      <c r="FBM4" s="183"/>
      <c r="FBN4" s="183"/>
      <c r="FBO4" s="183"/>
      <c r="FBP4" s="183"/>
      <c r="FBQ4" s="183"/>
      <c r="FBR4" s="184"/>
      <c r="FBS4" s="183"/>
      <c r="FBT4" s="183"/>
      <c r="FBU4" s="183"/>
      <c r="FBV4" s="183"/>
      <c r="FBW4" s="183"/>
      <c r="FBX4" s="183"/>
      <c r="FBY4" s="183"/>
      <c r="FBZ4" s="184"/>
      <c r="FCA4" s="183"/>
      <c r="FCB4" s="183"/>
      <c r="FCC4" s="183"/>
      <c r="FCD4" s="183"/>
      <c r="FCE4" s="183"/>
      <c r="FCF4" s="183"/>
      <c r="FCG4" s="183"/>
      <c r="FCH4" s="184"/>
      <c r="FCI4" s="183"/>
      <c r="FCJ4" s="183"/>
      <c r="FCK4" s="183"/>
      <c r="FCL4" s="183"/>
      <c r="FCM4" s="183"/>
      <c r="FCN4" s="183"/>
      <c r="FCO4" s="183"/>
      <c r="FCP4" s="184"/>
      <c r="FCQ4" s="183"/>
      <c r="FCR4" s="183"/>
      <c r="FCS4" s="183"/>
      <c r="FCT4" s="183"/>
      <c r="FCU4" s="183"/>
      <c r="FCV4" s="183"/>
      <c r="FCW4" s="183"/>
      <c r="FCX4" s="184"/>
      <c r="FCY4" s="183"/>
      <c r="FCZ4" s="183"/>
      <c r="FDA4" s="183"/>
      <c r="FDB4" s="183"/>
      <c r="FDC4" s="183"/>
      <c r="FDD4" s="183"/>
      <c r="FDE4" s="183"/>
      <c r="FDF4" s="184"/>
      <c r="FDG4" s="183"/>
      <c r="FDH4" s="183"/>
      <c r="FDI4" s="183"/>
      <c r="FDJ4" s="183"/>
      <c r="FDK4" s="183"/>
      <c r="FDL4" s="183"/>
      <c r="FDM4" s="183"/>
      <c r="FDN4" s="184"/>
      <c r="FDO4" s="183"/>
      <c r="FDP4" s="183"/>
      <c r="FDQ4" s="183"/>
      <c r="FDR4" s="183"/>
      <c r="FDS4" s="183"/>
      <c r="FDT4" s="183"/>
      <c r="FDU4" s="183"/>
      <c r="FDV4" s="184"/>
      <c r="FDW4" s="183"/>
      <c r="FDX4" s="183"/>
      <c r="FDY4" s="183"/>
      <c r="FDZ4" s="183"/>
      <c r="FEA4" s="183"/>
      <c r="FEB4" s="183"/>
      <c r="FEC4" s="183"/>
      <c r="FED4" s="184"/>
      <c r="FEE4" s="183"/>
      <c r="FEF4" s="183"/>
      <c r="FEG4" s="183"/>
      <c r="FEH4" s="183"/>
      <c r="FEI4" s="183"/>
      <c r="FEJ4" s="183"/>
      <c r="FEK4" s="183"/>
      <c r="FEL4" s="184"/>
      <c r="FEM4" s="183"/>
      <c r="FEN4" s="183"/>
      <c r="FEO4" s="183"/>
      <c r="FEP4" s="183"/>
      <c r="FEQ4" s="183"/>
      <c r="FER4" s="183"/>
      <c r="FES4" s="183"/>
      <c r="FET4" s="184"/>
      <c r="FEU4" s="183"/>
      <c r="FEV4" s="183"/>
      <c r="FEW4" s="183"/>
      <c r="FEX4" s="183"/>
      <c r="FEY4" s="183"/>
      <c r="FEZ4" s="183"/>
      <c r="FFA4" s="183"/>
      <c r="FFB4" s="184"/>
      <c r="FFC4" s="183"/>
      <c r="FFD4" s="183"/>
      <c r="FFE4" s="183"/>
      <c r="FFF4" s="183"/>
      <c r="FFG4" s="183"/>
      <c r="FFH4" s="183"/>
      <c r="FFI4" s="183"/>
      <c r="FFJ4" s="184"/>
      <c r="FFK4" s="183"/>
      <c r="FFL4" s="183"/>
      <c r="FFM4" s="183"/>
      <c r="FFN4" s="183"/>
      <c r="FFO4" s="183"/>
      <c r="FFP4" s="183"/>
      <c r="FFQ4" s="183"/>
      <c r="FFR4" s="184"/>
      <c r="FFS4" s="183"/>
      <c r="FFT4" s="183"/>
      <c r="FFU4" s="183"/>
      <c r="FFV4" s="183"/>
      <c r="FFW4" s="183"/>
      <c r="FFX4" s="183"/>
      <c r="FFY4" s="183"/>
      <c r="FFZ4" s="184"/>
      <c r="FGA4" s="183"/>
      <c r="FGB4" s="183"/>
      <c r="FGC4" s="183"/>
      <c r="FGD4" s="183"/>
      <c r="FGE4" s="183"/>
      <c r="FGF4" s="183"/>
      <c r="FGG4" s="183"/>
      <c r="FGH4" s="184"/>
      <c r="FGI4" s="183"/>
      <c r="FGJ4" s="183"/>
      <c r="FGK4" s="183"/>
      <c r="FGL4" s="183"/>
      <c r="FGM4" s="183"/>
      <c r="FGN4" s="183"/>
      <c r="FGO4" s="183"/>
      <c r="FGP4" s="184"/>
      <c r="FGQ4" s="183"/>
      <c r="FGR4" s="183"/>
      <c r="FGS4" s="183"/>
      <c r="FGT4" s="183"/>
      <c r="FGU4" s="183"/>
      <c r="FGV4" s="183"/>
      <c r="FGW4" s="183"/>
      <c r="FGX4" s="184"/>
      <c r="FGY4" s="183"/>
      <c r="FGZ4" s="183"/>
      <c r="FHA4" s="183"/>
      <c r="FHB4" s="183"/>
      <c r="FHC4" s="183"/>
      <c r="FHD4" s="183"/>
      <c r="FHE4" s="183"/>
      <c r="FHF4" s="184"/>
      <c r="FHG4" s="183"/>
      <c r="FHH4" s="183"/>
      <c r="FHI4" s="183"/>
      <c r="FHJ4" s="183"/>
      <c r="FHK4" s="183"/>
      <c r="FHL4" s="183"/>
      <c r="FHM4" s="183"/>
      <c r="FHN4" s="184"/>
      <c r="FHO4" s="183"/>
      <c r="FHP4" s="183"/>
      <c r="FHQ4" s="183"/>
      <c r="FHR4" s="183"/>
      <c r="FHS4" s="183"/>
      <c r="FHT4" s="183"/>
      <c r="FHU4" s="183"/>
      <c r="FHV4" s="184"/>
      <c r="FHW4" s="183"/>
      <c r="FHX4" s="183"/>
      <c r="FHY4" s="183"/>
      <c r="FHZ4" s="183"/>
      <c r="FIA4" s="183"/>
      <c r="FIB4" s="183"/>
      <c r="FIC4" s="183"/>
      <c r="FID4" s="184"/>
      <c r="FIE4" s="183"/>
      <c r="FIF4" s="183"/>
      <c r="FIG4" s="183"/>
      <c r="FIH4" s="183"/>
      <c r="FII4" s="183"/>
      <c r="FIJ4" s="183"/>
      <c r="FIK4" s="183"/>
      <c r="FIL4" s="184"/>
      <c r="FIM4" s="183"/>
      <c r="FIN4" s="183"/>
      <c r="FIO4" s="183"/>
      <c r="FIP4" s="183"/>
      <c r="FIQ4" s="183"/>
      <c r="FIR4" s="183"/>
      <c r="FIS4" s="183"/>
      <c r="FIT4" s="184"/>
      <c r="FIU4" s="183"/>
      <c r="FIV4" s="183"/>
      <c r="FIW4" s="183"/>
      <c r="FIX4" s="183"/>
      <c r="FIY4" s="183"/>
      <c r="FIZ4" s="183"/>
      <c r="FJA4" s="183"/>
      <c r="FJB4" s="184"/>
      <c r="FJC4" s="183"/>
      <c r="FJD4" s="183"/>
      <c r="FJE4" s="183"/>
      <c r="FJF4" s="183"/>
      <c r="FJG4" s="183"/>
      <c r="FJH4" s="183"/>
      <c r="FJI4" s="183"/>
      <c r="FJJ4" s="184"/>
      <c r="FJK4" s="183"/>
      <c r="FJL4" s="183"/>
      <c r="FJM4" s="183"/>
      <c r="FJN4" s="183"/>
      <c r="FJO4" s="183"/>
      <c r="FJP4" s="183"/>
      <c r="FJQ4" s="183"/>
      <c r="FJR4" s="184"/>
      <c r="FJS4" s="183"/>
      <c r="FJT4" s="183"/>
      <c r="FJU4" s="183"/>
      <c r="FJV4" s="183"/>
      <c r="FJW4" s="183"/>
      <c r="FJX4" s="183"/>
      <c r="FJY4" s="183"/>
      <c r="FJZ4" s="184"/>
      <c r="FKA4" s="183"/>
      <c r="FKB4" s="183"/>
      <c r="FKC4" s="183"/>
      <c r="FKD4" s="183"/>
      <c r="FKE4" s="183"/>
      <c r="FKF4" s="183"/>
      <c r="FKG4" s="183"/>
      <c r="FKH4" s="184"/>
      <c r="FKI4" s="183"/>
      <c r="FKJ4" s="183"/>
      <c r="FKK4" s="183"/>
      <c r="FKL4" s="183"/>
      <c r="FKM4" s="183"/>
      <c r="FKN4" s="183"/>
      <c r="FKO4" s="183"/>
      <c r="FKP4" s="184"/>
      <c r="FKQ4" s="183"/>
      <c r="FKR4" s="183"/>
      <c r="FKS4" s="183"/>
      <c r="FKT4" s="183"/>
      <c r="FKU4" s="183"/>
      <c r="FKV4" s="183"/>
      <c r="FKW4" s="183"/>
      <c r="FKX4" s="184"/>
      <c r="FKY4" s="183"/>
      <c r="FKZ4" s="183"/>
      <c r="FLA4" s="183"/>
      <c r="FLB4" s="183"/>
      <c r="FLC4" s="183"/>
      <c r="FLD4" s="183"/>
      <c r="FLE4" s="183"/>
      <c r="FLF4" s="184"/>
      <c r="FLG4" s="183"/>
      <c r="FLH4" s="183"/>
      <c r="FLI4" s="183"/>
      <c r="FLJ4" s="183"/>
      <c r="FLK4" s="183"/>
      <c r="FLL4" s="183"/>
      <c r="FLM4" s="183"/>
      <c r="FLN4" s="184"/>
      <c r="FLO4" s="183"/>
      <c r="FLP4" s="183"/>
      <c r="FLQ4" s="183"/>
      <c r="FLR4" s="183"/>
      <c r="FLS4" s="183"/>
      <c r="FLT4" s="183"/>
      <c r="FLU4" s="183"/>
      <c r="FLV4" s="184"/>
      <c r="FLW4" s="183"/>
      <c r="FLX4" s="183"/>
      <c r="FLY4" s="183"/>
      <c r="FLZ4" s="183"/>
      <c r="FMA4" s="183"/>
      <c r="FMB4" s="183"/>
      <c r="FMC4" s="183"/>
      <c r="FMD4" s="184"/>
      <c r="FME4" s="183"/>
      <c r="FMF4" s="183"/>
      <c r="FMG4" s="183"/>
      <c r="FMH4" s="183"/>
      <c r="FMI4" s="183"/>
      <c r="FMJ4" s="183"/>
      <c r="FMK4" s="183"/>
      <c r="FML4" s="184"/>
      <c r="FMM4" s="183"/>
      <c r="FMN4" s="183"/>
      <c r="FMO4" s="183"/>
      <c r="FMP4" s="183"/>
      <c r="FMQ4" s="183"/>
      <c r="FMR4" s="183"/>
      <c r="FMS4" s="183"/>
      <c r="FMT4" s="184"/>
      <c r="FMU4" s="183"/>
      <c r="FMV4" s="183"/>
      <c r="FMW4" s="183"/>
      <c r="FMX4" s="183"/>
      <c r="FMY4" s="183"/>
      <c r="FMZ4" s="183"/>
      <c r="FNA4" s="183"/>
      <c r="FNB4" s="184"/>
      <c r="FNC4" s="183"/>
      <c r="FND4" s="183"/>
      <c r="FNE4" s="183"/>
      <c r="FNF4" s="183"/>
      <c r="FNG4" s="183"/>
      <c r="FNH4" s="183"/>
      <c r="FNI4" s="183"/>
      <c r="FNJ4" s="184"/>
      <c r="FNK4" s="183"/>
      <c r="FNL4" s="183"/>
      <c r="FNM4" s="183"/>
      <c r="FNN4" s="183"/>
      <c r="FNO4" s="183"/>
      <c r="FNP4" s="183"/>
      <c r="FNQ4" s="183"/>
      <c r="FNR4" s="184"/>
      <c r="FNS4" s="183"/>
      <c r="FNT4" s="183"/>
      <c r="FNU4" s="183"/>
      <c r="FNV4" s="183"/>
      <c r="FNW4" s="183"/>
      <c r="FNX4" s="183"/>
      <c r="FNY4" s="183"/>
      <c r="FNZ4" s="184"/>
      <c r="FOA4" s="183"/>
      <c r="FOB4" s="183"/>
      <c r="FOC4" s="183"/>
      <c r="FOD4" s="183"/>
      <c r="FOE4" s="183"/>
      <c r="FOF4" s="183"/>
      <c r="FOG4" s="183"/>
      <c r="FOH4" s="184"/>
      <c r="FOI4" s="183"/>
      <c r="FOJ4" s="183"/>
      <c r="FOK4" s="183"/>
      <c r="FOL4" s="183"/>
      <c r="FOM4" s="183"/>
      <c r="FON4" s="183"/>
      <c r="FOO4" s="183"/>
      <c r="FOP4" s="184"/>
      <c r="FOQ4" s="183"/>
      <c r="FOR4" s="183"/>
      <c r="FOS4" s="183"/>
      <c r="FOT4" s="183"/>
      <c r="FOU4" s="183"/>
      <c r="FOV4" s="183"/>
      <c r="FOW4" s="183"/>
      <c r="FOX4" s="184"/>
      <c r="FOY4" s="183"/>
      <c r="FOZ4" s="183"/>
      <c r="FPA4" s="183"/>
      <c r="FPB4" s="183"/>
      <c r="FPC4" s="183"/>
      <c r="FPD4" s="183"/>
      <c r="FPE4" s="183"/>
      <c r="FPF4" s="184"/>
      <c r="FPG4" s="183"/>
      <c r="FPH4" s="183"/>
      <c r="FPI4" s="183"/>
      <c r="FPJ4" s="183"/>
      <c r="FPK4" s="183"/>
      <c r="FPL4" s="183"/>
      <c r="FPM4" s="183"/>
      <c r="FPN4" s="184"/>
      <c r="FPO4" s="183"/>
      <c r="FPP4" s="183"/>
      <c r="FPQ4" s="183"/>
      <c r="FPR4" s="183"/>
      <c r="FPS4" s="183"/>
      <c r="FPT4" s="183"/>
      <c r="FPU4" s="183"/>
      <c r="FPV4" s="184"/>
      <c r="FPW4" s="183"/>
      <c r="FPX4" s="183"/>
      <c r="FPY4" s="183"/>
      <c r="FPZ4" s="183"/>
      <c r="FQA4" s="183"/>
      <c r="FQB4" s="183"/>
      <c r="FQC4" s="183"/>
      <c r="FQD4" s="184"/>
      <c r="FQE4" s="183"/>
      <c r="FQF4" s="183"/>
      <c r="FQG4" s="183"/>
      <c r="FQH4" s="183"/>
      <c r="FQI4" s="183"/>
      <c r="FQJ4" s="183"/>
      <c r="FQK4" s="183"/>
      <c r="FQL4" s="184"/>
      <c r="FQM4" s="183"/>
      <c r="FQN4" s="183"/>
      <c r="FQO4" s="183"/>
      <c r="FQP4" s="183"/>
      <c r="FQQ4" s="183"/>
      <c r="FQR4" s="183"/>
      <c r="FQS4" s="183"/>
      <c r="FQT4" s="184"/>
      <c r="FQU4" s="183"/>
      <c r="FQV4" s="183"/>
      <c r="FQW4" s="183"/>
      <c r="FQX4" s="183"/>
      <c r="FQY4" s="183"/>
      <c r="FQZ4" s="183"/>
      <c r="FRA4" s="183"/>
      <c r="FRB4" s="184"/>
      <c r="FRC4" s="183"/>
      <c r="FRD4" s="183"/>
      <c r="FRE4" s="183"/>
      <c r="FRF4" s="183"/>
      <c r="FRG4" s="183"/>
      <c r="FRH4" s="183"/>
      <c r="FRI4" s="183"/>
      <c r="FRJ4" s="184"/>
      <c r="FRK4" s="183"/>
      <c r="FRL4" s="183"/>
      <c r="FRM4" s="183"/>
      <c r="FRN4" s="183"/>
      <c r="FRO4" s="183"/>
      <c r="FRP4" s="183"/>
      <c r="FRQ4" s="183"/>
      <c r="FRR4" s="184"/>
      <c r="FRS4" s="183"/>
      <c r="FRT4" s="183"/>
      <c r="FRU4" s="183"/>
      <c r="FRV4" s="183"/>
      <c r="FRW4" s="183"/>
      <c r="FRX4" s="183"/>
      <c r="FRY4" s="183"/>
      <c r="FRZ4" s="184"/>
      <c r="FSA4" s="183"/>
      <c r="FSB4" s="183"/>
      <c r="FSC4" s="183"/>
      <c r="FSD4" s="183"/>
      <c r="FSE4" s="183"/>
      <c r="FSF4" s="183"/>
      <c r="FSG4" s="183"/>
      <c r="FSH4" s="184"/>
      <c r="FSI4" s="183"/>
      <c r="FSJ4" s="183"/>
      <c r="FSK4" s="183"/>
      <c r="FSL4" s="183"/>
      <c r="FSM4" s="183"/>
      <c r="FSN4" s="183"/>
      <c r="FSO4" s="183"/>
      <c r="FSP4" s="184"/>
      <c r="FSQ4" s="183"/>
      <c r="FSR4" s="183"/>
      <c r="FSS4" s="183"/>
      <c r="FST4" s="183"/>
      <c r="FSU4" s="183"/>
      <c r="FSV4" s="183"/>
      <c r="FSW4" s="183"/>
      <c r="FSX4" s="184"/>
      <c r="FSY4" s="183"/>
      <c r="FSZ4" s="183"/>
      <c r="FTA4" s="183"/>
      <c r="FTB4" s="183"/>
      <c r="FTC4" s="183"/>
      <c r="FTD4" s="183"/>
      <c r="FTE4" s="183"/>
      <c r="FTF4" s="184"/>
      <c r="FTG4" s="183"/>
      <c r="FTH4" s="183"/>
      <c r="FTI4" s="183"/>
      <c r="FTJ4" s="183"/>
      <c r="FTK4" s="183"/>
      <c r="FTL4" s="183"/>
      <c r="FTM4" s="183"/>
      <c r="FTN4" s="184"/>
      <c r="FTO4" s="183"/>
      <c r="FTP4" s="183"/>
      <c r="FTQ4" s="183"/>
      <c r="FTR4" s="183"/>
      <c r="FTS4" s="183"/>
      <c r="FTT4" s="183"/>
      <c r="FTU4" s="183"/>
      <c r="FTV4" s="184"/>
      <c r="FTW4" s="183"/>
      <c r="FTX4" s="183"/>
      <c r="FTY4" s="183"/>
      <c r="FTZ4" s="183"/>
      <c r="FUA4" s="183"/>
      <c r="FUB4" s="183"/>
      <c r="FUC4" s="183"/>
      <c r="FUD4" s="184"/>
      <c r="FUE4" s="183"/>
      <c r="FUF4" s="183"/>
      <c r="FUG4" s="183"/>
      <c r="FUH4" s="183"/>
      <c r="FUI4" s="183"/>
      <c r="FUJ4" s="183"/>
      <c r="FUK4" s="183"/>
      <c r="FUL4" s="184"/>
      <c r="FUM4" s="183"/>
      <c r="FUN4" s="183"/>
      <c r="FUO4" s="183"/>
      <c r="FUP4" s="183"/>
      <c r="FUQ4" s="183"/>
      <c r="FUR4" s="183"/>
      <c r="FUS4" s="183"/>
      <c r="FUT4" s="184"/>
      <c r="FUU4" s="183"/>
      <c r="FUV4" s="183"/>
      <c r="FUW4" s="183"/>
      <c r="FUX4" s="183"/>
      <c r="FUY4" s="183"/>
      <c r="FUZ4" s="183"/>
      <c r="FVA4" s="183"/>
      <c r="FVB4" s="184"/>
      <c r="FVC4" s="183"/>
      <c r="FVD4" s="183"/>
      <c r="FVE4" s="183"/>
      <c r="FVF4" s="183"/>
      <c r="FVG4" s="183"/>
      <c r="FVH4" s="183"/>
      <c r="FVI4" s="183"/>
      <c r="FVJ4" s="184"/>
      <c r="FVK4" s="183"/>
      <c r="FVL4" s="183"/>
      <c r="FVM4" s="183"/>
      <c r="FVN4" s="183"/>
      <c r="FVO4" s="183"/>
      <c r="FVP4" s="183"/>
      <c r="FVQ4" s="183"/>
      <c r="FVR4" s="184"/>
      <c r="FVS4" s="183"/>
      <c r="FVT4" s="183"/>
      <c r="FVU4" s="183"/>
      <c r="FVV4" s="183"/>
      <c r="FVW4" s="183"/>
      <c r="FVX4" s="183"/>
      <c r="FVY4" s="183"/>
      <c r="FVZ4" s="184"/>
      <c r="FWA4" s="183"/>
      <c r="FWB4" s="183"/>
      <c r="FWC4" s="183"/>
      <c r="FWD4" s="183"/>
      <c r="FWE4" s="183"/>
      <c r="FWF4" s="183"/>
      <c r="FWG4" s="183"/>
      <c r="FWH4" s="184"/>
      <c r="FWI4" s="183"/>
      <c r="FWJ4" s="183"/>
      <c r="FWK4" s="183"/>
      <c r="FWL4" s="183"/>
      <c r="FWM4" s="183"/>
      <c r="FWN4" s="183"/>
      <c r="FWO4" s="183"/>
      <c r="FWP4" s="184"/>
      <c r="FWQ4" s="183"/>
      <c r="FWR4" s="183"/>
      <c r="FWS4" s="183"/>
      <c r="FWT4" s="183"/>
      <c r="FWU4" s="183"/>
      <c r="FWV4" s="183"/>
      <c r="FWW4" s="183"/>
      <c r="FWX4" s="184"/>
      <c r="FWY4" s="183"/>
      <c r="FWZ4" s="183"/>
      <c r="FXA4" s="183"/>
      <c r="FXB4" s="183"/>
      <c r="FXC4" s="183"/>
      <c r="FXD4" s="183"/>
      <c r="FXE4" s="183"/>
      <c r="FXF4" s="184"/>
      <c r="FXG4" s="183"/>
      <c r="FXH4" s="183"/>
      <c r="FXI4" s="183"/>
      <c r="FXJ4" s="183"/>
      <c r="FXK4" s="183"/>
      <c r="FXL4" s="183"/>
      <c r="FXM4" s="183"/>
      <c r="FXN4" s="184"/>
      <c r="FXO4" s="183"/>
      <c r="FXP4" s="183"/>
      <c r="FXQ4" s="183"/>
      <c r="FXR4" s="183"/>
      <c r="FXS4" s="183"/>
      <c r="FXT4" s="183"/>
      <c r="FXU4" s="183"/>
      <c r="FXV4" s="184"/>
      <c r="FXW4" s="183"/>
      <c r="FXX4" s="183"/>
      <c r="FXY4" s="183"/>
      <c r="FXZ4" s="183"/>
      <c r="FYA4" s="183"/>
      <c r="FYB4" s="183"/>
      <c r="FYC4" s="183"/>
      <c r="FYD4" s="184"/>
      <c r="FYE4" s="183"/>
      <c r="FYF4" s="183"/>
      <c r="FYG4" s="183"/>
      <c r="FYH4" s="183"/>
      <c r="FYI4" s="183"/>
      <c r="FYJ4" s="183"/>
      <c r="FYK4" s="183"/>
      <c r="FYL4" s="184"/>
      <c r="FYM4" s="183"/>
      <c r="FYN4" s="183"/>
      <c r="FYO4" s="183"/>
      <c r="FYP4" s="183"/>
      <c r="FYQ4" s="183"/>
      <c r="FYR4" s="183"/>
      <c r="FYS4" s="183"/>
      <c r="FYT4" s="184"/>
      <c r="FYU4" s="183"/>
      <c r="FYV4" s="183"/>
      <c r="FYW4" s="183"/>
      <c r="FYX4" s="183"/>
      <c r="FYY4" s="183"/>
      <c r="FYZ4" s="183"/>
      <c r="FZA4" s="183"/>
      <c r="FZB4" s="184"/>
      <c r="FZC4" s="183"/>
      <c r="FZD4" s="183"/>
      <c r="FZE4" s="183"/>
      <c r="FZF4" s="183"/>
      <c r="FZG4" s="183"/>
      <c r="FZH4" s="183"/>
      <c r="FZI4" s="183"/>
      <c r="FZJ4" s="184"/>
      <c r="FZK4" s="183"/>
      <c r="FZL4" s="183"/>
      <c r="FZM4" s="183"/>
      <c r="FZN4" s="183"/>
      <c r="FZO4" s="183"/>
      <c r="FZP4" s="183"/>
      <c r="FZQ4" s="183"/>
      <c r="FZR4" s="184"/>
      <c r="FZS4" s="183"/>
      <c r="FZT4" s="183"/>
      <c r="FZU4" s="183"/>
      <c r="FZV4" s="183"/>
      <c r="FZW4" s="183"/>
      <c r="FZX4" s="183"/>
      <c r="FZY4" s="183"/>
      <c r="FZZ4" s="184"/>
      <c r="GAA4" s="183"/>
      <c r="GAB4" s="183"/>
      <c r="GAC4" s="183"/>
      <c r="GAD4" s="183"/>
      <c r="GAE4" s="183"/>
      <c r="GAF4" s="183"/>
      <c r="GAG4" s="183"/>
      <c r="GAH4" s="184"/>
      <c r="GAI4" s="183"/>
      <c r="GAJ4" s="183"/>
      <c r="GAK4" s="183"/>
      <c r="GAL4" s="183"/>
      <c r="GAM4" s="183"/>
      <c r="GAN4" s="183"/>
      <c r="GAO4" s="183"/>
      <c r="GAP4" s="184"/>
      <c r="GAQ4" s="183"/>
      <c r="GAR4" s="183"/>
      <c r="GAS4" s="183"/>
      <c r="GAT4" s="183"/>
      <c r="GAU4" s="183"/>
      <c r="GAV4" s="183"/>
      <c r="GAW4" s="183"/>
      <c r="GAX4" s="184"/>
      <c r="GAY4" s="183"/>
      <c r="GAZ4" s="183"/>
      <c r="GBA4" s="183"/>
      <c r="GBB4" s="183"/>
      <c r="GBC4" s="183"/>
      <c r="GBD4" s="183"/>
      <c r="GBE4" s="183"/>
      <c r="GBF4" s="184"/>
      <c r="GBG4" s="183"/>
      <c r="GBH4" s="183"/>
      <c r="GBI4" s="183"/>
      <c r="GBJ4" s="183"/>
      <c r="GBK4" s="183"/>
      <c r="GBL4" s="183"/>
      <c r="GBM4" s="183"/>
      <c r="GBN4" s="184"/>
      <c r="GBO4" s="183"/>
      <c r="GBP4" s="183"/>
      <c r="GBQ4" s="183"/>
      <c r="GBR4" s="183"/>
      <c r="GBS4" s="183"/>
      <c r="GBT4" s="183"/>
      <c r="GBU4" s="183"/>
      <c r="GBV4" s="184"/>
      <c r="GBW4" s="183"/>
      <c r="GBX4" s="183"/>
      <c r="GBY4" s="183"/>
      <c r="GBZ4" s="183"/>
      <c r="GCA4" s="183"/>
      <c r="GCB4" s="183"/>
      <c r="GCC4" s="183"/>
      <c r="GCD4" s="184"/>
      <c r="GCE4" s="183"/>
      <c r="GCF4" s="183"/>
      <c r="GCG4" s="183"/>
      <c r="GCH4" s="183"/>
      <c r="GCI4" s="183"/>
      <c r="GCJ4" s="183"/>
      <c r="GCK4" s="183"/>
      <c r="GCL4" s="184"/>
      <c r="GCM4" s="183"/>
      <c r="GCN4" s="183"/>
      <c r="GCO4" s="183"/>
      <c r="GCP4" s="183"/>
      <c r="GCQ4" s="183"/>
      <c r="GCR4" s="183"/>
      <c r="GCS4" s="183"/>
      <c r="GCT4" s="184"/>
      <c r="GCU4" s="183"/>
      <c r="GCV4" s="183"/>
      <c r="GCW4" s="183"/>
      <c r="GCX4" s="183"/>
      <c r="GCY4" s="183"/>
      <c r="GCZ4" s="183"/>
      <c r="GDA4" s="183"/>
      <c r="GDB4" s="184"/>
      <c r="GDC4" s="183"/>
      <c r="GDD4" s="183"/>
      <c r="GDE4" s="183"/>
      <c r="GDF4" s="183"/>
      <c r="GDG4" s="183"/>
      <c r="GDH4" s="183"/>
      <c r="GDI4" s="183"/>
      <c r="GDJ4" s="184"/>
      <c r="GDK4" s="183"/>
      <c r="GDL4" s="183"/>
      <c r="GDM4" s="183"/>
      <c r="GDN4" s="183"/>
      <c r="GDO4" s="183"/>
      <c r="GDP4" s="183"/>
      <c r="GDQ4" s="183"/>
      <c r="GDR4" s="184"/>
      <c r="GDS4" s="183"/>
      <c r="GDT4" s="183"/>
      <c r="GDU4" s="183"/>
      <c r="GDV4" s="183"/>
      <c r="GDW4" s="183"/>
      <c r="GDX4" s="183"/>
      <c r="GDY4" s="183"/>
      <c r="GDZ4" s="184"/>
      <c r="GEA4" s="183"/>
      <c r="GEB4" s="183"/>
      <c r="GEC4" s="183"/>
      <c r="GED4" s="183"/>
      <c r="GEE4" s="183"/>
      <c r="GEF4" s="183"/>
      <c r="GEG4" s="183"/>
      <c r="GEH4" s="184"/>
      <c r="GEI4" s="183"/>
      <c r="GEJ4" s="183"/>
      <c r="GEK4" s="183"/>
      <c r="GEL4" s="183"/>
      <c r="GEM4" s="183"/>
      <c r="GEN4" s="183"/>
      <c r="GEO4" s="183"/>
      <c r="GEP4" s="184"/>
      <c r="GEQ4" s="183"/>
      <c r="GER4" s="183"/>
      <c r="GES4" s="183"/>
      <c r="GET4" s="183"/>
      <c r="GEU4" s="183"/>
      <c r="GEV4" s="183"/>
      <c r="GEW4" s="183"/>
      <c r="GEX4" s="184"/>
      <c r="GEY4" s="183"/>
      <c r="GEZ4" s="183"/>
      <c r="GFA4" s="183"/>
      <c r="GFB4" s="183"/>
      <c r="GFC4" s="183"/>
      <c r="GFD4" s="183"/>
      <c r="GFE4" s="183"/>
      <c r="GFF4" s="184"/>
      <c r="GFG4" s="183"/>
      <c r="GFH4" s="183"/>
      <c r="GFI4" s="183"/>
      <c r="GFJ4" s="183"/>
      <c r="GFK4" s="183"/>
      <c r="GFL4" s="183"/>
      <c r="GFM4" s="183"/>
      <c r="GFN4" s="184"/>
      <c r="GFO4" s="183"/>
      <c r="GFP4" s="183"/>
      <c r="GFQ4" s="183"/>
      <c r="GFR4" s="183"/>
      <c r="GFS4" s="183"/>
      <c r="GFT4" s="183"/>
      <c r="GFU4" s="183"/>
      <c r="GFV4" s="184"/>
      <c r="GFW4" s="183"/>
      <c r="GFX4" s="183"/>
      <c r="GFY4" s="183"/>
      <c r="GFZ4" s="183"/>
      <c r="GGA4" s="183"/>
      <c r="GGB4" s="183"/>
      <c r="GGC4" s="183"/>
      <c r="GGD4" s="184"/>
      <c r="GGE4" s="183"/>
      <c r="GGF4" s="183"/>
      <c r="GGG4" s="183"/>
      <c r="GGH4" s="183"/>
      <c r="GGI4" s="183"/>
      <c r="GGJ4" s="183"/>
      <c r="GGK4" s="183"/>
      <c r="GGL4" s="184"/>
      <c r="GGM4" s="183"/>
      <c r="GGN4" s="183"/>
      <c r="GGO4" s="183"/>
      <c r="GGP4" s="183"/>
      <c r="GGQ4" s="183"/>
      <c r="GGR4" s="183"/>
      <c r="GGS4" s="183"/>
      <c r="GGT4" s="184"/>
      <c r="GGU4" s="183"/>
      <c r="GGV4" s="183"/>
      <c r="GGW4" s="183"/>
      <c r="GGX4" s="183"/>
      <c r="GGY4" s="183"/>
      <c r="GGZ4" s="183"/>
      <c r="GHA4" s="183"/>
      <c r="GHB4" s="184"/>
      <c r="GHC4" s="183"/>
      <c r="GHD4" s="183"/>
      <c r="GHE4" s="183"/>
      <c r="GHF4" s="183"/>
      <c r="GHG4" s="183"/>
      <c r="GHH4" s="183"/>
      <c r="GHI4" s="183"/>
      <c r="GHJ4" s="184"/>
      <c r="GHK4" s="183"/>
      <c r="GHL4" s="183"/>
      <c r="GHM4" s="183"/>
      <c r="GHN4" s="183"/>
      <c r="GHO4" s="183"/>
      <c r="GHP4" s="183"/>
      <c r="GHQ4" s="183"/>
      <c r="GHR4" s="184"/>
      <c r="GHS4" s="183"/>
      <c r="GHT4" s="183"/>
      <c r="GHU4" s="183"/>
      <c r="GHV4" s="183"/>
      <c r="GHW4" s="183"/>
      <c r="GHX4" s="183"/>
      <c r="GHY4" s="183"/>
      <c r="GHZ4" s="184"/>
      <c r="GIA4" s="183"/>
      <c r="GIB4" s="183"/>
      <c r="GIC4" s="183"/>
      <c r="GID4" s="183"/>
      <c r="GIE4" s="183"/>
      <c r="GIF4" s="183"/>
      <c r="GIG4" s="183"/>
      <c r="GIH4" s="184"/>
      <c r="GII4" s="183"/>
      <c r="GIJ4" s="183"/>
      <c r="GIK4" s="183"/>
      <c r="GIL4" s="183"/>
      <c r="GIM4" s="183"/>
      <c r="GIN4" s="183"/>
      <c r="GIO4" s="183"/>
      <c r="GIP4" s="184"/>
      <c r="GIQ4" s="183"/>
      <c r="GIR4" s="183"/>
      <c r="GIS4" s="183"/>
      <c r="GIT4" s="183"/>
      <c r="GIU4" s="183"/>
      <c r="GIV4" s="183"/>
      <c r="GIW4" s="183"/>
      <c r="GIX4" s="184"/>
      <c r="GIY4" s="183"/>
      <c r="GIZ4" s="183"/>
      <c r="GJA4" s="183"/>
      <c r="GJB4" s="183"/>
      <c r="GJC4" s="183"/>
      <c r="GJD4" s="183"/>
      <c r="GJE4" s="183"/>
      <c r="GJF4" s="184"/>
      <c r="GJG4" s="183"/>
      <c r="GJH4" s="183"/>
      <c r="GJI4" s="183"/>
      <c r="GJJ4" s="183"/>
      <c r="GJK4" s="183"/>
      <c r="GJL4" s="183"/>
      <c r="GJM4" s="183"/>
      <c r="GJN4" s="184"/>
      <c r="GJO4" s="183"/>
      <c r="GJP4" s="183"/>
      <c r="GJQ4" s="183"/>
      <c r="GJR4" s="183"/>
      <c r="GJS4" s="183"/>
      <c r="GJT4" s="183"/>
      <c r="GJU4" s="183"/>
      <c r="GJV4" s="184"/>
      <c r="GJW4" s="183"/>
      <c r="GJX4" s="183"/>
      <c r="GJY4" s="183"/>
      <c r="GJZ4" s="183"/>
      <c r="GKA4" s="183"/>
      <c r="GKB4" s="183"/>
      <c r="GKC4" s="183"/>
      <c r="GKD4" s="184"/>
      <c r="GKE4" s="183"/>
      <c r="GKF4" s="183"/>
      <c r="GKG4" s="183"/>
      <c r="GKH4" s="183"/>
      <c r="GKI4" s="183"/>
      <c r="GKJ4" s="183"/>
      <c r="GKK4" s="183"/>
      <c r="GKL4" s="184"/>
      <c r="GKM4" s="183"/>
      <c r="GKN4" s="183"/>
      <c r="GKO4" s="183"/>
      <c r="GKP4" s="183"/>
      <c r="GKQ4" s="183"/>
      <c r="GKR4" s="183"/>
      <c r="GKS4" s="183"/>
      <c r="GKT4" s="184"/>
      <c r="GKU4" s="183"/>
      <c r="GKV4" s="183"/>
      <c r="GKW4" s="183"/>
      <c r="GKX4" s="183"/>
      <c r="GKY4" s="183"/>
      <c r="GKZ4" s="183"/>
      <c r="GLA4" s="183"/>
      <c r="GLB4" s="184"/>
      <c r="GLC4" s="183"/>
      <c r="GLD4" s="183"/>
      <c r="GLE4" s="183"/>
      <c r="GLF4" s="183"/>
      <c r="GLG4" s="183"/>
      <c r="GLH4" s="183"/>
      <c r="GLI4" s="183"/>
      <c r="GLJ4" s="184"/>
      <c r="GLK4" s="183"/>
      <c r="GLL4" s="183"/>
      <c r="GLM4" s="183"/>
      <c r="GLN4" s="183"/>
      <c r="GLO4" s="183"/>
      <c r="GLP4" s="183"/>
      <c r="GLQ4" s="183"/>
      <c r="GLR4" s="184"/>
      <c r="GLS4" s="183"/>
      <c r="GLT4" s="183"/>
      <c r="GLU4" s="183"/>
      <c r="GLV4" s="183"/>
      <c r="GLW4" s="183"/>
      <c r="GLX4" s="183"/>
      <c r="GLY4" s="183"/>
      <c r="GLZ4" s="184"/>
      <c r="GMA4" s="183"/>
      <c r="GMB4" s="183"/>
      <c r="GMC4" s="183"/>
      <c r="GMD4" s="183"/>
      <c r="GME4" s="183"/>
      <c r="GMF4" s="183"/>
      <c r="GMG4" s="183"/>
      <c r="GMH4" s="184"/>
      <c r="GMI4" s="183"/>
      <c r="GMJ4" s="183"/>
      <c r="GMK4" s="183"/>
      <c r="GML4" s="183"/>
      <c r="GMM4" s="183"/>
      <c r="GMN4" s="183"/>
      <c r="GMO4" s="183"/>
      <c r="GMP4" s="184"/>
      <c r="GMQ4" s="183"/>
      <c r="GMR4" s="183"/>
      <c r="GMS4" s="183"/>
      <c r="GMT4" s="183"/>
      <c r="GMU4" s="183"/>
      <c r="GMV4" s="183"/>
      <c r="GMW4" s="183"/>
      <c r="GMX4" s="184"/>
      <c r="GMY4" s="183"/>
      <c r="GMZ4" s="183"/>
      <c r="GNA4" s="183"/>
      <c r="GNB4" s="183"/>
      <c r="GNC4" s="183"/>
      <c r="GND4" s="183"/>
      <c r="GNE4" s="183"/>
      <c r="GNF4" s="184"/>
      <c r="GNG4" s="183"/>
      <c r="GNH4" s="183"/>
      <c r="GNI4" s="183"/>
      <c r="GNJ4" s="183"/>
      <c r="GNK4" s="183"/>
      <c r="GNL4" s="183"/>
      <c r="GNM4" s="183"/>
      <c r="GNN4" s="184"/>
      <c r="GNO4" s="183"/>
      <c r="GNP4" s="183"/>
      <c r="GNQ4" s="183"/>
      <c r="GNR4" s="183"/>
      <c r="GNS4" s="183"/>
      <c r="GNT4" s="183"/>
      <c r="GNU4" s="183"/>
      <c r="GNV4" s="184"/>
      <c r="GNW4" s="183"/>
      <c r="GNX4" s="183"/>
      <c r="GNY4" s="183"/>
      <c r="GNZ4" s="183"/>
      <c r="GOA4" s="183"/>
      <c r="GOB4" s="183"/>
      <c r="GOC4" s="183"/>
      <c r="GOD4" s="184"/>
      <c r="GOE4" s="183"/>
      <c r="GOF4" s="183"/>
      <c r="GOG4" s="183"/>
      <c r="GOH4" s="183"/>
      <c r="GOI4" s="183"/>
      <c r="GOJ4" s="183"/>
      <c r="GOK4" s="183"/>
      <c r="GOL4" s="184"/>
      <c r="GOM4" s="183"/>
      <c r="GON4" s="183"/>
      <c r="GOO4" s="183"/>
      <c r="GOP4" s="183"/>
      <c r="GOQ4" s="183"/>
      <c r="GOR4" s="183"/>
      <c r="GOS4" s="183"/>
      <c r="GOT4" s="184"/>
      <c r="GOU4" s="183"/>
      <c r="GOV4" s="183"/>
      <c r="GOW4" s="183"/>
      <c r="GOX4" s="183"/>
      <c r="GOY4" s="183"/>
      <c r="GOZ4" s="183"/>
      <c r="GPA4" s="183"/>
      <c r="GPB4" s="184"/>
      <c r="GPC4" s="183"/>
      <c r="GPD4" s="183"/>
      <c r="GPE4" s="183"/>
      <c r="GPF4" s="183"/>
      <c r="GPG4" s="183"/>
      <c r="GPH4" s="183"/>
      <c r="GPI4" s="183"/>
      <c r="GPJ4" s="184"/>
      <c r="GPK4" s="183"/>
      <c r="GPL4" s="183"/>
      <c r="GPM4" s="183"/>
      <c r="GPN4" s="183"/>
      <c r="GPO4" s="183"/>
      <c r="GPP4" s="183"/>
      <c r="GPQ4" s="183"/>
      <c r="GPR4" s="184"/>
      <c r="GPS4" s="183"/>
      <c r="GPT4" s="183"/>
      <c r="GPU4" s="183"/>
      <c r="GPV4" s="183"/>
      <c r="GPW4" s="183"/>
      <c r="GPX4" s="183"/>
      <c r="GPY4" s="183"/>
      <c r="GPZ4" s="184"/>
      <c r="GQA4" s="183"/>
      <c r="GQB4" s="183"/>
      <c r="GQC4" s="183"/>
      <c r="GQD4" s="183"/>
      <c r="GQE4" s="183"/>
      <c r="GQF4" s="183"/>
      <c r="GQG4" s="183"/>
      <c r="GQH4" s="184"/>
      <c r="GQI4" s="183"/>
      <c r="GQJ4" s="183"/>
      <c r="GQK4" s="183"/>
      <c r="GQL4" s="183"/>
      <c r="GQM4" s="183"/>
      <c r="GQN4" s="183"/>
      <c r="GQO4" s="183"/>
      <c r="GQP4" s="184"/>
      <c r="GQQ4" s="183"/>
      <c r="GQR4" s="183"/>
      <c r="GQS4" s="183"/>
      <c r="GQT4" s="183"/>
      <c r="GQU4" s="183"/>
      <c r="GQV4" s="183"/>
      <c r="GQW4" s="183"/>
      <c r="GQX4" s="184"/>
      <c r="GQY4" s="183"/>
      <c r="GQZ4" s="183"/>
      <c r="GRA4" s="183"/>
      <c r="GRB4" s="183"/>
      <c r="GRC4" s="183"/>
      <c r="GRD4" s="183"/>
      <c r="GRE4" s="183"/>
      <c r="GRF4" s="184"/>
      <c r="GRG4" s="183"/>
      <c r="GRH4" s="183"/>
      <c r="GRI4" s="183"/>
      <c r="GRJ4" s="183"/>
      <c r="GRK4" s="183"/>
      <c r="GRL4" s="183"/>
      <c r="GRM4" s="183"/>
      <c r="GRN4" s="184"/>
      <c r="GRO4" s="183"/>
      <c r="GRP4" s="183"/>
      <c r="GRQ4" s="183"/>
      <c r="GRR4" s="183"/>
      <c r="GRS4" s="183"/>
      <c r="GRT4" s="183"/>
      <c r="GRU4" s="183"/>
      <c r="GRV4" s="184"/>
      <c r="GRW4" s="183"/>
      <c r="GRX4" s="183"/>
      <c r="GRY4" s="183"/>
      <c r="GRZ4" s="183"/>
      <c r="GSA4" s="183"/>
      <c r="GSB4" s="183"/>
      <c r="GSC4" s="183"/>
      <c r="GSD4" s="184"/>
      <c r="GSE4" s="183"/>
      <c r="GSF4" s="183"/>
      <c r="GSG4" s="183"/>
      <c r="GSH4" s="183"/>
      <c r="GSI4" s="183"/>
      <c r="GSJ4" s="183"/>
      <c r="GSK4" s="183"/>
      <c r="GSL4" s="184"/>
      <c r="GSM4" s="183"/>
      <c r="GSN4" s="183"/>
      <c r="GSO4" s="183"/>
      <c r="GSP4" s="183"/>
      <c r="GSQ4" s="183"/>
      <c r="GSR4" s="183"/>
      <c r="GSS4" s="183"/>
      <c r="GST4" s="184"/>
      <c r="GSU4" s="183"/>
      <c r="GSV4" s="183"/>
      <c r="GSW4" s="183"/>
      <c r="GSX4" s="183"/>
      <c r="GSY4" s="183"/>
      <c r="GSZ4" s="183"/>
      <c r="GTA4" s="183"/>
      <c r="GTB4" s="184"/>
      <c r="GTC4" s="183"/>
      <c r="GTD4" s="183"/>
      <c r="GTE4" s="183"/>
      <c r="GTF4" s="183"/>
      <c r="GTG4" s="183"/>
      <c r="GTH4" s="183"/>
      <c r="GTI4" s="183"/>
      <c r="GTJ4" s="184"/>
      <c r="GTK4" s="183"/>
      <c r="GTL4" s="183"/>
      <c r="GTM4" s="183"/>
      <c r="GTN4" s="183"/>
      <c r="GTO4" s="183"/>
      <c r="GTP4" s="183"/>
      <c r="GTQ4" s="183"/>
      <c r="GTR4" s="184"/>
      <c r="GTS4" s="183"/>
      <c r="GTT4" s="183"/>
      <c r="GTU4" s="183"/>
      <c r="GTV4" s="183"/>
      <c r="GTW4" s="183"/>
      <c r="GTX4" s="183"/>
      <c r="GTY4" s="183"/>
      <c r="GTZ4" s="184"/>
      <c r="GUA4" s="183"/>
      <c r="GUB4" s="183"/>
      <c r="GUC4" s="183"/>
      <c r="GUD4" s="183"/>
      <c r="GUE4" s="183"/>
      <c r="GUF4" s="183"/>
      <c r="GUG4" s="183"/>
      <c r="GUH4" s="184"/>
      <c r="GUI4" s="183"/>
      <c r="GUJ4" s="183"/>
      <c r="GUK4" s="183"/>
      <c r="GUL4" s="183"/>
      <c r="GUM4" s="183"/>
      <c r="GUN4" s="183"/>
      <c r="GUO4" s="183"/>
      <c r="GUP4" s="184"/>
      <c r="GUQ4" s="183"/>
      <c r="GUR4" s="183"/>
      <c r="GUS4" s="183"/>
      <c r="GUT4" s="183"/>
      <c r="GUU4" s="183"/>
      <c r="GUV4" s="183"/>
      <c r="GUW4" s="183"/>
      <c r="GUX4" s="184"/>
      <c r="GUY4" s="183"/>
      <c r="GUZ4" s="183"/>
      <c r="GVA4" s="183"/>
      <c r="GVB4" s="183"/>
      <c r="GVC4" s="183"/>
      <c r="GVD4" s="183"/>
      <c r="GVE4" s="183"/>
      <c r="GVF4" s="184"/>
      <c r="GVG4" s="183"/>
      <c r="GVH4" s="183"/>
      <c r="GVI4" s="183"/>
      <c r="GVJ4" s="183"/>
      <c r="GVK4" s="183"/>
      <c r="GVL4" s="183"/>
      <c r="GVM4" s="183"/>
      <c r="GVN4" s="184"/>
      <c r="GVO4" s="183"/>
      <c r="GVP4" s="183"/>
      <c r="GVQ4" s="183"/>
      <c r="GVR4" s="183"/>
      <c r="GVS4" s="183"/>
      <c r="GVT4" s="183"/>
      <c r="GVU4" s="183"/>
      <c r="GVV4" s="184"/>
      <c r="GVW4" s="183"/>
      <c r="GVX4" s="183"/>
      <c r="GVY4" s="183"/>
      <c r="GVZ4" s="183"/>
      <c r="GWA4" s="183"/>
      <c r="GWB4" s="183"/>
      <c r="GWC4" s="183"/>
      <c r="GWD4" s="184"/>
      <c r="GWE4" s="183"/>
      <c r="GWF4" s="183"/>
      <c r="GWG4" s="183"/>
      <c r="GWH4" s="183"/>
      <c r="GWI4" s="183"/>
      <c r="GWJ4" s="183"/>
      <c r="GWK4" s="183"/>
      <c r="GWL4" s="184"/>
      <c r="GWM4" s="183"/>
      <c r="GWN4" s="183"/>
      <c r="GWO4" s="183"/>
      <c r="GWP4" s="183"/>
      <c r="GWQ4" s="183"/>
      <c r="GWR4" s="183"/>
      <c r="GWS4" s="183"/>
      <c r="GWT4" s="184"/>
      <c r="GWU4" s="183"/>
      <c r="GWV4" s="183"/>
      <c r="GWW4" s="183"/>
      <c r="GWX4" s="183"/>
      <c r="GWY4" s="183"/>
      <c r="GWZ4" s="183"/>
      <c r="GXA4" s="183"/>
      <c r="GXB4" s="184"/>
      <c r="GXC4" s="183"/>
      <c r="GXD4" s="183"/>
      <c r="GXE4" s="183"/>
      <c r="GXF4" s="183"/>
      <c r="GXG4" s="183"/>
      <c r="GXH4" s="183"/>
      <c r="GXI4" s="183"/>
      <c r="GXJ4" s="184"/>
      <c r="GXK4" s="183"/>
      <c r="GXL4" s="183"/>
      <c r="GXM4" s="183"/>
      <c r="GXN4" s="183"/>
      <c r="GXO4" s="183"/>
      <c r="GXP4" s="183"/>
      <c r="GXQ4" s="183"/>
      <c r="GXR4" s="184"/>
      <c r="GXS4" s="183"/>
      <c r="GXT4" s="183"/>
      <c r="GXU4" s="183"/>
      <c r="GXV4" s="183"/>
      <c r="GXW4" s="183"/>
      <c r="GXX4" s="183"/>
      <c r="GXY4" s="183"/>
      <c r="GXZ4" s="184"/>
      <c r="GYA4" s="183"/>
      <c r="GYB4" s="183"/>
      <c r="GYC4" s="183"/>
      <c r="GYD4" s="183"/>
      <c r="GYE4" s="183"/>
      <c r="GYF4" s="183"/>
      <c r="GYG4" s="183"/>
      <c r="GYH4" s="184"/>
      <c r="GYI4" s="183"/>
      <c r="GYJ4" s="183"/>
      <c r="GYK4" s="183"/>
      <c r="GYL4" s="183"/>
      <c r="GYM4" s="183"/>
      <c r="GYN4" s="183"/>
      <c r="GYO4" s="183"/>
      <c r="GYP4" s="184"/>
      <c r="GYQ4" s="183"/>
      <c r="GYR4" s="183"/>
      <c r="GYS4" s="183"/>
      <c r="GYT4" s="183"/>
      <c r="GYU4" s="183"/>
      <c r="GYV4" s="183"/>
      <c r="GYW4" s="183"/>
      <c r="GYX4" s="184"/>
      <c r="GYY4" s="183"/>
      <c r="GYZ4" s="183"/>
      <c r="GZA4" s="183"/>
      <c r="GZB4" s="183"/>
      <c r="GZC4" s="183"/>
      <c r="GZD4" s="183"/>
      <c r="GZE4" s="183"/>
      <c r="GZF4" s="184"/>
      <c r="GZG4" s="183"/>
      <c r="GZH4" s="183"/>
      <c r="GZI4" s="183"/>
      <c r="GZJ4" s="183"/>
      <c r="GZK4" s="183"/>
      <c r="GZL4" s="183"/>
      <c r="GZM4" s="183"/>
      <c r="GZN4" s="184"/>
      <c r="GZO4" s="183"/>
      <c r="GZP4" s="183"/>
      <c r="GZQ4" s="183"/>
      <c r="GZR4" s="183"/>
      <c r="GZS4" s="183"/>
      <c r="GZT4" s="183"/>
      <c r="GZU4" s="183"/>
      <c r="GZV4" s="184"/>
      <c r="GZW4" s="183"/>
      <c r="GZX4" s="183"/>
      <c r="GZY4" s="183"/>
      <c r="GZZ4" s="183"/>
      <c r="HAA4" s="183"/>
      <c r="HAB4" s="183"/>
      <c r="HAC4" s="183"/>
      <c r="HAD4" s="184"/>
      <c r="HAE4" s="183"/>
      <c r="HAF4" s="183"/>
      <c r="HAG4" s="183"/>
      <c r="HAH4" s="183"/>
      <c r="HAI4" s="183"/>
      <c r="HAJ4" s="183"/>
      <c r="HAK4" s="183"/>
      <c r="HAL4" s="184"/>
      <c r="HAM4" s="183"/>
      <c r="HAN4" s="183"/>
      <c r="HAO4" s="183"/>
      <c r="HAP4" s="183"/>
      <c r="HAQ4" s="183"/>
      <c r="HAR4" s="183"/>
      <c r="HAS4" s="183"/>
      <c r="HAT4" s="184"/>
      <c r="HAU4" s="183"/>
      <c r="HAV4" s="183"/>
      <c r="HAW4" s="183"/>
      <c r="HAX4" s="183"/>
      <c r="HAY4" s="183"/>
      <c r="HAZ4" s="183"/>
      <c r="HBA4" s="183"/>
      <c r="HBB4" s="184"/>
      <c r="HBC4" s="183"/>
      <c r="HBD4" s="183"/>
      <c r="HBE4" s="183"/>
      <c r="HBF4" s="183"/>
      <c r="HBG4" s="183"/>
      <c r="HBH4" s="183"/>
      <c r="HBI4" s="183"/>
      <c r="HBJ4" s="184"/>
      <c r="HBK4" s="183"/>
      <c r="HBL4" s="183"/>
      <c r="HBM4" s="183"/>
      <c r="HBN4" s="183"/>
      <c r="HBO4" s="183"/>
      <c r="HBP4" s="183"/>
      <c r="HBQ4" s="183"/>
      <c r="HBR4" s="184"/>
      <c r="HBS4" s="183"/>
      <c r="HBT4" s="183"/>
      <c r="HBU4" s="183"/>
      <c r="HBV4" s="183"/>
      <c r="HBW4" s="183"/>
      <c r="HBX4" s="183"/>
      <c r="HBY4" s="183"/>
      <c r="HBZ4" s="184"/>
      <c r="HCA4" s="183"/>
      <c r="HCB4" s="183"/>
      <c r="HCC4" s="183"/>
      <c r="HCD4" s="183"/>
      <c r="HCE4" s="183"/>
      <c r="HCF4" s="183"/>
      <c r="HCG4" s="183"/>
      <c r="HCH4" s="184"/>
      <c r="HCI4" s="183"/>
      <c r="HCJ4" s="183"/>
      <c r="HCK4" s="183"/>
      <c r="HCL4" s="183"/>
      <c r="HCM4" s="183"/>
      <c r="HCN4" s="183"/>
      <c r="HCO4" s="183"/>
      <c r="HCP4" s="184"/>
      <c r="HCQ4" s="183"/>
      <c r="HCR4" s="183"/>
      <c r="HCS4" s="183"/>
      <c r="HCT4" s="183"/>
      <c r="HCU4" s="183"/>
      <c r="HCV4" s="183"/>
      <c r="HCW4" s="183"/>
      <c r="HCX4" s="184"/>
      <c r="HCY4" s="183"/>
      <c r="HCZ4" s="183"/>
      <c r="HDA4" s="183"/>
      <c r="HDB4" s="183"/>
      <c r="HDC4" s="183"/>
      <c r="HDD4" s="183"/>
      <c r="HDE4" s="183"/>
      <c r="HDF4" s="184"/>
      <c r="HDG4" s="183"/>
      <c r="HDH4" s="183"/>
      <c r="HDI4" s="183"/>
      <c r="HDJ4" s="183"/>
      <c r="HDK4" s="183"/>
      <c r="HDL4" s="183"/>
      <c r="HDM4" s="183"/>
      <c r="HDN4" s="184"/>
      <c r="HDO4" s="183"/>
      <c r="HDP4" s="183"/>
      <c r="HDQ4" s="183"/>
      <c r="HDR4" s="183"/>
      <c r="HDS4" s="183"/>
      <c r="HDT4" s="183"/>
      <c r="HDU4" s="183"/>
      <c r="HDV4" s="184"/>
      <c r="HDW4" s="183"/>
      <c r="HDX4" s="183"/>
      <c r="HDY4" s="183"/>
      <c r="HDZ4" s="183"/>
      <c r="HEA4" s="183"/>
      <c r="HEB4" s="183"/>
      <c r="HEC4" s="183"/>
      <c r="HED4" s="184"/>
      <c r="HEE4" s="183"/>
      <c r="HEF4" s="183"/>
      <c r="HEG4" s="183"/>
      <c r="HEH4" s="183"/>
      <c r="HEI4" s="183"/>
      <c r="HEJ4" s="183"/>
      <c r="HEK4" s="183"/>
      <c r="HEL4" s="184"/>
      <c r="HEM4" s="183"/>
      <c r="HEN4" s="183"/>
      <c r="HEO4" s="183"/>
      <c r="HEP4" s="183"/>
      <c r="HEQ4" s="183"/>
      <c r="HER4" s="183"/>
      <c r="HES4" s="183"/>
      <c r="HET4" s="184"/>
      <c r="HEU4" s="183"/>
      <c r="HEV4" s="183"/>
      <c r="HEW4" s="183"/>
      <c r="HEX4" s="183"/>
      <c r="HEY4" s="183"/>
      <c r="HEZ4" s="183"/>
      <c r="HFA4" s="183"/>
      <c r="HFB4" s="184"/>
      <c r="HFC4" s="183"/>
      <c r="HFD4" s="183"/>
      <c r="HFE4" s="183"/>
      <c r="HFF4" s="183"/>
      <c r="HFG4" s="183"/>
      <c r="HFH4" s="183"/>
      <c r="HFI4" s="183"/>
      <c r="HFJ4" s="184"/>
      <c r="HFK4" s="183"/>
      <c r="HFL4" s="183"/>
      <c r="HFM4" s="183"/>
      <c r="HFN4" s="183"/>
      <c r="HFO4" s="183"/>
      <c r="HFP4" s="183"/>
      <c r="HFQ4" s="183"/>
      <c r="HFR4" s="184"/>
      <c r="HFS4" s="183"/>
      <c r="HFT4" s="183"/>
      <c r="HFU4" s="183"/>
      <c r="HFV4" s="183"/>
      <c r="HFW4" s="183"/>
      <c r="HFX4" s="183"/>
      <c r="HFY4" s="183"/>
      <c r="HFZ4" s="184"/>
      <c r="HGA4" s="183"/>
      <c r="HGB4" s="183"/>
      <c r="HGC4" s="183"/>
      <c r="HGD4" s="183"/>
      <c r="HGE4" s="183"/>
      <c r="HGF4" s="183"/>
      <c r="HGG4" s="183"/>
      <c r="HGH4" s="184"/>
      <c r="HGI4" s="183"/>
      <c r="HGJ4" s="183"/>
      <c r="HGK4" s="183"/>
      <c r="HGL4" s="183"/>
      <c r="HGM4" s="183"/>
      <c r="HGN4" s="183"/>
      <c r="HGO4" s="183"/>
      <c r="HGP4" s="184"/>
      <c r="HGQ4" s="183"/>
      <c r="HGR4" s="183"/>
      <c r="HGS4" s="183"/>
      <c r="HGT4" s="183"/>
      <c r="HGU4" s="183"/>
      <c r="HGV4" s="183"/>
      <c r="HGW4" s="183"/>
      <c r="HGX4" s="184"/>
      <c r="HGY4" s="183"/>
      <c r="HGZ4" s="183"/>
      <c r="HHA4" s="183"/>
      <c r="HHB4" s="183"/>
      <c r="HHC4" s="183"/>
      <c r="HHD4" s="183"/>
      <c r="HHE4" s="183"/>
      <c r="HHF4" s="184"/>
      <c r="HHG4" s="183"/>
      <c r="HHH4" s="183"/>
      <c r="HHI4" s="183"/>
      <c r="HHJ4" s="183"/>
      <c r="HHK4" s="183"/>
      <c r="HHL4" s="183"/>
      <c r="HHM4" s="183"/>
      <c r="HHN4" s="184"/>
      <c r="HHO4" s="183"/>
      <c r="HHP4" s="183"/>
      <c r="HHQ4" s="183"/>
      <c r="HHR4" s="183"/>
      <c r="HHS4" s="183"/>
      <c r="HHT4" s="183"/>
      <c r="HHU4" s="183"/>
      <c r="HHV4" s="184"/>
      <c r="HHW4" s="183"/>
      <c r="HHX4" s="183"/>
      <c r="HHY4" s="183"/>
      <c r="HHZ4" s="183"/>
      <c r="HIA4" s="183"/>
      <c r="HIB4" s="183"/>
      <c r="HIC4" s="183"/>
      <c r="HID4" s="184"/>
      <c r="HIE4" s="183"/>
      <c r="HIF4" s="183"/>
      <c r="HIG4" s="183"/>
      <c r="HIH4" s="183"/>
      <c r="HII4" s="183"/>
      <c r="HIJ4" s="183"/>
      <c r="HIK4" s="183"/>
      <c r="HIL4" s="184"/>
      <c r="HIM4" s="183"/>
      <c r="HIN4" s="183"/>
      <c r="HIO4" s="183"/>
      <c r="HIP4" s="183"/>
      <c r="HIQ4" s="183"/>
      <c r="HIR4" s="183"/>
      <c r="HIS4" s="183"/>
      <c r="HIT4" s="184"/>
      <c r="HIU4" s="183"/>
      <c r="HIV4" s="183"/>
      <c r="HIW4" s="183"/>
      <c r="HIX4" s="183"/>
      <c r="HIY4" s="183"/>
      <c r="HIZ4" s="183"/>
      <c r="HJA4" s="183"/>
      <c r="HJB4" s="184"/>
      <c r="HJC4" s="183"/>
      <c r="HJD4" s="183"/>
      <c r="HJE4" s="183"/>
      <c r="HJF4" s="183"/>
      <c r="HJG4" s="183"/>
      <c r="HJH4" s="183"/>
      <c r="HJI4" s="183"/>
      <c r="HJJ4" s="184"/>
      <c r="HJK4" s="183"/>
      <c r="HJL4" s="183"/>
      <c r="HJM4" s="183"/>
      <c r="HJN4" s="183"/>
      <c r="HJO4" s="183"/>
      <c r="HJP4" s="183"/>
      <c r="HJQ4" s="183"/>
      <c r="HJR4" s="184"/>
      <c r="HJS4" s="183"/>
      <c r="HJT4" s="183"/>
      <c r="HJU4" s="183"/>
      <c r="HJV4" s="183"/>
      <c r="HJW4" s="183"/>
      <c r="HJX4" s="183"/>
      <c r="HJY4" s="183"/>
      <c r="HJZ4" s="184"/>
      <c r="HKA4" s="183"/>
      <c r="HKB4" s="183"/>
      <c r="HKC4" s="183"/>
      <c r="HKD4" s="183"/>
      <c r="HKE4" s="183"/>
      <c r="HKF4" s="183"/>
      <c r="HKG4" s="183"/>
      <c r="HKH4" s="184"/>
      <c r="HKI4" s="183"/>
      <c r="HKJ4" s="183"/>
      <c r="HKK4" s="183"/>
      <c r="HKL4" s="183"/>
      <c r="HKM4" s="183"/>
      <c r="HKN4" s="183"/>
      <c r="HKO4" s="183"/>
      <c r="HKP4" s="184"/>
      <c r="HKQ4" s="183"/>
      <c r="HKR4" s="183"/>
      <c r="HKS4" s="183"/>
      <c r="HKT4" s="183"/>
      <c r="HKU4" s="183"/>
      <c r="HKV4" s="183"/>
      <c r="HKW4" s="183"/>
      <c r="HKX4" s="184"/>
      <c r="HKY4" s="183"/>
      <c r="HKZ4" s="183"/>
      <c r="HLA4" s="183"/>
      <c r="HLB4" s="183"/>
      <c r="HLC4" s="183"/>
      <c r="HLD4" s="183"/>
      <c r="HLE4" s="183"/>
      <c r="HLF4" s="184"/>
      <c r="HLG4" s="183"/>
      <c r="HLH4" s="183"/>
      <c r="HLI4" s="183"/>
      <c r="HLJ4" s="183"/>
      <c r="HLK4" s="183"/>
      <c r="HLL4" s="183"/>
      <c r="HLM4" s="183"/>
      <c r="HLN4" s="184"/>
      <c r="HLO4" s="183"/>
      <c r="HLP4" s="183"/>
      <c r="HLQ4" s="183"/>
      <c r="HLR4" s="183"/>
      <c r="HLS4" s="183"/>
      <c r="HLT4" s="183"/>
      <c r="HLU4" s="183"/>
      <c r="HLV4" s="184"/>
      <c r="HLW4" s="183"/>
      <c r="HLX4" s="183"/>
      <c r="HLY4" s="183"/>
      <c r="HLZ4" s="183"/>
      <c r="HMA4" s="183"/>
      <c r="HMB4" s="183"/>
      <c r="HMC4" s="183"/>
      <c r="HMD4" s="184"/>
      <c r="HME4" s="183"/>
      <c r="HMF4" s="183"/>
      <c r="HMG4" s="183"/>
      <c r="HMH4" s="183"/>
      <c r="HMI4" s="183"/>
      <c r="HMJ4" s="183"/>
      <c r="HMK4" s="183"/>
      <c r="HML4" s="184"/>
      <c r="HMM4" s="183"/>
      <c r="HMN4" s="183"/>
      <c r="HMO4" s="183"/>
      <c r="HMP4" s="183"/>
      <c r="HMQ4" s="183"/>
      <c r="HMR4" s="183"/>
      <c r="HMS4" s="183"/>
      <c r="HMT4" s="184"/>
      <c r="HMU4" s="183"/>
      <c r="HMV4" s="183"/>
      <c r="HMW4" s="183"/>
      <c r="HMX4" s="183"/>
      <c r="HMY4" s="183"/>
      <c r="HMZ4" s="183"/>
      <c r="HNA4" s="183"/>
      <c r="HNB4" s="184"/>
      <c r="HNC4" s="183"/>
      <c r="HND4" s="183"/>
      <c r="HNE4" s="183"/>
      <c r="HNF4" s="183"/>
      <c r="HNG4" s="183"/>
      <c r="HNH4" s="183"/>
      <c r="HNI4" s="183"/>
      <c r="HNJ4" s="184"/>
      <c r="HNK4" s="183"/>
      <c r="HNL4" s="183"/>
      <c r="HNM4" s="183"/>
      <c r="HNN4" s="183"/>
      <c r="HNO4" s="183"/>
      <c r="HNP4" s="183"/>
      <c r="HNQ4" s="183"/>
      <c r="HNR4" s="184"/>
      <c r="HNS4" s="183"/>
      <c r="HNT4" s="183"/>
      <c r="HNU4" s="183"/>
      <c r="HNV4" s="183"/>
      <c r="HNW4" s="183"/>
      <c r="HNX4" s="183"/>
      <c r="HNY4" s="183"/>
      <c r="HNZ4" s="184"/>
      <c r="HOA4" s="183"/>
      <c r="HOB4" s="183"/>
      <c r="HOC4" s="183"/>
      <c r="HOD4" s="183"/>
      <c r="HOE4" s="183"/>
      <c r="HOF4" s="183"/>
      <c r="HOG4" s="183"/>
      <c r="HOH4" s="184"/>
      <c r="HOI4" s="183"/>
      <c r="HOJ4" s="183"/>
      <c r="HOK4" s="183"/>
      <c r="HOL4" s="183"/>
      <c r="HOM4" s="183"/>
      <c r="HON4" s="183"/>
      <c r="HOO4" s="183"/>
      <c r="HOP4" s="184"/>
      <c r="HOQ4" s="183"/>
      <c r="HOR4" s="183"/>
      <c r="HOS4" s="183"/>
      <c r="HOT4" s="183"/>
      <c r="HOU4" s="183"/>
      <c r="HOV4" s="183"/>
      <c r="HOW4" s="183"/>
      <c r="HOX4" s="184"/>
      <c r="HOY4" s="183"/>
      <c r="HOZ4" s="183"/>
      <c r="HPA4" s="183"/>
      <c r="HPB4" s="183"/>
      <c r="HPC4" s="183"/>
      <c r="HPD4" s="183"/>
      <c r="HPE4" s="183"/>
      <c r="HPF4" s="184"/>
      <c r="HPG4" s="183"/>
      <c r="HPH4" s="183"/>
      <c r="HPI4" s="183"/>
      <c r="HPJ4" s="183"/>
      <c r="HPK4" s="183"/>
      <c r="HPL4" s="183"/>
      <c r="HPM4" s="183"/>
      <c r="HPN4" s="184"/>
      <c r="HPO4" s="183"/>
      <c r="HPP4" s="183"/>
      <c r="HPQ4" s="183"/>
      <c r="HPR4" s="183"/>
      <c r="HPS4" s="183"/>
      <c r="HPT4" s="183"/>
      <c r="HPU4" s="183"/>
      <c r="HPV4" s="184"/>
      <c r="HPW4" s="183"/>
      <c r="HPX4" s="183"/>
      <c r="HPY4" s="183"/>
      <c r="HPZ4" s="183"/>
      <c r="HQA4" s="183"/>
      <c r="HQB4" s="183"/>
      <c r="HQC4" s="183"/>
      <c r="HQD4" s="184"/>
      <c r="HQE4" s="183"/>
      <c r="HQF4" s="183"/>
      <c r="HQG4" s="183"/>
      <c r="HQH4" s="183"/>
      <c r="HQI4" s="183"/>
      <c r="HQJ4" s="183"/>
      <c r="HQK4" s="183"/>
      <c r="HQL4" s="184"/>
      <c r="HQM4" s="183"/>
      <c r="HQN4" s="183"/>
      <c r="HQO4" s="183"/>
      <c r="HQP4" s="183"/>
      <c r="HQQ4" s="183"/>
      <c r="HQR4" s="183"/>
      <c r="HQS4" s="183"/>
      <c r="HQT4" s="184"/>
      <c r="HQU4" s="183"/>
      <c r="HQV4" s="183"/>
      <c r="HQW4" s="183"/>
      <c r="HQX4" s="183"/>
      <c r="HQY4" s="183"/>
      <c r="HQZ4" s="183"/>
      <c r="HRA4" s="183"/>
      <c r="HRB4" s="184"/>
      <c r="HRC4" s="183"/>
      <c r="HRD4" s="183"/>
      <c r="HRE4" s="183"/>
      <c r="HRF4" s="183"/>
      <c r="HRG4" s="183"/>
      <c r="HRH4" s="183"/>
      <c r="HRI4" s="183"/>
      <c r="HRJ4" s="184"/>
      <c r="HRK4" s="183"/>
      <c r="HRL4" s="183"/>
      <c r="HRM4" s="183"/>
      <c r="HRN4" s="183"/>
      <c r="HRO4" s="183"/>
      <c r="HRP4" s="183"/>
      <c r="HRQ4" s="183"/>
      <c r="HRR4" s="184"/>
      <c r="HRS4" s="183"/>
      <c r="HRT4" s="183"/>
      <c r="HRU4" s="183"/>
      <c r="HRV4" s="183"/>
      <c r="HRW4" s="183"/>
      <c r="HRX4" s="183"/>
      <c r="HRY4" s="183"/>
      <c r="HRZ4" s="184"/>
      <c r="HSA4" s="183"/>
      <c r="HSB4" s="183"/>
      <c r="HSC4" s="183"/>
      <c r="HSD4" s="183"/>
      <c r="HSE4" s="183"/>
      <c r="HSF4" s="183"/>
      <c r="HSG4" s="183"/>
      <c r="HSH4" s="184"/>
      <c r="HSI4" s="183"/>
      <c r="HSJ4" s="183"/>
      <c r="HSK4" s="183"/>
      <c r="HSL4" s="183"/>
      <c r="HSM4" s="183"/>
      <c r="HSN4" s="183"/>
      <c r="HSO4" s="183"/>
      <c r="HSP4" s="184"/>
      <c r="HSQ4" s="183"/>
      <c r="HSR4" s="183"/>
      <c r="HSS4" s="183"/>
      <c r="HST4" s="183"/>
      <c r="HSU4" s="183"/>
      <c r="HSV4" s="183"/>
      <c r="HSW4" s="183"/>
      <c r="HSX4" s="184"/>
      <c r="HSY4" s="183"/>
      <c r="HSZ4" s="183"/>
      <c r="HTA4" s="183"/>
      <c r="HTB4" s="183"/>
      <c r="HTC4" s="183"/>
      <c r="HTD4" s="183"/>
      <c r="HTE4" s="183"/>
      <c r="HTF4" s="184"/>
      <c r="HTG4" s="183"/>
      <c r="HTH4" s="183"/>
      <c r="HTI4" s="183"/>
      <c r="HTJ4" s="183"/>
      <c r="HTK4" s="183"/>
      <c r="HTL4" s="183"/>
      <c r="HTM4" s="183"/>
      <c r="HTN4" s="184"/>
      <c r="HTO4" s="183"/>
      <c r="HTP4" s="183"/>
      <c r="HTQ4" s="183"/>
      <c r="HTR4" s="183"/>
      <c r="HTS4" s="183"/>
      <c r="HTT4" s="183"/>
      <c r="HTU4" s="183"/>
      <c r="HTV4" s="184"/>
      <c r="HTW4" s="183"/>
      <c r="HTX4" s="183"/>
      <c r="HTY4" s="183"/>
      <c r="HTZ4" s="183"/>
      <c r="HUA4" s="183"/>
      <c r="HUB4" s="183"/>
      <c r="HUC4" s="183"/>
      <c r="HUD4" s="184"/>
      <c r="HUE4" s="183"/>
      <c r="HUF4" s="183"/>
      <c r="HUG4" s="183"/>
      <c r="HUH4" s="183"/>
      <c r="HUI4" s="183"/>
      <c r="HUJ4" s="183"/>
      <c r="HUK4" s="183"/>
      <c r="HUL4" s="184"/>
      <c r="HUM4" s="183"/>
      <c r="HUN4" s="183"/>
      <c r="HUO4" s="183"/>
      <c r="HUP4" s="183"/>
      <c r="HUQ4" s="183"/>
      <c r="HUR4" s="183"/>
      <c r="HUS4" s="183"/>
      <c r="HUT4" s="184"/>
      <c r="HUU4" s="183"/>
      <c r="HUV4" s="183"/>
      <c r="HUW4" s="183"/>
      <c r="HUX4" s="183"/>
      <c r="HUY4" s="183"/>
      <c r="HUZ4" s="183"/>
      <c r="HVA4" s="183"/>
      <c r="HVB4" s="184"/>
      <c r="HVC4" s="183"/>
      <c r="HVD4" s="183"/>
      <c r="HVE4" s="183"/>
      <c r="HVF4" s="183"/>
      <c r="HVG4" s="183"/>
      <c r="HVH4" s="183"/>
      <c r="HVI4" s="183"/>
      <c r="HVJ4" s="184"/>
      <c r="HVK4" s="183"/>
      <c r="HVL4" s="183"/>
      <c r="HVM4" s="183"/>
      <c r="HVN4" s="183"/>
      <c r="HVO4" s="183"/>
      <c r="HVP4" s="183"/>
      <c r="HVQ4" s="183"/>
      <c r="HVR4" s="184"/>
      <c r="HVS4" s="183"/>
      <c r="HVT4" s="183"/>
      <c r="HVU4" s="183"/>
      <c r="HVV4" s="183"/>
      <c r="HVW4" s="183"/>
      <c r="HVX4" s="183"/>
      <c r="HVY4" s="183"/>
      <c r="HVZ4" s="184"/>
      <c r="HWA4" s="183"/>
      <c r="HWB4" s="183"/>
      <c r="HWC4" s="183"/>
      <c r="HWD4" s="183"/>
      <c r="HWE4" s="183"/>
      <c r="HWF4" s="183"/>
      <c r="HWG4" s="183"/>
      <c r="HWH4" s="184"/>
      <c r="HWI4" s="183"/>
      <c r="HWJ4" s="183"/>
      <c r="HWK4" s="183"/>
      <c r="HWL4" s="183"/>
      <c r="HWM4" s="183"/>
      <c r="HWN4" s="183"/>
      <c r="HWO4" s="183"/>
      <c r="HWP4" s="184"/>
      <c r="HWQ4" s="183"/>
      <c r="HWR4" s="183"/>
      <c r="HWS4" s="183"/>
      <c r="HWT4" s="183"/>
      <c r="HWU4" s="183"/>
      <c r="HWV4" s="183"/>
      <c r="HWW4" s="183"/>
      <c r="HWX4" s="184"/>
      <c r="HWY4" s="183"/>
      <c r="HWZ4" s="183"/>
      <c r="HXA4" s="183"/>
      <c r="HXB4" s="183"/>
      <c r="HXC4" s="183"/>
      <c r="HXD4" s="183"/>
      <c r="HXE4" s="183"/>
      <c r="HXF4" s="184"/>
      <c r="HXG4" s="183"/>
      <c r="HXH4" s="183"/>
      <c r="HXI4" s="183"/>
      <c r="HXJ4" s="183"/>
      <c r="HXK4" s="183"/>
      <c r="HXL4" s="183"/>
      <c r="HXM4" s="183"/>
      <c r="HXN4" s="184"/>
      <c r="HXO4" s="183"/>
      <c r="HXP4" s="183"/>
      <c r="HXQ4" s="183"/>
      <c r="HXR4" s="183"/>
      <c r="HXS4" s="183"/>
      <c r="HXT4" s="183"/>
      <c r="HXU4" s="183"/>
      <c r="HXV4" s="184"/>
      <c r="HXW4" s="183"/>
      <c r="HXX4" s="183"/>
      <c r="HXY4" s="183"/>
      <c r="HXZ4" s="183"/>
      <c r="HYA4" s="183"/>
      <c r="HYB4" s="183"/>
      <c r="HYC4" s="183"/>
      <c r="HYD4" s="184"/>
      <c r="HYE4" s="183"/>
      <c r="HYF4" s="183"/>
      <c r="HYG4" s="183"/>
      <c r="HYH4" s="183"/>
      <c r="HYI4" s="183"/>
      <c r="HYJ4" s="183"/>
      <c r="HYK4" s="183"/>
      <c r="HYL4" s="184"/>
      <c r="HYM4" s="183"/>
      <c r="HYN4" s="183"/>
      <c r="HYO4" s="183"/>
      <c r="HYP4" s="183"/>
      <c r="HYQ4" s="183"/>
      <c r="HYR4" s="183"/>
      <c r="HYS4" s="183"/>
      <c r="HYT4" s="184"/>
      <c r="HYU4" s="183"/>
      <c r="HYV4" s="183"/>
      <c r="HYW4" s="183"/>
      <c r="HYX4" s="183"/>
      <c r="HYY4" s="183"/>
      <c r="HYZ4" s="183"/>
      <c r="HZA4" s="183"/>
      <c r="HZB4" s="184"/>
      <c r="HZC4" s="183"/>
      <c r="HZD4" s="183"/>
      <c r="HZE4" s="183"/>
      <c r="HZF4" s="183"/>
      <c r="HZG4" s="183"/>
      <c r="HZH4" s="183"/>
      <c r="HZI4" s="183"/>
      <c r="HZJ4" s="184"/>
      <c r="HZK4" s="183"/>
      <c r="HZL4" s="183"/>
      <c r="HZM4" s="183"/>
      <c r="HZN4" s="183"/>
      <c r="HZO4" s="183"/>
      <c r="HZP4" s="183"/>
      <c r="HZQ4" s="183"/>
      <c r="HZR4" s="184"/>
      <c r="HZS4" s="183"/>
      <c r="HZT4" s="183"/>
      <c r="HZU4" s="183"/>
      <c r="HZV4" s="183"/>
      <c r="HZW4" s="183"/>
      <c r="HZX4" s="183"/>
      <c r="HZY4" s="183"/>
      <c r="HZZ4" s="184"/>
      <c r="IAA4" s="183"/>
      <c r="IAB4" s="183"/>
      <c r="IAC4" s="183"/>
      <c r="IAD4" s="183"/>
      <c r="IAE4" s="183"/>
      <c r="IAF4" s="183"/>
      <c r="IAG4" s="183"/>
      <c r="IAH4" s="184"/>
      <c r="IAI4" s="183"/>
      <c r="IAJ4" s="183"/>
      <c r="IAK4" s="183"/>
      <c r="IAL4" s="183"/>
      <c r="IAM4" s="183"/>
      <c r="IAN4" s="183"/>
      <c r="IAO4" s="183"/>
      <c r="IAP4" s="184"/>
      <c r="IAQ4" s="183"/>
      <c r="IAR4" s="183"/>
      <c r="IAS4" s="183"/>
      <c r="IAT4" s="183"/>
      <c r="IAU4" s="183"/>
      <c r="IAV4" s="183"/>
      <c r="IAW4" s="183"/>
      <c r="IAX4" s="184"/>
      <c r="IAY4" s="183"/>
      <c r="IAZ4" s="183"/>
      <c r="IBA4" s="183"/>
      <c r="IBB4" s="183"/>
      <c r="IBC4" s="183"/>
      <c r="IBD4" s="183"/>
      <c r="IBE4" s="183"/>
      <c r="IBF4" s="184"/>
      <c r="IBG4" s="183"/>
      <c r="IBH4" s="183"/>
      <c r="IBI4" s="183"/>
      <c r="IBJ4" s="183"/>
      <c r="IBK4" s="183"/>
      <c r="IBL4" s="183"/>
      <c r="IBM4" s="183"/>
      <c r="IBN4" s="184"/>
      <c r="IBO4" s="183"/>
      <c r="IBP4" s="183"/>
      <c r="IBQ4" s="183"/>
      <c r="IBR4" s="183"/>
      <c r="IBS4" s="183"/>
      <c r="IBT4" s="183"/>
      <c r="IBU4" s="183"/>
      <c r="IBV4" s="184"/>
      <c r="IBW4" s="183"/>
      <c r="IBX4" s="183"/>
      <c r="IBY4" s="183"/>
      <c r="IBZ4" s="183"/>
      <c r="ICA4" s="183"/>
      <c r="ICB4" s="183"/>
      <c r="ICC4" s="183"/>
      <c r="ICD4" s="184"/>
      <c r="ICE4" s="183"/>
      <c r="ICF4" s="183"/>
      <c r="ICG4" s="183"/>
      <c r="ICH4" s="183"/>
      <c r="ICI4" s="183"/>
      <c r="ICJ4" s="183"/>
      <c r="ICK4" s="183"/>
      <c r="ICL4" s="184"/>
      <c r="ICM4" s="183"/>
      <c r="ICN4" s="183"/>
      <c r="ICO4" s="183"/>
      <c r="ICP4" s="183"/>
      <c r="ICQ4" s="183"/>
      <c r="ICR4" s="183"/>
      <c r="ICS4" s="183"/>
      <c r="ICT4" s="184"/>
      <c r="ICU4" s="183"/>
      <c r="ICV4" s="183"/>
      <c r="ICW4" s="183"/>
      <c r="ICX4" s="183"/>
      <c r="ICY4" s="183"/>
      <c r="ICZ4" s="183"/>
      <c r="IDA4" s="183"/>
      <c r="IDB4" s="184"/>
      <c r="IDC4" s="183"/>
      <c r="IDD4" s="183"/>
      <c r="IDE4" s="183"/>
      <c r="IDF4" s="183"/>
      <c r="IDG4" s="183"/>
      <c r="IDH4" s="183"/>
      <c r="IDI4" s="183"/>
      <c r="IDJ4" s="184"/>
      <c r="IDK4" s="183"/>
      <c r="IDL4" s="183"/>
      <c r="IDM4" s="183"/>
      <c r="IDN4" s="183"/>
      <c r="IDO4" s="183"/>
      <c r="IDP4" s="183"/>
      <c r="IDQ4" s="183"/>
      <c r="IDR4" s="184"/>
      <c r="IDS4" s="183"/>
      <c r="IDT4" s="183"/>
      <c r="IDU4" s="183"/>
      <c r="IDV4" s="183"/>
      <c r="IDW4" s="183"/>
      <c r="IDX4" s="183"/>
      <c r="IDY4" s="183"/>
      <c r="IDZ4" s="184"/>
      <c r="IEA4" s="183"/>
      <c r="IEB4" s="183"/>
      <c r="IEC4" s="183"/>
      <c r="IED4" s="183"/>
      <c r="IEE4" s="183"/>
      <c r="IEF4" s="183"/>
      <c r="IEG4" s="183"/>
      <c r="IEH4" s="184"/>
      <c r="IEI4" s="183"/>
      <c r="IEJ4" s="183"/>
      <c r="IEK4" s="183"/>
      <c r="IEL4" s="183"/>
      <c r="IEM4" s="183"/>
      <c r="IEN4" s="183"/>
      <c r="IEO4" s="183"/>
      <c r="IEP4" s="184"/>
      <c r="IEQ4" s="183"/>
      <c r="IER4" s="183"/>
      <c r="IES4" s="183"/>
      <c r="IET4" s="183"/>
      <c r="IEU4" s="183"/>
      <c r="IEV4" s="183"/>
      <c r="IEW4" s="183"/>
      <c r="IEX4" s="184"/>
      <c r="IEY4" s="183"/>
      <c r="IEZ4" s="183"/>
      <c r="IFA4" s="183"/>
      <c r="IFB4" s="183"/>
      <c r="IFC4" s="183"/>
      <c r="IFD4" s="183"/>
      <c r="IFE4" s="183"/>
      <c r="IFF4" s="184"/>
      <c r="IFG4" s="183"/>
      <c r="IFH4" s="183"/>
      <c r="IFI4" s="183"/>
      <c r="IFJ4" s="183"/>
      <c r="IFK4" s="183"/>
      <c r="IFL4" s="183"/>
      <c r="IFM4" s="183"/>
      <c r="IFN4" s="184"/>
      <c r="IFO4" s="183"/>
      <c r="IFP4" s="183"/>
      <c r="IFQ4" s="183"/>
      <c r="IFR4" s="183"/>
      <c r="IFS4" s="183"/>
      <c r="IFT4" s="183"/>
      <c r="IFU4" s="183"/>
      <c r="IFV4" s="184"/>
      <c r="IFW4" s="183"/>
      <c r="IFX4" s="183"/>
      <c r="IFY4" s="183"/>
      <c r="IFZ4" s="183"/>
      <c r="IGA4" s="183"/>
      <c r="IGB4" s="183"/>
      <c r="IGC4" s="183"/>
      <c r="IGD4" s="184"/>
      <c r="IGE4" s="183"/>
      <c r="IGF4" s="183"/>
      <c r="IGG4" s="183"/>
      <c r="IGH4" s="183"/>
      <c r="IGI4" s="183"/>
      <c r="IGJ4" s="183"/>
      <c r="IGK4" s="183"/>
      <c r="IGL4" s="184"/>
      <c r="IGM4" s="183"/>
      <c r="IGN4" s="183"/>
      <c r="IGO4" s="183"/>
      <c r="IGP4" s="183"/>
      <c r="IGQ4" s="183"/>
      <c r="IGR4" s="183"/>
      <c r="IGS4" s="183"/>
      <c r="IGT4" s="184"/>
      <c r="IGU4" s="183"/>
      <c r="IGV4" s="183"/>
      <c r="IGW4" s="183"/>
      <c r="IGX4" s="183"/>
      <c r="IGY4" s="183"/>
      <c r="IGZ4" s="183"/>
      <c r="IHA4" s="183"/>
      <c r="IHB4" s="184"/>
      <c r="IHC4" s="183"/>
      <c r="IHD4" s="183"/>
      <c r="IHE4" s="183"/>
      <c r="IHF4" s="183"/>
      <c r="IHG4" s="183"/>
      <c r="IHH4" s="183"/>
      <c r="IHI4" s="183"/>
      <c r="IHJ4" s="184"/>
      <c r="IHK4" s="183"/>
      <c r="IHL4" s="183"/>
      <c r="IHM4" s="183"/>
      <c r="IHN4" s="183"/>
      <c r="IHO4" s="183"/>
      <c r="IHP4" s="183"/>
      <c r="IHQ4" s="183"/>
      <c r="IHR4" s="184"/>
      <c r="IHS4" s="183"/>
      <c r="IHT4" s="183"/>
      <c r="IHU4" s="183"/>
      <c r="IHV4" s="183"/>
      <c r="IHW4" s="183"/>
      <c r="IHX4" s="183"/>
      <c r="IHY4" s="183"/>
      <c r="IHZ4" s="184"/>
      <c r="IIA4" s="183"/>
      <c r="IIB4" s="183"/>
      <c r="IIC4" s="183"/>
      <c r="IID4" s="183"/>
      <c r="IIE4" s="183"/>
      <c r="IIF4" s="183"/>
      <c r="IIG4" s="183"/>
      <c r="IIH4" s="184"/>
      <c r="III4" s="183"/>
      <c r="IIJ4" s="183"/>
      <c r="IIK4" s="183"/>
      <c r="IIL4" s="183"/>
      <c r="IIM4" s="183"/>
      <c r="IIN4" s="183"/>
      <c r="IIO4" s="183"/>
      <c r="IIP4" s="184"/>
      <c r="IIQ4" s="183"/>
      <c r="IIR4" s="183"/>
      <c r="IIS4" s="183"/>
      <c r="IIT4" s="183"/>
      <c r="IIU4" s="183"/>
      <c r="IIV4" s="183"/>
      <c r="IIW4" s="183"/>
      <c r="IIX4" s="184"/>
      <c r="IIY4" s="183"/>
      <c r="IIZ4" s="183"/>
      <c r="IJA4" s="183"/>
      <c r="IJB4" s="183"/>
      <c r="IJC4" s="183"/>
      <c r="IJD4" s="183"/>
      <c r="IJE4" s="183"/>
      <c r="IJF4" s="184"/>
      <c r="IJG4" s="183"/>
      <c r="IJH4" s="183"/>
      <c r="IJI4" s="183"/>
      <c r="IJJ4" s="183"/>
      <c r="IJK4" s="183"/>
      <c r="IJL4" s="183"/>
      <c r="IJM4" s="183"/>
      <c r="IJN4" s="184"/>
      <c r="IJO4" s="183"/>
      <c r="IJP4" s="183"/>
      <c r="IJQ4" s="183"/>
      <c r="IJR4" s="183"/>
      <c r="IJS4" s="183"/>
      <c r="IJT4" s="183"/>
      <c r="IJU4" s="183"/>
      <c r="IJV4" s="184"/>
      <c r="IJW4" s="183"/>
      <c r="IJX4" s="183"/>
      <c r="IJY4" s="183"/>
      <c r="IJZ4" s="183"/>
      <c r="IKA4" s="183"/>
      <c r="IKB4" s="183"/>
      <c r="IKC4" s="183"/>
      <c r="IKD4" s="184"/>
      <c r="IKE4" s="183"/>
      <c r="IKF4" s="183"/>
      <c r="IKG4" s="183"/>
      <c r="IKH4" s="183"/>
      <c r="IKI4" s="183"/>
      <c r="IKJ4" s="183"/>
      <c r="IKK4" s="183"/>
      <c r="IKL4" s="184"/>
      <c r="IKM4" s="183"/>
      <c r="IKN4" s="183"/>
      <c r="IKO4" s="183"/>
      <c r="IKP4" s="183"/>
      <c r="IKQ4" s="183"/>
      <c r="IKR4" s="183"/>
      <c r="IKS4" s="183"/>
      <c r="IKT4" s="184"/>
      <c r="IKU4" s="183"/>
      <c r="IKV4" s="183"/>
      <c r="IKW4" s="183"/>
      <c r="IKX4" s="183"/>
      <c r="IKY4" s="183"/>
      <c r="IKZ4" s="183"/>
      <c r="ILA4" s="183"/>
      <c r="ILB4" s="184"/>
      <c r="ILC4" s="183"/>
      <c r="ILD4" s="183"/>
      <c r="ILE4" s="183"/>
      <c r="ILF4" s="183"/>
      <c r="ILG4" s="183"/>
      <c r="ILH4" s="183"/>
      <c r="ILI4" s="183"/>
      <c r="ILJ4" s="184"/>
      <c r="ILK4" s="183"/>
      <c r="ILL4" s="183"/>
      <c r="ILM4" s="183"/>
      <c r="ILN4" s="183"/>
      <c r="ILO4" s="183"/>
      <c r="ILP4" s="183"/>
      <c r="ILQ4" s="183"/>
      <c r="ILR4" s="184"/>
      <c r="ILS4" s="183"/>
      <c r="ILT4" s="183"/>
      <c r="ILU4" s="183"/>
      <c r="ILV4" s="183"/>
      <c r="ILW4" s="183"/>
      <c r="ILX4" s="183"/>
      <c r="ILY4" s="183"/>
      <c r="ILZ4" s="184"/>
      <c r="IMA4" s="183"/>
      <c r="IMB4" s="183"/>
      <c r="IMC4" s="183"/>
      <c r="IMD4" s="183"/>
      <c r="IME4" s="183"/>
      <c r="IMF4" s="183"/>
      <c r="IMG4" s="183"/>
      <c r="IMH4" s="184"/>
      <c r="IMI4" s="183"/>
      <c r="IMJ4" s="183"/>
      <c r="IMK4" s="183"/>
      <c r="IML4" s="183"/>
      <c r="IMM4" s="183"/>
      <c r="IMN4" s="183"/>
      <c r="IMO4" s="183"/>
      <c r="IMP4" s="184"/>
      <c r="IMQ4" s="183"/>
      <c r="IMR4" s="183"/>
      <c r="IMS4" s="183"/>
      <c r="IMT4" s="183"/>
      <c r="IMU4" s="183"/>
      <c r="IMV4" s="183"/>
      <c r="IMW4" s="183"/>
      <c r="IMX4" s="184"/>
      <c r="IMY4" s="183"/>
      <c r="IMZ4" s="183"/>
      <c r="INA4" s="183"/>
      <c r="INB4" s="183"/>
      <c r="INC4" s="183"/>
      <c r="IND4" s="183"/>
      <c r="INE4" s="183"/>
      <c r="INF4" s="184"/>
      <c r="ING4" s="183"/>
      <c r="INH4" s="183"/>
      <c r="INI4" s="183"/>
      <c r="INJ4" s="183"/>
      <c r="INK4" s="183"/>
      <c r="INL4" s="183"/>
      <c r="INM4" s="183"/>
      <c r="INN4" s="184"/>
      <c r="INO4" s="183"/>
      <c r="INP4" s="183"/>
      <c r="INQ4" s="183"/>
      <c r="INR4" s="183"/>
      <c r="INS4" s="183"/>
      <c r="INT4" s="183"/>
      <c r="INU4" s="183"/>
      <c r="INV4" s="184"/>
      <c r="INW4" s="183"/>
      <c r="INX4" s="183"/>
      <c r="INY4" s="183"/>
      <c r="INZ4" s="183"/>
      <c r="IOA4" s="183"/>
      <c r="IOB4" s="183"/>
      <c r="IOC4" s="183"/>
      <c r="IOD4" s="184"/>
      <c r="IOE4" s="183"/>
      <c r="IOF4" s="183"/>
      <c r="IOG4" s="183"/>
      <c r="IOH4" s="183"/>
      <c r="IOI4" s="183"/>
      <c r="IOJ4" s="183"/>
      <c r="IOK4" s="183"/>
      <c r="IOL4" s="184"/>
      <c r="IOM4" s="183"/>
      <c r="ION4" s="183"/>
      <c r="IOO4" s="183"/>
      <c r="IOP4" s="183"/>
      <c r="IOQ4" s="183"/>
      <c r="IOR4" s="183"/>
      <c r="IOS4" s="183"/>
      <c r="IOT4" s="184"/>
      <c r="IOU4" s="183"/>
      <c r="IOV4" s="183"/>
      <c r="IOW4" s="183"/>
      <c r="IOX4" s="183"/>
      <c r="IOY4" s="183"/>
      <c r="IOZ4" s="183"/>
      <c r="IPA4" s="183"/>
      <c r="IPB4" s="184"/>
      <c r="IPC4" s="183"/>
      <c r="IPD4" s="183"/>
      <c r="IPE4" s="183"/>
      <c r="IPF4" s="183"/>
      <c r="IPG4" s="183"/>
      <c r="IPH4" s="183"/>
      <c r="IPI4" s="183"/>
      <c r="IPJ4" s="184"/>
      <c r="IPK4" s="183"/>
      <c r="IPL4" s="183"/>
      <c r="IPM4" s="183"/>
      <c r="IPN4" s="183"/>
      <c r="IPO4" s="183"/>
      <c r="IPP4" s="183"/>
      <c r="IPQ4" s="183"/>
      <c r="IPR4" s="184"/>
      <c r="IPS4" s="183"/>
      <c r="IPT4" s="183"/>
      <c r="IPU4" s="183"/>
      <c r="IPV4" s="183"/>
      <c r="IPW4" s="183"/>
      <c r="IPX4" s="183"/>
      <c r="IPY4" s="183"/>
      <c r="IPZ4" s="184"/>
      <c r="IQA4" s="183"/>
      <c r="IQB4" s="183"/>
      <c r="IQC4" s="183"/>
      <c r="IQD4" s="183"/>
      <c r="IQE4" s="183"/>
      <c r="IQF4" s="183"/>
      <c r="IQG4" s="183"/>
      <c r="IQH4" s="184"/>
      <c r="IQI4" s="183"/>
      <c r="IQJ4" s="183"/>
      <c r="IQK4" s="183"/>
      <c r="IQL4" s="183"/>
      <c r="IQM4" s="183"/>
      <c r="IQN4" s="183"/>
      <c r="IQO4" s="183"/>
      <c r="IQP4" s="184"/>
      <c r="IQQ4" s="183"/>
      <c r="IQR4" s="183"/>
      <c r="IQS4" s="183"/>
      <c r="IQT4" s="183"/>
      <c r="IQU4" s="183"/>
      <c r="IQV4" s="183"/>
      <c r="IQW4" s="183"/>
      <c r="IQX4" s="184"/>
      <c r="IQY4" s="183"/>
      <c r="IQZ4" s="183"/>
      <c r="IRA4" s="183"/>
      <c r="IRB4" s="183"/>
      <c r="IRC4" s="183"/>
      <c r="IRD4" s="183"/>
      <c r="IRE4" s="183"/>
      <c r="IRF4" s="184"/>
      <c r="IRG4" s="183"/>
      <c r="IRH4" s="183"/>
      <c r="IRI4" s="183"/>
      <c r="IRJ4" s="183"/>
      <c r="IRK4" s="183"/>
      <c r="IRL4" s="183"/>
      <c r="IRM4" s="183"/>
      <c r="IRN4" s="184"/>
      <c r="IRO4" s="183"/>
      <c r="IRP4" s="183"/>
      <c r="IRQ4" s="183"/>
      <c r="IRR4" s="183"/>
      <c r="IRS4" s="183"/>
      <c r="IRT4" s="183"/>
      <c r="IRU4" s="183"/>
      <c r="IRV4" s="184"/>
      <c r="IRW4" s="183"/>
      <c r="IRX4" s="183"/>
      <c r="IRY4" s="183"/>
      <c r="IRZ4" s="183"/>
      <c r="ISA4" s="183"/>
      <c r="ISB4" s="183"/>
      <c r="ISC4" s="183"/>
      <c r="ISD4" s="184"/>
      <c r="ISE4" s="183"/>
      <c r="ISF4" s="183"/>
      <c r="ISG4" s="183"/>
      <c r="ISH4" s="183"/>
      <c r="ISI4" s="183"/>
      <c r="ISJ4" s="183"/>
      <c r="ISK4" s="183"/>
      <c r="ISL4" s="184"/>
      <c r="ISM4" s="183"/>
      <c r="ISN4" s="183"/>
      <c r="ISO4" s="183"/>
      <c r="ISP4" s="183"/>
      <c r="ISQ4" s="183"/>
      <c r="ISR4" s="183"/>
      <c r="ISS4" s="183"/>
      <c r="IST4" s="184"/>
      <c r="ISU4" s="183"/>
      <c r="ISV4" s="183"/>
      <c r="ISW4" s="183"/>
      <c r="ISX4" s="183"/>
      <c r="ISY4" s="183"/>
      <c r="ISZ4" s="183"/>
      <c r="ITA4" s="183"/>
      <c r="ITB4" s="184"/>
      <c r="ITC4" s="183"/>
      <c r="ITD4" s="183"/>
      <c r="ITE4" s="183"/>
      <c r="ITF4" s="183"/>
      <c r="ITG4" s="183"/>
      <c r="ITH4" s="183"/>
      <c r="ITI4" s="183"/>
      <c r="ITJ4" s="184"/>
      <c r="ITK4" s="183"/>
      <c r="ITL4" s="183"/>
      <c r="ITM4" s="183"/>
      <c r="ITN4" s="183"/>
      <c r="ITO4" s="183"/>
      <c r="ITP4" s="183"/>
      <c r="ITQ4" s="183"/>
      <c r="ITR4" s="184"/>
      <c r="ITS4" s="183"/>
      <c r="ITT4" s="183"/>
      <c r="ITU4" s="183"/>
      <c r="ITV4" s="183"/>
      <c r="ITW4" s="183"/>
      <c r="ITX4" s="183"/>
      <c r="ITY4" s="183"/>
      <c r="ITZ4" s="184"/>
      <c r="IUA4" s="183"/>
      <c r="IUB4" s="183"/>
      <c r="IUC4" s="183"/>
      <c r="IUD4" s="183"/>
      <c r="IUE4" s="183"/>
      <c r="IUF4" s="183"/>
      <c r="IUG4" s="183"/>
      <c r="IUH4" s="184"/>
      <c r="IUI4" s="183"/>
      <c r="IUJ4" s="183"/>
      <c r="IUK4" s="183"/>
      <c r="IUL4" s="183"/>
      <c r="IUM4" s="183"/>
      <c r="IUN4" s="183"/>
      <c r="IUO4" s="183"/>
      <c r="IUP4" s="184"/>
      <c r="IUQ4" s="183"/>
      <c r="IUR4" s="183"/>
      <c r="IUS4" s="183"/>
      <c r="IUT4" s="183"/>
      <c r="IUU4" s="183"/>
      <c r="IUV4" s="183"/>
      <c r="IUW4" s="183"/>
      <c r="IUX4" s="184"/>
      <c r="IUY4" s="183"/>
      <c r="IUZ4" s="183"/>
      <c r="IVA4" s="183"/>
      <c r="IVB4" s="183"/>
      <c r="IVC4" s="183"/>
      <c r="IVD4" s="183"/>
      <c r="IVE4" s="183"/>
      <c r="IVF4" s="184"/>
      <c r="IVG4" s="183"/>
      <c r="IVH4" s="183"/>
      <c r="IVI4" s="183"/>
      <c r="IVJ4" s="183"/>
      <c r="IVK4" s="183"/>
      <c r="IVL4" s="183"/>
      <c r="IVM4" s="183"/>
      <c r="IVN4" s="184"/>
      <c r="IVO4" s="183"/>
      <c r="IVP4" s="183"/>
      <c r="IVQ4" s="183"/>
      <c r="IVR4" s="183"/>
      <c r="IVS4" s="183"/>
      <c r="IVT4" s="183"/>
      <c r="IVU4" s="183"/>
      <c r="IVV4" s="184"/>
      <c r="IVW4" s="183"/>
      <c r="IVX4" s="183"/>
      <c r="IVY4" s="183"/>
      <c r="IVZ4" s="183"/>
      <c r="IWA4" s="183"/>
      <c r="IWB4" s="183"/>
      <c r="IWC4" s="183"/>
      <c r="IWD4" s="184"/>
      <c r="IWE4" s="183"/>
      <c r="IWF4" s="183"/>
      <c r="IWG4" s="183"/>
      <c r="IWH4" s="183"/>
      <c r="IWI4" s="183"/>
      <c r="IWJ4" s="183"/>
      <c r="IWK4" s="183"/>
      <c r="IWL4" s="184"/>
      <c r="IWM4" s="183"/>
      <c r="IWN4" s="183"/>
      <c r="IWO4" s="183"/>
      <c r="IWP4" s="183"/>
      <c r="IWQ4" s="183"/>
      <c r="IWR4" s="183"/>
      <c r="IWS4" s="183"/>
      <c r="IWT4" s="184"/>
      <c r="IWU4" s="183"/>
      <c r="IWV4" s="183"/>
      <c r="IWW4" s="183"/>
      <c r="IWX4" s="183"/>
      <c r="IWY4" s="183"/>
      <c r="IWZ4" s="183"/>
      <c r="IXA4" s="183"/>
      <c r="IXB4" s="184"/>
      <c r="IXC4" s="183"/>
      <c r="IXD4" s="183"/>
      <c r="IXE4" s="183"/>
      <c r="IXF4" s="183"/>
      <c r="IXG4" s="183"/>
      <c r="IXH4" s="183"/>
      <c r="IXI4" s="183"/>
      <c r="IXJ4" s="184"/>
      <c r="IXK4" s="183"/>
      <c r="IXL4" s="183"/>
      <c r="IXM4" s="183"/>
      <c r="IXN4" s="183"/>
      <c r="IXO4" s="183"/>
      <c r="IXP4" s="183"/>
      <c r="IXQ4" s="183"/>
      <c r="IXR4" s="184"/>
      <c r="IXS4" s="183"/>
      <c r="IXT4" s="183"/>
      <c r="IXU4" s="183"/>
      <c r="IXV4" s="183"/>
      <c r="IXW4" s="183"/>
      <c r="IXX4" s="183"/>
      <c r="IXY4" s="183"/>
      <c r="IXZ4" s="184"/>
      <c r="IYA4" s="183"/>
      <c r="IYB4" s="183"/>
      <c r="IYC4" s="183"/>
      <c r="IYD4" s="183"/>
      <c r="IYE4" s="183"/>
      <c r="IYF4" s="183"/>
      <c r="IYG4" s="183"/>
      <c r="IYH4" s="184"/>
      <c r="IYI4" s="183"/>
      <c r="IYJ4" s="183"/>
      <c r="IYK4" s="183"/>
      <c r="IYL4" s="183"/>
      <c r="IYM4" s="183"/>
      <c r="IYN4" s="183"/>
      <c r="IYO4" s="183"/>
      <c r="IYP4" s="184"/>
      <c r="IYQ4" s="183"/>
      <c r="IYR4" s="183"/>
      <c r="IYS4" s="183"/>
      <c r="IYT4" s="183"/>
      <c r="IYU4" s="183"/>
      <c r="IYV4" s="183"/>
      <c r="IYW4" s="183"/>
      <c r="IYX4" s="184"/>
      <c r="IYY4" s="183"/>
      <c r="IYZ4" s="183"/>
      <c r="IZA4" s="183"/>
      <c r="IZB4" s="183"/>
      <c r="IZC4" s="183"/>
      <c r="IZD4" s="183"/>
      <c r="IZE4" s="183"/>
      <c r="IZF4" s="184"/>
      <c r="IZG4" s="183"/>
      <c r="IZH4" s="183"/>
      <c r="IZI4" s="183"/>
      <c r="IZJ4" s="183"/>
      <c r="IZK4" s="183"/>
      <c r="IZL4" s="183"/>
      <c r="IZM4" s="183"/>
      <c r="IZN4" s="184"/>
      <c r="IZO4" s="183"/>
      <c r="IZP4" s="183"/>
      <c r="IZQ4" s="183"/>
      <c r="IZR4" s="183"/>
      <c r="IZS4" s="183"/>
      <c r="IZT4" s="183"/>
      <c r="IZU4" s="183"/>
      <c r="IZV4" s="184"/>
      <c r="IZW4" s="183"/>
      <c r="IZX4" s="183"/>
      <c r="IZY4" s="183"/>
      <c r="IZZ4" s="183"/>
      <c r="JAA4" s="183"/>
      <c r="JAB4" s="183"/>
      <c r="JAC4" s="183"/>
      <c r="JAD4" s="184"/>
      <c r="JAE4" s="183"/>
      <c r="JAF4" s="183"/>
      <c r="JAG4" s="183"/>
      <c r="JAH4" s="183"/>
      <c r="JAI4" s="183"/>
      <c r="JAJ4" s="183"/>
      <c r="JAK4" s="183"/>
      <c r="JAL4" s="184"/>
      <c r="JAM4" s="183"/>
      <c r="JAN4" s="183"/>
      <c r="JAO4" s="183"/>
      <c r="JAP4" s="183"/>
      <c r="JAQ4" s="183"/>
      <c r="JAR4" s="183"/>
      <c r="JAS4" s="183"/>
      <c r="JAT4" s="184"/>
      <c r="JAU4" s="183"/>
      <c r="JAV4" s="183"/>
      <c r="JAW4" s="183"/>
      <c r="JAX4" s="183"/>
      <c r="JAY4" s="183"/>
      <c r="JAZ4" s="183"/>
      <c r="JBA4" s="183"/>
      <c r="JBB4" s="184"/>
      <c r="JBC4" s="183"/>
      <c r="JBD4" s="183"/>
      <c r="JBE4" s="183"/>
      <c r="JBF4" s="183"/>
      <c r="JBG4" s="183"/>
      <c r="JBH4" s="183"/>
      <c r="JBI4" s="183"/>
      <c r="JBJ4" s="184"/>
      <c r="JBK4" s="183"/>
      <c r="JBL4" s="183"/>
      <c r="JBM4" s="183"/>
      <c r="JBN4" s="183"/>
      <c r="JBO4" s="183"/>
      <c r="JBP4" s="183"/>
      <c r="JBQ4" s="183"/>
      <c r="JBR4" s="184"/>
      <c r="JBS4" s="183"/>
      <c r="JBT4" s="183"/>
      <c r="JBU4" s="183"/>
      <c r="JBV4" s="183"/>
      <c r="JBW4" s="183"/>
      <c r="JBX4" s="183"/>
      <c r="JBY4" s="183"/>
      <c r="JBZ4" s="184"/>
      <c r="JCA4" s="183"/>
      <c r="JCB4" s="183"/>
      <c r="JCC4" s="183"/>
      <c r="JCD4" s="183"/>
      <c r="JCE4" s="183"/>
      <c r="JCF4" s="183"/>
      <c r="JCG4" s="183"/>
      <c r="JCH4" s="184"/>
      <c r="JCI4" s="183"/>
      <c r="JCJ4" s="183"/>
      <c r="JCK4" s="183"/>
      <c r="JCL4" s="183"/>
      <c r="JCM4" s="183"/>
      <c r="JCN4" s="183"/>
      <c r="JCO4" s="183"/>
      <c r="JCP4" s="184"/>
      <c r="JCQ4" s="183"/>
      <c r="JCR4" s="183"/>
      <c r="JCS4" s="183"/>
      <c r="JCT4" s="183"/>
      <c r="JCU4" s="183"/>
      <c r="JCV4" s="183"/>
      <c r="JCW4" s="183"/>
      <c r="JCX4" s="184"/>
      <c r="JCY4" s="183"/>
      <c r="JCZ4" s="183"/>
      <c r="JDA4" s="183"/>
      <c r="JDB4" s="183"/>
      <c r="JDC4" s="183"/>
      <c r="JDD4" s="183"/>
      <c r="JDE4" s="183"/>
      <c r="JDF4" s="184"/>
      <c r="JDG4" s="183"/>
      <c r="JDH4" s="183"/>
      <c r="JDI4" s="183"/>
      <c r="JDJ4" s="183"/>
      <c r="JDK4" s="183"/>
      <c r="JDL4" s="183"/>
      <c r="JDM4" s="183"/>
      <c r="JDN4" s="184"/>
      <c r="JDO4" s="183"/>
      <c r="JDP4" s="183"/>
      <c r="JDQ4" s="183"/>
      <c r="JDR4" s="183"/>
      <c r="JDS4" s="183"/>
      <c r="JDT4" s="183"/>
      <c r="JDU4" s="183"/>
      <c r="JDV4" s="184"/>
      <c r="JDW4" s="183"/>
      <c r="JDX4" s="183"/>
      <c r="JDY4" s="183"/>
      <c r="JDZ4" s="183"/>
      <c r="JEA4" s="183"/>
      <c r="JEB4" s="183"/>
      <c r="JEC4" s="183"/>
      <c r="JED4" s="184"/>
      <c r="JEE4" s="183"/>
      <c r="JEF4" s="183"/>
      <c r="JEG4" s="183"/>
      <c r="JEH4" s="183"/>
      <c r="JEI4" s="183"/>
      <c r="JEJ4" s="183"/>
      <c r="JEK4" s="183"/>
      <c r="JEL4" s="184"/>
      <c r="JEM4" s="183"/>
      <c r="JEN4" s="183"/>
      <c r="JEO4" s="183"/>
      <c r="JEP4" s="183"/>
      <c r="JEQ4" s="183"/>
      <c r="JER4" s="183"/>
      <c r="JES4" s="183"/>
      <c r="JET4" s="184"/>
      <c r="JEU4" s="183"/>
      <c r="JEV4" s="183"/>
      <c r="JEW4" s="183"/>
      <c r="JEX4" s="183"/>
      <c r="JEY4" s="183"/>
      <c r="JEZ4" s="183"/>
      <c r="JFA4" s="183"/>
      <c r="JFB4" s="184"/>
      <c r="JFC4" s="183"/>
      <c r="JFD4" s="183"/>
      <c r="JFE4" s="183"/>
      <c r="JFF4" s="183"/>
      <c r="JFG4" s="183"/>
      <c r="JFH4" s="183"/>
      <c r="JFI4" s="183"/>
      <c r="JFJ4" s="184"/>
      <c r="JFK4" s="183"/>
      <c r="JFL4" s="183"/>
      <c r="JFM4" s="183"/>
      <c r="JFN4" s="183"/>
      <c r="JFO4" s="183"/>
      <c r="JFP4" s="183"/>
      <c r="JFQ4" s="183"/>
      <c r="JFR4" s="184"/>
      <c r="JFS4" s="183"/>
      <c r="JFT4" s="183"/>
      <c r="JFU4" s="183"/>
      <c r="JFV4" s="183"/>
      <c r="JFW4" s="183"/>
      <c r="JFX4" s="183"/>
      <c r="JFY4" s="183"/>
      <c r="JFZ4" s="184"/>
      <c r="JGA4" s="183"/>
      <c r="JGB4" s="183"/>
      <c r="JGC4" s="183"/>
      <c r="JGD4" s="183"/>
      <c r="JGE4" s="183"/>
      <c r="JGF4" s="183"/>
      <c r="JGG4" s="183"/>
      <c r="JGH4" s="184"/>
      <c r="JGI4" s="183"/>
      <c r="JGJ4" s="183"/>
      <c r="JGK4" s="183"/>
      <c r="JGL4" s="183"/>
      <c r="JGM4" s="183"/>
      <c r="JGN4" s="183"/>
      <c r="JGO4" s="183"/>
      <c r="JGP4" s="184"/>
      <c r="JGQ4" s="183"/>
      <c r="JGR4" s="183"/>
      <c r="JGS4" s="183"/>
      <c r="JGT4" s="183"/>
      <c r="JGU4" s="183"/>
      <c r="JGV4" s="183"/>
      <c r="JGW4" s="183"/>
      <c r="JGX4" s="184"/>
      <c r="JGY4" s="183"/>
      <c r="JGZ4" s="183"/>
      <c r="JHA4" s="183"/>
      <c r="JHB4" s="183"/>
      <c r="JHC4" s="183"/>
      <c r="JHD4" s="183"/>
      <c r="JHE4" s="183"/>
      <c r="JHF4" s="184"/>
      <c r="JHG4" s="183"/>
      <c r="JHH4" s="183"/>
      <c r="JHI4" s="183"/>
      <c r="JHJ4" s="183"/>
      <c r="JHK4" s="183"/>
      <c r="JHL4" s="183"/>
      <c r="JHM4" s="183"/>
      <c r="JHN4" s="184"/>
      <c r="JHO4" s="183"/>
      <c r="JHP4" s="183"/>
      <c r="JHQ4" s="183"/>
      <c r="JHR4" s="183"/>
      <c r="JHS4" s="183"/>
      <c r="JHT4" s="183"/>
      <c r="JHU4" s="183"/>
      <c r="JHV4" s="184"/>
      <c r="JHW4" s="183"/>
      <c r="JHX4" s="183"/>
      <c r="JHY4" s="183"/>
      <c r="JHZ4" s="183"/>
      <c r="JIA4" s="183"/>
      <c r="JIB4" s="183"/>
      <c r="JIC4" s="183"/>
      <c r="JID4" s="184"/>
      <c r="JIE4" s="183"/>
      <c r="JIF4" s="183"/>
      <c r="JIG4" s="183"/>
      <c r="JIH4" s="183"/>
      <c r="JII4" s="183"/>
      <c r="JIJ4" s="183"/>
      <c r="JIK4" s="183"/>
      <c r="JIL4" s="184"/>
      <c r="JIM4" s="183"/>
      <c r="JIN4" s="183"/>
      <c r="JIO4" s="183"/>
      <c r="JIP4" s="183"/>
      <c r="JIQ4" s="183"/>
      <c r="JIR4" s="183"/>
      <c r="JIS4" s="183"/>
      <c r="JIT4" s="184"/>
      <c r="JIU4" s="183"/>
      <c r="JIV4" s="183"/>
      <c r="JIW4" s="183"/>
      <c r="JIX4" s="183"/>
      <c r="JIY4" s="183"/>
      <c r="JIZ4" s="183"/>
      <c r="JJA4" s="183"/>
      <c r="JJB4" s="184"/>
      <c r="JJC4" s="183"/>
      <c r="JJD4" s="183"/>
      <c r="JJE4" s="183"/>
      <c r="JJF4" s="183"/>
      <c r="JJG4" s="183"/>
      <c r="JJH4" s="183"/>
      <c r="JJI4" s="183"/>
      <c r="JJJ4" s="184"/>
      <c r="JJK4" s="183"/>
      <c r="JJL4" s="183"/>
      <c r="JJM4" s="183"/>
      <c r="JJN4" s="183"/>
      <c r="JJO4" s="183"/>
      <c r="JJP4" s="183"/>
      <c r="JJQ4" s="183"/>
      <c r="JJR4" s="184"/>
      <c r="JJS4" s="183"/>
      <c r="JJT4" s="183"/>
      <c r="JJU4" s="183"/>
      <c r="JJV4" s="183"/>
      <c r="JJW4" s="183"/>
      <c r="JJX4" s="183"/>
      <c r="JJY4" s="183"/>
      <c r="JJZ4" s="184"/>
      <c r="JKA4" s="183"/>
      <c r="JKB4" s="183"/>
      <c r="JKC4" s="183"/>
      <c r="JKD4" s="183"/>
      <c r="JKE4" s="183"/>
      <c r="JKF4" s="183"/>
      <c r="JKG4" s="183"/>
      <c r="JKH4" s="184"/>
      <c r="JKI4" s="183"/>
      <c r="JKJ4" s="183"/>
      <c r="JKK4" s="183"/>
      <c r="JKL4" s="183"/>
      <c r="JKM4" s="183"/>
      <c r="JKN4" s="183"/>
      <c r="JKO4" s="183"/>
      <c r="JKP4" s="184"/>
      <c r="JKQ4" s="183"/>
      <c r="JKR4" s="183"/>
      <c r="JKS4" s="183"/>
      <c r="JKT4" s="183"/>
      <c r="JKU4" s="183"/>
      <c r="JKV4" s="183"/>
      <c r="JKW4" s="183"/>
      <c r="JKX4" s="184"/>
      <c r="JKY4" s="183"/>
      <c r="JKZ4" s="183"/>
      <c r="JLA4" s="183"/>
      <c r="JLB4" s="183"/>
      <c r="JLC4" s="183"/>
      <c r="JLD4" s="183"/>
      <c r="JLE4" s="183"/>
      <c r="JLF4" s="184"/>
      <c r="JLG4" s="183"/>
      <c r="JLH4" s="183"/>
      <c r="JLI4" s="183"/>
      <c r="JLJ4" s="183"/>
      <c r="JLK4" s="183"/>
      <c r="JLL4" s="183"/>
      <c r="JLM4" s="183"/>
      <c r="JLN4" s="184"/>
      <c r="JLO4" s="183"/>
      <c r="JLP4" s="183"/>
      <c r="JLQ4" s="183"/>
      <c r="JLR4" s="183"/>
      <c r="JLS4" s="183"/>
      <c r="JLT4" s="183"/>
      <c r="JLU4" s="183"/>
      <c r="JLV4" s="184"/>
      <c r="JLW4" s="183"/>
      <c r="JLX4" s="183"/>
      <c r="JLY4" s="183"/>
      <c r="JLZ4" s="183"/>
      <c r="JMA4" s="183"/>
      <c r="JMB4" s="183"/>
      <c r="JMC4" s="183"/>
      <c r="JMD4" s="184"/>
      <c r="JME4" s="183"/>
      <c r="JMF4" s="183"/>
      <c r="JMG4" s="183"/>
      <c r="JMH4" s="183"/>
      <c r="JMI4" s="183"/>
      <c r="JMJ4" s="183"/>
      <c r="JMK4" s="183"/>
      <c r="JML4" s="184"/>
      <c r="JMM4" s="183"/>
      <c r="JMN4" s="183"/>
      <c r="JMO4" s="183"/>
      <c r="JMP4" s="183"/>
      <c r="JMQ4" s="183"/>
      <c r="JMR4" s="183"/>
      <c r="JMS4" s="183"/>
      <c r="JMT4" s="184"/>
      <c r="JMU4" s="183"/>
      <c r="JMV4" s="183"/>
      <c r="JMW4" s="183"/>
      <c r="JMX4" s="183"/>
      <c r="JMY4" s="183"/>
      <c r="JMZ4" s="183"/>
      <c r="JNA4" s="183"/>
      <c r="JNB4" s="184"/>
      <c r="JNC4" s="183"/>
      <c r="JND4" s="183"/>
      <c r="JNE4" s="183"/>
      <c r="JNF4" s="183"/>
      <c r="JNG4" s="183"/>
      <c r="JNH4" s="183"/>
      <c r="JNI4" s="183"/>
      <c r="JNJ4" s="184"/>
      <c r="JNK4" s="183"/>
      <c r="JNL4" s="183"/>
      <c r="JNM4" s="183"/>
      <c r="JNN4" s="183"/>
      <c r="JNO4" s="183"/>
      <c r="JNP4" s="183"/>
      <c r="JNQ4" s="183"/>
      <c r="JNR4" s="184"/>
      <c r="JNS4" s="183"/>
      <c r="JNT4" s="183"/>
      <c r="JNU4" s="183"/>
      <c r="JNV4" s="183"/>
      <c r="JNW4" s="183"/>
      <c r="JNX4" s="183"/>
      <c r="JNY4" s="183"/>
      <c r="JNZ4" s="184"/>
      <c r="JOA4" s="183"/>
      <c r="JOB4" s="183"/>
      <c r="JOC4" s="183"/>
      <c r="JOD4" s="183"/>
      <c r="JOE4" s="183"/>
      <c r="JOF4" s="183"/>
      <c r="JOG4" s="183"/>
      <c r="JOH4" s="184"/>
      <c r="JOI4" s="183"/>
      <c r="JOJ4" s="183"/>
      <c r="JOK4" s="183"/>
      <c r="JOL4" s="183"/>
      <c r="JOM4" s="183"/>
      <c r="JON4" s="183"/>
      <c r="JOO4" s="183"/>
      <c r="JOP4" s="184"/>
      <c r="JOQ4" s="183"/>
      <c r="JOR4" s="183"/>
      <c r="JOS4" s="183"/>
      <c r="JOT4" s="183"/>
      <c r="JOU4" s="183"/>
      <c r="JOV4" s="183"/>
      <c r="JOW4" s="183"/>
      <c r="JOX4" s="184"/>
      <c r="JOY4" s="183"/>
      <c r="JOZ4" s="183"/>
      <c r="JPA4" s="183"/>
      <c r="JPB4" s="183"/>
      <c r="JPC4" s="183"/>
      <c r="JPD4" s="183"/>
      <c r="JPE4" s="183"/>
      <c r="JPF4" s="184"/>
      <c r="JPG4" s="183"/>
      <c r="JPH4" s="183"/>
      <c r="JPI4" s="183"/>
      <c r="JPJ4" s="183"/>
      <c r="JPK4" s="183"/>
      <c r="JPL4" s="183"/>
      <c r="JPM4" s="183"/>
      <c r="JPN4" s="184"/>
      <c r="JPO4" s="183"/>
      <c r="JPP4" s="183"/>
      <c r="JPQ4" s="183"/>
      <c r="JPR4" s="183"/>
      <c r="JPS4" s="183"/>
      <c r="JPT4" s="183"/>
      <c r="JPU4" s="183"/>
      <c r="JPV4" s="184"/>
      <c r="JPW4" s="183"/>
      <c r="JPX4" s="183"/>
      <c r="JPY4" s="183"/>
      <c r="JPZ4" s="183"/>
      <c r="JQA4" s="183"/>
      <c r="JQB4" s="183"/>
      <c r="JQC4" s="183"/>
      <c r="JQD4" s="184"/>
      <c r="JQE4" s="183"/>
      <c r="JQF4" s="183"/>
      <c r="JQG4" s="183"/>
      <c r="JQH4" s="183"/>
      <c r="JQI4" s="183"/>
      <c r="JQJ4" s="183"/>
      <c r="JQK4" s="183"/>
      <c r="JQL4" s="184"/>
      <c r="JQM4" s="183"/>
      <c r="JQN4" s="183"/>
      <c r="JQO4" s="183"/>
      <c r="JQP4" s="183"/>
      <c r="JQQ4" s="183"/>
      <c r="JQR4" s="183"/>
      <c r="JQS4" s="183"/>
      <c r="JQT4" s="184"/>
      <c r="JQU4" s="183"/>
      <c r="JQV4" s="183"/>
      <c r="JQW4" s="183"/>
      <c r="JQX4" s="183"/>
      <c r="JQY4" s="183"/>
      <c r="JQZ4" s="183"/>
      <c r="JRA4" s="183"/>
      <c r="JRB4" s="184"/>
      <c r="JRC4" s="183"/>
      <c r="JRD4" s="183"/>
      <c r="JRE4" s="183"/>
      <c r="JRF4" s="183"/>
      <c r="JRG4" s="183"/>
      <c r="JRH4" s="183"/>
      <c r="JRI4" s="183"/>
      <c r="JRJ4" s="184"/>
      <c r="JRK4" s="183"/>
      <c r="JRL4" s="183"/>
      <c r="JRM4" s="183"/>
      <c r="JRN4" s="183"/>
      <c r="JRO4" s="183"/>
      <c r="JRP4" s="183"/>
      <c r="JRQ4" s="183"/>
      <c r="JRR4" s="184"/>
      <c r="JRS4" s="183"/>
      <c r="JRT4" s="183"/>
      <c r="JRU4" s="183"/>
      <c r="JRV4" s="183"/>
      <c r="JRW4" s="183"/>
      <c r="JRX4" s="183"/>
      <c r="JRY4" s="183"/>
      <c r="JRZ4" s="184"/>
      <c r="JSA4" s="183"/>
      <c r="JSB4" s="183"/>
      <c r="JSC4" s="183"/>
      <c r="JSD4" s="183"/>
      <c r="JSE4" s="183"/>
      <c r="JSF4" s="183"/>
      <c r="JSG4" s="183"/>
      <c r="JSH4" s="184"/>
      <c r="JSI4" s="183"/>
      <c r="JSJ4" s="183"/>
      <c r="JSK4" s="183"/>
      <c r="JSL4" s="183"/>
      <c r="JSM4" s="183"/>
      <c r="JSN4" s="183"/>
      <c r="JSO4" s="183"/>
      <c r="JSP4" s="184"/>
      <c r="JSQ4" s="183"/>
      <c r="JSR4" s="183"/>
      <c r="JSS4" s="183"/>
      <c r="JST4" s="183"/>
      <c r="JSU4" s="183"/>
      <c r="JSV4" s="183"/>
      <c r="JSW4" s="183"/>
      <c r="JSX4" s="184"/>
      <c r="JSY4" s="183"/>
      <c r="JSZ4" s="183"/>
      <c r="JTA4" s="183"/>
      <c r="JTB4" s="183"/>
      <c r="JTC4" s="183"/>
      <c r="JTD4" s="183"/>
      <c r="JTE4" s="183"/>
      <c r="JTF4" s="184"/>
      <c r="JTG4" s="183"/>
      <c r="JTH4" s="183"/>
      <c r="JTI4" s="183"/>
      <c r="JTJ4" s="183"/>
      <c r="JTK4" s="183"/>
      <c r="JTL4" s="183"/>
      <c r="JTM4" s="183"/>
      <c r="JTN4" s="184"/>
      <c r="JTO4" s="183"/>
      <c r="JTP4" s="183"/>
      <c r="JTQ4" s="183"/>
      <c r="JTR4" s="183"/>
      <c r="JTS4" s="183"/>
      <c r="JTT4" s="183"/>
      <c r="JTU4" s="183"/>
      <c r="JTV4" s="184"/>
      <c r="JTW4" s="183"/>
      <c r="JTX4" s="183"/>
      <c r="JTY4" s="183"/>
      <c r="JTZ4" s="183"/>
      <c r="JUA4" s="183"/>
      <c r="JUB4" s="183"/>
      <c r="JUC4" s="183"/>
      <c r="JUD4" s="184"/>
      <c r="JUE4" s="183"/>
      <c r="JUF4" s="183"/>
      <c r="JUG4" s="183"/>
      <c r="JUH4" s="183"/>
      <c r="JUI4" s="183"/>
      <c r="JUJ4" s="183"/>
      <c r="JUK4" s="183"/>
      <c r="JUL4" s="184"/>
      <c r="JUM4" s="183"/>
      <c r="JUN4" s="183"/>
      <c r="JUO4" s="183"/>
      <c r="JUP4" s="183"/>
      <c r="JUQ4" s="183"/>
      <c r="JUR4" s="183"/>
      <c r="JUS4" s="183"/>
      <c r="JUT4" s="184"/>
      <c r="JUU4" s="183"/>
      <c r="JUV4" s="183"/>
      <c r="JUW4" s="183"/>
      <c r="JUX4" s="183"/>
      <c r="JUY4" s="183"/>
      <c r="JUZ4" s="183"/>
      <c r="JVA4" s="183"/>
      <c r="JVB4" s="184"/>
      <c r="JVC4" s="183"/>
      <c r="JVD4" s="183"/>
      <c r="JVE4" s="183"/>
      <c r="JVF4" s="183"/>
      <c r="JVG4" s="183"/>
      <c r="JVH4" s="183"/>
      <c r="JVI4" s="183"/>
      <c r="JVJ4" s="184"/>
      <c r="JVK4" s="183"/>
      <c r="JVL4" s="183"/>
      <c r="JVM4" s="183"/>
      <c r="JVN4" s="183"/>
      <c r="JVO4" s="183"/>
      <c r="JVP4" s="183"/>
      <c r="JVQ4" s="183"/>
      <c r="JVR4" s="184"/>
      <c r="JVS4" s="183"/>
      <c r="JVT4" s="183"/>
      <c r="JVU4" s="183"/>
      <c r="JVV4" s="183"/>
      <c r="JVW4" s="183"/>
      <c r="JVX4" s="183"/>
      <c r="JVY4" s="183"/>
      <c r="JVZ4" s="184"/>
      <c r="JWA4" s="183"/>
      <c r="JWB4" s="183"/>
      <c r="JWC4" s="183"/>
      <c r="JWD4" s="183"/>
      <c r="JWE4" s="183"/>
      <c r="JWF4" s="183"/>
      <c r="JWG4" s="183"/>
      <c r="JWH4" s="184"/>
      <c r="JWI4" s="183"/>
      <c r="JWJ4" s="183"/>
      <c r="JWK4" s="183"/>
      <c r="JWL4" s="183"/>
      <c r="JWM4" s="183"/>
      <c r="JWN4" s="183"/>
      <c r="JWO4" s="183"/>
      <c r="JWP4" s="184"/>
      <c r="JWQ4" s="183"/>
      <c r="JWR4" s="183"/>
      <c r="JWS4" s="183"/>
      <c r="JWT4" s="183"/>
      <c r="JWU4" s="183"/>
      <c r="JWV4" s="183"/>
      <c r="JWW4" s="183"/>
      <c r="JWX4" s="184"/>
      <c r="JWY4" s="183"/>
      <c r="JWZ4" s="183"/>
      <c r="JXA4" s="183"/>
      <c r="JXB4" s="183"/>
      <c r="JXC4" s="183"/>
      <c r="JXD4" s="183"/>
      <c r="JXE4" s="183"/>
      <c r="JXF4" s="184"/>
      <c r="JXG4" s="183"/>
      <c r="JXH4" s="183"/>
      <c r="JXI4" s="183"/>
      <c r="JXJ4" s="183"/>
      <c r="JXK4" s="183"/>
      <c r="JXL4" s="183"/>
      <c r="JXM4" s="183"/>
      <c r="JXN4" s="184"/>
      <c r="JXO4" s="183"/>
      <c r="JXP4" s="183"/>
      <c r="JXQ4" s="183"/>
      <c r="JXR4" s="183"/>
      <c r="JXS4" s="183"/>
      <c r="JXT4" s="183"/>
      <c r="JXU4" s="183"/>
      <c r="JXV4" s="184"/>
      <c r="JXW4" s="183"/>
      <c r="JXX4" s="183"/>
      <c r="JXY4" s="183"/>
      <c r="JXZ4" s="183"/>
      <c r="JYA4" s="183"/>
      <c r="JYB4" s="183"/>
      <c r="JYC4" s="183"/>
      <c r="JYD4" s="184"/>
      <c r="JYE4" s="183"/>
      <c r="JYF4" s="183"/>
      <c r="JYG4" s="183"/>
      <c r="JYH4" s="183"/>
      <c r="JYI4" s="183"/>
      <c r="JYJ4" s="183"/>
      <c r="JYK4" s="183"/>
      <c r="JYL4" s="184"/>
      <c r="JYM4" s="183"/>
      <c r="JYN4" s="183"/>
      <c r="JYO4" s="183"/>
      <c r="JYP4" s="183"/>
      <c r="JYQ4" s="183"/>
      <c r="JYR4" s="183"/>
      <c r="JYS4" s="183"/>
      <c r="JYT4" s="184"/>
      <c r="JYU4" s="183"/>
      <c r="JYV4" s="183"/>
      <c r="JYW4" s="183"/>
      <c r="JYX4" s="183"/>
      <c r="JYY4" s="183"/>
      <c r="JYZ4" s="183"/>
      <c r="JZA4" s="183"/>
      <c r="JZB4" s="184"/>
      <c r="JZC4" s="183"/>
      <c r="JZD4" s="183"/>
      <c r="JZE4" s="183"/>
      <c r="JZF4" s="183"/>
      <c r="JZG4" s="183"/>
      <c r="JZH4" s="183"/>
      <c r="JZI4" s="183"/>
      <c r="JZJ4" s="184"/>
      <c r="JZK4" s="183"/>
      <c r="JZL4" s="183"/>
      <c r="JZM4" s="183"/>
      <c r="JZN4" s="183"/>
      <c r="JZO4" s="183"/>
      <c r="JZP4" s="183"/>
      <c r="JZQ4" s="183"/>
      <c r="JZR4" s="184"/>
      <c r="JZS4" s="183"/>
      <c r="JZT4" s="183"/>
      <c r="JZU4" s="183"/>
      <c r="JZV4" s="183"/>
      <c r="JZW4" s="183"/>
      <c r="JZX4" s="183"/>
      <c r="JZY4" s="183"/>
      <c r="JZZ4" s="184"/>
      <c r="KAA4" s="183"/>
      <c r="KAB4" s="183"/>
      <c r="KAC4" s="183"/>
      <c r="KAD4" s="183"/>
      <c r="KAE4" s="183"/>
      <c r="KAF4" s="183"/>
      <c r="KAG4" s="183"/>
      <c r="KAH4" s="184"/>
      <c r="KAI4" s="183"/>
      <c r="KAJ4" s="183"/>
      <c r="KAK4" s="183"/>
      <c r="KAL4" s="183"/>
      <c r="KAM4" s="183"/>
      <c r="KAN4" s="183"/>
      <c r="KAO4" s="183"/>
      <c r="KAP4" s="184"/>
      <c r="KAQ4" s="183"/>
      <c r="KAR4" s="183"/>
      <c r="KAS4" s="183"/>
      <c r="KAT4" s="183"/>
      <c r="KAU4" s="183"/>
      <c r="KAV4" s="183"/>
      <c r="KAW4" s="183"/>
      <c r="KAX4" s="184"/>
      <c r="KAY4" s="183"/>
      <c r="KAZ4" s="183"/>
      <c r="KBA4" s="183"/>
      <c r="KBB4" s="183"/>
      <c r="KBC4" s="183"/>
      <c r="KBD4" s="183"/>
      <c r="KBE4" s="183"/>
      <c r="KBF4" s="184"/>
      <c r="KBG4" s="183"/>
      <c r="KBH4" s="183"/>
      <c r="KBI4" s="183"/>
      <c r="KBJ4" s="183"/>
      <c r="KBK4" s="183"/>
      <c r="KBL4" s="183"/>
      <c r="KBM4" s="183"/>
      <c r="KBN4" s="184"/>
      <c r="KBO4" s="183"/>
      <c r="KBP4" s="183"/>
      <c r="KBQ4" s="183"/>
      <c r="KBR4" s="183"/>
      <c r="KBS4" s="183"/>
      <c r="KBT4" s="183"/>
      <c r="KBU4" s="183"/>
      <c r="KBV4" s="184"/>
      <c r="KBW4" s="183"/>
      <c r="KBX4" s="183"/>
      <c r="KBY4" s="183"/>
      <c r="KBZ4" s="183"/>
      <c r="KCA4" s="183"/>
      <c r="KCB4" s="183"/>
      <c r="KCC4" s="183"/>
      <c r="KCD4" s="184"/>
      <c r="KCE4" s="183"/>
      <c r="KCF4" s="183"/>
      <c r="KCG4" s="183"/>
      <c r="KCH4" s="183"/>
      <c r="KCI4" s="183"/>
      <c r="KCJ4" s="183"/>
      <c r="KCK4" s="183"/>
      <c r="KCL4" s="184"/>
      <c r="KCM4" s="183"/>
      <c r="KCN4" s="183"/>
      <c r="KCO4" s="183"/>
      <c r="KCP4" s="183"/>
      <c r="KCQ4" s="183"/>
      <c r="KCR4" s="183"/>
      <c r="KCS4" s="183"/>
      <c r="KCT4" s="184"/>
      <c r="KCU4" s="183"/>
      <c r="KCV4" s="183"/>
      <c r="KCW4" s="183"/>
      <c r="KCX4" s="183"/>
      <c r="KCY4" s="183"/>
      <c r="KCZ4" s="183"/>
      <c r="KDA4" s="183"/>
      <c r="KDB4" s="184"/>
      <c r="KDC4" s="183"/>
      <c r="KDD4" s="183"/>
      <c r="KDE4" s="183"/>
      <c r="KDF4" s="183"/>
      <c r="KDG4" s="183"/>
      <c r="KDH4" s="183"/>
      <c r="KDI4" s="183"/>
      <c r="KDJ4" s="184"/>
      <c r="KDK4" s="183"/>
      <c r="KDL4" s="183"/>
      <c r="KDM4" s="183"/>
      <c r="KDN4" s="183"/>
      <c r="KDO4" s="183"/>
      <c r="KDP4" s="183"/>
      <c r="KDQ4" s="183"/>
      <c r="KDR4" s="184"/>
      <c r="KDS4" s="183"/>
      <c r="KDT4" s="183"/>
      <c r="KDU4" s="183"/>
      <c r="KDV4" s="183"/>
      <c r="KDW4" s="183"/>
      <c r="KDX4" s="183"/>
      <c r="KDY4" s="183"/>
      <c r="KDZ4" s="184"/>
      <c r="KEA4" s="183"/>
      <c r="KEB4" s="183"/>
      <c r="KEC4" s="183"/>
      <c r="KED4" s="183"/>
      <c r="KEE4" s="183"/>
      <c r="KEF4" s="183"/>
      <c r="KEG4" s="183"/>
      <c r="KEH4" s="184"/>
      <c r="KEI4" s="183"/>
      <c r="KEJ4" s="183"/>
      <c r="KEK4" s="183"/>
      <c r="KEL4" s="183"/>
      <c r="KEM4" s="183"/>
      <c r="KEN4" s="183"/>
      <c r="KEO4" s="183"/>
      <c r="KEP4" s="184"/>
      <c r="KEQ4" s="183"/>
      <c r="KER4" s="183"/>
      <c r="KES4" s="183"/>
      <c r="KET4" s="183"/>
      <c r="KEU4" s="183"/>
      <c r="KEV4" s="183"/>
      <c r="KEW4" s="183"/>
      <c r="KEX4" s="184"/>
      <c r="KEY4" s="183"/>
      <c r="KEZ4" s="183"/>
      <c r="KFA4" s="183"/>
      <c r="KFB4" s="183"/>
      <c r="KFC4" s="183"/>
      <c r="KFD4" s="183"/>
      <c r="KFE4" s="183"/>
      <c r="KFF4" s="184"/>
      <c r="KFG4" s="183"/>
      <c r="KFH4" s="183"/>
      <c r="KFI4" s="183"/>
      <c r="KFJ4" s="183"/>
      <c r="KFK4" s="183"/>
      <c r="KFL4" s="183"/>
      <c r="KFM4" s="183"/>
      <c r="KFN4" s="184"/>
      <c r="KFO4" s="183"/>
      <c r="KFP4" s="183"/>
      <c r="KFQ4" s="183"/>
      <c r="KFR4" s="183"/>
      <c r="KFS4" s="183"/>
      <c r="KFT4" s="183"/>
      <c r="KFU4" s="183"/>
      <c r="KFV4" s="184"/>
      <c r="KFW4" s="183"/>
      <c r="KFX4" s="183"/>
      <c r="KFY4" s="183"/>
      <c r="KFZ4" s="183"/>
      <c r="KGA4" s="183"/>
      <c r="KGB4" s="183"/>
      <c r="KGC4" s="183"/>
      <c r="KGD4" s="184"/>
      <c r="KGE4" s="183"/>
      <c r="KGF4" s="183"/>
      <c r="KGG4" s="183"/>
      <c r="KGH4" s="183"/>
      <c r="KGI4" s="183"/>
      <c r="KGJ4" s="183"/>
      <c r="KGK4" s="183"/>
      <c r="KGL4" s="184"/>
      <c r="KGM4" s="183"/>
      <c r="KGN4" s="183"/>
      <c r="KGO4" s="183"/>
      <c r="KGP4" s="183"/>
      <c r="KGQ4" s="183"/>
      <c r="KGR4" s="183"/>
      <c r="KGS4" s="183"/>
      <c r="KGT4" s="184"/>
      <c r="KGU4" s="183"/>
      <c r="KGV4" s="183"/>
      <c r="KGW4" s="183"/>
      <c r="KGX4" s="183"/>
      <c r="KGY4" s="183"/>
      <c r="KGZ4" s="183"/>
      <c r="KHA4" s="183"/>
      <c r="KHB4" s="184"/>
      <c r="KHC4" s="183"/>
      <c r="KHD4" s="183"/>
      <c r="KHE4" s="183"/>
      <c r="KHF4" s="183"/>
      <c r="KHG4" s="183"/>
      <c r="KHH4" s="183"/>
      <c r="KHI4" s="183"/>
      <c r="KHJ4" s="184"/>
      <c r="KHK4" s="183"/>
      <c r="KHL4" s="183"/>
      <c r="KHM4" s="183"/>
      <c r="KHN4" s="183"/>
      <c r="KHO4" s="183"/>
      <c r="KHP4" s="183"/>
      <c r="KHQ4" s="183"/>
      <c r="KHR4" s="184"/>
      <c r="KHS4" s="183"/>
      <c r="KHT4" s="183"/>
      <c r="KHU4" s="183"/>
      <c r="KHV4" s="183"/>
      <c r="KHW4" s="183"/>
      <c r="KHX4" s="183"/>
      <c r="KHY4" s="183"/>
      <c r="KHZ4" s="184"/>
      <c r="KIA4" s="183"/>
      <c r="KIB4" s="183"/>
      <c r="KIC4" s="183"/>
      <c r="KID4" s="183"/>
      <c r="KIE4" s="183"/>
      <c r="KIF4" s="183"/>
      <c r="KIG4" s="183"/>
      <c r="KIH4" s="184"/>
      <c r="KII4" s="183"/>
      <c r="KIJ4" s="183"/>
      <c r="KIK4" s="183"/>
      <c r="KIL4" s="183"/>
      <c r="KIM4" s="183"/>
      <c r="KIN4" s="183"/>
      <c r="KIO4" s="183"/>
      <c r="KIP4" s="184"/>
      <c r="KIQ4" s="183"/>
      <c r="KIR4" s="183"/>
      <c r="KIS4" s="183"/>
      <c r="KIT4" s="183"/>
      <c r="KIU4" s="183"/>
      <c r="KIV4" s="183"/>
      <c r="KIW4" s="183"/>
      <c r="KIX4" s="184"/>
      <c r="KIY4" s="183"/>
      <c r="KIZ4" s="183"/>
      <c r="KJA4" s="183"/>
      <c r="KJB4" s="183"/>
      <c r="KJC4" s="183"/>
      <c r="KJD4" s="183"/>
      <c r="KJE4" s="183"/>
      <c r="KJF4" s="184"/>
      <c r="KJG4" s="183"/>
      <c r="KJH4" s="183"/>
      <c r="KJI4" s="183"/>
      <c r="KJJ4" s="183"/>
      <c r="KJK4" s="183"/>
      <c r="KJL4" s="183"/>
      <c r="KJM4" s="183"/>
      <c r="KJN4" s="184"/>
      <c r="KJO4" s="183"/>
      <c r="KJP4" s="183"/>
      <c r="KJQ4" s="183"/>
      <c r="KJR4" s="183"/>
      <c r="KJS4" s="183"/>
      <c r="KJT4" s="183"/>
      <c r="KJU4" s="183"/>
      <c r="KJV4" s="184"/>
      <c r="KJW4" s="183"/>
      <c r="KJX4" s="183"/>
      <c r="KJY4" s="183"/>
      <c r="KJZ4" s="183"/>
      <c r="KKA4" s="183"/>
      <c r="KKB4" s="183"/>
      <c r="KKC4" s="183"/>
      <c r="KKD4" s="184"/>
      <c r="KKE4" s="183"/>
      <c r="KKF4" s="183"/>
      <c r="KKG4" s="183"/>
      <c r="KKH4" s="183"/>
      <c r="KKI4" s="183"/>
      <c r="KKJ4" s="183"/>
      <c r="KKK4" s="183"/>
      <c r="KKL4" s="184"/>
      <c r="KKM4" s="183"/>
      <c r="KKN4" s="183"/>
      <c r="KKO4" s="183"/>
      <c r="KKP4" s="183"/>
      <c r="KKQ4" s="183"/>
      <c r="KKR4" s="183"/>
      <c r="KKS4" s="183"/>
      <c r="KKT4" s="184"/>
      <c r="KKU4" s="183"/>
      <c r="KKV4" s="183"/>
      <c r="KKW4" s="183"/>
      <c r="KKX4" s="183"/>
      <c r="KKY4" s="183"/>
      <c r="KKZ4" s="183"/>
      <c r="KLA4" s="183"/>
      <c r="KLB4" s="184"/>
      <c r="KLC4" s="183"/>
      <c r="KLD4" s="183"/>
      <c r="KLE4" s="183"/>
      <c r="KLF4" s="183"/>
      <c r="KLG4" s="183"/>
      <c r="KLH4" s="183"/>
      <c r="KLI4" s="183"/>
      <c r="KLJ4" s="184"/>
      <c r="KLK4" s="183"/>
      <c r="KLL4" s="183"/>
      <c r="KLM4" s="183"/>
      <c r="KLN4" s="183"/>
      <c r="KLO4" s="183"/>
      <c r="KLP4" s="183"/>
      <c r="KLQ4" s="183"/>
      <c r="KLR4" s="184"/>
      <c r="KLS4" s="183"/>
      <c r="KLT4" s="183"/>
      <c r="KLU4" s="183"/>
      <c r="KLV4" s="183"/>
      <c r="KLW4" s="183"/>
      <c r="KLX4" s="183"/>
      <c r="KLY4" s="183"/>
      <c r="KLZ4" s="184"/>
      <c r="KMA4" s="183"/>
      <c r="KMB4" s="183"/>
      <c r="KMC4" s="183"/>
      <c r="KMD4" s="183"/>
      <c r="KME4" s="183"/>
      <c r="KMF4" s="183"/>
      <c r="KMG4" s="183"/>
      <c r="KMH4" s="184"/>
      <c r="KMI4" s="183"/>
      <c r="KMJ4" s="183"/>
      <c r="KMK4" s="183"/>
      <c r="KML4" s="183"/>
      <c r="KMM4" s="183"/>
      <c r="KMN4" s="183"/>
      <c r="KMO4" s="183"/>
      <c r="KMP4" s="184"/>
      <c r="KMQ4" s="183"/>
      <c r="KMR4" s="183"/>
      <c r="KMS4" s="183"/>
      <c r="KMT4" s="183"/>
      <c r="KMU4" s="183"/>
      <c r="KMV4" s="183"/>
      <c r="KMW4" s="183"/>
      <c r="KMX4" s="184"/>
      <c r="KMY4" s="183"/>
      <c r="KMZ4" s="183"/>
      <c r="KNA4" s="183"/>
      <c r="KNB4" s="183"/>
      <c r="KNC4" s="183"/>
      <c r="KND4" s="183"/>
      <c r="KNE4" s="183"/>
      <c r="KNF4" s="184"/>
      <c r="KNG4" s="183"/>
      <c r="KNH4" s="183"/>
      <c r="KNI4" s="183"/>
      <c r="KNJ4" s="183"/>
      <c r="KNK4" s="183"/>
      <c r="KNL4" s="183"/>
      <c r="KNM4" s="183"/>
      <c r="KNN4" s="184"/>
      <c r="KNO4" s="183"/>
      <c r="KNP4" s="183"/>
      <c r="KNQ4" s="183"/>
      <c r="KNR4" s="183"/>
      <c r="KNS4" s="183"/>
      <c r="KNT4" s="183"/>
      <c r="KNU4" s="183"/>
      <c r="KNV4" s="184"/>
      <c r="KNW4" s="183"/>
      <c r="KNX4" s="183"/>
      <c r="KNY4" s="183"/>
      <c r="KNZ4" s="183"/>
      <c r="KOA4" s="183"/>
      <c r="KOB4" s="183"/>
      <c r="KOC4" s="183"/>
      <c r="KOD4" s="184"/>
      <c r="KOE4" s="183"/>
      <c r="KOF4" s="183"/>
      <c r="KOG4" s="183"/>
      <c r="KOH4" s="183"/>
      <c r="KOI4" s="183"/>
      <c r="KOJ4" s="183"/>
      <c r="KOK4" s="183"/>
      <c r="KOL4" s="184"/>
      <c r="KOM4" s="183"/>
      <c r="KON4" s="183"/>
      <c r="KOO4" s="183"/>
      <c r="KOP4" s="183"/>
      <c r="KOQ4" s="183"/>
      <c r="KOR4" s="183"/>
      <c r="KOS4" s="183"/>
      <c r="KOT4" s="184"/>
      <c r="KOU4" s="183"/>
      <c r="KOV4" s="183"/>
      <c r="KOW4" s="183"/>
      <c r="KOX4" s="183"/>
      <c r="KOY4" s="183"/>
      <c r="KOZ4" s="183"/>
      <c r="KPA4" s="183"/>
      <c r="KPB4" s="184"/>
      <c r="KPC4" s="183"/>
      <c r="KPD4" s="183"/>
      <c r="KPE4" s="183"/>
      <c r="KPF4" s="183"/>
      <c r="KPG4" s="183"/>
      <c r="KPH4" s="183"/>
      <c r="KPI4" s="183"/>
      <c r="KPJ4" s="184"/>
      <c r="KPK4" s="183"/>
      <c r="KPL4" s="183"/>
      <c r="KPM4" s="183"/>
      <c r="KPN4" s="183"/>
      <c r="KPO4" s="183"/>
      <c r="KPP4" s="183"/>
      <c r="KPQ4" s="183"/>
      <c r="KPR4" s="184"/>
      <c r="KPS4" s="183"/>
      <c r="KPT4" s="183"/>
      <c r="KPU4" s="183"/>
      <c r="KPV4" s="183"/>
      <c r="KPW4" s="183"/>
      <c r="KPX4" s="183"/>
      <c r="KPY4" s="183"/>
      <c r="KPZ4" s="184"/>
      <c r="KQA4" s="183"/>
      <c r="KQB4" s="183"/>
      <c r="KQC4" s="183"/>
      <c r="KQD4" s="183"/>
      <c r="KQE4" s="183"/>
      <c r="KQF4" s="183"/>
      <c r="KQG4" s="183"/>
      <c r="KQH4" s="184"/>
      <c r="KQI4" s="183"/>
      <c r="KQJ4" s="183"/>
      <c r="KQK4" s="183"/>
      <c r="KQL4" s="183"/>
      <c r="KQM4" s="183"/>
      <c r="KQN4" s="183"/>
      <c r="KQO4" s="183"/>
      <c r="KQP4" s="184"/>
      <c r="KQQ4" s="183"/>
      <c r="KQR4" s="183"/>
      <c r="KQS4" s="183"/>
      <c r="KQT4" s="183"/>
      <c r="KQU4" s="183"/>
      <c r="KQV4" s="183"/>
      <c r="KQW4" s="183"/>
      <c r="KQX4" s="184"/>
      <c r="KQY4" s="183"/>
      <c r="KQZ4" s="183"/>
      <c r="KRA4" s="183"/>
      <c r="KRB4" s="183"/>
      <c r="KRC4" s="183"/>
      <c r="KRD4" s="183"/>
      <c r="KRE4" s="183"/>
      <c r="KRF4" s="184"/>
      <c r="KRG4" s="183"/>
      <c r="KRH4" s="183"/>
      <c r="KRI4" s="183"/>
      <c r="KRJ4" s="183"/>
      <c r="KRK4" s="183"/>
      <c r="KRL4" s="183"/>
      <c r="KRM4" s="183"/>
      <c r="KRN4" s="184"/>
      <c r="KRO4" s="183"/>
      <c r="KRP4" s="183"/>
      <c r="KRQ4" s="183"/>
      <c r="KRR4" s="183"/>
      <c r="KRS4" s="183"/>
      <c r="KRT4" s="183"/>
      <c r="KRU4" s="183"/>
      <c r="KRV4" s="184"/>
      <c r="KRW4" s="183"/>
      <c r="KRX4" s="183"/>
      <c r="KRY4" s="183"/>
      <c r="KRZ4" s="183"/>
      <c r="KSA4" s="183"/>
      <c r="KSB4" s="183"/>
      <c r="KSC4" s="183"/>
      <c r="KSD4" s="184"/>
      <c r="KSE4" s="183"/>
      <c r="KSF4" s="183"/>
      <c r="KSG4" s="183"/>
      <c r="KSH4" s="183"/>
      <c r="KSI4" s="183"/>
      <c r="KSJ4" s="183"/>
      <c r="KSK4" s="183"/>
      <c r="KSL4" s="184"/>
      <c r="KSM4" s="183"/>
      <c r="KSN4" s="183"/>
      <c r="KSO4" s="183"/>
      <c r="KSP4" s="183"/>
      <c r="KSQ4" s="183"/>
      <c r="KSR4" s="183"/>
      <c r="KSS4" s="183"/>
      <c r="KST4" s="184"/>
      <c r="KSU4" s="183"/>
      <c r="KSV4" s="183"/>
      <c r="KSW4" s="183"/>
      <c r="KSX4" s="183"/>
      <c r="KSY4" s="183"/>
      <c r="KSZ4" s="183"/>
      <c r="KTA4" s="183"/>
      <c r="KTB4" s="184"/>
      <c r="KTC4" s="183"/>
      <c r="KTD4" s="183"/>
      <c r="KTE4" s="183"/>
      <c r="KTF4" s="183"/>
      <c r="KTG4" s="183"/>
      <c r="KTH4" s="183"/>
      <c r="KTI4" s="183"/>
      <c r="KTJ4" s="184"/>
      <c r="KTK4" s="183"/>
      <c r="KTL4" s="183"/>
      <c r="KTM4" s="183"/>
      <c r="KTN4" s="183"/>
      <c r="KTO4" s="183"/>
      <c r="KTP4" s="183"/>
      <c r="KTQ4" s="183"/>
      <c r="KTR4" s="184"/>
      <c r="KTS4" s="183"/>
      <c r="KTT4" s="183"/>
      <c r="KTU4" s="183"/>
      <c r="KTV4" s="183"/>
      <c r="KTW4" s="183"/>
      <c r="KTX4" s="183"/>
      <c r="KTY4" s="183"/>
      <c r="KTZ4" s="184"/>
      <c r="KUA4" s="183"/>
      <c r="KUB4" s="183"/>
      <c r="KUC4" s="183"/>
      <c r="KUD4" s="183"/>
      <c r="KUE4" s="183"/>
      <c r="KUF4" s="183"/>
      <c r="KUG4" s="183"/>
      <c r="KUH4" s="184"/>
      <c r="KUI4" s="183"/>
      <c r="KUJ4" s="183"/>
      <c r="KUK4" s="183"/>
      <c r="KUL4" s="183"/>
      <c r="KUM4" s="183"/>
      <c r="KUN4" s="183"/>
      <c r="KUO4" s="183"/>
      <c r="KUP4" s="184"/>
      <c r="KUQ4" s="183"/>
      <c r="KUR4" s="183"/>
      <c r="KUS4" s="183"/>
      <c r="KUT4" s="183"/>
      <c r="KUU4" s="183"/>
      <c r="KUV4" s="183"/>
      <c r="KUW4" s="183"/>
      <c r="KUX4" s="184"/>
      <c r="KUY4" s="183"/>
      <c r="KUZ4" s="183"/>
      <c r="KVA4" s="183"/>
      <c r="KVB4" s="183"/>
      <c r="KVC4" s="183"/>
      <c r="KVD4" s="183"/>
      <c r="KVE4" s="183"/>
      <c r="KVF4" s="184"/>
      <c r="KVG4" s="183"/>
      <c r="KVH4" s="183"/>
      <c r="KVI4" s="183"/>
      <c r="KVJ4" s="183"/>
      <c r="KVK4" s="183"/>
      <c r="KVL4" s="183"/>
      <c r="KVM4" s="183"/>
      <c r="KVN4" s="184"/>
      <c r="KVO4" s="183"/>
      <c r="KVP4" s="183"/>
      <c r="KVQ4" s="183"/>
      <c r="KVR4" s="183"/>
      <c r="KVS4" s="183"/>
      <c r="KVT4" s="183"/>
      <c r="KVU4" s="183"/>
      <c r="KVV4" s="184"/>
      <c r="KVW4" s="183"/>
      <c r="KVX4" s="183"/>
      <c r="KVY4" s="183"/>
      <c r="KVZ4" s="183"/>
      <c r="KWA4" s="183"/>
      <c r="KWB4" s="183"/>
      <c r="KWC4" s="183"/>
      <c r="KWD4" s="184"/>
      <c r="KWE4" s="183"/>
      <c r="KWF4" s="183"/>
      <c r="KWG4" s="183"/>
      <c r="KWH4" s="183"/>
      <c r="KWI4" s="183"/>
      <c r="KWJ4" s="183"/>
      <c r="KWK4" s="183"/>
      <c r="KWL4" s="184"/>
      <c r="KWM4" s="183"/>
      <c r="KWN4" s="183"/>
      <c r="KWO4" s="183"/>
      <c r="KWP4" s="183"/>
      <c r="KWQ4" s="183"/>
      <c r="KWR4" s="183"/>
      <c r="KWS4" s="183"/>
      <c r="KWT4" s="184"/>
      <c r="KWU4" s="183"/>
      <c r="KWV4" s="183"/>
      <c r="KWW4" s="183"/>
      <c r="KWX4" s="183"/>
      <c r="KWY4" s="183"/>
      <c r="KWZ4" s="183"/>
      <c r="KXA4" s="183"/>
      <c r="KXB4" s="184"/>
      <c r="KXC4" s="183"/>
      <c r="KXD4" s="183"/>
      <c r="KXE4" s="183"/>
      <c r="KXF4" s="183"/>
      <c r="KXG4" s="183"/>
      <c r="KXH4" s="183"/>
      <c r="KXI4" s="183"/>
      <c r="KXJ4" s="184"/>
      <c r="KXK4" s="183"/>
      <c r="KXL4" s="183"/>
      <c r="KXM4" s="183"/>
      <c r="KXN4" s="183"/>
      <c r="KXO4" s="183"/>
      <c r="KXP4" s="183"/>
      <c r="KXQ4" s="183"/>
      <c r="KXR4" s="184"/>
      <c r="KXS4" s="183"/>
      <c r="KXT4" s="183"/>
      <c r="KXU4" s="183"/>
      <c r="KXV4" s="183"/>
      <c r="KXW4" s="183"/>
      <c r="KXX4" s="183"/>
      <c r="KXY4" s="183"/>
      <c r="KXZ4" s="184"/>
      <c r="KYA4" s="183"/>
      <c r="KYB4" s="183"/>
      <c r="KYC4" s="183"/>
      <c r="KYD4" s="183"/>
      <c r="KYE4" s="183"/>
      <c r="KYF4" s="183"/>
      <c r="KYG4" s="183"/>
      <c r="KYH4" s="184"/>
      <c r="KYI4" s="183"/>
      <c r="KYJ4" s="183"/>
      <c r="KYK4" s="183"/>
      <c r="KYL4" s="183"/>
      <c r="KYM4" s="183"/>
      <c r="KYN4" s="183"/>
      <c r="KYO4" s="183"/>
      <c r="KYP4" s="184"/>
      <c r="KYQ4" s="183"/>
      <c r="KYR4" s="183"/>
      <c r="KYS4" s="183"/>
      <c r="KYT4" s="183"/>
      <c r="KYU4" s="183"/>
      <c r="KYV4" s="183"/>
      <c r="KYW4" s="183"/>
      <c r="KYX4" s="184"/>
      <c r="KYY4" s="183"/>
      <c r="KYZ4" s="183"/>
      <c r="KZA4" s="183"/>
      <c r="KZB4" s="183"/>
      <c r="KZC4" s="183"/>
      <c r="KZD4" s="183"/>
      <c r="KZE4" s="183"/>
      <c r="KZF4" s="184"/>
      <c r="KZG4" s="183"/>
      <c r="KZH4" s="183"/>
      <c r="KZI4" s="183"/>
      <c r="KZJ4" s="183"/>
      <c r="KZK4" s="183"/>
      <c r="KZL4" s="183"/>
      <c r="KZM4" s="183"/>
      <c r="KZN4" s="184"/>
      <c r="KZO4" s="183"/>
      <c r="KZP4" s="183"/>
      <c r="KZQ4" s="183"/>
      <c r="KZR4" s="183"/>
      <c r="KZS4" s="183"/>
      <c r="KZT4" s="183"/>
      <c r="KZU4" s="183"/>
      <c r="KZV4" s="184"/>
      <c r="KZW4" s="183"/>
      <c r="KZX4" s="183"/>
      <c r="KZY4" s="183"/>
      <c r="KZZ4" s="183"/>
      <c r="LAA4" s="183"/>
      <c r="LAB4" s="183"/>
      <c r="LAC4" s="183"/>
      <c r="LAD4" s="184"/>
      <c r="LAE4" s="183"/>
      <c r="LAF4" s="183"/>
      <c r="LAG4" s="183"/>
      <c r="LAH4" s="183"/>
      <c r="LAI4" s="183"/>
      <c r="LAJ4" s="183"/>
      <c r="LAK4" s="183"/>
      <c r="LAL4" s="184"/>
      <c r="LAM4" s="183"/>
      <c r="LAN4" s="183"/>
      <c r="LAO4" s="183"/>
      <c r="LAP4" s="183"/>
      <c r="LAQ4" s="183"/>
      <c r="LAR4" s="183"/>
      <c r="LAS4" s="183"/>
      <c r="LAT4" s="184"/>
      <c r="LAU4" s="183"/>
      <c r="LAV4" s="183"/>
      <c r="LAW4" s="183"/>
      <c r="LAX4" s="183"/>
      <c r="LAY4" s="183"/>
      <c r="LAZ4" s="183"/>
      <c r="LBA4" s="183"/>
      <c r="LBB4" s="184"/>
      <c r="LBC4" s="183"/>
      <c r="LBD4" s="183"/>
      <c r="LBE4" s="183"/>
      <c r="LBF4" s="183"/>
      <c r="LBG4" s="183"/>
      <c r="LBH4" s="183"/>
      <c r="LBI4" s="183"/>
      <c r="LBJ4" s="184"/>
      <c r="LBK4" s="183"/>
      <c r="LBL4" s="183"/>
      <c r="LBM4" s="183"/>
      <c r="LBN4" s="183"/>
      <c r="LBO4" s="183"/>
      <c r="LBP4" s="183"/>
      <c r="LBQ4" s="183"/>
      <c r="LBR4" s="184"/>
      <c r="LBS4" s="183"/>
      <c r="LBT4" s="183"/>
      <c r="LBU4" s="183"/>
      <c r="LBV4" s="183"/>
      <c r="LBW4" s="183"/>
      <c r="LBX4" s="183"/>
      <c r="LBY4" s="183"/>
      <c r="LBZ4" s="184"/>
      <c r="LCA4" s="183"/>
      <c r="LCB4" s="183"/>
      <c r="LCC4" s="183"/>
      <c r="LCD4" s="183"/>
      <c r="LCE4" s="183"/>
      <c r="LCF4" s="183"/>
      <c r="LCG4" s="183"/>
      <c r="LCH4" s="184"/>
      <c r="LCI4" s="183"/>
      <c r="LCJ4" s="183"/>
      <c r="LCK4" s="183"/>
      <c r="LCL4" s="183"/>
      <c r="LCM4" s="183"/>
      <c r="LCN4" s="183"/>
      <c r="LCO4" s="183"/>
      <c r="LCP4" s="184"/>
      <c r="LCQ4" s="183"/>
      <c r="LCR4" s="183"/>
      <c r="LCS4" s="183"/>
      <c r="LCT4" s="183"/>
      <c r="LCU4" s="183"/>
      <c r="LCV4" s="183"/>
      <c r="LCW4" s="183"/>
      <c r="LCX4" s="184"/>
      <c r="LCY4" s="183"/>
      <c r="LCZ4" s="183"/>
      <c r="LDA4" s="183"/>
      <c r="LDB4" s="183"/>
      <c r="LDC4" s="183"/>
      <c r="LDD4" s="183"/>
      <c r="LDE4" s="183"/>
      <c r="LDF4" s="184"/>
      <c r="LDG4" s="183"/>
      <c r="LDH4" s="183"/>
      <c r="LDI4" s="183"/>
      <c r="LDJ4" s="183"/>
      <c r="LDK4" s="183"/>
      <c r="LDL4" s="183"/>
      <c r="LDM4" s="183"/>
      <c r="LDN4" s="184"/>
      <c r="LDO4" s="183"/>
      <c r="LDP4" s="183"/>
      <c r="LDQ4" s="183"/>
      <c r="LDR4" s="183"/>
      <c r="LDS4" s="183"/>
      <c r="LDT4" s="183"/>
      <c r="LDU4" s="183"/>
      <c r="LDV4" s="184"/>
      <c r="LDW4" s="183"/>
      <c r="LDX4" s="183"/>
      <c r="LDY4" s="183"/>
      <c r="LDZ4" s="183"/>
      <c r="LEA4" s="183"/>
      <c r="LEB4" s="183"/>
      <c r="LEC4" s="183"/>
      <c r="LED4" s="184"/>
      <c r="LEE4" s="183"/>
      <c r="LEF4" s="183"/>
      <c r="LEG4" s="183"/>
      <c r="LEH4" s="183"/>
      <c r="LEI4" s="183"/>
      <c r="LEJ4" s="183"/>
      <c r="LEK4" s="183"/>
      <c r="LEL4" s="184"/>
      <c r="LEM4" s="183"/>
      <c r="LEN4" s="183"/>
      <c r="LEO4" s="183"/>
      <c r="LEP4" s="183"/>
      <c r="LEQ4" s="183"/>
      <c r="LER4" s="183"/>
      <c r="LES4" s="183"/>
      <c r="LET4" s="184"/>
      <c r="LEU4" s="183"/>
      <c r="LEV4" s="183"/>
      <c r="LEW4" s="183"/>
      <c r="LEX4" s="183"/>
      <c r="LEY4" s="183"/>
      <c r="LEZ4" s="183"/>
      <c r="LFA4" s="183"/>
      <c r="LFB4" s="184"/>
      <c r="LFC4" s="183"/>
      <c r="LFD4" s="183"/>
      <c r="LFE4" s="183"/>
      <c r="LFF4" s="183"/>
      <c r="LFG4" s="183"/>
      <c r="LFH4" s="183"/>
      <c r="LFI4" s="183"/>
      <c r="LFJ4" s="184"/>
      <c r="LFK4" s="183"/>
      <c r="LFL4" s="183"/>
      <c r="LFM4" s="183"/>
      <c r="LFN4" s="183"/>
      <c r="LFO4" s="183"/>
      <c r="LFP4" s="183"/>
      <c r="LFQ4" s="183"/>
      <c r="LFR4" s="184"/>
      <c r="LFS4" s="183"/>
      <c r="LFT4" s="183"/>
      <c r="LFU4" s="183"/>
      <c r="LFV4" s="183"/>
      <c r="LFW4" s="183"/>
      <c r="LFX4" s="183"/>
      <c r="LFY4" s="183"/>
      <c r="LFZ4" s="184"/>
      <c r="LGA4" s="183"/>
      <c r="LGB4" s="183"/>
      <c r="LGC4" s="183"/>
      <c r="LGD4" s="183"/>
      <c r="LGE4" s="183"/>
      <c r="LGF4" s="183"/>
      <c r="LGG4" s="183"/>
      <c r="LGH4" s="184"/>
      <c r="LGI4" s="183"/>
      <c r="LGJ4" s="183"/>
      <c r="LGK4" s="183"/>
      <c r="LGL4" s="183"/>
      <c r="LGM4" s="183"/>
      <c r="LGN4" s="183"/>
      <c r="LGO4" s="183"/>
      <c r="LGP4" s="184"/>
      <c r="LGQ4" s="183"/>
      <c r="LGR4" s="183"/>
      <c r="LGS4" s="183"/>
      <c r="LGT4" s="183"/>
      <c r="LGU4" s="183"/>
      <c r="LGV4" s="183"/>
      <c r="LGW4" s="183"/>
      <c r="LGX4" s="184"/>
      <c r="LGY4" s="183"/>
      <c r="LGZ4" s="183"/>
      <c r="LHA4" s="183"/>
      <c r="LHB4" s="183"/>
      <c r="LHC4" s="183"/>
      <c r="LHD4" s="183"/>
      <c r="LHE4" s="183"/>
      <c r="LHF4" s="184"/>
      <c r="LHG4" s="183"/>
      <c r="LHH4" s="183"/>
      <c r="LHI4" s="183"/>
      <c r="LHJ4" s="183"/>
      <c r="LHK4" s="183"/>
      <c r="LHL4" s="183"/>
      <c r="LHM4" s="183"/>
      <c r="LHN4" s="184"/>
      <c r="LHO4" s="183"/>
      <c r="LHP4" s="183"/>
      <c r="LHQ4" s="183"/>
      <c r="LHR4" s="183"/>
      <c r="LHS4" s="183"/>
      <c r="LHT4" s="183"/>
      <c r="LHU4" s="183"/>
      <c r="LHV4" s="184"/>
      <c r="LHW4" s="183"/>
      <c r="LHX4" s="183"/>
      <c r="LHY4" s="183"/>
      <c r="LHZ4" s="183"/>
      <c r="LIA4" s="183"/>
      <c r="LIB4" s="183"/>
      <c r="LIC4" s="183"/>
      <c r="LID4" s="184"/>
      <c r="LIE4" s="183"/>
      <c r="LIF4" s="183"/>
      <c r="LIG4" s="183"/>
      <c r="LIH4" s="183"/>
      <c r="LII4" s="183"/>
      <c r="LIJ4" s="183"/>
      <c r="LIK4" s="183"/>
      <c r="LIL4" s="184"/>
      <c r="LIM4" s="183"/>
      <c r="LIN4" s="183"/>
      <c r="LIO4" s="183"/>
      <c r="LIP4" s="183"/>
      <c r="LIQ4" s="183"/>
      <c r="LIR4" s="183"/>
      <c r="LIS4" s="183"/>
      <c r="LIT4" s="184"/>
      <c r="LIU4" s="183"/>
      <c r="LIV4" s="183"/>
      <c r="LIW4" s="183"/>
      <c r="LIX4" s="183"/>
      <c r="LIY4" s="183"/>
      <c r="LIZ4" s="183"/>
      <c r="LJA4" s="183"/>
      <c r="LJB4" s="184"/>
      <c r="LJC4" s="183"/>
      <c r="LJD4" s="183"/>
      <c r="LJE4" s="183"/>
      <c r="LJF4" s="183"/>
      <c r="LJG4" s="183"/>
      <c r="LJH4" s="183"/>
      <c r="LJI4" s="183"/>
      <c r="LJJ4" s="184"/>
      <c r="LJK4" s="183"/>
      <c r="LJL4" s="183"/>
      <c r="LJM4" s="183"/>
      <c r="LJN4" s="183"/>
      <c r="LJO4" s="183"/>
      <c r="LJP4" s="183"/>
      <c r="LJQ4" s="183"/>
      <c r="LJR4" s="184"/>
      <c r="LJS4" s="183"/>
      <c r="LJT4" s="183"/>
      <c r="LJU4" s="183"/>
      <c r="LJV4" s="183"/>
      <c r="LJW4" s="183"/>
      <c r="LJX4" s="183"/>
      <c r="LJY4" s="183"/>
      <c r="LJZ4" s="184"/>
      <c r="LKA4" s="183"/>
      <c r="LKB4" s="183"/>
      <c r="LKC4" s="183"/>
      <c r="LKD4" s="183"/>
      <c r="LKE4" s="183"/>
      <c r="LKF4" s="183"/>
      <c r="LKG4" s="183"/>
      <c r="LKH4" s="184"/>
      <c r="LKI4" s="183"/>
      <c r="LKJ4" s="183"/>
      <c r="LKK4" s="183"/>
      <c r="LKL4" s="183"/>
      <c r="LKM4" s="183"/>
      <c r="LKN4" s="183"/>
      <c r="LKO4" s="183"/>
      <c r="LKP4" s="184"/>
      <c r="LKQ4" s="183"/>
      <c r="LKR4" s="183"/>
      <c r="LKS4" s="183"/>
      <c r="LKT4" s="183"/>
      <c r="LKU4" s="183"/>
      <c r="LKV4" s="183"/>
      <c r="LKW4" s="183"/>
      <c r="LKX4" s="184"/>
      <c r="LKY4" s="183"/>
      <c r="LKZ4" s="183"/>
      <c r="LLA4" s="183"/>
      <c r="LLB4" s="183"/>
      <c r="LLC4" s="183"/>
      <c r="LLD4" s="183"/>
      <c r="LLE4" s="183"/>
      <c r="LLF4" s="184"/>
      <c r="LLG4" s="183"/>
      <c r="LLH4" s="183"/>
      <c r="LLI4" s="183"/>
      <c r="LLJ4" s="183"/>
      <c r="LLK4" s="183"/>
      <c r="LLL4" s="183"/>
      <c r="LLM4" s="183"/>
      <c r="LLN4" s="184"/>
      <c r="LLO4" s="183"/>
      <c r="LLP4" s="183"/>
      <c r="LLQ4" s="183"/>
      <c r="LLR4" s="183"/>
      <c r="LLS4" s="183"/>
      <c r="LLT4" s="183"/>
      <c r="LLU4" s="183"/>
      <c r="LLV4" s="184"/>
      <c r="LLW4" s="183"/>
      <c r="LLX4" s="183"/>
      <c r="LLY4" s="183"/>
      <c r="LLZ4" s="183"/>
      <c r="LMA4" s="183"/>
      <c r="LMB4" s="183"/>
      <c r="LMC4" s="183"/>
      <c r="LMD4" s="184"/>
      <c r="LME4" s="183"/>
      <c r="LMF4" s="183"/>
      <c r="LMG4" s="183"/>
      <c r="LMH4" s="183"/>
      <c r="LMI4" s="183"/>
      <c r="LMJ4" s="183"/>
      <c r="LMK4" s="183"/>
      <c r="LML4" s="184"/>
      <c r="LMM4" s="183"/>
      <c r="LMN4" s="183"/>
      <c r="LMO4" s="183"/>
      <c r="LMP4" s="183"/>
      <c r="LMQ4" s="183"/>
      <c r="LMR4" s="183"/>
      <c r="LMS4" s="183"/>
      <c r="LMT4" s="184"/>
      <c r="LMU4" s="183"/>
      <c r="LMV4" s="183"/>
      <c r="LMW4" s="183"/>
      <c r="LMX4" s="183"/>
      <c r="LMY4" s="183"/>
      <c r="LMZ4" s="183"/>
      <c r="LNA4" s="183"/>
      <c r="LNB4" s="184"/>
      <c r="LNC4" s="183"/>
      <c r="LND4" s="183"/>
      <c r="LNE4" s="183"/>
      <c r="LNF4" s="183"/>
      <c r="LNG4" s="183"/>
      <c r="LNH4" s="183"/>
      <c r="LNI4" s="183"/>
      <c r="LNJ4" s="184"/>
      <c r="LNK4" s="183"/>
      <c r="LNL4" s="183"/>
      <c r="LNM4" s="183"/>
      <c r="LNN4" s="183"/>
      <c r="LNO4" s="183"/>
      <c r="LNP4" s="183"/>
      <c r="LNQ4" s="183"/>
      <c r="LNR4" s="184"/>
      <c r="LNS4" s="183"/>
      <c r="LNT4" s="183"/>
      <c r="LNU4" s="183"/>
      <c r="LNV4" s="183"/>
      <c r="LNW4" s="183"/>
      <c r="LNX4" s="183"/>
      <c r="LNY4" s="183"/>
      <c r="LNZ4" s="184"/>
      <c r="LOA4" s="183"/>
      <c r="LOB4" s="183"/>
      <c r="LOC4" s="183"/>
      <c r="LOD4" s="183"/>
      <c r="LOE4" s="183"/>
      <c r="LOF4" s="183"/>
      <c r="LOG4" s="183"/>
      <c r="LOH4" s="184"/>
      <c r="LOI4" s="183"/>
      <c r="LOJ4" s="183"/>
      <c r="LOK4" s="183"/>
      <c r="LOL4" s="183"/>
      <c r="LOM4" s="183"/>
      <c r="LON4" s="183"/>
      <c r="LOO4" s="183"/>
      <c r="LOP4" s="184"/>
      <c r="LOQ4" s="183"/>
      <c r="LOR4" s="183"/>
      <c r="LOS4" s="183"/>
      <c r="LOT4" s="183"/>
      <c r="LOU4" s="183"/>
      <c r="LOV4" s="183"/>
      <c r="LOW4" s="183"/>
      <c r="LOX4" s="184"/>
      <c r="LOY4" s="183"/>
      <c r="LOZ4" s="183"/>
      <c r="LPA4" s="183"/>
      <c r="LPB4" s="183"/>
      <c r="LPC4" s="183"/>
      <c r="LPD4" s="183"/>
      <c r="LPE4" s="183"/>
      <c r="LPF4" s="184"/>
      <c r="LPG4" s="183"/>
      <c r="LPH4" s="183"/>
      <c r="LPI4" s="183"/>
      <c r="LPJ4" s="183"/>
      <c r="LPK4" s="183"/>
      <c r="LPL4" s="183"/>
      <c r="LPM4" s="183"/>
      <c r="LPN4" s="184"/>
      <c r="LPO4" s="183"/>
      <c r="LPP4" s="183"/>
      <c r="LPQ4" s="183"/>
      <c r="LPR4" s="183"/>
      <c r="LPS4" s="183"/>
      <c r="LPT4" s="183"/>
      <c r="LPU4" s="183"/>
      <c r="LPV4" s="184"/>
      <c r="LPW4" s="183"/>
      <c r="LPX4" s="183"/>
      <c r="LPY4" s="183"/>
      <c r="LPZ4" s="183"/>
      <c r="LQA4" s="183"/>
      <c r="LQB4" s="183"/>
      <c r="LQC4" s="183"/>
      <c r="LQD4" s="184"/>
      <c r="LQE4" s="183"/>
      <c r="LQF4" s="183"/>
      <c r="LQG4" s="183"/>
      <c r="LQH4" s="183"/>
      <c r="LQI4" s="183"/>
      <c r="LQJ4" s="183"/>
      <c r="LQK4" s="183"/>
      <c r="LQL4" s="184"/>
      <c r="LQM4" s="183"/>
      <c r="LQN4" s="183"/>
      <c r="LQO4" s="183"/>
      <c r="LQP4" s="183"/>
      <c r="LQQ4" s="183"/>
      <c r="LQR4" s="183"/>
      <c r="LQS4" s="183"/>
      <c r="LQT4" s="184"/>
      <c r="LQU4" s="183"/>
      <c r="LQV4" s="183"/>
      <c r="LQW4" s="183"/>
      <c r="LQX4" s="183"/>
      <c r="LQY4" s="183"/>
      <c r="LQZ4" s="183"/>
      <c r="LRA4" s="183"/>
      <c r="LRB4" s="184"/>
      <c r="LRC4" s="183"/>
      <c r="LRD4" s="183"/>
      <c r="LRE4" s="183"/>
      <c r="LRF4" s="183"/>
      <c r="LRG4" s="183"/>
      <c r="LRH4" s="183"/>
      <c r="LRI4" s="183"/>
      <c r="LRJ4" s="184"/>
      <c r="LRK4" s="183"/>
      <c r="LRL4" s="183"/>
      <c r="LRM4" s="183"/>
      <c r="LRN4" s="183"/>
      <c r="LRO4" s="183"/>
      <c r="LRP4" s="183"/>
      <c r="LRQ4" s="183"/>
      <c r="LRR4" s="184"/>
      <c r="LRS4" s="183"/>
      <c r="LRT4" s="183"/>
      <c r="LRU4" s="183"/>
      <c r="LRV4" s="183"/>
      <c r="LRW4" s="183"/>
      <c r="LRX4" s="183"/>
      <c r="LRY4" s="183"/>
      <c r="LRZ4" s="184"/>
      <c r="LSA4" s="183"/>
      <c r="LSB4" s="183"/>
      <c r="LSC4" s="183"/>
      <c r="LSD4" s="183"/>
      <c r="LSE4" s="183"/>
      <c r="LSF4" s="183"/>
      <c r="LSG4" s="183"/>
      <c r="LSH4" s="184"/>
      <c r="LSI4" s="183"/>
      <c r="LSJ4" s="183"/>
      <c r="LSK4" s="183"/>
      <c r="LSL4" s="183"/>
      <c r="LSM4" s="183"/>
      <c r="LSN4" s="183"/>
      <c r="LSO4" s="183"/>
      <c r="LSP4" s="184"/>
      <c r="LSQ4" s="183"/>
      <c r="LSR4" s="183"/>
      <c r="LSS4" s="183"/>
      <c r="LST4" s="183"/>
      <c r="LSU4" s="183"/>
      <c r="LSV4" s="183"/>
      <c r="LSW4" s="183"/>
      <c r="LSX4" s="184"/>
      <c r="LSY4" s="183"/>
      <c r="LSZ4" s="183"/>
      <c r="LTA4" s="183"/>
      <c r="LTB4" s="183"/>
      <c r="LTC4" s="183"/>
      <c r="LTD4" s="183"/>
      <c r="LTE4" s="183"/>
      <c r="LTF4" s="184"/>
      <c r="LTG4" s="183"/>
      <c r="LTH4" s="183"/>
      <c r="LTI4" s="183"/>
      <c r="LTJ4" s="183"/>
      <c r="LTK4" s="183"/>
      <c r="LTL4" s="183"/>
      <c r="LTM4" s="183"/>
      <c r="LTN4" s="184"/>
      <c r="LTO4" s="183"/>
      <c r="LTP4" s="183"/>
      <c r="LTQ4" s="183"/>
      <c r="LTR4" s="183"/>
      <c r="LTS4" s="183"/>
      <c r="LTT4" s="183"/>
      <c r="LTU4" s="183"/>
      <c r="LTV4" s="184"/>
      <c r="LTW4" s="183"/>
      <c r="LTX4" s="183"/>
      <c r="LTY4" s="183"/>
      <c r="LTZ4" s="183"/>
      <c r="LUA4" s="183"/>
      <c r="LUB4" s="183"/>
      <c r="LUC4" s="183"/>
      <c r="LUD4" s="184"/>
      <c r="LUE4" s="183"/>
      <c r="LUF4" s="183"/>
      <c r="LUG4" s="183"/>
      <c r="LUH4" s="183"/>
      <c r="LUI4" s="183"/>
      <c r="LUJ4" s="183"/>
      <c r="LUK4" s="183"/>
      <c r="LUL4" s="184"/>
      <c r="LUM4" s="183"/>
      <c r="LUN4" s="183"/>
      <c r="LUO4" s="183"/>
      <c r="LUP4" s="183"/>
      <c r="LUQ4" s="183"/>
      <c r="LUR4" s="183"/>
      <c r="LUS4" s="183"/>
      <c r="LUT4" s="184"/>
      <c r="LUU4" s="183"/>
      <c r="LUV4" s="183"/>
      <c r="LUW4" s="183"/>
      <c r="LUX4" s="183"/>
      <c r="LUY4" s="183"/>
      <c r="LUZ4" s="183"/>
      <c r="LVA4" s="183"/>
      <c r="LVB4" s="184"/>
      <c r="LVC4" s="183"/>
      <c r="LVD4" s="183"/>
      <c r="LVE4" s="183"/>
      <c r="LVF4" s="183"/>
      <c r="LVG4" s="183"/>
      <c r="LVH4" s="183"/>
      <c r="LVI4" s="183"/>
      <c r="LVJ4" s="184"/>
      <c r="LVK4" s="183"/>
      <c r="LVL4" s="183"/>
      <c r="LVM4" s="183"/>
      <c r="LVN4" s="183"/>
      <c r="LVO4" s="183"/>
      <c r="LVP4" s="183"/>
      <c r="LVQ4" s="183"/>
      <c r="LVR4" s="184"/>
      <c r="LVS4" s="183"/>
      <c r="LVT4" s="183"/>
      <c r="LVU4" s="183"/>
      <c r="LVV4" s="183"/>
      <c r="LVW4" s="183"/>
      <c r="LVX4" s="183"/>
      <c r="LVY4" s="183"/>
      <c r="LVZ4" s="184"/>
      <c r="LWA4" s="183"/>
      <c r="LWB4" s="183"/>
      <c r="LWC4" s="183"/>
      <c r="LWD4" s="183"/>
      <c r="LWE4" s="183"/>
      <c r="LWF4" s="183"/>
      <c r="LWG4" s="183"/>
      <c r="LWH4" s="184"/>
      <c r="LWI4" s="183"/>
      <c r="LWJ4" s="183"/>
      <c r="LWK4" s="183"/>
      <c r="LWL4" s="183"/>
      <c r="LWM4" s="183"/>
      <c r="LWN4" s="183"/>
      <c r="LWO4" s="183"/>
      <c r="LWP4" s="184"/>
      <c r="LWQ4" s="183"/>
      <c r="LWR4" s="183"/>
      <c r="LWS4" s="183"/>
      <c r="LWT4" s="183"/>
      <c r="LWU4" s="183"/>
      <c r="LWV4" s="183"/>
      <c r="LWW4" s="183"/>
      <c r="LWX4" s="184"/>
      <c r="LWY4" s="183"/>
      <c r="LWZ4" s="183"/>
      <c r="LXA4" s="183"/>
      <c r="LXB4" s="183"/>
      <c r="LXC4" s="183"/>
      <c r="LXD4" s="183"/>
      <c r="LXE4" s="183"/>
      <c r="LXF4" s="184"/>
      <c r="LXG4" s="183"/>
      <c r="LXH4" s="183"/>
      <c r="LXI4" s="183"/>
      <c r="LXJ4" s="183"/>
      <c r="LXK4" s="183"/>
      <c r="LXL4" s="183"/>
      <c r="LXM4" s="183"/>
      <c r="LXN4" s="184"/>
      <c r="LXO4" s="183"/>
      <c r="LXP4" s="183"/>
      <c r="LXQ4" s="183"/>
      <c r="LXR4" s="183"/>
      <c r="LXS4" s="183"/>
      <c r="LXT4" s="183"/>
      <c r="LXU4" s="183"/>
      <c r="LXV4" s="184"/>
      <c r="LXW4" s="183"/>
      <c r="LXX4" s="183"/>
      <c r="LXY4" s="183"/>
      <c r="LXZ4" s="183"/>
      <c r="LYA4" s="183"/>
      <c r="LYB4" s="183"/>
      <c r="LYC4" s="183"/>
      <c r="LYD4" s="184"/>
      <c r="LYE4" s="183"/>
      <c r="LYF4" s="183"/>
      <c r="LYG4" s="183"/>
      <c r="LYH4" s="183"/>
      <c r="LYI4" s="183"/>
      <c r="LYJ4" s="183"/>
      <c r="LYK4" s="183"/>
      <c r="LYL4" s="184"/>
      <c r="LYM4" s="183"/>
      <c r="LYN4" s="183"/>
      <c r="LYO4" s="183"/>
      <c r="LYP4" s="183"/>
      <c r="LYQ4" s="183"/>
      <c r="LYR4" s="183"/>
      <c r="LYS4" s="183"/>
      <c r="LYT4" s="184"/>
      <c r="LYU4" s="183"/>
      <c r="LYV4" s="183"/>
      <c r="LYW4" s="183"/>
      <c r="LYX4" s="183"/>
      <c r="LYY4" s="183"/>
      <c r="LYZ4" s="183"/>
      <c r="LZA4" s="183"/>
      <c r="LZB4" s="184"/>
      <c r="LZC4" s="183"/>
      <c r="LZD4" s="183"/>
      <c r="LZE4" s="183"/>
      <c r="LZF4" s="183"/>
      <c r="LZG4" s="183"/>
      <c r="LZH4" s="183"/>
      <c r="LZI4" s="183"/>
      <c r="LZJ4" s="184"/>
      <c r="LZK4" s="183"/>
      <c r="LZL4" s="183"/>
      <c r="LZM4" s="183"/>
      <c r="LZN4" s="183"/>
      <c r="LZO4" s="183"/>
      <c r="LZP4" s="183"/>
      <c r="LZQ4" s="183"/>
      <c r="LZR4" s="184"/>
      <c r="LZS4" s="183"/>
      <c r="LZT4" s="183"/>
      <c r="LZU4" s="183"/>
      <c r="LZV4" s="183"/>
      <c r="LZW4" s="183"/>
      <c r="LZX4" s="183"/>
      <c r="LZY4" s="183"/>
      <c r="LZZ4" s="184"/>
      <c r="MAA4" s="183"/>
      <c r="MAB4" s="183"/>
      <c r="MAC4" s="183"/>
      <c r="MAD4" s="183"/>
      <c r="MAE4" s="183"/>
      <c r="MAF4" s="183"/>
      <c r="MAG4" s="183"/>
      <c r="MAH4" s="184"/>
      <c r="MAI4" s="183"/>
      <c r="MAJ4" s="183"/>
      <c r="MAK4" s="183"/>
      <c r="MAL4" s="183"/>
      <c r="MAM4" s="183"/>
      <c r="MAN4" s="183"/>
      <c r="MAO4" s="183"/>
      <c r="MAP4" s="184"/>
      <c r="MAQ4" s="183"/>
      <c r="MAR4" s="183"/>
      <c r="MAS4" s="183"/>
      <c r="MAT4" s="183"/>
      <c r="MAU4" s="183"/>
      <c r="MAV4" s="183"/>
      <c r="MAW4" s="183"/>
      <c r="MAX4" s="184"/>
      <c r="MAY4" s="183"/>
      <c r="MAZ4" s="183"/>
      <c r="MBA4" s="183"/>
      <c r="MBB4" s="183"/>
      <c r="MBC4" s="183"/>
      <c r="MBD4" s="183"/>
      <c r="MBE4" s="183"/>
      <c r="MBF4" s="184"/>
      <c r="MBG4" s="183"/>
      <c r="MBH4" s="183"/>
      <c r="MBI4" s="183"/>
      <c r="MBJ4" s="183"/>
      <c r="MBK4" s="183"/>
      <c r="MBL4" s="183"/>
      <c r="MBM4" s="183"/>
      <c r="MBN4" s="184"/>
      <c r="MBO4" s="183"/>
      <c r="MBP4" s="183"/>
      <c r="MBQ4" s="183"/>
      <c r="MBR4" s="183"/>
      <c r="MBS4" s="183"/>
      <c r="MBT4" s="183"/>
      <c r="MBU4" s="183"/>
      <c r="MBV4" s="184"/>
      <c r="MBW4" s="183"/>
      <c r="MBX4" s="183"/>
      <c r="MBY4" s="183"/>
      <c r="MBZ4" s="183"/>
      <c r="MCA4" s="183"/>
      <c r="MCB4" s="183"/>
      <c r="MCC4" s="183"/>
      <c r="MCD4" s="184"/>
      <c r="MCE4" s="183"/>
      <c r="MCF4" s="183"/>
      <c r="MCG4" s="183"/>
      <c r="MCH4" s="183"/>
      <c r="MCI4" s="183"/>
      <c r="MCJ4" s="183"/>
      <c r="MCK4" s="183"/>
      <c r="MCL4" s="184"/>
      <c r="MCM4" s="183"/>
      <c r="MCN4" s="183"/>
      <c r="MCO4" s="183"/>
      <c r="MCP4" s="183"/>
      <c r="MCQ4" s="183"/>
      <c r="MCR4" s="183"/>
      <c r="MCS4" s="183"/>
      <c r="MCT4" s="184"/>
      <c r="MCU4" s="183"/>
      <c r="MCV4" s="183"/>
      <c r="MCW4" s="183"/>
      <c r="MCX4" s="183"/>
      <c r="MCY4" s="183"/>
      <c r="MCZ4" s="183"/>
      <c r="MDA4" s="183"/>
      <c r="MDB4" s="184"/>
      <c r="MDC4" s="183"/>
      <c r="MDD4" s="183"/>
      <c r="MDE4" s="183"/>
      <c r="MDF4" s="183"/>
      <c r="MDG4" s="183"/>
      <c r="MDH4" s="183"/>
      <c r="MDI4" s="183"/>
      <c r="MDJ4" s="184"/>
      <c r="MDK4" s="183"/>
      <c r="MDL4" s="183"/>
      <c r="MDM4" s="183"/>
      <c r="MDN4" s="183"/>
      <c r="MDO4" s="183"/>
      <c r="MDP4" s="183"/>
      <c r="MDQ4" s="183"/>
      <c r="MDR4" s="184"/>
      <c r="MDS4" s="183"/>
      <c r="MDT4" s="183"/>
      <c r="MDU4" s="183"/>
      <c r="MDV4" s="183"/>
      <c r="MDW4" s="183"/>
      <c r="MDX4" s="183"/>
      <c r="MDY4" s="183"/>
      <c r="MDZ4" s="184"/>
      <c r="MEA4" s="183"/>
      <c r="MEB4" s="183"/>
      <c r="MEC4" s="183"/>
      <c r="MED4" s="183"/>
      <c r="MEE4" s="183"/>
      <c r="MEF4" s="183"/>
      <c r="MEG4" s="183"/>
      <c r="MEH4" s="184"/>
      <c r="MEI4" s="183"/>
      <c r="MEJ4" s="183"/>
      <c r="MEK4" s="183"/>
      <c r="MEL4" s="183"/>
      <c r="MEM4" s="183"/>
      <c r="MEN4" s="183"/>
      <c r="MEO4" s="183"/>
      <c r="MEP4" s="184"/>
      <c r="MEQ4" s="183"/>
      <c r="MER4" s="183"/>
      <c r="MES4" s="183"/>
      <c r="MET4" s="183"/>
      <c r="MEU4" s="183"/>
      <c r="MEV4" s="183"/>
      <c r="MEW4" s="183"/>
      <c r="MEX4" s="184"/>
      <c r="MEY4" s="183"/>
      <c r="MEZ4" s="183"/>
      <c r="MFA4" s="183"/>
      <c r="MFB4" s="183"/>
      <c r="MFC4" s="183"/>
      <c r="MFD4" s="183"/>
      <c r="MFE4" s="183"/>
      <c r="MFF4" s="184"/>
      <c r="MFG4" s="183"/>
      <c r="MFH4" s="183"/>
      <c r="MFI4" s="183"/>
      <c r="MFJ4" s="183"/>
      <c r="MFK4" s="183"/>
      <c r="MFL4" s="183"/>
      <c r="MFM4" s="183"/>
      <c r="MFN4" s="184"/>
      <c r="MFO4" s="183"/>
      <c r="MFP4" s="183"/>
      <c r="MFQ4" s="183"/>
      <c r="MFR4" s="183"/>
      <c r="MFS4" s="183"/>
      <c r="MFT4" s="183"/>
      <c r="MFU4" s="183"/>
      <c r="MFV4" s="184"/>
      <c r="MFW4" s="183"/>
      <c r="MFX4" s="183"/>
      <c r="MFY4" s="183"/>
      <c r="MFZ4" s="183"/>
      <c r="MGA4" s="183"/>
      <c r="MGB4" s="183"/>
      <c r="MGC4" s="183"/>
      <c r="MGD4" s="184"/>
      <c r="MGE4" s="183"/>
      <c r="MGF4" s="183"/>
      <c r="MGG4" s="183"/>
      <c r="MGH4" s="183"/>
      <c r="MGI4" s="183"/>
      <c r="MGJ4" s="183"/>
      <c r="MGK4" s="183"/>
      <c r="MGL4" s="184"/>
      <c r="MGM4" s="183"/>
      <c r="MGN4" s="183"/>
      <c r="MGO4" s="183"/>
      <c r="MGP4" s="183"/>
      <c r="MGQ4" s="183"/>
      <c r="MGR4" s="183"/>
      <c r="MGS4" s="183"/>
      <c r="MGT4" s="184"/>
      <c r="MGU4" s="183"/>
      <c r="MGV4" s="183"/>
      <c r="MGW4" s="183"/>
      <c r="MGX4" s="183"/>
      <c r="MGY4" s="183"/>
      <c r="MGZ4" s="183"/>
      <c r="MHA4" s="183"/>
      <c r="MHB4" s="184"/>
      <c r="MHC4" s="183"/>
      <c r="MHD4" s="183"/>
      <c r="MHE4" s="183"/>
      <c r="MHF4" s="183"/>
      <c r="MHG4" s="183"/>
      <c r="MHH4" s="183"/>
      <c r="MHI4" s="183"/>
      <c r="MHJ4" s="184"/>
      <c r="MHK4" s="183"/>
      <c r="MHL4" s="183"/>
      <c r="MHM4" s="183"/>
      <c r="MHN4" s="183"/>
      <c r="MHO4" s="183"/>
      <c r="MHP4" s="183"/>
      <c r="MHQ4" s="183"/>
      <c r="MHR4" s="184"/>
      <c r="MHS4" s="183"/>
      <c r="MHT4" s="183"/>
      <c r="MHU4" s="183"/>
      <c r="MHV4" s="183"/>
      <c r="MHW4" s="183"/>
      <c r="MHX4" s="183"/>
      <c r="MHY4" s="183"/>
      <c r="MHZ4" s="184"/>
      <c r="MIA4" s="183"/>
      <c r="MIB4" s="183"/>
      <c r="MIC4" s="183"/>
      <c r="MID4" s="183"/>
      <c r="MIE4" s="183"/>
      <c r="MIF4" s="183"/>
      <c r="MIG4" s="183"/>
      <c r="MIH4" s="184"/>
      <c r="MII4" s="183"/>
      <c r="MIJ4" s="183"/>
      <c r="MIK4" s="183"/>
      <c r="MIL4" s="183"/>
      <c r="MIM4" s="183"/>
      <c r="MIN4" s="183"/>
      <c r="MIO4" s="183"/>
      <c r="MIP4" s="184"/>
      <c r="MIQ4" s="183"/>
      <c r="MIR4" s="183"/>
      <c r="MIS4" s="183"/>
      <c r="MIT4" s="183"/>
      <c r="MIU4" s="183"/>
      <c r="MIV4" s="183"/>
      <c r="MIW4" s="183"/>
      <c r="MIX4" s="184"/>
      <c r="MIY4" s="183"/>
      <c r="MIZ4" s="183"/>
      <c r="MJA4" s="183"/>
      <c r="MJB4" s="183"/>
      <c r="MJC4" s="183"/>
      <c r="MJD4" s="183"/>
      <c r="MJE4" s="183"/>
      <c r="MJF4" s="184"/>
      <c r="MJG4" s="183"/>
      <c r="MJH4" s="183"/>
      <c r="MJI4" s="183"/>
      <c r="MJJ4" s="183"/>
      <c r="MJK4" s="183"/>
      <c r="MJL4" s="183"/>
      <c r="MJM4" s="183"/>
      <c r="MJN4" s="184"/>
      <c r="MJO4" s="183"/>
      <c r="MJP4" s="183"/>
      <c r="MJQ4" s="183"/>
      <c r="MJR4" s="183"/>
      <c r="MJS4" s="183"/>
      <c r="MJT4" s="183"/>
      <c r="MJU4" s="183"/>
      <c r="MJV4" s="184"/>
      <c r="MJW4" s="183"/>
      <c r="MJX4" s="183"/>
      <c r="MJY4" s="183"/>
      <c r="MJZ4" s="183"/>
      <c r="MKA4" s="183"/>
      <c r="MKB4" s="183"/>
      <c r="MKC4" s="183"/>
      <c r="MKD4" s="184"/>
      <c r="MKE4" s="183"/>
      <c r="MKF4" s="183"/>
      <c r="MKG4" s="183"/>
      <c r="MKH4" s="183"/>
      <c r="MKI4" s="183"/>
      <c r="MKJ4" s="183"/>
      <c r="MKK4" s="183"/>
      <c r="MKL4" s="184"/>
      <c r="MKM4" s="183"/>
      <c r="MKN4" s="183"/>
      <c r="MKO4" s="183"/>
      <c r="MKP4" s="183"/>
      <c r="MKQ4" s="183"/>
      <c r="MKR4" s="183"/>
      <c r="MKS4" s="183"/>
      <c r="MKT4" s="184"/>
      <c r="MKU4" s="183"/>
      <c r="MKV4" s="183"/>
      <c r="MKW4" s="183"/>
      <c r="MKX4" s="183"/>
      <c r="MKY4" s="183"/>
      <c r="MKZ4" s="183"/>
      <c r="MLA4" s="183"/>
      <c r="MLB4" s="184"/>
      <c r="MLC4" s="183"/>
      <c r="MLD4" s="183"/>
      <c r="MLE4" s="183"/>
      <c r="MLF4" s="183"/>
      <c r="MLG4" s="183"/>
      <c r="MLH4" s="183"/>
      <c r="MLI4" s="183"/>
      <c r="MLJ4" s="184"/>
      <c r="MLK4" s="183"/>
      <c r="MLL4" s="183"/>
      <c r="MLM4" s="183"/>
      <c r="MLN4" s="183"/>
      <c r="MLO4" s="183"/>
      <c r="MLP4" s="183"/>
      <c r="MLQ4" s="183"/>
      <c r="MLR4" s="184"/>
      <c r="MLS4" s="183"/>
      <c r="MLT4" s="183"/>
      <c r="MLU4" s="183"/>
      <c r="MLV4" s="183"/>
      <c r="MLW4" s="183"/>
      <c r="MLX4" s="183"/>
      <c r="MLY4" s="183"/>
      <c r="MLZ4" s="184"/>
      <c r="MMA4" s="183"/>
      <c r="MMB4" s="183"/>
      <c r="MMC4" s="183"/>
      <c r="MMD4" s="183"/>
      <c r="MME4" s="183"/>
      <c r="MMF4" s="183"/>
      <c r="MMG4" s="183"/>
      <c r="MMH4" s="184"/>
      <c r="MMI4" s="183"/>
      <c r="MMJ4" s="183"/>
      <c r="MMK4" s="183"/>
      <c r="MML4" s="183"/>
      <c r="MMM4" s="183"/>
      <c r="MMN4" s="183"/>
      <c r="MMO4" s="183"/>
      <c r="MMP4" s="184"/>
      <c r="MMQ4" s="183"/>
      <c r="MMR4" s="183"/>
      <c r="MMS4" s="183"/>
      <c r="MMT4" s="183"/>
      <c r="MMU4" s="183"/>
      <c r="MMV4" s="183"/>
      <c r="MMW4" s="183"/>
      <c r="MMX4" s="184"/>
      <c r="MMY4" s="183"/>
      <c r="MMZ4" s="183"/>
      <c r="MNA4" s="183"/>
      <c r="MNB4" s="183"/>
      <c r="MNC4" s="183"/>
      <c r="MND4" s="183"/>
      <c r="MNE4" s="183"/>
      <c r="MNF4" s="184"/>
      <c r="MNG4" s="183"/>
      <c r="MNH4" s="183"/>
      <c r="MNI4" s="183"/>
      <c r="MNJ4" s="183"/>
      <c r="MNK4" s="183"/>
      <c r="MNL4" s="183"/>
      <c r="MNM4" s="183"/>
      <c r="MNN4" s="184"/>
      <c r="MNO4" s="183"/>
      <c r="MNP4" s="183"/>
      <c r="MNQ4" s="183"/>
      <c r="MNR4" s="183"/>
      <c r="MNS4" s="183"/>
      <c r="MNT4" s="183"/>
      <c r="MNU4" s="183"/>
      <c r="MNV4" s="184"/>
      <c r="MNW4" s="183"/>
      <c r="MNX4" s="183"/>
      <c r="MNY4" s="183"/>
      <c r="MNZ4" s="183"/>
      <c r="MOA4" s="183"/>
      <c r="MOB4" s="183"/>
      <c r="MOC4" s="183"/>
      <c r="MOD4" s="184"/>
      <c r="MOE4" s="183"/>
      <c r="MOF4" s="183"/>
      <c r="MOG4" s="183"/>
      <c r="MOH4" s="183"/>
      <c r="MOI4" s="183"/>
      <c r="MOJ4" s="183"/>
      <c r="MOK4" s="183"/>
      <c r="MOL4" s="184"/>
      <c r="MOM4" s="183"/>
      <c r="MON4" s="183"/>
      <c r="MOO4" s="183"/>
      <c r="MOP4" s="183"/>
      <c r="MOQ4" s="183"/>
      <c r="MOR4" s="183"/>
      <c r="MOS4" s="183"/>
      <c r="MOT4" s="184"/>
      <c r="MOU4" s="183"/>
      <c r="MOV4" s="183"/>
      <c r="MOW4" s="183"/>
      <c r="MOX4" s="183"/>
      <c r="MOY4" s="183"/>
      <c r="MOZ4" s="183"/>
      <c r="MPA4" s="183"/>
      <c r="MPB4" s="184"/>
      <c r="MPC4" s="183"/>
      <c r="MPD4" s="183"/>
      <c r="MPE4" s="183"/>
      <c r="MPF4" s="183"/>
      <c r="MPG4" s="183"/>
      <c r="MPH4" s="183"/>
      <c r="MPI4" s="183"/>
      <c r="MPJ4" s="184"/>
      <c r="MPK4" s="183"/>
      <c r="MPL4" s="183"/>
      <c r="MPM4" s="183"/>
      <c r="MPN4" s="183"/>
      <c r="MPO4" s="183"/>
      <c r="MPP4" s="183"/>
      <c r="MPQ4" s="183"/>
      <c r="MPR4" s="184"/>
      <c r="MPS4" s="183"/>
      <c r="MPT4" s="183"/>
      <c r="MPU4" s="183"/>
      <c r="MPV4" s="183"/>
      <c r="MPW4" s="183"/>
      <c r="MPX4" s="183"/>
      <c r="MPY4" s="183"/>
      <c r="MPZ4" s="184"/>
      <c r="MQA4" s="183"/>
      <c r="MQB4" s="183"/>
      <c r="MQC4" s="183"/>
      <c r="MQD4" s="183"/>
      <c r="MQE4" s="183"/>
      <c r="MQF4" s="183"/>
      <c r="MQG4" s="183"/>
      <c r="MQH4" s="184"/>
      <c r="MQI4" s="183"/>
      <c r="MQJ4" s="183"/>
      <c r="MQK4" s="183"/>
      <c r="MQL4" s="183"/>
      <c r="MQM4" s="183"/>
      <c r="MQN4" s="183"/>
      <c r="MQO4" s="183"/>
      <c r="MQP4" s="184"/>
      <c r="MQQ4" s="183"/>
      <c r="MQR4" s="183"/>
      <c r="MQS4" s="183"/>
      <c r="MQT4" s="183"/>
      <c r="MQU4" s="183"/>
      <c r="MQV4" s="183"/>
      <c r="MQW4" s="183"/>
      <c r="MQX4" s="184"/>
      <c r="MQY4" s="183"/>
      <c r="MQZ4" s="183"/>
      <c r="MRA4" s="183"/>
      <c r="MRB4" s="183"/>
      <c r="MRC4" s="183"/>
      <c r="MRD4" s="183"/>
      <c r="MRE4" s="183"/>
      <c r="MRF4" s="184"/>
      <c r="MRG4" s="183"/>
      <c r="MRH4" s="183"/>
      <c r="MRI4" s="183"/>
      <c r="MRJ4" s="183"/>
      <c r="MRK4" s="183"/>
      <c r="MRL4" s="183"/>
      <c r="MRM4" s="183"/>
      <c r="MRN4" s="184"/>
      <c r="MRO4" s="183"/>
      <c r="MRP4" s="183"/>
      <c r="MRQ4" s="183"/>
      <c r="MRR4" s="183"/>
      <c r="MRS4" s="183"/>
      <c r="MRT4" s="183"/>
      <c r="MRU4" s="183"/>
      <c r="MRV4" s="184"/>
      <c r="MRW4" s="183"/>
      <c r="MRX4" s="183"/>
      <c r="MRY4" s="183"/>
      <c r="MRZ4" s="183"/>
      <c r="MSA4" s="183"/>
      <c r="MSB4" s="183"/>
      <c r="MSC4" s="183"/>
      <c r="MSD4" s="184"/>
      <c r="MSE4" s="183"/>
      <c r="MSF4" s="183"/>
      <c r="MSG4" s="183"/>
      <c r="MSH4" s="183"/>
      <c r="MSI4" s="183"/>
      <c r="MSJ4" s="183"/>
      <c r="MSK4" s="183"/>
      <c r="MSL4" s="184"/>
      <c r="MSM4" s="183"/>
      <c r="MSN4" s="183"/>
      <c r="MSO4" s="183"/>
      <c r="MSP4" s="183"/>
      <c r="MSQ4" s="183"/>
      <c r="MSR4" s="183"/>
      <c r="MSS4" s="183"/>
      <c r="MST4" s="184"/>
      <c r="MSU4" s="183"/>
      <c r="MSV4" s="183"/>
      <c r="MSW4" s="183"/>
      <c r="MSX4" s="183"/>
      <c r="MSY4" s="183"/>
      <c r="MSZ4" s="183"/>
      <c r="MTA4" s="183"/>
      <c r="MTB4" s="184"/>
      <c r="MTC4" s="183"/>
      <c r="MTD4" s="183"/>
      <c r="MTE4" s="183"/>
      <c r="MTF4" s="183"/>
      <c r="MTG4" s="183"/>
      <c r="MTH4" s="183"/>
      <c r="MTI4" s="183"/>
      <c r="MTJ4" s="184"/>
      <c r="MTK4" s="183"/>
      <c r="MTL4" s="183"/>
      <c r="MTM4" s="183"/>
      <c r="MTN4" s="183"/>
      <c r="MTO4" s="183"/>
      <c r="MTP4" s="183"/>
      <c r="MTQ4" s="183"/>
      <c r="MTR4" s="184"/>
      <c r="MTS4" s="183"/>
      <c r="MTT4" s="183"/>
      <c r="MTU4" s="183"/>
      <c r="MTV4" s="183"/>
      <c r="MTW4" s="183"/>
      <c r="MTX4" s="183"/>
      <c r="MTY4" s="183"/>
      <c r="MTZ4" s="184"/>
      <c r="MUA4" s="183"/>
      <c r="MUB4" s="183"/>
      <c r="MUC4" s="183"/>
      <c r="MUD4" s="183"/>
      <c r="MUE4" s="183"/>
      <c r="MUF4" s="183"/>
      <c r="MUG4" s="183"/>
      <c r="MUH4" s="184"/>
      <c r="MUI4" s="183"/>
      <c r="MUJ4" s="183"/>
      <c r="MUK4" s="183"/>
      <c r="MUL4" s="183"/>
      <c r="MUM4" s="183"/>
      <c r="MUN4" s="183"/>
      <c r="MUO4" s="183"/>
      <c r="MUP4" s="184"/>
      <c r="MUQ4" s="183"/>
      <c r="MUR4" s="183"/>
      <c r="MUS4" s="183"/>
      <c r="MUT4" s="183"/>
      <c r="MUU4" s="183"/>
      <c r="MUV4" s="183"/>
      <c r="MUW4" s="183"/>
      <c r="MUX4" s="184"/>
      <c r="MUY4" s="183"/>
      <c r="MUZ4" s="183"/>
      <c r="MVA4" s="183"/>
      <c r="MVB4" s="183"/>
      <c r="MVC4" s="183"/>
      <c r="MVD4" s="183"/>
      <c r="MVE4" s="183"/>
      <c r="MVF4" s="184"/>
      <c r="MVG4" s="183"/>
      <c r="MVH4" s="183"/>
      <c r="MVI4" s="183"/>
      <c r="MVJ4" s="183"/>
      <c r="MVK4" s="183"/>
      <c r="MVL4" s="183"/>
      <c r="MVM4" s="183"/>
      <c r="MVN4" s="184"/>
      <c r="MVO4" s="183"/>
      <c r="MVP4" s="183"/>
      <c r="MVQ4" s="183"/>
      <c r="MVR4" s="183"/>
      <c r="MVS4" s="183"/>
      <c r="MVT4" s="183"/>
      <c r="MVU4" s="183"/>
      <c r="MVV4" s="184"/>
      <c r="MVW4" s="183"/>
      <c r="MVX4" s="183"/>
      <c r="MVY4" s="183"/>
      <c r="MVZ4" s="183"/>
      <c r="MWA4" s="183"/>
      <c r="MWB4" s="183"/>
      <c r="MWC4" s="183"/>
      <c r="MWD4" s="184"/>
      <c r="MWE4" s="183"/>
      <c r="MWF4" s="183"/>
      <c r="MWG4" s="183"/>
      <c r="MWH4" s="183"/>
      <c r="MWI4" s="183"/>
      <c r="MWJ4" s="183"/>
      <c r="MWK4" s="183"/>
      <c r="MWL4" s="184"/>
      <c r="MWM4" s="183"/>
      <c r="MWN4" s="183"/>
      <c r="MWO4" s="183"/>
      <c r="MWP4" s="183"/>
      <c r="MWQ4" s="183"/>
      <c r="MWR4" s="183"/>
      <c r="MWS4" s="183"/>
      <c r="MWT4" s="184"/>
      <c r="MWU4" s="183"/>
      <c r="MWV4" s="183"/>
      <c r="MWW4" s="183"/>
      <c r="MWX4" s="183"/>
      <c r="MWY4" s="183"/>
      <c r="MWZ4" s="183"/>
      <c r="MXA4" s="183"/>
      <c r="MXB4" s="184"/>
      <c r="MXC4" s="183"/>
      <c r="MXD4" s="183"/>
      <c r="MXE4" s="183"/>
      <c r="MXF4" s="183"/>
      <c r="MXG4" s="183"/>
      <c r="MXH4" s="183"/>
      <c r="MXI4" s="183"/>
      <c r="MXJ4" s="184"/>
      <c r="MXK4" s="183"/>
      <c r="MXL4" s="183"/>
      <c r="MXM4" s="183"/>
      <c r="MXN4" s="183"/>
      <c r="MXO4" s="183"/>
      <c r="MXP4" s="183"/>
      <c r="MXQ4" s="183"/>
      <c r="MXR4" s="184"/>
      <c r="MXS4" s="183"/>
      <c r="MXT4" s="183"/>
      <c r="MXU4" s="183"/>
      <c r="MXV4" s="183"/>
      <c r="MXW4" s="183"/>
      <c r="MXX4" s="183"/>
      <c r="MXY4" s="183"/>
      <c r="MXZ4" s="184"/>
      <c r="MYA4" s="183"/>
      <c r="MYB4" s="183"/>
      <c r="MYC4" s="183"/>
      <c r="MYD4" s="183"/>
      <c r="MYE4" s="183"/>
      <c r="MYF4" s="183"/>
      <c r="MYG4" s="183"/>
      <c r="MYH4" s="184"/>
      <c r="MYI4" s="183"/>
      <c r="MYJ4" s="183"/>
      <c r="MYK4" s="183"/>
      <c r="MYL4" s="183"/>
      <c r="MYM4" s="183"/>
      <c r="MYN4" s="183"/>
      <c r="MYO4" s="183"/>
      <c r="MYP4" s="184"/>
      <c r="MYQ4" s="183"/>
      <c r="MYR4" s="183"/>
      <c r="MYS4" s="183"/>
      <c r="MYT4" s="183"/>
      <c r="MYU4" s="183"/>
      <c r="MYV4" s="183"/>
      <c r="MYW4" s="183"/>
      <c r="MYX4" s="184"/>
      <c r="MYY4" s="183"/>
      <c r="MYZ4" s="183"/>
      <c r="MZA4" s="183"/>
      <c r="MZB4" s="183"/>
      <c r="MZC4" s="183"/>
      <c r="MZD4" s="183"/>
      <c r="MZE4" s="183"/>
      <c r="MZF4" s="184"/>
      <c r="MZG4" s="183"/>
      <c r="MZH4" s="183"/>
      <c r="MZI4" s="183"/>
      <c r="MZJ4" s="183"/>
      <c r="MZK4" s="183"/>
      <c r="MZL4" s="183"/>
      <c r="MZM4" s="183"/>
      <c r="MZN4" s="184"/>
      <c r="MZO4" s="183"/>
      <c r="MZP4" s="183"/>
      <c r="MZQ4" s="183"/>
      <c r="MZR4" s="183"/>
      <c r="MZS4" s="183"/>
      <c r="MZT4" s="183"/>
      <c r="MZU4" s="183"/>
      <c r="MZV4" s="184"/>
      <c r="MZW4" s="183"/>
      <c r="MZX4" s="183"/>
      <c r="MZY4" s="183"/>
      <c r="MZZ4" s="183"/>
      <c r="NAA4" s="183"/>
      <c r="NAB4" s="183"/>
      <c r="NAC4" s="183"/>
      <c r="NAD4" s="184"/>
      <c r="NAE4" s="183"/>
      <c r="NAF4" s="183"/>
      <c r="NAG4" s="183"/>
      <c r="NAH4" s="183"/>
      <c r="NAI4" s="183"/>
      <c r="NAJ4" s="183"/>
      <c r="NAK4" s="183"/>
      <c r="NAL4" s="184"/>
      <c r="NAM4" s="183"/>
      <c r="NAN4" s="183"/>
      <c r="NAO4" s="183"/>
      <c r="NAP4" s="183"/>
      <c r="NAQ4" s="183"/>
      <c r="NAR4" s="183"/>
      <c r="NAS4" s="183"/>
      <c r="NAT4" s="184"/>
      <c r="NAU4" s="183"/>
      <c r="NAV4" s="183"/>
      <c r="NAW4" s="183"/>
      <c r="NAX4" s="183"/>
      <c r="NAY4" s="183"/>
      <c r="NAZ4" s="183"/>
      <c r="NBA4" s="183"/>
      <c r="NBB4" s="184"/>
      <c r="NBC4" s="183"/>
      <c r="NBD4" s="183"/>
      <c r="NBE4" s="183"/>
      <c r="NBF4" s="183"/>
      <c r="NBG4" s="183"/>
      <c r="NBH4" s="183"/>
      <c r="NBI4" s="183"/>
      <c r="NBJ4" s="184"/>
      <c r="NBK4" s="183"/>
      <c r="NBL4" s="183"/>
      <c r="NBM4" s="183"/>
      <c r="NBN4" s="183"/>
      <c r="NBO4" s="183"/>
      <c r="NBP4" s="183"/>
      <c r="NBQ4" s="183"/>
      <c r="NBR4" s="184"/>
      <c r="NBS4" s="183"/>
      <c r="NBT4" s="183"/>
      <c r="NBU4" s="183"/>
      <c r="NBV4" s="183"/>
      <c r="NBW4" s="183"/>
      <c r="NBX4" s="183"/>
      <c r="NBY4" s="183"/>
      <c r="NBZ4" s="184"/>
      <c r="NCA4" s="183"/>
      <c r="NCB4" s="183"/>
      <c r="NCC4" s="183"/>
      <c r="NCD4" s="183"/>
      <c r="NCE4" s="183"/>
      <c r="NCF4" s="183"/>
      <c r="NCG4" s="183"/>
      <c r="NCH4" s="184"/>
      <c r="NCI4" s="183"/>
      <c r="NCJ4" s="183"/>
      <c r="NCK4" s="183"/>
      <c r="NCL4" s="183"/>
      <c r="NCM4" s="183"/>
      <c r="NCN4" s="183"/>
      <c r="NCO4" s="183"/>
      <c r="NCP4" s="184"/>
      <c r="NCQ4" s="183"/>
      <c r="NCR4" s="183"/>
      <c r="NCS4" s="183"/>
      <c r="NCT4" s="183"/>
      <c r="NCU4" s="183"/>
      <c r="NCV4" s="183"/>
      <c r="NCW4" s="183"/>
      <c r="NCX4" s="184"/>
      <c r="NCY4" s="183"/>
      <c r="NCZ4" s="183"/>
      <c r="NDA4" s="183"/>
      <c r="NDB4" s="183"/>
      <c r="NDC4" s="183"/>
      <c r="NDD4" s="183"/>
      <c r="NDE4" s="183"/>
      <c r="NDF4" s="184"/>
      <c r="NDG4" s="183"/>
      <c r="NDH4" s="183"/>
      <c r="NDI4" s="183"/>
      <c r="NDJ4" s="183"/>
      <c r="NDK4" s="183"/>
      <c r="NDL4" s="183"/>
      <c r="NDM4" s="183"/>
      <c r="NDN4" s="184"/>
      <c r="NDO4" s="183"/>
      <c r="NDP4" s="183"/>
      <c r="NDQ4" s="183"/>
      <c r="NDR4" s="183"/>
      <c r="NDS4" s="183"/>
      <c r="NDT4" s="183"/>
      <c r="NDU4" s="183"/>
      <c r="NDV4" s="184"/>
      <c r="NDW4" s="183"/>
      <c r="NDX4" s="183"/>
      <c r="NDY4" s="183"/>
      <c r="NDZ4" s="183"/>
      <c r="NEA4" s="183"/>
      <c r="NEB4" s="183"/>
      <c r="NEC4" s="183"/>
      <c r="NED4" s="184"/>
      <c r="NEE4" s="183"/>
      <c r="NEF4" s="183"/>
      <c r="NEG4" s="183"/>
      <c r="NEH4" s="183"/>
      <c r="NEI4" s="183"/>
      <c r="NEJ4" s="183"/>
      <c r="NEK4" s="183"/>
      <c r="NEL4" s="184"/>
      <c r="NEM4" s="183"/>
      <c r="NEN4" s="183"/>
      <c r="NEO4" s="183"/>
      <c r="NEP4" s="183"/>
      <c r="NEQ4" s="183"/>
      <c r="NER4" s="183"/>
      <c r="NES4" s="183"/>
      <c r="NET4" s="184"/>
      <c r="NEU4" s="183"/>
      <c r="NEV4" s="183"/>
      <c r="NEW4" s="183"/>
      <c r="NEX4" s="183"/>
      <c r="NEY4" s="183"/>
      <c r="NEZ4" s="183"/>
      <c r="NFA4" s="183"/>
      <c r="NFB4" s="184"/>
      <c r="NFC4" s="183"/>
      <c r="NFD4" s="183"/>
      <c r="NFE4" s="183"/>
      <c r="NFF4" s="183"/>
      <c r="NFG4" s="183"/>
      <c r="NFH4" s="183"/>
      <c r="NFI4" s="183"/>
      <c r="NFJ4" s="184"/>
      <c r="NFK4" s="183"/>
      <c r="NFL4" s="183"/>
      <c r="NFM4" s="183"/>
      <c r="NFN4" s="183"/>
      <c r="NFO4" s="183"/>
      <c r="NFP4" s="183"/>
      <c r="NFQ4" s="183"/>
      <c r="NFR4" s="184"/>
      <c r="NFS4" s="183"/>
      <c r="NFT4" s="183"/>
      <c r="NFU4" s="183"/>
      <c r="NFV4" s="183"/>
      <c r="NFW4" s="183"/>
      <c r="NFX4" s="183"/>
      <c r="NFY4" s="183"/>
      <c r="NFZ4" s="184"/>
      <c r="NGA4" s="183"/>
      <c r="NGB4" s="183"/>
      <c r="NGC4" s="183"/>
      <c r="NGD4" s="183"/>
      <c r="NGE4" s="183"/>
      <c r="NGF4" s="183"/>
      <c r="NGG4" s="183"/>
      <c r="NGH4" s="184"/>
      <c r="NGI4" s="183"/>
      <c r="NGJ4" s="183"/>
      <c r="NGK4" s="183"/>
      <c r="NGL4" s="183"/>
      <c r="NGM4" s="183"/>
      <c r="NGN4" s="183"/>
      <c r="NGO4" s="183"/>
      <c r="NGP4" s="184"/>
      <c r="NGQ4" s="183"/>
      <c r="NGR4" s="183"/>
      <c r="NGS4" s="183"/>
      <c r="NGT4" s="183"/>
      <c r="NGU4" s="183"/>
      <c r="NGV4" s="183"/>
      <c r="NGW4" s="183"/>
      <c r="NGX4" s="184"/>
      <c r="NGY4" s="183"/>
      <c r="NGZ4" s="183"/>
      <c r="NHA4" s="183"/>
      <c r="NHB4" s="183"/>
      <c r="NHC4" s="183"/>
      <c r="NHD4" s="183"/>
      <c r="NHE4" s="183"/>
      <c r="NHF4" s="184"/>
      <c r="NHG4" s="183"/>
      <c r="NHH4" s="183"/>
      <c r="NHI4" s="183"/>
      <c r="NHJ4" s="183"/>
      <c r="NHK4" s="183"/>
      <c r="NHL4" s="183"/>
      <c r="NHM4" s="183"/>
      <c r="NHN4" s="184"/>
      <c r="NHO4" s="183"/>
      <c r="NHP4" s="183"/>
      <c r="NHQ4" s="183"/>
      <c r="NHR4" s="183"/>
      <c r="NHS4" s="183"/>
      <c r="NHT4" s="183"/>
      <c r="NHU4" s="183"/>
      <c r="NHV4" s="184"/>
      <c r="NHW4" s="183"/>
      <c r="NHX4" s="183"/>
      <c r="NHY4" s="183"/>
      <c r="NHZ4" s="183"/>
      <c r="NIA4" s="183"/>
      <c r="NIB4" s="183"/>
      <c r="NIC4" s="183"/>
      <c r="NID4" s="184"/>
      <c r="NIE4" s="183"/>
      <c r="NIF4" s="183"/>
      <c r="NIG4" s="183"/>
      <c r="NIH4" s="183"/>
      <c r="NII4" s="183"/>
      <c r="NIJ4" s="183"/>
      <c r="NIK4" s="183"/>
      <c r="NIL4" s="184"/>
      <c r="NIM4" s="183"/>
      <c r="NIN4" s="183"/>
      <c r="NIO4" s="183"/>
      <c r="NIP4" s="183"/>
      <c r="NIQ4" s="183"/>
      <c r="NIR4" s="183"/>
      <c r="NIS4" s="183"/>
      <c r="NIT4" s="184"/>
      <c r="NIU4" s="183"/>
      <c r="NIV4" s="183"/>
      <c r="NIW4" s="183"/>
      <c r="NIX4" s="183"/>
      <c r="NIY4" s="183"/>
      <c r="NIZ4" s="183"/>
      <c r="NJA4" s="183"/>
      <c r="NJB4" s="184"/>
      <c r="NJC4" s="183"/>
      <c r="NJD4" s="183"/>
      <c r="NJE4" s="183"/>
      <c r="NJF4" s="183"/>
      <c r="NJG4" s="183"/>
      <c r="NJH4" s="183"/>
      <c r="NJI4" s="183"/>
      <c r="NJJ4" s="184"/>
      <c r="NJK4" s="183"/>
      <c r="NJL4" s="183"/>
      <c r="NJM4" s="183"/>
      <c r="NJN4" s="183"/>
      <c r="NJO4" s="183"/>
      <c r="NJP4" s="183"/>
      <c r="NJQ4" s="183"/>
      <c r="NJR4" s="184"/>
      <c r="NJS4" s="183"/>
      <c r="NJT4" s="183"/>
      <c r="NJU4" s="183"/>
      <c r="NJV4" s="183"/>
      <c r="NJW4" s="183"/>
      <c r="NJX4" s="183"/>
      <c r="NJY4" s="183"/>
      <c r="NJZ4" s="184"/>
      <c r="NKA4" s="183"/>
      <c r="NKB4" s="183"/>
      <c r="NKC4" s="183"/>
      <c r="NKD4" s="183"/>
      <c r="NKE4" s="183"/>
      <c r="NKF4" s="183"/>
      <c r="NKG4" s="183"/>
      <c r="NKH4" s="184"/>
      <c r="NKI4" s="183"/>
      <c r="NKJ4" s="183"/>
      <c r="NKK4" s="183"/>
      <c r="NKL4" s="183"/>
      <c r="NKM4" s="183"/>
      <c r="NKN4" s="183"/>
      <c r="NKO4" s="183"/>
      <c r="NKP4" s="184"/>
      <c r="NKQ4" s="183"/>
      <c r="NKR4" s="183"/>
      <c r="NKS4" s="183"/>
      <c r="NKT4" s="183"/>
      <c r="NKU4" s="183"/>
      <c r="NKV4" s="183"/>
      <c r="NKW4" s="183"/>
      <c r="NKX4" s="184"/>
      <c r="NKY4" s="183"/>
      <c r="NKZ4" s="183"/>
      <c r="NLA4" s="183"/>
      <c r="NLB4" s="183"/>
      <c r="NLC4" s="183"/>
      <c r="NLD4" s="183"/>
      <c r="NLE4" s="183"/>
      <c r="NLF4" s="184"/>
      <c r="NLG4" s="183"/>
      <c r="NLH4" s="183"/>
      <c r="NLI4" s="183"/>
      <c r="NLJ4" s="183"/>
      <c r="NLK4" s="183"/>
      <c r="NLL4" s="183"/>
      <c r="NLM4" s="183"/>
      <c r="NLN4" s="184"/>
      <c r="NLO4" s="183"/>
      <c r="NLP4" s="183"/>
      <c r="NLQ4" s="183"/>
      <c r="NLR4" s="183"/>
      <c r="NLS4" s="183"/>
      <c r="NLT4" s="183"/>
      <c r="NLU4" s="183"/>
      <c r="NLV4" s="184"/>
      <c r="NLW4" s="183"/>
      <c r="NLX4" s="183"/>
      <c r="NLY4" s="183"/>
      <c r="NLZ4" s="183"/>
      <c r="NMA4" s="183"/>
      <c r="NMB4" s="183"/>
      <c r="NMC4" s="183"/>
      <c r="NMD4" s="184"/>
      <c r="NME4" s="183"/>
      <c r="NMF4" s="183"/>
      <c r="NMG4" s="183"/>
      <c r="NMH4" s="183"/>
      <c r="NMI4" s="183"/>
      <c r="NMJ4" s="183"/>
      <c r="NMK4" s="183"/>
      <c r="NML4" s="184"/>
      <c r="NMM4" s="183"/>
      <c r="NMN4" s="183"/>
      <c r="NMO4" s="183"/>
      <c r="NMP4" s="183"/>
      <c r="NMQ4" s="183"/>
      <c r="NMR4" s="183"/>
      <c r="NMS4" s="183"/>
      <c r="NMT4" s="184"/>
      <c r="NMU4" s="183"/>
      <c r="NMV4" s="183"/>
      <c r="NMW4" s="183"/>
      <c r="NMX4" s="183"/>
      <c r="NMY4" s="183"/>
      <c r="NMZ4" s="183"/>
      <c r="NNA4" s="183"/>
      <c r="NNB4" s="184"/>
      <c r="NNC4" s="183"/>
      <c r="NND4" s="183"/>
      <c r="NNE4" s="183"/>
      <c r="NNF4" s="183"/>
      <c r="NNG4" s="183"/>
      <c r="NNH4" s="183"/>
      <c r="NNI4" s="183"/>
      <c r="NNJ4" s="184"/>
      <c r="NNK4" s="183"/>
      <c r="NNL4" s="183"/>
      <c r="NNM4" s="183"/>
      <c r="NNN4" s="183"/>
      <c r="NNO4" s="183"/>
      <c r="NNP4" s="183"/>
      <c r="NNQ4" s="183"/>
      <c r="NNR4" s="184"/>
      <c r="NNS4" s="183"/>
      <c r="NNT4" s="183"/>
      <c r="NNU4" s="183"/>
      <c r="NNV4" s="183"/>
      <c r="NNW4" s="183"/>
      <c r="NNX4" s="183"/>
      <c r="NNY4" s="183"/>
      <c r="NNZ4" s="184"/>
      <c r="NOA4" s="183"/>
      <c r="NOB4" s="183"/>
      <c r="NOC4" s="183"/>
      <c r="NOD4" s="183"/>
      <c r="NOE4" s="183"/>
      <c r="NOF4" s="183"/>
      <c r="NOG4" s="183"/>
      <c r="NOH4" s="184"/>
      <c r="NOI4" s="183"/>
      <c r="NOJ4" s="183"/>
      <c r="NOK4" s="183"/>
      <c r="NOL4" s="183"/>
      <c r="NOM4" s="183"/>
      <c r="NON4" s="183"/>
      <c r="NOO4" s="183"/>
      <c r="NOP4" s="184"/>
      <c r="NOQ4" s="183"/>
      <c r="NOR4" s="183"/>
      <c r="NOS4" s="183"/>
      <c r="NOT4" s="183"/>
      <c r="NOU4" s="183"/>
      <c r="NOV4" s="183"/>
      <c r="NOW4" s="183"/>
      <c r="NOX4" s="184"/>
      <c r="NOY4" s="183"/>
      <c r="NOZ4" s="183"/>
      <c r="NPA4" s="183"/>
      <c r="NPB4" s="183"/>
      <c r="NPC4" s="183"/>
      <c r="NPD4" s="183"/>
      <c r="NPE4" s="183"/>
      <c r="NPF4" s="184"/>
      <c r="NPG4" s="183"/>
      <c r="NPH4" s="183"/>
      <c r="NPI4" s="183"/>
      <c r="NPJ4" s="183"/>
      <c r="NPK4" s="183"/>
      <c r="NPL4" s="183"/>
      <c r="NPM4" s="183"/>
      <c r="NPN4" s="184"/>
      <c r="NPO4" s="183"/>
      <c r="NPP4" s="183"/>
      <c r="NPQ4" s="183"/>
      <c r="NPR4" s="183"/>
      <c r="NPS4" s="183"/>
      <c r="NPT4" s="183"/>
      <c r="NPU4" s="183"/>
      <c r="NPV4" s="184"/>
      <c r="NPW4" s="183"/>
      <c r="NPX4" s="183"/>
      <c r="NPY4" s="183"/>
      <c r="NPZ4" s="183"/>
      <c r="NQA4" s="183"/>
      <c r="NQB4" s="183"/>
      <c r="NQC4" s="183"/>
      <c r="NQD4" s="184"/>
      <c r="NQE4" s="183"/>
      <c r="NQF4" s="183"/>
      <c r="NQG4" s="183"/>
      <c r="NQH4" s="183"/>
      <c r="NQI4" s="183"/>
      <c r="NQJ4" s="183"/>
      <c r="NQK4" s="183"/>
      <c r="NQL4" s="184"/>
      <c r="NQM4" s="183"/>
      <c r="NQN4" s="183"/>
      <c r="NQO4" s="183"/>
      <c r="NQP4" s="183"/>
      <c r="NQQ4" s="183"/>
      <c r="NQR4" s="183"/>
      <c r="NQS4" s="183"/>
      <c r="NQT4" s="184"/>
      <c r="NQU4" s="183"/>
      <c r="NQV4" s="183"/>
      <c r="NQW4" s="183"/>
      <c r="NQX4" s="183"/>
      <c r="NQY4" s="183"/>
      <c r="NQZ4" s="183"/>
      <c r="NRA4" s="183"/>
      <c r="NRB4" s="184"/>
      <c r="NRC4" s="183"/>
      <c r="NRD4" s="183"/>
      <c r="NRE4" s="183"/>
      <c r="NRF4" s="183"/>
      <c r="NRG4" s="183"/>
      <c r="NRH4" s="183"/>
      <c r="NRI4" s="183"/>
      <c r="NRJ4" s="184"/>
      <c r="NRK4" s="183"/>
      <c r="NRL4" s="183"/>
      <c r="NRM4" s="183"/>
      <c r="NRN4" s="183"/>
      <c r="NRO4" s="183"/>
      <c r="NRP4" s="183"/>
      <c r="NRQ4" s="183"/>
      <c r="NRR4" s="184"/>
      <c r="NRS4" s="183"/>
      <c r="NRT4" s="183"/>
      <c r="NRU4" s="183"/>
      <c r="NRV4" s="183"/>
      <c r="NRW4" s="183"/>
      <c r="NRX4" s="183"/>
      <c r="NRY4" s="183"/>
      <c r="NRZ4" s="184"/>
      <c r="NSA4" s="183"/>
      <c r="NSB4" s="183"/>
      <c r="NSC4" s="183"/>
      <c r="NSD4" s="183"/>
      <c r="NSE4" s="183"/>
      <c r="NSF4" s="183"/>
      <c r="NSG4" s="183"/>
      <c r="NSH4" s="184"/>
      <c r="NSI4" s="183"/>
      <c r="NSJ4" s="183"/>
      <c r="NSK4" s="183"/>
      <c r="NSL4" s="183"/>
      <c r="NSM4" s="183"/>
      <c r="NSN4" s="183"/>
      <c r="NSO4" s="183"/>
      <c r="NSP4" s="184"/>
      <c r="NSQ4" s="183"/>
      <c r="NSR4" s="183"/>
      <c r="NSS4" s="183"/>
      <c r="NST4" s="183"/>
      <c r="NSU4" s="183"/>
      <c r="NSV4" s="183"/>
      <c r="NSW4" s="183"/>
      <c r="NSX4" s="184"/>
      <c r="NSY4" s="183"/>
      <c r="NSZ4" s="183"/>
      <c r="NTA4" s="183"/>
      <c r="NTB4" s="183"/>
      <c r="NTC4" s="183"/>
      <c r="NTD4" s="183"/>
      <c r="NTE4" s="183"/>
      <c r="NTF4" s="184"/>
      <c r="NTG4" s="183"/>
      <c r="NTH4" s="183"/>
      <c r="NTI4" s="183"/>
      <c r="NTJ4" s="183"/>
      <c r="NTK4" s="183"/>
      <c r="NTL4" s="183"/>
      <c r="NTM4" s="183"/>
      <c r="NTN4" s="184"/>
      <c r="NTO4" s="183"/>
      <c r="NTP4" s="183"/>
      <c r="NTQ4" s="183"/>
      <c r="NTR4" s="183"/>
      <c r="NTS4" s="183"/>
      <c r="NTT4" s="183"/>
      <c r="NTU4" s="183"/>
      <c r="NTV4" s="184"/>
      <c r="NTW4" s="183"/>
      <c r="NTX4" s="183"/>
      <c r="NTY4" s="183"/>
      <c r="NTZ4" s="183"/>
      <c r="NUA4" s="183"/>
      <c r="NUB4" s="183"/>
      <c r="NUC4" s="183"/>
      <c r="NUD4" s="184"/>
      <c r="NUE4" s="183"/>
      <c r="NUF4" s="183"/>
      <c r="NUG4" s="183"/>
      <c r="NUH4" s="183"/>
      <c r="NUI4" s="183"/>
      <c r="NUJ4" s="183"/>
      <c r="NUK4" s="183"/>
      <c r="NUL4" s="184"/>
      <c r="NUM4" s="183"/>
      <c r="NUN4" s="183"/>
      <c r="NUO4" s="183"/>
      <c r="NUP4" s="183"/>
      <c r="NUQ4" s="183"/>
      <c r="NUR4" s="183"/>
      <c r="NUS4" s="183"/>
      <c r="NUT4" s="184"/>
      <c r="NUU4" s="183"/>
      <c r="NUV4" s="183"/>
      <c r="NUW4" s="183"/>
      <c r="NUX4" s="183"/>
      <c r="NUY4" s="183"/>
      <c r="NUZ4" s="183"/>
      <c r="NVA4" s="183"/>
      <c r="NVB4" s="184"/>
      <c r="NVC4" s="183"/>
      <c r="NVD4" s="183"/>
      <c r="NVE4" s="183"/>
      <c r="NVF4" s="183"/>
      <c r="NVG4" s="183"/>
      <c r="NVH4" s="183"/>
      <c r="NVI4" s="183"/>
      <c r="NVJ4" s="184"/>
      <c r="NVK4" s="183"/>
      <c r="NVL4" s="183"/>
      <c r="NVM4" s="183"/>
      <c r="NVN4" s="183"/>
      <c r="NVO4" s="183"/>
      <c r="NVP4" s="183"/>
      <c r="NVQ4" s="183"/>
      <c r="NVR4" s="184"/>
      <c r="NVS4" s="183"/>
      <c r="NVT4" s="183"/>
      <c r="NVU4" s="183"/>
      <c r="NVV4" s="183"/>
      <c r="NVW4" s="183"/>
      <c r="NVX4" s="183"/>
      <c r="NVY4" s="183"/>
      <c r="NVZ4" s="184"/>
      <c r="NWA4" s="183"/>
      <c r="NWB4" s="183"/>
      <c r="NWC4" s="183"/>
      <c r="NWD4" s="183"/>
      <c r="NWE4" s="183"/>
      <c r="NWF4" s="183"/>
      <c r="NWG4" s="183"/>
      <c r="NWH4" s="184"/>
      <c r="NWI4" s="183"/>
      <c r="NWJ4" s="183"/>
      <c r="NWK4" s="183"/>
      <c r="NWL4" s="183"/>
      <c r="NWM4" s="183"/>
      <c r="NWN4" s="183"/>
      <c r="NWO4" s="183"/>
      <c r="NWP4" s="184"/>
      <c r="NWQ4" s="183"/>
      <c r="NWR4" s="183"/>
      <c r="NWS4" s="183"/>
      <c r="NWT4" s="183"/>
      <c r="NWU4" s="183"/>
      <c r="NWV4" s="183"/>
      <c r="NWW4" s="183"/>
      <c r="NWX4" s="184"/>
      <c r="NWY4" s="183"/>
      <c r="NWZ4" s="183"/>
      <c r="NXA4" s="183"/>
      <c r="NXB4" s="183"/>
      <c r="NXC4" s="183"/>
      <c r="NXD4" s="183"/>
      <c r="NXE4" s="183"/>
      <c r="NXF4" s="184"/>
      <c r="NXG4" s="183"/>
      <c r="NXH4" s="183"/>
      <c r="NXI4" s="183"/>
      <c r="NXJ4" s="183"/>
      <c r="NXK4" s="183"/>
      <c r="NXL4" s="183"/>
      <c r="NXM4" s="183"/>
      <c r="NXN4" s="184"/>
      <c r="NXO4" s="183"/>
      <c r="NXP4" s="183"/>
      <c r="NXQ4" s="183"/>
      <c r="NXR4" s="183"/>
      <c r="NXS4" s="183"/>
      <c r="NXT4" s="183"/>
      <c r="NXU4" s="183"/>
      <c r="NXV4" s="184"/>
      <c r="NXW4" s="183"/>
      <c r="NXX4" s="183"/>
      <c r="NXY4" s="183"/>
      <c r="NXZ4" s="183"/>
      <c r="NYA4" s="183"/>
      <c r="NYB4" s="183"/>
      <c r="NYC4" s="183"/>
      <c r="NYD4" s="184"/>
      <c r="NYE4" s="183"/>
      <c r="NYF4" s="183"/>
      <c r="NYG4" s="183"/>
      <c r="NYH4" s="183"/>
      <c r="NYI4" s="183"/>
      <c r="NYJ4" s="183"/>
      <c r="NYK4" s="183"/>
      <c r="NYL4" s="184"/>
      <c r="NYM4" s="183"/>
      <c r="NYN4" s="183"/>
      <c r="NYO4" s="183"/>
      <c r="NYP4" s="183"/>
      <c r="NYQ4" s="183"/>
      <c r="NYR4" s="183"/>
      <c r="NYS4" s="183"/>
      <c r="NYT4" s="184"/>
      <c r="NYU4" s="183"/>
      <c r="NYV4" s="183"/>
      <c r="NYW4" s="183"/>
      <c r="NYX4" s="183"/>
      <c r="NYY4" s="183"/>
      <c r="NYZ4" s="183"/>
      <c r="NZA4" s="183"/>
      <c r="NZB4" s="184"/>
      <c r="NZC4" s="183"/>
      <c r="NZD4" s="183"/>
      <c r="NZE4" s="183"/>
      <c r="NZF4" s="183"/>
      <c r="NZG4" s="183"/>
      <c r="NZH4" s="183"/>
      <c r="NZI4" s="183"/>
      <c r="NZJ4" s="184"/>
      <c r="NZK4" s="183"/>
      <c r="NZL4" s="183"/>
      <c r="NZM4" s="183"/>
      <c r="NZN4" s="183"/>
      <c r="NZO4" s="183"/>
      <c r="NZP4" s="183"/>
      <c r="NZQ4" s="183"/>
      <c r="NZR4" s="184"/>
      <c r="NZS4" s="183"/>
      <c r="NZT4" s="183"/>
      <c r="NZU4" s="183"/>
      <c r="NZV4" s="183"/>
      <c r="NZW4" s="183"/>
      <c r="NZX4" s="183"/>
      <c r="NZY4" s="183"/>
      <c r="NZZ4" s="184"/>
      <c r="OAA4" s="183"/>
      <c r="OAB4" s="183"/>
      <c r="OAC4" s="183"/>
      <c r="OAD4" s="183"/>
      <c r="OAE4" s="183"/>
      <c r="OAF4" s="183"/>
      <c r="OAG4" s="183"/>
      <c r="OAH4" s="184"/>
      <c r="OAI4" s="183"/>
      <c r="OAJ4" s="183"/>
      <c r="OAK4" s="183"/>
      <c r="OAL4" s="183"/>
      <c r="OAM4" s="183"/>
      <c r="OAN4" s="183"/>
      <c r="OAO4" s="183"/>
      <c r="OAP4" s="184"/>
      <c r="OAQ4" s="183"/>
      <c r="OAR4" s="183"/>
      <c r="OAS4" s="183"/>
      <c r="OAT4" s="183"/>
      <c r="OAU4" s="183"/>
      <c r="OAV4" s="183"/>
      <c r="OAW4" s="183"/>
      <c r="OAX4" s="184"/>
      <c r="OAY4" s="183"/>
      <c r="OAZ4" s="183"/>
      <c r="OBA4" s="183"/>
      <c r="OBB4" s="183"/>
      <c r="OBC4" s="183"/>
      <c r="OBD4" s="183"/>
      <c r="OBE4" s="183"/>
      <c r="OBF4" s="184"/>
      <c r="OBG4" s="183"/>
      <c r="OBH4" s="183"/>
      <c r="OBI4" s="183"/>
      <c r="OBJ4" s="183"/>
      <c r="OBK4" s="183"/>
      <c r="OBL4" s="183"/>
      <c r="OBM4" s="183"/>
      <c r="OBN4" s="184"/>
      <c r="OBO4" s="183"/>
      <c r="OBP4" s="183"/>
      <c r="OBQ4" s="183"/>
      <c r="OBR4" s="183"/>
      <c r="OBS4" s="183"/>
      <c r="OBT4" s="183"/>
      <c r="OBU4" s="183"/>
      <c r="OBV4" s="184"/>
      <c r="OBW4" s="183"/>
      <c r="OBX4" s="183"/>
      <c r="OBY4" s="183"/>
      <c r="OBZ4" s="183"/>
      <c r="OCA4" s="183"/>
      <c r="OCB4" s="183"/>
      <c r="OCC4" s="183"/>
      <c r="OCD4" s="184"/>
      <c r="OCE4" s="183"/>
      <c r="OCF4" s="183"/>
      <c r="OCG4" s="183"/>
      <c r="OCH4" s="183"/>
      <c r="OCI4" s="183"/>
      <c r="OCJ4" s="183"/>
      <c r="OCK4" s="183"/>
      <c r="OCL4" s="184"/>
      <c r="OCM4" s="183"/>
      <c r="OCN4" s="183"/>
      <c r="OCO4" s="183"/>
      <c r="OCP4" s="183"/>
      <c r="OCQ4" s="183"/>
      <c r="OCR4" s="183"/>
      <c r="OCS4" s="183"/>
      <c r="OCT4" s="184"/>
      <c r="OCU4" s="183"/>
      <c r="OCV4" s="183"/>
      <c r="OCW4" s="183"/>
      <c r="OCX4" s="183"/>
      <c r="OCY4" s="183"/>
      <c r="OCZ4" s="183"/>
      <c r="ODA4" s="183"/>
      <c r="ODB4" s="184"/>
      <c r="ODC4" s="183"/>
      <c r="ODD4" s="183"/>
      <c r="ODE4" s="183"/>
      <c r="ODF4" s="183"/>
      <c r="ODG4" s="183"/>
      <c r="ODH4" s="183"/>
      <c r="ODI4" s="183"/>
      <c r="ODJ4" s="184"/>
      <c r="ODK4" s="183"/>
      <c r="ODL4" s="183"/>
      <c r="ODM4" s="183"/>
      <c r="ODN4" s="183"/>
      <c r="ODO4" s="183"/>
      <c r="ODP4" s="183"/>
      <c r="ODQ4" s="183"/>
      <c r="ODR4" s="184"/>
      <c r="ODS4" s="183"/>
      <c r="ODT4" s="183"/>
      <c r="ODU4" s="183"/>
      <c r="ODV4" s="183"/>
      <c r="ODW4" s="183"/>
      <c r="ODX4" s="183"/>
      <c r="ODY4" s="183"/>
      <c r="ODZ4" s="184"/>
      <c r="OEA4" s="183"/>
      <c r="OEB4" s="183"/>
      <c r="OEC4" s="183"/>
      <c r="OED4" s="183"/>
      <c r="OEE4" s="183"/>
      <c r="OEF4" s="183"/>
      <c r="OEG4" s="183"/>
      <c r="OEH4" s="184"/>
      <c r="OEI4" s="183"/>
      <c r="OEJ4" s="183"/>
      <c r="OEK4" s="183"/>
      <c r="OEL4" s="183"/>
      <c r="OEM4" s="183"/>
      <c r="OEN4" s="183"/>
      <c r="OEO4" s="183"/>
      <c r="OEP4" s="184"/>
      <c r="OEQ4" s="183"/>
      <c r="OER4" s="183"/>
      <c r="OES4" s="183"/>
      <c r="OET4" s="183"/>
      <c r="OEU4" s="183"/>
      <c r="OEV4" s="183"/>
      <c r="OEW4" s="183"/>
      <c r="OEX4" s="184"/>
      <c r="OEY4" s="183"/>
      <c r="OEZ4" s="183"/>
      <c r="OFA4" s="183"/>
      <c r="OFB4" s="183"/>
      <c r="OFC4" s="183"/>
      <c r="OFD4" s="183"/>
      <c r="OFE4" s="183"/>
      <c r="OFF4" s="184"/>
      <c r="OFG4" s="183"/>
      <c r="OFH4" s="183"/>
      <c r="OFI4" s="183"/>
      <c r="OFJ4" s="183"/>
      <c r="OFK4" s="183"/>
      <c r="OFL4" s="183"/>
      <c r="OFM4" s="183"/>
      <c r="OFN4" s="184"/>
      <c r="OFO4" s="183"/>
      <c r="OFP4" s="183"/>
      <c r="OFQ4" s="183"/>
      <c r="OFR4" s="183"/>
      <c r="OFS4" s="183"/>
      <c r="OFT4" s="183"/>
      <c r="OFU4" s="183"/>
      <c r="OFV4" s="184"/>
      <c r="OFW4" s="183"/>
      <c r="OFX4" s="183"/>
      <c r="OFY4" s="183"/>
      <c r="OFZ4" s="183"/>
      <c r="OGA4" s="183"/>
      <c r="OGB4" s="183"/>
      <c r="OGC4" s="183"/>
      <c r="OGD4" s="184"/>
      <c r="OGE4" s="183"/>
      <c r="OGF4" s="183"/>
      <c r="OGG4" s="183"/>
      <c r="OGH4" s="183"/>
      <c r="OGI4" s="183"/>
      <c r="OGJ4" s="183"/>
      <c r="OGK4" s="183"/>
      <c r="OGL4" s="184"/>
      <c r="OGM4" s="183"/>
      <c r="OGN4" s="183"/>
      <c r="OGO4" s="183"/>
      <c r="OGP4" s="183"/>
      <c r="OGQ4" s="183"/>
      <c r="OGR4" s="183"/>
      <c r="OGS4" s="183"/>
      <c r="OGT4" s="184"/>
      <c r="OGU4" s="183"/>
      <c r="OGV4" s="183"/>
      <c r="OGW4" s="183"/>
      <c r="OGX4" s="183"/>
      <c r="OGY4" s="183"/>
      <c r="OGZ4" s="183"/>
      <c r="OHA4" s="183"/>
      <c r="OHB4" s="184"/>
      <c r="OHC4" s="183"/>
      <c r="OHD4" s="183"/>
      <c r="OHE4" s="183"/>
      <c r="OHF4" s="183"/>
      <c r="OHG4" s="183"/>
      <c r="OHH4" s="183"/>
      <c r="OHI4" s="183"/>
      <c r="OHJ4" s="184"/>
      <c r="OHK4" s="183"/>
      <c r="OHL4" s="183"/>
      <c r="OHM4" s="183"/>
      <c r="OHN4" s="183"/>
      <c r="OHO4" s="183"/>
      <c r="OHP4" s="183"/>
      <c r="OHQ4" s="183"/>
      <c r="OHR4" s="184"/>
      <c r="OHS4" s="183"/>
      <c r="OHT4" s="183"/>
      <c r="OHU4" s="183"/>
      <c r="OHV4" s="183"/>
      <c r="OHW4" s="183"/>
      <c r="OHX4" s="183"/>
      <c r="OHY4" s="183"/>
      <c r="OHZ4" s="184"/>
      <c r="OIA4" s="183"/>
      <c r="OIB4" s="183"/>
      <c r="OIC4" s="183"/>
      <c r="OID4" s="183"/>
      <c r="OIE4" s="183"/>
      <c r="OIF4" s="183"/>
      <c r="OIG4" s="183"/>
      <c r="OIH4" s="184"/>
      <c r="OII4" s="183"/>
      <c r="OIJ4" s="183"/>
      <c r="OIK4" s="183"/>
      <c r="OIL4" s="183"/>
      <c r="OIM4" s="183"/>
      <c r="OIN4" s="183"/>
      <c r="OIO4" s="183"/>
      <c r="OIP4" s="184"/>
      <c r="OIQ4" s="183"/>
      <c r="OIR4" s="183"/>
      <c r="OIS4" s="183"/>
      <c r="OIT4" s="183"/>
      <c r="OIU4" s="183"/>
      <c r="OIV4" s="183"/>
      <c r="OIW4" s="183"/>
      <c r="OIX4" s="184"/>
      <c r="OIY4" s="183"/>
      <c r="OIZ4" s="183"/>
      <c r="OJA4" s="183"/>
      <c r="OJB4" s="183"/>
      <c r="OJC4" s="183"/>
      <c r="OJD4" s="183"/>
      <c r="OJE4" s="183"/>
      <c r="OJF4" s="184"/>
      <c r="OJG4" s="183"/>
      <c r="OJH4" s="183"/>
      <c r="OJI4" s="183"/>
      <c r="OJJ4" s="183"/>
      <c r="OJK4" s="183"/>
      <c r="OJL4" s="183"/>
      <c r="OJM4" s="183"/>
      <c r="OJN4" s="184"/>
      <c r="OJO4" s="183"/>
      <c r="OJP4" s="183"/>
      <c r="OJQ4" s="183"/>
      <c r="OJR4" s="183"/>
      <c r="OJS4" s="183"/>
      <c r="OJT4" s="183"/>
      <c r="OJU4" s="183"/>
      <c r="OJV4" s="184"/>
      <c r="OJW4" s="183"/>
      <c r="OJX4" s="183"/>
      <c r="OJY4" s="183"/>
      <c r="OJZ4" s="183"/>
      <c r="OKA4" s="183"/>
      <c r="OKB4" s="183"/>
      <c r="OKC4" s="183"/>
      <c r="OKD4" s="184"/>
      <c r="OKE4" s="183"/>
      <c r="OKF4" s="183"/>
      <c r="OKG4" s="183"/>
      <c r="OKH4" s="183"/>
      <c r="OKI4" s="183"/>
      <c r="OKJ4" s="183"/>
      <c r="OKK4" s="183"/>
      <c r="OKL4" s="184"/>
      <c r="OKM4" s="183"/>
      <c r="OKN4" s="183"/>
      <c r="OKO4" s="183"/>
      <c r="OKP4" s="183"/>
      <c r="OKQ4" s="183"/>
      <c r="OKR4" s="183"/>
      <c r="OKS4" s="183"/>
      <c r="OKT4" s="184"/>
      <c r="OKU4" s="183"/>
      <c r="OKV4" s="183"/>
      <c r="OKW4" s="183"/>
      <c r="OKX4" s="183"/>
      <c r="OKY4" s="183"/>
      <c r="OKZ4" s="183"/>
      <c r="OLA4" s="183"/>
      <c r="OLB4" s="184"/>
      <c r="OLC4" s="183"/>
      <c r="OLD4" s="183"/>
      <c r="OLE4" s="183"/>
      <c r="OLF4" s="183"/>
      <c r="OLG4" s="183"/>
      <c r="OLH4" s="183"/>
      <c r="OLI4" s="183"/>
      <c r="OLJ4" s="184"/>
      <c r="OLK4" s="183"/>
      <c r="OLL4" s="183"/>
      <c r="OLM4" s="183"/>
      <c r="OLN4" s="183"/>
      <c r="OLO4" s="183"/>
      <c r="OLP4" s="183"/>
      <c r="OLQ4" s="183"/>
      <c r="OLR4" s="184"/>
      <c r="OLS4" s="183"/>
      <c r="OLT4" s="183"/>
      <c r="OLU4" s="183"/>
      <c r="OLV4" s="183"/>
      <c r="OLW4" s="183"/>
      <c r="OLX4" s="183"/>
      <c r="OLY4" s="183"/>
      <c r="OLZ4" s="184"/>
      <c r="OMA4" s="183"/>
      <c r="OMB4" s="183"/>
      <c r="OMC4" s="183"/>
      <c r="OMD4" s="183"/>
      <c r="OME4" s="183"/>
      <c r="OMF4" s="183"/>
      <c r="OMG4" s="183"/>
      <c r="OMH4" s="184"/>
      <c r="OMI4" s="183"/>
      <c r="OMJ4" s="183"/>
      <c r="OMK4" s="183"/>
      <c r="OML4" s="183"/>
      <c r="OMM4" s="183"/>
      <c r="OMN4" s="183"/>
      <c r="OMO4" s="183"/>
      <c r="OMP4" s="184"/>
      <c r="OMQ4" s="183"/>
      <c r="OMR4" s="183"/>
      <c r="OMS4" s="183"/>
      <c r="OMT4" s="183"/>
      <c r="OMU4" s="183"/>
      <c r="OMV4" s="183"/>
      <c r="OMW4" s="183"/>
      <c r="OMX4" s="184"/>
      <c r="OMY4" s="183"/>
      <c r="OMZ4" s="183"/>
      <c r="ONA4" s="183"/>
      <c r="ONB4" s="183"/>
      <c r="ONC4" s="183"/>
      <c r="OND4" s="183"/>
      <c r="ONE4" s="183"/>
      <c r="ONF4" s="184"/>
      <c r="ONG4" s="183"/>
      <c r="ONH4" s="183"/>
      <c r="ONI4" s="183"/>
      <c r="ONJ4" s="183"/>
      <c r="ONK4" s="183"/>
      <c r="ONL4" s="183"/>
      <c r="ONM4" s="183"/>
      <c r="ONN4" s="184"/>
      <c r="ONO4" s="183"/>
      <c r="ONP4" s="183"/>
      <c r="ONQ4" s="183"/>
      <c r="ONR4" s="183"/>
      <c r="ONS4" s="183"/>
      <c r="ONT4" s="183"/>
      <c r="ONU4" s="183"/>
      <c r="ONV4" s="184"/>
      <c r="ONW4" s="183"/>
      <c r="ONX4" s="183"/>
      <c r="ONY4" s="183"/>
      <c r="ONZ4" s="183"/>
      <c r="OOA4" s="183"/>
      <c r="OOB4" s="183"/>
      <c r="OOC4" s="183"/>
      <c r="OOD4" s="184"/>
      <c r="OOE4" s="183"/>
      <c r="OOF4" s="183"/>
      <c r="OOG4" s="183"/>
      <c r="OOH4" s="183"/>
      <c r="OOI4" s="183"/>
      <c r="OOJ4" s="183"/>
      <c r="OOK4" s="183"/>
      <c r="OOL4" s="184"/>
      <c r="OOM4" s="183"/>
      <c r="OON4" s="183"/>
      <c r="OOO4" s="183"/>
      <c r="OOP4" s="183"/>
      <c r="OOQ4" s="183"/>
      <c r="OOR4" s="183"/>
      <c r="OOS4" s="183"/>
      <c r="OOT4" s="184"/>
      <c r="OOU4" s="183"/>
      <c r="OOV4" s="183"/>
      <c r="OOW4" s="183"/>
      <c r="OOX4" s="183"/>
      <c r="OOY4" s="183"/>
      <c r="OOZ4" s="183"/>
      <c r="OPA4" s="183"/>
      <c r="OPB4" s="184"/>
      <c r="OPC4" s="183"/>
      <c r="OPD4" s="183"/>
      <c r="OPE4" s="183"/>
      <c r="OPF4" s="183"/>
      <c r="OPG4" s="183"/>
      <c r="OPH4" s="183"/>
      <c r="OPI4" s="183"/>
      <c r="OPJ4" s="184"/>
      <c r="OPK4" s="183"/>
      <c r="OPL4" s="183"/>
      <c r="OPM4" s="183"/>
      <c r="OPN4" s="183"/>
      <c r="OPO4" s="183"/>
      <c r="OPP4" s="183"/>
      <c r="OPQ4" s="183"/>
      <c r="OPR4" s="184"/>
      <c r="OPS4" s="183"/>
      <c r="OPT4" s="183"/>
      <c r="OPU4" s="183"/>
      <c r="OPV4" s="183"/>
      <c r="OPW4" s="183"/>
      <c r="OPX4" s="183"/>
      <c r="OPY4" s="183"/>
      <c r="OPZ4" s="184"/>
      <c r="OQA4" s="183"/>
      <c r="OQB4" s="183"/>
      <c r="OQC4" s="183"/>
      <c r="OQD4" s="183"/>
      <c r="OQE4" s="183"/>
      <c r="OQF4" s="183"/>
      <c r="OQG4" s="183"/>
      <c r="OQH4" s="184"/>
      <c r="OQI4" s="183"/>
      <c r="OQJ4" s="183"/>
      <c r="OQK4" s="183"/>
      <c r="OQL4" s="183"/>
      <c r="OQM4" s="183"/>
      <c r="OQN4" s="183"/>
      <c r="OQO4" s="183"/>
      <c r="OQP4" s="184"/>
      <c r="OQQ4" s="183"/>
      <c r="OQR4" s="183"/>
      <c r="OQS4" s="183"/>
      <c r="OQT4" s="183"/>
      <c r="OQU4" s="183"/>
      <c r="OQV4" s="183"/>
      <c r="OQW4" s="183"/>
      <c r="OQX4" s="184"/>
      <c r="OQY4" s="183"/>
      <c r="OQZ4" s="183"/>
      <c r="ORA4" s="183"/>
      <c r="ORB4" s="183"/>
      <c r="ORC4" s="183"/>
      <c r="ORD4" s="183"/>
      <c r="ORE4" s="183"/>
      <c r="ORF4" s="184"/>
      <c r="ORG4" s="183"/>
      <c r="ORH4" s="183"/>
      <c r="ORI4" s="183"/>
      <c r="ORJ4" s="183"/>
      <c r="ORK4" s="183"/>
      <c r="ORL4" s="183"/>
      <c r="ORM4" s="183"/>
      <c r="ORN4" s="184"/>
      <c r="ORO4" s="183"/>
      <c r="ORP4" s="183"/>
      <c r="ORQ4" s="183"/>
      <c r="ORR4" s="183"/>
      <c r="ORS4" s="183"/>
      <c r="ORT4" s="183"/>
      <c r="ORU4" s="183"/>
      <c r="ORV4" s="184"/>
      <c r="ORW4" s="183"/>
      <c r="ORX4" s="183"/>
      <c r="ORY4" s="183"/>
      <c r="ORZ4" s="183"/>
      <c r="OSA4" s="183"/>
      <c r="OSB4" s="183"/>
      <c r="OSC4" s="183"/>
      <c r="OSD4" s="184"/>
      <c r="OSE4" s="183"/>
      <c r="OSF4" s="183"/>
      <c r="OSG4" s="183"/>
      <c r="OSH4" s="183"/>
      <c r="OSI4" s="183"/>
      <c r="OSJ4" s="183"/>
      <c r="OSK4" s="183"/>
      <c r="OSL4" s="184"/>
      <c r="OSM4" s="183"/>
      <c r="OSN4" s="183"/>
      <c r="OSO4" s="183"/>
      <c r="OSP4" s="183"/>
      <c r="OSQ4" s="183"/>
      <c r="OSR4" s="183"/>
      <c r="OSS4" s="183"/>
      <c r="OST4" s="184"/>
      <c r="OSU4" s="183"/>
      <c r="OSV4" s="183"/>
      <c r="OSW4" s="183"/>
      <c r="OSX4" s="183"/>
      <c r="OSY4" s="183"/>
      <c r="OSZ4" s="183"/>
      <c r="OTA4" s="183"/>
      <c r="OTB4" s="184"/>
      <c r="OTC4" s="183"/>
      <c r="OTD4" s="183"/>
      <c r="OTE4" s="183"/>
      <c r="OTF4" s="183"/>
      <c r="OTG4" s="183"/>
      <c r="OTH4" s="183"/>
      <c r="OTI4" s="183"/>
      <c r="OTJ4" s="184"/>
      <c r="OTK4" s="183"/>
      <c r="OTL4" s="183"/>
      <c r="OTM4" s="183"/>
      <c r="OTN4" s="183"/>
      <c r="OTO4" s="183"/>
      <c r="OTP4" s="183"/>
      <c r="OTQ4" s="183"/>
      <c r="OTR4" s="184"/>
      <c r="OTS4" s="183"/>
      <c r="OTT4" s="183"/>
      <c r="OTU4" s="183"/>
      <c r="OTV4" s="183"/>
      <c r="OTW4" s="183"/>
      <c r="OTX4" s="183"/>
      <c r="OTY4" s="183"/>
      <c r="OTZ4" s="184"/>
      <c r="OUA4" s="183"/>
      <c r="OUB4" s="183"/>
      <c r="OUC4" s="183"/>
      <c r="OUD4" s="183"/>
      <c r="OUE4" s="183"/>
      <c r="OUF4" s="183"/>
      <c r="OUG4" s="183"/>
      <c r="OUH4" s="184"/>
      <c r="OUI4" s="183"/>
      <c r="OUJ4" s="183"/>
      <c r="OUK4" s="183"/>
      <c r="OUL4" s="183"/>
      <c r="OUM4" s="183"/>
      <c r="OUN4" s="183"/>
      <c r="OUO4" s="183"/>
      <c r="OUP4" s="184"/>
      <c r="OUQ4" s="183"/>
      <c r="OUR4" s="183"/>
      <c r="OUS4" s="183"/>
      <c r="OUT4" s="183"/>
      <c r="OUU4" s="183"/>
      <c r="OUV4" s="183"/>
      <c r="OUW4" s="183"/>
      <c r="OUX4" s="184"/>
      <c r="OUY4" s="183"/>
      <c r="OUZ4" s="183"/>
      <c r="OVA4" s="183"/>
      <c r="OVB4" s="183"/>
      <c r="OVC4" s="183"/>
      <c r="OVD4" s="183"/>
      <c r="OVE4" s="183"/>
      <c r="OVF4" s="184"/>
      <c r="OVG4" s="183"/>
      <c r="OVH4" s="183"/>
      <c r="OVI4" s="183"/>
      <c r="OVJ4" s="183"/>
      <c r="OVK4" s="183"/>
      <c r="OVL4" s="183"/>
      <c r="OVM4" s="183"/>
      <c r="OVN4" s="184"/>
      <c r="OVO4" s="183"/>
      <c r="OVP4" s="183"/>
      <c r="OVQ4" s="183"/>
      <c r="OVR4" s="183"/>
      <c r="OVS4" s="183"/>
      <c r="OVT4" s="183"/>
      <c r="OVU4" s="183"/>
      <c r="OVV4" s="184"/>
      <c r="OVW4" s="183"/>
      <c r="OVX4" s="183"/>
      <c r="OVY4" s="183"/>
      <c r="OVZ4" s="183"/>
      <c r="OWA4" s="183"/>
      <c r="OWB4" s="183"/>
      <c r="OWC4" s="183"/>
      <c r="OWD4" s="184"/>
      <c r="OWE4" s="183"/>
      <c r="OWF4" s="183"/>
      <c r="OWG4" s="183"/>
      <c r="OWH4" s="183"/>
      <c r="OWI4" s="183"/>
      <c r="OWJ4" s="183"/>
      <c r="OWK4" s="183"/>
      <c r="OWL4" s="184"/>
      <c r="OWM4" s="183"/>
      <c r="OWN4" s="183"/>
      <c r="OWO4" s="183"/>
      <c r="OWP4" s="183"/>
      <c r="OWQ4" s="183"/>
      <c r="OWR4" s="183"/>
      <c r="OWS4" s="183"/>
      <c r="OWT4" s="184"/>
      <c r="OWU4" s="183"/>
      <c r="OWV4" s="183"/>
      <c r="OWW4" s="183"/>
      <c r="OWX4" s="183"/>
      <c r="OWY4" s="183"/>
      <c r="OWZ4" s="183"/>
      <c r="OXA4" s="183"/>
      <c r="OXB4" s="184"/>
      <c r="OXC4" s="183"/>
      <c r="OXD4" s="183"/>
      <c r="OXE4" s="183"/>
      <c r="OXF4" s="183"/>
      <c r="OXG4" s="183"/>
      <c r="OXH4" s="183"/>
      <c r="OXI4" s="183"/>
      <c r="OXJ4" s="184"/>
      <c r="OXK4" s="183"/>
      <c r="OXL4" s="183"/>
      <c r="OXM4" s="183"/>
      <c r="OXN4" s="183"/>
      <c r="OXO4" s="183"/>
      <c r="OXP4" s="183"/>
      <c r="OXQ4" s="183"/>
      <c r="OXR4" s="184"/>
      <c r="OXS4" s="183"/>
      <c r="OXT4" s="183"/>
      <c r="OXU4" s="183"/>
      <c r="OXV4" s="183"/>
      <c r="OXW4" s="183"/>
      <c r="OXX4" s="183"/>
      <c r="OXY4" s="183"/>
      <c r="OXZ4" s="184"/>
      <c r="OYA4" s="183"/>
      <c r="OYB4" s="183"/>
      <c r="OYC4" s="183"/>
      <c r="OYD4" s="183"/>
      <c r="OYE4" s="183"/>
      <c r="OYF4" s="183"/>
      <c r="OYG4" s="183"/>
      <c r="OYH4" s="184"/>
      <c r="OYI4" s="183"/>
      <c r="OYJ4" s="183"/>
      <c r="OYK4" s="183"/>
      <c r="OYL4" s="183"/>
      <c r="OYM4" s="183"/>
      <c r="OYN4" s="183"/>
      <c r="OYO4" s="183"/>
      <c r="OYP4" s="184"/>
      <c r="OYQ4" s="183"/>
      <c r="OYR4" s="183"/>
      <c r="OYS4" s="183"/>
      <c r="OYT4" s="183"/>
      <c r="OYU4" s="183"/>
      <c r="OYV4" s="183"/>
      <c r="OYW4" s="183"/>
      <c r="OYX4" s="184"/>
      <c r="OYY4" s="183"/>
      <c r="OYZ4" s="183"/>
      <c r="OZA4" s="183"/>
      <c r="OZB4" s="183"/>
      <c r="OZC4" s="183"/>
      <c r="OZD4" s="183"/>
      <c r="OZE4" s="183"/>
      <c r="OZF4" s="184"/>
      <c r="OZG4" s="183"/>
      <c r="OZH4" s="183"/>
      <c r="OZI4" s="183"/>
      <c r="OZJ4" s="183"/>
      <c r="OZK4" s="183"/>
      <c r="OZL4" s="183"/>
      <c r="OZM4" s="183"/>
      <c r="OZN4" s="184"/>
      <c r="OZO4" s="183"/>
      <c r="OZP4" s="183"/>
      <c r="OZQ4" s="183"/>
      <c r="OZR4" s="183"/>
      <c r="OZS4" s="183"/>
      <c r="OZT4" s="183"/>
      <c r="OZU4" s="183"/>
      <c r="OZV4" s="184"/>
      <c r="OZW4" s="183"/>
      <c r="OZX4" s="183"/>
      <c r="OZY4" s="183"/>
      <c r="OZZ4" s="183"/>
      <c r="PAA4" s="183"/>
      <c r="PAB4" s="183"/>
      <c r="PAC4" s="183"/>
      <c r="PAD4" s="184"/>
      <c r="PAE4" s="183"/>
      <c r="PAF4" s="183"/>
      <c r="PAG4" s="183"/>
      <c r="PAH4" s="183"/>
      <c r="PAI4" s="183"/>
      <c r="PAJ4" s="183"/>
      <c r="PAK4" s="183"/>
      <c r="PAL4" s="184"/>
      <c r="PAM4" s="183"/>
      <c r="PAN4" s="183"/>
      <c r="PAO4" s="183"/>
      <c r="PAP4" s="183"/>
      <c r="PAQ4" s="183"/>
      <c r="PAR4" s="183"/>
      <c r="PAS4" s="183"/>
      <c r="PAT4" s="184"/>
      <c r="PAU4" s="183"/>
      <c r="PAV4" s="183"/>
      <c r="PAW4" s="183"/>
      <c r="PAX4" s="183"/>
      <c r="PAY4" s="183"/>
      <c r="PAZ4" s="183"/>
      <c r="PBA4" s="183"/>
      <c r="PBB4" s="184"/>
      <c r="PBC4" s="183"/>
      <c r="PBD4" s="183"/>
      <c r="PBE4" s="183"/>
      <c r="PBF4" s="183"/>
      <c r="PBG4" s="183"/>
      <c r="PBH4" s="183"/>
      <c r="PBI4" s="183"/>
      <c r="PBJ4" s="184"/>
      <c r="PBK4" s="183"/>
      <c r="PBL4" s="183"/>
      <c r="PBM4" s="183"/>
      <c r="PBN4" s="183"/>
      <c r="PBO4" s="183"/>
      <c r="PBP4" s="183"/>
      <c r="PBQ4" s="183"/>
      <c r="PBR4" s="184"/>
      <c r="PBS4" s="183"/>
      <c r="PBT4" s="183"/>
      <c r="PBU4" s="183"/>
      <c r="PBV4" s="183"/>
      <c r="PBW4" s="183"/>
      <c r="PBX4" s="183"/>
      <c r="PBY4" s="183"/>
      <c r="PBZ4" s="184"/>
      <c r="PCA4" s="183"/>
      <c r="PCB4" s="183"/>
      <c r="PCC4" s="183"/>
      <c r="PCD4" s="183"/>
      <c r="PCE4" s="183"/>
      <c r="PCF4" s="183"/>
      <c r="PCG4" s="183"/>
      <c r="PCH4" s="184"/>
      <c r="PCI4" s="183"/>
      <c r="PCJ4" s="183"/>
      <c r="PCK4" s="183"/>
      <c r="PCL4" s="183"/>
      <c r="PCM4" s="183"/>
      <c r="PCN4" s="183"/>
      <c r="PCO4" s="183"/>
      <c r="PCP4" s="184"/>
      <c r="PCQ4" s="183"/>
      <c r="PCR4" s="183"/>
      <c r="PCS4" s="183"/>
      <c r="PCT4" s="183"/>
      <c r="PCU4" s="183"/>
      <c r="PCV4" s="183"/>
      <c r="PCW4" s="183"/>
      <c r="PCX4" s="184"/>
      <c r="PCY4" s="183"/>
      <c r="PCZ4" s="183"/>
      <c r="PDA4" s="183"/>
      <c r="PDB4" s="183"/>
      <c r="PDC4" s="183"/>
      <c r="PDD4" s="183"/>
      <c r="PDE4" s="183"/>
      <c r="PDF4" s="184"/>
      <c r="PDG4" s="183"/>
      <c r="PDH4" s="183"/>
      <c r="PDI4" s="183"/>
      <c r="PDJ4" s="183"/>
      <c r="PDK4" s="183"/>
      <c r="PDL4" s="183"/>
      <c r="PDM4" s="183"/>
      <c r="PDN4" s="184"/>
      <c r="PDO4" s="183"/>
      <c r="PDP4" s="183"/>
      <c r="PDQ4" s="183"/>
      <c r="PDR4" s="183"/>
      <c r="PDS4" s="183"/>
      <c r="PDT4" s="183"/>
      <c r="PDU4" s="183"/>
      <c r="PDV4" s="184"/>
      <c r="PDW4" s="183"/>
      <c r="PDX4" s="183"/>
      <c r="PDY4" s="183"/>
      <c r="PDZ4" s="183"/>
      <c r="PEA4" s="183"/>
      <c r="PEB4" s="183"/>
      <c r="PEC4" s="183"/>
      <c r="PED4" s="184"/>
      <c r="PEE4" s="183"/>
      <c r="PEF4" s="183"/>
      <c r="PEG4" s="183"/>
      <c r="PEH4" s="183"/>
      <c r="PEI4" s="183"/>
      <c r="PEJ4" s="183"/>
      <c r="PEK4" s="183"/>
      <c r="PEL4" s="184"/>
      <c r="PEM4" s="183"/>
      <c r="PEN4" s="183"/>
      <c r="PEO4" s="183"/>
      <c r="PEP4" s="183"/>
      <c r="PEQ4" s="183"/>
      <c r="PER4" s="183"/>
      <c r="PES4" s="183"/>
      <c r="PET4" s="184"/>
      <c r="PEU4" s="183"/>
      <c r="PEV4" s="183"/>
      <c r="PEW4" s="183"/>
      <c r="PEX4" s="183"/>
      <c r="PEY4" s="183"/>
      <c r="PEZ4" s="183"/>
      <c r="PFA4" s="183"/>
      <c r="PFB4" s="184"/>
      <c r="PFC4" s="183"/>
      <c r="PFD4" s="183"/>
      <c r="PFE4" s="183"/>
      <c r="PFF4" s="183"/>
      <c r="PFG4" s="183"/>
      <c r="PFH4" s="183"/>
      <c r="PFI4" s="183"/>
      <c r="PFJ4" s="184"/>
      <c r="PFK4" s="183"/>
      <c r="PFL4" s="183"/>
      <c r="PFM4" s="183"/>
      <c r="PFN4" s="183"/>
      <c r="PFO4" s="183"/>
      <c r="PFP4" s="183"/>
      <c r="PFQ4" s="183"/>
      <c r="PFR4" s="184"/>
      <c r="PFS4" s="183"/>
      <c r="PFT4" s="183"/>
      <c r="PFU4" s="183"/>
      <c r="PFV4" s="183"/>
      <c r="PFW4" s="183"/>
      <c r="PFX4" s="183"/>
      <c r="PFY4" s="183"/>
      <c r="PFZ4" s="184"/>
      <c r="PGA4" s="183"/>
      <c r="PGB4" s="183"/>
      <c r="PGC4" s="183"/>
      <c r="PGD4" s="183"/>
      <c r="PGE4" s="183"/>
      <c r="PGF4" s="183"/>
      <c r="PGG4" s="183"/>
      <c r="PGH4" s="184"/>
      <c r="PGI4" s="183"/>
      <c r="PGJ4" s="183"/>
      <c r="PGK4" s="183"/>
      <c r="PGL4" s="183"/>
      <c r="PGM4" s="183"/>
      <c r="PGN4" s="183"/>
      <c r="PGO4" s="183"/>
      <c r="PGP4" s="184"/>
      <c r="PGQ4" s="183"/>
      <c r="PGR4" s="183"/>
      <c r="PGS4" s="183"/>
      <c r="PGT4" s="183"/>
      <c r="PGU4" s="183"/>
      <c r="PGV4" s="183"/>
      <c r="PGW4" s="183"/>
      <c r="PGX4" s="184"/>
      <c r="PGY4" s="183"/>
      <c r="PGZ4" s="183"/>
      <c r="PHA4" s="183"/>
      <c r="PHB4" s="183"/>
      <c r="PHC4" s="183"/>
      <c r="PHD4" s="183"/>
      <c r="PHE4" s="183"/>
      <c r="PHF4" s="184"/>
      <c r="PHG4" s="183"/>
      <c r="PHH4" s="183"/>
      <c r="PHI4" s="183"/>
      <c r="PHJ4" s="183"/>
      <c r="PHK4" s="183"/>
      <c r="PHL4" s="183"/>
      <c r="PHM4" s="183"/>
      <c r="PHN4" s="184"/>
      <c r="PHO4" s="183"/>
      <c r="PHP4" s="183"/>
      <c r="PHQ4" s="183"/>
      <c r="PHR4" s="183"/>
      <c r="PHS4" s="183"/>
      <c r="PHT4" s="183"/>
      <c r="PHU4" s="183"/>
      <c r="PHV4" s="184"/>
      <c r="PHW4" s="183"/>
      <c r="PHX4" s="183"/>
      <c r="PHY4" s="183"/>
      <c r="PHZ4" s="183"/>
      <c r="PIA4" s="183"/>
      <c r="PIB4" s="183"/>
      <c r="PIC4" s="183"/>
      <c r="PID4" s="184"/>
      <c r="PIE4" s="183"/>
      <c r="PIF4" s="183"/>
      <c r="PIG4" s="183"/>
      <c r="PIH4" s="183"/>
      <c r="PII4" s="183"/>
      <c r="PIJ4" s="183"/>
      <c r="PIK4" s="183"/>
      <c r="PIL4" s="184"/>
      <c r="PIM4" s="183"/>
      <c r="PIN4" s="183"/>
      <c r="PIO4" s="183"/>
      <c r="PIP4" s="183"/>
      <c r="PIQ4" s="183"/>
      <c r="PIR4" s="183"/>
      <c r="PIS4" s="183"/>
      <c r="PIT4" s="184"/>
      <c r="PIU4" s="183"/>
      <c r="PIV4" s="183"/>
      <c r="PIW4" s="183"/>
      <c r="PIX4" s="183"/>
      <c r="PIY4" s="183"/>
      <c r="PIZ4" s="183"/>
      <c r="PJA4" s="183"/>
      <c r="PJB4" s="184"/>
      <c r="PJC4" s="183"/>
      <c r="PJD4" s="183"/>
      <c r="PJE4" s="183"/>
      <c r="PJF4" s="183"/>
      <c r="PJG4" s="183"/>
      <c r="PJH4" s="183"/>
      <c r="PJI4" s="183"/>
      <c r="PJJ4" s="184"/>
      <c r="PJK4" s="183"/>
      <c r="PJL4" s="183"/>
      <c r="PJM4" s="183"/>
      <c r="PJN4" s="183"/>
      <c r="PJO4" s="183"/>
      <c r="PJP4" s="183"/>
      <c r="PJQ4" s="183"/>
      <c r="PJR4" s="184"/>
      <c r="PJS4" s="183"/>
      <c r="PJT4" s="183"/>
      <c r="PJU4" s="183"/>
      <c r="PJV4" s="183"/>
      <c r="PJW4" s="183"/>
      <c r="PJX4" s="183"/>
      <c r="PJY4" s="183"/>
      <c r="PJZ4" s="184"/>
      <c r="PKA4" s="183"/>
      <c r="PKB4" s="183"/>
      <c r="PKC4" s="183"/>
      <c r="PKD4" s="183"/>
      <c r="PKE4" s="183"/>
      <c r="PKF4" s="183"/>
      <c r="PKG4" s="183"/>
      <c r="PKH4" s="184"/>
      <c r="PKI4" s="183"/>
      <c r="PKJ4" s="183"/>
      <c r="PKK4" s="183"/>
      <c r="PKL4" s="183"/>
      <c r="PKM4" s="183"/>
      <c r="PKN4" s="183"/>
      <c r="PKO4" s="183"/>
      <c r="PKP4" s="184"/>
      <c r="PKQ4" s="183"/>
      <c r="PKR4" s="183"/>
      <c r="PKS4" s="183"/>
      <c r="PKT4" s="183"/>
      <c r="PKU4" s="183"/>
      <c r="PKV4" s="183"/>
      <c r="PKW4" s="183"/>
      <c r="PKX4" s="184"/>
      <c r="PKY4" s="183"/>
      <c r="PKZ4" s="183"/>
      <c r="PLA4" s="183"/>
      <c r="PLB4" s="183"/>
      <c r="PLC4" s="183"/>
      <c r="PLD4" s="183"/>
      <c r="PLE4" s="183"/>
      <c r="PLF4" s="184"/>
      <c r="PLG4" s="183"/>
      <c r="PLH4" s="183"/>
      <c r="PLI4" s="183"/>
      <c r="PLJ4" s="183"/>
      <c r="PLK4" s="183"/>
      <c r="PLL4" s="183"/>
      <c r="PLM4" s="183"/>
      <c r="PLN4" s="184"/>
      <c r="PLO4" s="183"/>
      <c r="PLP4" s="183"/>
      <c r="PLQ4" s="183"/>
      <c r="PLR4" s="183"/>
      <c r="PLS4" s="183"/>
      <c r="PLT4" s="183"/>
      <c r="PLU4" s="183"/>
      <c r="PLV4" s="184"/>
      <c r="PLW4" s="183"/>
      <c r="PLX4" s="183"/>
      <c r="PLY4" s="183"/>
      <c r="PLZ4" s="183"/>
      <c r="PMA4" s="183"/>
      <c r="PMB4" s="183"/>
      <c r="PMC4" s="183"/>
      <c r="PMD4" s="184"/>
      <c r="PME4" s="183"/>
      <c r="PMF4" s="183"/>
      <c r="PMG4" s="183"/>
      <c r="PMH4" s="183"/>
      <c r="PMI4" s="183"/>
      <c r="PMJ4" s="183"/>
      <c r="PMK4" s="183"/>
      <c r="PML4" s="184"/>
      <c r="PMM4" s="183"/>
      <c r="PMN4" s="183"/>
      <c r="PMO4" s="183"/>
      <c r="PMP4" s="183"/>
      <c r="PMQ4" s="183"/>
      <c r="PMR4" s="183"/>
      <c r="PMS4" s="183"/>
      <c r="PMT4" s="184"/>
      <c r="PMU4" s="183"/>
      <c r="PMV4" s="183"/>
      <c r="PMW4" s="183"/>
      <c r="PMX4" s="183"/>
      <c r="PMY4" s="183"/>
      <c r="PMZ4" s="183"/>
      <c r="PNA4" s="183"/>
      <c r="PNB4" s="184"/>
      <c r="PNC4" s="183"/>
      <c r="PND4" s="183"/>
      <c r="PNE4" s="183"/>
      <c r="PNF4" s="183"/>
      <c r="PNG4" s="183"/>
      <c r="PNH4" s="183"/>
      <c r="PNI4" s="183"/>
      <c r="PNJ4" s="184"/>
      <c r="PNK4" s="183"/>
      <c r="PNL4" s="183"/>
      <c r="PNM4" s="183"/>
      <c r="PNN4" s="183"/>
      <c r="PNO4" s="183"/>
      <c r="PNP4" s="183"/>
      <c r="PNQ4" s="183"/>
      <c r="PNR4" s="184"/>
      <c r="PNS4" s="183"/>
      <c r="PNT4" s="183"/>
      <c r="PNU4" s="183"/>
      <c r="PNV4" s="183"/>
      <c r="PNW4" s="183"/>
      <c r="PNX4" s="183"/>
      <c r="PNY4" s="183"/>
      <c r="PNZ4" s="184"/>
      <c r="POA4" s="183"/>
      <c r="POB4" s="183"/>
      <c r="POC4" s="183"/>
      <c r="POD4" s="183"/>
      <c r="POE4" s="183"/>
      <c r="POF4" s="183"/>
      <c r="POG4" s="183"/>
      <c r="POH4" s="184"/>
      <c r="POI4" s="183"/>
      <c r="POJ4" s="183"/>
      <c r="POK4" s="183"/>
      <c r="POL4" s="183"/>
      <c r="POM4" s="183"/>
      <c r="PON4" s="183"/>
      <c r="POO4" s="183"/>
      <c r="POP4" s="184"/>
      <c r="POQ4" s="183"/>
      <c r="POR4" s="183"/>
      <c r="POS4" s="183"/>
      <c r="POT4" s="183"/>
      <c r="POU4" s="183"/>
      <c r="POV4" s="183"/>
      <c r="POW4" s="183"/>
      <c r="POX4" s="184"/>
      <c r="POY4" s="183"/>
      <c r="POZ4" s="183"/>
      <c r="PPA4" s="183"/>
      <c r="PPB4" s="183"/>
      <c r="PPC4" s="183"/>
      <c r="PPD4" s="183"/>
      <c r="PPE4" s="183"/>
      <c r="PPF4" s="184"/>
      <c r="PPG4" s="183"/>
      <c r="PPH4" s="183"/>
      <c r="PPI4" s="183"/>
      <c r="PPJ4" s="183"/>
      <c r="PPK4" s="183"/>
      <c r="PPL4" s="183"/>
      <c r="PPM4" s="183"/>
      <c r="PPN4" s="184"/>
      <c r="PPO4" s="183"/>
      <c r="PPP4" s="183"/>
      <c r="PPQ4" s="183"/>
      <c r="PPR4" s="183"/>
      <c r="PPS4" s="183"/>
      <c r="PPT4" s="183"/>
      <c r="PPU4" s="183"/>
      <c r="PPV4" s="184"/>
      <c r="PPW4" s="183"/>
      <c r="PPX4" s="183"/>
      <c r="PPY4" s="183"/>
      <c r="PPZ4" s="183"/>
      <c r="PQA4" s="183"/>
      <c r="PQB4" s="183"/>
      <c r="PQC4" s="183"/>
      <c r="PQD4" s="184"/>
      <c r="PQE4" s="183"/>
      <c r="PQF4" s="183"/>
      <c r="PQG4" s="183"/>
      <c r="PQH4" s="183"/>
      <c r="PQI4" s="183"/>
      <c r="PQJ4" s="183"/>
      <c r="PQK4" s="183"/>
      <c r="PQL4" s="184"/>
      <c r="PQM4" s="183"/>
      <c r="PQN4" s="183"/>
      <c r="PQO4" s="183"/>
      <c r="PQP4" s="183"/>
      <c r="PQQ4" s="183"/>
      <c r="PQR4" s="183"/>
      <c r="PQS4" s="183"/>
      <c r="PQT4" s="184"/>
      <c r="PQU4" s="183"/>
      <c r="PQV4" s="183"/>
      <c r="PQW4" s="183"/>
      <c r="PQX4" s="183"/>
      <c r="PQY4" s="183"/>
      <c r="PQZ4" s="183"/>
      <c r="PRA4" s="183"/>
      <c r="PRB4" s="184"/>
      <c r="PRC4" s="183"/>
      <c r="PRD4" s="183"/>
      <c r="PRE4" s="183"/>
      <c r="PRF4" s="183"/>
      <c r="PRG4" s="183"/>
      <c r="PRH4" s="183"/>
      <c r="PRI4" s="183"/>
      <c r="PRJ4" s="184"/>
      <c r="PRK4" s="183"/>
      <c r="PRL4" s="183"/>
      <c r="PRM4" s="183"/>
      <c r="PRN4" s="183"/>
      <c r="PRO4" s="183"/>
      <c r="PRP4" s="183"/>
      <c r="PRQ4" s="183"/>
      <c r="PRR4" s="184"/>
      <c r="PRS4" s="183"/>
      <c r="PRT4" s="183"/>
      <c r="PRU4" s="183"/>
      <c r="PRV4" s="183"/>
      <c r="PRW4" s="183"/>
      <c r="PRX4" s="183"/>
      <c r="PRY4" s="183"/>
      <c r="PRZ4" s="184"/>
      <c r="PSA4" s="183"/>
      <c r="PSB4" s="183"/>
      <c r="PSC4" s="183"/>
      <c r="PSD4" s="183"/>
      <c r="PSE4" s="183"/>
      <c r="PSF4" s="183"/>
      <c r="PSG4" s="183"/>
      <c r="PSH4" s="184"/>
      <c r="PSI4" s="183"/>
      <c r="PSJ4" s="183"/>
      <c r="PSK4" s="183"/>
      <c r="PSL4" s="183"/>
      <c r="PSM4" s="183"/>
      <c r="PSN4" s="183"/>
      <c r="PSO4" s="183"/>
      <c r="PSP4" s="184"/>
      <c r="PSQ4" s="183"/>
      <c r="PSR4" s="183"/>
      <c r="PSS4" s="183"/>
      <c r="PST4" s="183"/>
      <c r="PSU4" s="183"/>
      <c r="PSV4" s="183"/>
      <c r="PSW4" s="183"/>
      <c r="PSX4" s="184"/>
      <c r="PSY4" s="183"/>
      <c r="PSZ4" s="183"/>
      <c r="PTA4" s="183"/>
      <c r="PTB4" s="183"/>
      <c r="PTC4" s="183"/>
      <c r="PTD4" s="183"/>
      <c r="PTE4" s="183"/>
      <c r="PTF4" s="184"/>
      <c r="PTG4" s="183"/>
      <c r="PTH4" s="183"/>
      <c r="PTI4" s="183"/>
      <c r="PTJ4" s="183"/>
      <c r="PTK4" s="183"/>
      <c r="PTL4" s="183"/>
      <c r="PTM4" s="183"/>
      <c r="PTN4" s="184"/>
      <c r="PTO4" s="183"/>
      <c r="PTP4" s="183"/>
      <c r="PTQ4" s="183"/>
      <c r="PTR4" s="183"/>
      <c r="PTS4" s="183"/>
      <c r="PTT4" s="183"/>
      <c r="PTU4" s="183"/>
      <c r="PTV4" s="184"/>
      <c r="PTW4" s="183"/>
      <c r="PTX4" s="183"/>
      <c r="PTY4" s="183"/>
      <c r="PTZ4" s="183"/>
      <c r="PUA4" s="183"/>
      <c r="PUB4" s="183"/>
      <c r="PUC4" s="183"/>
      <c r="PUD4" s="184"/>
      <c r="PUE4" s="183"/>
      <c r="PUF4" s="183"/>
      <c r="PUG4" s="183"/>
      <c r="PUH4" s="183"/>
      <c r="PUI4" s="183"/>
      <c r="PUJ4" s="183"/>
      <c r="PUK4" s="183"/>
      <c r="PUL4" s="184"/>
      <c r="PUM4" s="183"/>
      <c r="PUN4" s="183"/>
      <c r="PUO4" s="183"/>
      <c r="PUP4" s="183"/>
      <c r="PUQ4" s="183"/>
      <c r="PUR4" s="183"/>
      <c r="PUS4" s="183"/>
      <c r="PUT4" s="184"/>
      <c r="PUU4" s="183"/>
      <c r="PUV4" s="183"/>
      <c r="PUW4" s="183"/>
      <c r="PUX4" s="183"/>
      <c r="PUY4" s="183"/>
      <c r="PUZ4" s="183"/>
      <c r="PVA4" s="183"/>
      <c r="PVB4" s="184"/>
      <c r="PVC4" s="183"/>
      <c r="PVD4" s="183"/>
      <c r="PVE4" s="183"/>
      <c r="PVF4" s="183"/>
      <c r="PVG4" s="183"/>
      <c r="PVH4" s="183"/>
      <c r="PVI4" s="183"/>
      <c r="PVJ4" s="184"/>
      <c r="PVK4" s="183"/>
      <c r="PVL4" s="183"/>
      <c r="PVM4" s="183"/>
      <c r="PVN4" s="183"/>
      <c r="PVO4" s="183"/>
      <c r="PVP4" s="183"/>
      <c r="PVQ4" s="183"/>
      <c r="PVR4" s="184"/>
      <c r="PVS4" s="183"/>
      <c r="PVT4" s="183"/>
      <c r="PVU4" s="183"/>
      <c r="PVV4" s="183"/>
      <c r="PVW4" s="183"/>
      <c r="PVX4" s="183"/>
      <c r="PVY4" s="183"/>
      <c r="PVZ4" s="184"/>
      <c r="PWA4" s="183"/>
      <c r="PWB4" s="183"/>
      <c r="PWC4" s="183"/>
      <c r="PWD4" s="183"/>
      <c r="PWE4" s="183"/>
      <c r="PWF4" s="183"/>
      <c r="PWG4" s="183"/>
      <c r="PWH4" s="184"/>
      <c r="PWI4" s="183"/>
      <c r="PWJ4" s="183"/>
      <c r="PWK4" s="183"/>
      <c r="PWL4" s="183"/>
      <c r="PWM4" s="183"/>
      <c r="PWN4" s="183"/>
      <c r="PWO4" s="183"/>
      <c r="PWP4" s="184"/>
      <c r="PWQ4" s="183"/>
      <c r="PWR4" s="183"/>
      <c r="PWS4" s="183"/>
      <c r="PWT4" s="183"/>
      <c r="PWU4" s="183"/>
      <c r="PWV4" s="183"/>
      <c r="PWW4" s="183"/>
      <c r="PWX4" s="184"/>
      <c r="PWY4" s="183"/>
      <c r="PWZ4" s="183"/>
      <c r="PXA4" s="183"/>
      <c r="PXB4" s="183"/>
      <c r="PXC4" s="183"/>
      <c r="PXD4" s="183"/>
      <c r="PXE4" s="183"/>
      <c r="PXF4" s="184"/>
      <c r="PXG4" s="183"/>
      <c r="PXH4" s="183"/>
      <c r="PXI4" s="183"/>
      <c r="PXJ4" s="183"/>
      <c r="PXK4" s="183"/>
      <c r="PXL4" s="183"/>
      <c r="PXM4" s="183"/>
      <c r="PXN4" s="184"/>
      <c r="PXO4" s="183"/>
      <c r="PXP4" s="183"/>
      <c r="PXQ4" s="183"/>
      <c r="PXR4" s="183"/>
      <c r="PXS4" s="183"/>
      <c r="PXT4" s="183"/>
      <c r="PXU4" s="183"/>
      <c r="PXV4" s="184"/>
      <c r="PXW4" s="183"/>
      <c r="PXX4" s="183"/>
      <c r="PXY4" s="183"/>
      <c r="PXZ4" s="183"/>
      <c r="PYA4" s="183"/>
      <c r="PYB4" s="183"/>
      <c r="PYC4" s="183"/>
      <c r="PYD4" s="184"/>
      <c r="PYE4" s="183"/>
      <c r="PYF4" s="183"/>
      <c r="PYG4" s="183"/>
      <c r="PYH4" s="183"/>
      <c r="PYI4" s="183"/>
      <c r="PYJ4" s="183"/>
      <c r="PYK4" s="183"/>
      <c r="PYL4" s="184"/>
      <c r="PYM4" s="183"/>
      <c r="PYN4" s="183"/>
      <c r="PYO4" s="183"/>
      <c r="PYP4" s="183"/>
      <c r="PYQ4" s="183"/>
      <c r="PYR4" s="183"/>
      <c r="PYS4" s="183"/>
      <c r="PYT4" s="184"/>
      <c r="PYU4" s="183"/>
      <c r="PYV4" s="183"/>
      <c r="PYW4" s="183"/>
      <c r="PYX4" s="183"/>
      <c r="PYY4" s="183"/>
      <c r="PYZ4" s="183"/>
      <c r="PZA4" s="183"/>
      <c r="PZB4" s="184"/>
      <c r="PZC4" s="183"/>
      <c r="PZD4" s="183"/>
      <c r="PZE4" s="183"/>
      <c r="PZF4" s="183"/>
      <c r="PZG4" s="183"/>
      <c r="PZH4" s="183"/>
      <c r="PZI4" s="183"/>
      <c r="PZJ4" s="184"/>
      <c r="PZK4" s="183"/>
      <c r="PZL4" s="183"/>
      <c r="PZM4" s="183"/>
      <c r="PZN4" s="183"/>
      <c r="PZO4" s="183"/>
      <c r="PZP4" s="183"/>
      <c r="PZQ4" s="183"/>
      <c r="PZR4" s="184"/>
      <c r="PZS4" s="183"/>
      <c r="PZT4" s="183"/>
      <c r="PZU4" s="183"/>
      <c r="PZV4" s="183"/>
      <c r="PZW4" s="183"/>
      <c r="PZX4" s="183"/>
      <c r="PZY4" s="183"/>
      <c r="PZZ4" s="184"/>
      <c r="QAA4" s="183"/>
      <c r="QAB4" s="183"/>
      <c r="QAC4" s="183"/>
      <c r="QAD4" s="183"/>
      <c r="QAE4" s="183"/>
      <c r="QAF4" s="183"/>
      <c r="QAG4" s="183"/>
      <c r="QAH4" s="184"/>
      <c r="QAI4" s="183"/>
      <c r="QAJ4" s="183"/>
      <c r="QAK4" s="183"/>
      <c r="QAL4" s="183"/>
      <c r="QAM4" s="183"/>
      <c r="QAN4" s="183"/>
      <c r="QAO4" s="183"/>
      <c r="QAP4" s="184"/>
      <c r="QAQ4" s="183"/>
      <c r="QAR4" s="183"/>
      <c r="QAS4" s="183"/>
      <c r="QAT4" s="183"/>
      <c r="QAU4" s="183"/>
      <c r="QAV4" s="183"/>
      <c r="QAW4" s="183"/>
      <c r="QAX4" s="184"/>
      <c r="QAY4" s="183"/>
      <c r="QAZ4" s="183"/>
      <c r="QBA4" s="183"/>
      <c r="QBB4" s="183"/>
      <c r="QBC4" s="183"/>
      <c r="QBD4" s="183"/>
      <c r="QBE4" s="183"/>
      <c r="QBF4" s="184"/>
      <c r="QBG4" s="183"/>
      <c r="QBH4" s="183"/>
      <c r="QBI4" s="183"/>
      <c r="QBJ4" s="183"/>
      <c r="QBK4" s="183"/>
      <c r="QBL4" s="183"/>
      <c r="QBM4" s="183"/>
      <c r="QBN4" s="184"/>
      <c r="QBO4" s="183"/>
      <c r="QBP4" s="183"/>
      <c r="QBQ4" s="183"/>
      <c r="QBR4" s="183"/>
      <c r="QBS4" s="183"/>
      <c r="QBT4" s="183"/>
      <c r="QBU4" s="183"/>
      <c r="QBV4" s="184"/>
      <c r="QBW4" s="183"/>
      <c r="QBX4" s="183"/>
      <c r="QBY4" s="183"/>
      <c r="QBZ4" s="183"/>
      <c r="QCA4" s="183"/>
      <c r="QCB4" s="183"/>
      <c r="QCC4" s="183"/>
      <c r="QCD4" s="184"/>
      <c r="QCE4" s="183"/>
      <c r="QCF4" s="183"/>
      <c r="QCG4" s="183"/>
      <c r="QCH4" s="183"/>
      <c r="QCI4" s="183"/>
      <c r="QCJ4" s="183"/>
      <c r="QCK4" s="183"/>
      <c r="QCL4" s="184"/>
      <c r="QCM4" s="183"/>
      <c r="QCN4" s="183"/>
      <c r="QCO4" s="183"/>
      <c r="QCP4" s="183"/>
      <c r="QCQ4" s="183"/>
      <c r="QCR4" s="183"/>
      <c r="QCS4" s="183"/>
      <c r="QCT4" s="184"/>
      <c r="QCU4" s="183"/>
      <c r="QCV4" s="183"/>
      <c r="QCW4" s="183"/>
      <c r="QCX4" s="183"/>
      <c r="QCY4" s="183"/>
      <c r="QCZ4" s="183"/>
      <c r="QDA4" s="183"/>
      <c r="QDB4" s="184"/>
      <c r="QDC4" s="183"/>
      <c r="QDD4" s="183"/>
      <c r="QDE4" s="183"/>
      <c r="QDF4" s="183"/>
      <c r="QDG4" s="183"/>
      <c r="QDH4" s="183"/>
      <c r="QDI4" s="183"/>
      <c r="QDJ4" s="184"/>
      <c r="QDK4" s="183"/>
      <c r="QDL4" s="183"/>
      <c r="QDM4" s="183"/>
      <c r="QDN4" s="183"/>
      <c r="QDO4" s="183"/>
      <c r="QDP4" s="183"/>
      <c r="QDQ4" s="183"/>
      <c r="QDR4" s="184"/>
      <c r="QDS4" s="183"/>
      <c r="QDT4" s="183"/>
      <c r="QDU4" s="183"/>
      <c r="QDV4" s="183"/>
      <c r="QDW4" s="183"/>
      <c r="QDX4" s="183"/>
      <c r="QDY4" s="183"/>
      <c r="QDZ4" s="184"/>
      <c r="QEA4" s="183"/>
      <c r="QEB4" s="183"/>
      <c r="QEC4" s="183"/>
      <c r="QED4" s="183"/>
      <c r="QEE4" s="183"/>
      <c r="QEF4" s="183"/>
      <c r="QEG4" s="183"/>
      <c r="QEH4" s="184"/>
      <c r="QEI4" s="183"/>
      <c r="QEJ4" s="183"/>
      <c r="QEK4" s="183"/>
      <c r="QEL4" s="183"/>
      <c r="QEM4" s="183"/>
      <c r="QEN4" s="183"/>
      <c r="QEO4" s="183"/>
      <c r="QEP4" s="184"/>
      <c r="QEQ4" s="183"/>
      <c r="QER4" s="183"/>
      <c r="QES4" s="183"/>
      <c r="QET4" s="183"/>
      <c r="QEU4" s="183"/>
      <c r="QEV4" s="183"/>
      <c r="QEW4" s="183"/>
      <c r="QEX4" s="184"/>
      <c r="QEY4" s="183"/>
      <c r="QEZ4" s="183"/>
      <c r="QFA4" s="183"/>
      <c r="QFB4" s="183"/>
      <c r="QFC4" s="183"/>
      <c r="QFD4" s="183"/>
      <c r="QFE4" s="183"/>
      <c r="QFF4" s="184"/>
      <c r="QFG4" s="183"/>
      <c r="QFH4" s="183"/>
      <c r="QFI4" s="183"/>
      <c r="QFJ4" s="183"/>
      <c r="QFK4" s="183"/>
      <c r="QFL4" s="183"/>
      <c r="QFM4" s="183"/>
      <c r="QFN4" s="184"/>
      <c r="QFO4" s="183"/>
      <c r="QFP4" s="183"/>
      <c r="QFQ4" s="183"/>
      <c r="QFR4" s="183"/>
      <c r="QFS4" s="183"/>
      <c r="QFT4" s="183"/>
      <c r="QFU4" s="183"/>
      <c r="QFV4" s="184"/>
      <c r="QFW4" s="183"/>
      <c r="QFX4" s="183"/>
      <c r="QFY4" s="183"/>
      <c r="QFZ4" s="183"/>
      <c r="QGA4" s="183"/>
      <c r="QGB4" s="183"/>
      <c r="QGC4" s="183"/>
      <c r="QGD4" s="184"/>
      <c r="QGE4" s="183"/>
      <c r="QGF4" s="183"/>
      <c r="QGG4" s="183"/>
      <c r="QGH4" s="183"/>
      <c r="QGI4" s="183"/>
      <c r="QGJ4" s="183"/>
      <c r="QGK4" s="183"/>
      <c r="QGL4" s="184"/>
      <c r="QGM4" s="183"/>
      <c r="QGN4" s="183"/>
      <c r="QGO4" s="183"/>
      <c r="QGP4" s="183"/>
      <c r="QGQ4" s="183"/>
      <c r="QGR4" s="183"/>
      <c r="QGS4" s="183"/>
      <c r="QGT4" s="184"/>
      <c r="QGU4" s="183"/>
      <c r="QGV4" s="183"/>
      <c r="QGW4" s="183"/>
      <c r="QGX4" s="183"/>
      <c r="QGY4" s="183"/>
      <c r="QGZ4" s="183"/>
      <c r="QHA4" s="183"/>
      <c r="QHB4" s="184"/>
      <c r="QHC4" s="183"/>
      <c r="QHD4" s="183"/>
      <c r="QHE4" s="183"/>
      <c r="QHF4" s="183"/>
      <c r="QHG4" s="183"/>
      <c r="QHH4" s="183"/>
      <c r="QHI4" s="183"/>
      <c r="QHJ4" s="184"/>
      <c r="QHK4" s="183"/>
      <c r="QHL4" s="183"/>
      <c r="QHM4" s="183"/>
      <c r="QHN4" s="183"/>
      <c r="QHO4" s="183"/>
      <c r="QHP4" s="183"/>
      <c r="QHQ4" s="183"/>
      <c r="QHR4" s="184"/>
      <c r="QHS4" s="183"/>
      <c r="QHT4" s="183"/>
      <c r="QHU4" s="183"/>
      <c r="QHV4" s="183"/>
      <c r="QHW4" s="183"/>
      <c r="QHX4" s="183"/>
      <c r="QHY4" s="183"/>
      <c r="QHZ4" s="184"/>
      <c r="QIA4" s="183"/>
      <c r="QIB4" s="183"/>
      <c r="QIC4" s="183"/>
      <c r="QID4" s="183"/>
      <c r="QIE4" s="183"/>
      <c r="QIF4" s="183"/>
      <c r="QIG4" s="183"/>
      <c r="QIH4" s="184"/>
      <c r="QII4" s="183"/>
      <c r="QIJ4" s="183"/>
      <c r="QIK4" s="183"/>
      <c r="QIL4" s="183"/>
      <c r="QIM4" s="183"/>
      <c r="QIN4" s="183"/>
      <c r="QIO4" s="183"/>
      <c r="QIP4" s="184"/>
      <c r="QIQ4" s="183"/>
      <c r="QIR4" s="183"/>
      <c r="QIS4" s="183"/>
      <c r="QIT4" s="183"/>
      <c r="QIU4" s="183"/>
      <c r="QIV4" s="183"/>
      <c r="QIW4" s="183"/>
      <c r="QIX4" s="184"/>
      <c r="QIY4" s="183"/>
      <c r="QIZ4" s="183"/>
      <c r="QJA4" s="183"/>
      <c r="QJB4" s="183"/>
      <c r="QJC4" s="183"/>
      <c r="QJD4" s="183"/>
      <c r="QJE4" s="183"/>
      <c r="QJF4" s="184"/>
      <c r="QJG4" s="183"/>
      <c r="QJH4" s="183"/>
      <c r="QJI4" s="183"/>
      <c r="QJJ4" s="183"/>
      <c r="QJK4" s="183"/>
      <c r="QJL4" s="183"/>
      <c r="QJM4" s="183"/>
      <c r="QJN4" s="184"/>
      <c r="QJO4" s="183"/>
      <c r="QJP4" s="183"/>
      <c r="QJQ4" s="183"/>
      <c r="QJR4" s="183"/>
      <c r="QJS4" s="183"/>
      <c r="QJT4" s="183"/>
      <c r="QJU4" s="183"/>
      <c r="QJV4" s="184"/>
      <c r="QJW4" s="183"/>
      <c r="QJX4" s="183"/>
      <c r="QJY4" s="183"/>
      <c r="QJZ4" s="183"/>
      <c r="QKA4" s="183"/>
      <c r="QKB4" s="183"/>
      <c r="QKC4" s="183"/>
      <c r="QKD4" s="184"/>
      <c r="QKE4" s="183"/>
      <c r="QKF4" s="183"/>
      <c r="QKG4" s="183"/>
      <c r="QKH4" s="183"/>
      <c r="QKI4" s="183"/>
      <c r="QKJ4" s="183"/>
      <c r="QKK4" s="183"/>
      <c r="QKL4" s="184"/>
      <c r="QKM4" s="183"/>
      <c r="QKN4" s="183"/>
      <c r="QKO4" s="183"/>
      <c r="QKP4" s="183"/>
      <c r="QKQ4" s="183"/>
      <c r="QKR4" s="183"/>
      <c r="QKS4" s="183"/>
      <c r="QKT4" s="184"/>
      <c r="QKU4" s="183"/>
      <c r="QKV4" s="183"/>
      <c r="QKW4" s="183"/>
      <c r="QKX4" s="183"/>
      <c r="QKY4" s="183"/>
      <c r="QKZ4" s="183"/>
      <c r="QLA4" s="183"/>
      <c r="QLB4" s="184"/>
      <c r="QLC4" s="183"/>
      <c r="QLD4" s="183"/>
      <c r="QLE4" s="183"/>
      <c r="QLF4" s="183"/>
      <c r="QLG4" s="183"/>
      <c r="QLH4" s="183"/>
      <c r="QLI4" s="183"/>
      <c r="QLJ4" s="184"/>
      <c r="QLK4" s="183"/>
      <c r="QLL4" s="183"/>
      <c r="QLM4" s="183"/>
      <c r="QLN4" s="183"/>
      <c r="QLO4" s="183"/>
      <c r="QLP4" s="183"/>
      <c r="QLQ4" s="183"/>
      <c r="QLR4" s="184"/>
      <c r="QLS4" s="183"/>
      <c r="QLT4" s="183"/>
      <c r="QLU4" s="183"/>
      <c r="QLV4" s="183"/>
      <c r="QLW4" s="183"/>
      <c r="QLX4" s="183"/>
      <c r="QLY4" s="183"/>
      <c r="QLZ4" s="184"/>
      <c r="QMA4" s="183"/>
      <c r="QMB4" s="183"/>
      <c r="QMC4" s="183"/>
      <c r="QMD4" s="183"/>
      <c r="QME4" s="183"/>
      <c r="QMF4" s="183"/>
      <c r="QMG4" s="183"/>
      <c r="QMH4" s="184"/>
      <c r="QMI4" s="183"/>
      <c r="QMJ4" s="183"/>
      <c r="QMK4" s="183"/>
      <c r="QML4" s="183"/>
      <c r="QMM4" s="183"/>
      <c r="QMN4" s="183"/>
      <c r="QMO4" s="183"/>
      <c r="QMP4" s="184"/>
      <c r="QMQ4" s="183"/>
      <c r="QMR4" s="183"/>
      <c r="QMS4" s="183"/>
      <c r="QMT4" s="183"/>
      <c r="QMU4" s="183"/>
      <c r="QMV4" s="183"/>
      <c r="QMW4" s="183"/>
      <c r="QMX4" s="184"/>
      <c r="QMY4" s="183"/>
      <c r="QMZ4" s="183"/>
      <c r="QNA4" s="183"/>
      <c r="QNB4" s="183"/>
      <c r="QNC4" s="183"/>
      <c r="QND4" s="183"/>
      <c r="QNE4" s="183"/>
      <c r="QNF4" s="184"/>
      <c r="QNG4" s="183"/>
      <c r="QNH4" s="183"/>
      <c r="QNI4" s="183"/>
      <c r="QNJ4" s="183"/>
      <c r="QNK4" s="183"/>
      <c r="QNL4" s="183"/>
      <c r="QNM4" s="183"/>
      <c r="QNN4" s="184"/>
      <c r="QNO4" s="183"/>
      <c r="QNP4" s="183"/>
      <c r="QNQ4" s="183"/>
      <c r="QNR4" s="183"/>
      <c r="QNS4" s="183"/>
      <c r="QNT4" s="183"/>
      <c r="QNU4" s="183"/>
      <c r="QNV4" s="184"/>
      <c r="QNW4" s="183"/>
      <c r="QNX4" s="183"/>
      <c r="QNY4" s="183"/>
      <c r="QNZ4" s="183"/>
      <c r="QOA4" s="183"/>
      <c r="QOB4" s="183"/>
      <c r="QOC4" s="183"/>
      <c r="QOD4" s="184"/>
      <c r="QOE4" s="183"/>
      <c r="QOF4" s="183"/>
      <c r="QOG4" s="183"/>
      <c r="QOH4" s="183"/>
      <c r="QOI4" s="183"/>
      <c r="QOJ4" s="183"/>
      <c r="QOK4" s="183"/>
      <c r="QOL4" s="184"/>
      <c r="QOM4" s="183"/>
      <c r="QON4" s="183"/>
      <c r="QOO4" s="183"/>
      <c r="QOP4" s="183"/>
      <c r="QOQ4" s="183"/>
      <c r="QOR4" s="183"/>
      <c r="QOS4" s="183"/>
      <c r="QOT4" s="184"/>
      <c r="QOU4" s="183"/>
      <c r="QOV4" s="183"/>
      <c r="QOW4" s="183"/>
      <c r="QOX4" s="183"/>
      <c r="QOY4" s="183"/>
      <c r="QOZ4" s="183"/>
      <c r="QPA4" s="183"/>
      <c r="QPB4" s="184"/>
      <c r="QPC4" s="183"/>
      <c r="QPD4" s="183"/>
      <c r="QPE4" s="183"/>
      <c r="QPF4" s="183"/>
      <c r="QPG4" s="183"/>
      <c r="QPH4" s="183"/>
      <c r="QPI4" s="183"/>
      <c r="QPJ4" s="184"/>
      <c r="QPK4" s="183"/>
      <c r="QPL4" s="183"/>
      <c r="QPM4" s="183"/>
      <c r="QPN4" s="183"/>
      <c r="QPO4" s="183"/>
      <c r="QPP4" s="183"/>
      <c r="QPQ4" s="183"/>
      <c r="QPR4" s="184"/>
      <c r="QPS4" s="183"/>
      <c r="QPT4" s="183"/>
      <c r="QPU4" s="183"/>
      <c r="QPV4" s="183"/>
      <c r="QPW4" s="183"/>
      <c r="QPX4" s="183"/>
      <c r="QPY4" s="183"/>
      <c r="QPZ4" s="184"/>
      <c r="QQA4" s="183"/>
      <c r="QQB4" s="183"/>
      <c r="QQC4" s="183"/>
      <c r="QQD4" s="183"/>
      <c r="QQE4" s="183"/>
      <c r="QQF4" s="183"/>
      <c r="QQG4" s="183"/>
      <c r="QQH4" s="184"/>
      <c r="QQI4" s="183"/>
      <c r="QQJ4" s="183"/>
      <c r="QQK4" s="183"/>
      <c r="QQL4" s="183"/>
      <c r="QQM4" s="183"/>
      <c r="QQN4" s="183"/>
      <c r="QQO4" s="183"/>
      <c r="QQP4" s="184"/>
      <c r="QQQ4" s="183"/>
      <c r="QQR4" s="183"/>
      <c r="QQS4" s="183"/>
      <c r="QQT4" s="183"/>
      <c r="QQU4" s="183"/>
      <c r="QQV4" s="183"/>
      <c r="QQW4" s="183"/>
      <c r="QQX4" s="184"/>
      <c r="QQY4" s="183"/>
      <c r="QQZ4" s="183"/>
      <c r="QRA4" s="183"/>
      <c r="QRB4" s="183"/>
      <c r="QRC4" s="183"/>
      <c r="QRD4" s="183"/>
      <c r="QRE4" s="183"/>
      <c r="QRF4" s="184"/>
      <c r="QRG4" s="183"/>
      <c r="QRH4" s="183"/>
      <c r="QRI4" s="183"/>
      <c r="QRJ4" s="183"/>
      <c r="QRK4" s="183"/>
      <c r="QRL4" s="183"/>
      <c r="QRM4" s="183"/>
      <c r="QRN4" s="184"/>
      <c r="QRO4" s="183"/>
      <c r="QRP4" s="183"/>
      <c r="QRQ4" s="183"/>
      <c r="QRR4" s="183"/>
      <c r="QRS4" s="183"/>
      <c r="QRT4" s="183"/>
      <c r="QRU4" s="183"/>
      <c r="QRV4" s="184"/>
      <c r="QRW4" s="183"/>
      <c r="QRX4" s="183"/>
      <c r="QRY4" s="183"/>
      <c r="QRZ4" s="183"/>
      <c r="QSA4" s="183"/>
      <c r="QSB4" s="183"/>
      <c r="QSC4" s="183"/>
      <c r="QSD4" s="184"/>
      <c r="QSE4" s="183"/>
      <c r="QSF4" s="183"/>
      <c r="QSG4" s="183"/>
      <c r="QSH4" s="183"/>
      <c r="QSI4" s="183"/>
      <c r="QSJ4" s="183"/>
      <c r="QSK4" s="183"/>
      <c r="QSL4" s="184"/>
      <c r="QSM4" s="183"/>
      <c r="QSN4" s="183"/>
      <c r="QSO4" s="183"/>
      <c r="QSP4" s="183"/>
      <c r="QSQ4" s="183"/>
      <c r="QSR4" s="183"/>
      <c r="QSS4" s="183"/>
      <c r="QST4" s="184"/>
      <c r="QSU4" s="183"/>
      <c r="QSV4" s="183"/>
      <c r="QSW4" s="183"/>
      <c r="QSX4" s="183"/>
      <c r="QSY4" s="183"/>
      <c r="QSZ4" s="183"/>
      <c r="QTA4" s="183"/>
      <c r="QTB4" s="184"/>
      <c r="QTC4" s="183"/>
      <c r="QTD4" s="183"/>
      <c r="QTE4" s="183"/>
      <c r="QTF4" s="183"/>
      <c r="QTG4" s="183"/>
      <c r="QTH4" s="183"/>
      <c r="QTI4" s="183"/>
      <c r="QTJ4" s="184"/>
      <c r="QTK4" s="183"/>
      <c r="QTL4" s="183"/>
      <c r="QTM4" s="183"/>
      <c r="QTN4" s="183"/>
      <c r="QTO4" s="183"/>
      <c r="QTP4" s="183"/>
      <c r="QTQ4" s="183"/>
      <c r="QTR4" s="184"/>
      <c r="QTS4" s="183"/>
      <c r="QTT4" s="183"/>
      <c r="QTU4" s="183"/>
      <c r="QTV4" s="183"/>
      <c r="QTW4" s="183"/>
      <c r="QTX4" s="183"/>
      <c r="QTY4" s="183"/>
      <c r="QTZ4" s="184"/>
      <c r="QUA4" s="183"/>
      <c r="QUB4" s="183"/>
      <c r="QUC4" s="183"/>
      <c r="QUD4" s="183"/>
      <c r="QUE4" s="183"/>
      <c r="QUF4" s="183"/>
      <c r="QUG4" s="183"/>
      <c r="QUH4" s="184"/>
      <c r="QUI4" s="183"/>
      <c r="QUJ4" s="183"/>
      <c r="QUK4" s="183"/>
      <c r="QUL4" s="183"/>
      <c r="QUM4" s="183"/>
      <c r="QUN4" s="183"/>
      <c r="QUO4" s="183"/>
      <c r="QUP4" s="184"/>
      <c r="QUQ4" s="183"/>
      <c r="QUR4" s="183"/>
      <c r="QUS4" s="183"/>
      <c r="QUT4" s="183"/>
      <c r="QUU4" s="183"/>
      <c r="QUV4" s="183"/>
      <c r="QUW4" s="183"/>
      <c r="QUX4" s="184"/>
      <c r="QUY4" s="183"/>
      <c r="QUZ4" s="183"/>
      <c r="QVA4" s="183"/>
      <c r="QVB4" s="183"/>
      <c r="QVC4" s="183"/>
      <c r="QVD4" s="183"/>
      <c r="QVE4" s="183"/>
      <c r="QVF4" s="184"/>
      <c r="QVG4" s="183"/>
      <c r="QVH4" s="183"/>
      <c r="QVI4" s="183"/>
      <c r="QVJ4" s="183"/>
      <c r="QVK4" s="183"/>
      <c r="QVL4" s="183"/>
      <c r="QVM4" s="183"/>
      <c r="QVN4" s="184"/>
      <c r="QVO4" s="183"/>
      <c r="QVP4" s="183"/>
      <c r="QVQ4" s="183"/>
      <c r="QVR4" s="183"/>
      <c r="QVS4" s="183"/>
      <c r="QVT4" s="183"/>
      <c r="QVU4" s="183"/>
      <c r="QVV4" s="184"/>
      <c r="QVW4" s="183"/>
      <c r="QVX4" s="183"/>
      <c r="QVY4" s="183"/>
      <c r="QVZ4" s="183"/>
      <c r="QWA4" s="183"/>
      <c r="QWB4" s="183"/>
      <c r="QWC4" s="183"/>
      <c r="QWD4" s="184"/>
      <c r="QWE4" s="183"/>
      <c r="QWF4" s="183"/>
      <c r="QWG4" s="183"/>
      <c r="QWH4" s="183"/>
      <c r="QWI4" s="183"/>
      <c r="QWJ4" s="183"/>
      <c r="QWK4" s="183"/>
      <c r="QWL4" s="184"/>
      <c r="QWM4" s="183"/>
      <c r="QWN4" s="183"/>
      <c r="QWO4" s="183"/>
      <c r="QWP4" s="183"/>
      <c r="QWQ4" s="183"/>
      <c r="QWR4" s="183"/>
      <c r="QWS4" s="183"/>
      <c r="QWT4" s="184"/>
      <c r="QWU4" s="183"/>
      <c r="QWV4" s="183"/>
      <c r="QWW4" s="183"/>
      <c r="QWX4" s="183"/>
      <c r="QWY4" s="183"/>
      <c r="QWZ4" s="183"/>
      <c r="QXA4" s="183"/>
      <c r="QXB4" s="184"/>
      <c r="QXC4" s="183"/>
      <c r="QXD4" s="183"/>
      <c r="QXE4" s="183"/>
      <c r="QXF4" s="183"/>
      <c r="QXG4" s="183"/>
      <c r="QXH4" s="183"/>
      <c r="QXI4" s="183"/>
      <c r="QXJ4" s="184"/>
      <c r="QXK4" s="183"/>
      <c r="QXL4" s="183"/>
      <c r="QXM4" s="183"/>
      <c r="QXN4" s="183"/>
      <c r="QXO4" s="183"/>
      <c r="QXP4" s="183"/>
      <c r="QXQ4" s="183"/>
      <c r="QXR4" s="184"/>
      <c r="QXS4" s="183"/>
      <c r="QXT4" s="183"/>
      <c r="QXU4" s="183"/>
      <c r="QXV4" s="183"/>
      <c r="QXW4" s="183"/>
      <c r="QXX4" s="183"/>
      <c r="QXY4" s="183"/>
      <c r="QXZ4" s="184"/>
      <c r="QYA4" s="183"/>
      <c r="QYB4" s="183"/>
      <c r="QYC4" s="183"/>
      <c r="QYD4" s="183"/>
      <c r="QYE4" s="183"/>
      <c r="QYF4" s="183"/>
      <c r="QYG4" s="183"/>
      <c r="QYH4" s="184"/>
      <c r="QYI4" s="183"/>
      <c r="QYJ4" s="183"/>
      <c r="QYK4" s="183"/>
      <c r="QYL4" s="183"/>
      <c r="QYM4" s="183"/>
      <c r="QYN4" s="183"/>
      <c r="QYO4" s="183"/>
      <c r="QYP4" s="184"/>
      <c r="QYQ4" s="183"/>
      <c r="QYR4" s="183"/>
      <c r="QYS4" s="183"/>
      <c r="QYT4" s="183"/>
      <c r="QYU4" s="183"/>
      <c r="QYV4" s="183"/>
      <c r="QYW4" s="183"/>
      <c r="QYX4" s="184"/>
      <c r="QYY4" s="183"/>
      <c r="QYZ4" s="183"/>
      <c r="QZA4" s="183"/>
      <c r="QZB4" s="183"/>
      <c r="QZC4" s="183"/>
      <c r="QZD4" s="183"/>
      <c r="QZE4" s="183"/>
      <c r="QZF4" s="184"/>
      <c r="QZG4" s="183"/>
      <c r="QZH4" s="183"/>
      <c r="QZI4" s="183"/>
      <c r="QZJ4" s="183"/>
      <c r="QZK4" s="183"/>
      <c r="QZL4" s="183"/>
      <c r="QZM4" s="183"/>
      <c r="QZN4" s="184"/>
      <c r="QZO4" s="183"/>
      <c r="QZP4" s="183"/>
      <c r="QZQ4" s="183"/>
      <c r="QZR4" s="183"/>
      <c r="QZS4" s="183"/>
      <c r="QZT4" s="183"/>
      <c r="QZU4" s="183"/>
      <c r="QZV4" s="184"/>
      <c r="QZW4" s="183"/>
      <c r="QZX4" s="183"/>
      <c r="QZY4" s="183"/>
      <c r="QZZ4" s="183"/>
      <c r="RAA4" s="183"/>
      <c r="RAB4" s="183"/>
      <c r="RAC4" s="183"/>
      <c r="RAD4" s="184"/>
      <c r="RAE4" s="183"/>
      <c r="RAF4" s="183"/>
      <c r="RAG4" s="183"/>
      <c r="RAH4" s="183"/>
      <c r="RAI4" s="183"/>
      <c r="RAJ4" s="183"/>
      <c r="RAK4" s="183"/>
      <c r="RAL4" s="184"/>
      <c r="RAM4" s="183"/>
      <c r="RAN4" s="183"/>
      <c r="RAO4" s="183"/>
      <c r="RAP4" s="183"/>
      <c r="RAQ4" s="183"/>
      <c r="RAR4" s="183"/>
      <c r="RAS4" s="183"/>
      <c r="RAT4" s="184"/>
      <c r="RAU4" s="183"/>
      <c r="RAV4" s="183"/>
      <c r="RAW4" s="183"/>
      <c r="RAX4" s="183"/>
      <c r="RAY4" s="183"/>
      <c r="RAZ4" s="183"/>
      <c r="RBA4" s="183"/>
      <c r="RBB4" s="184"/>
      <c r="RBC4" s="183"/>
      <c r="RBD4" s="183"/>
      <c r="RBE4" s="183"/>
      <c r="RBF4" s="183"/>
      <c r="RBG4" s="183"/>
      <c r="RBH4" s="183"/>
      <c r="RBI4" s="183"/>
      <c r="RBJ4" s="184"/>
      <c r="RBK4" s="183"/>
      <c r="RBL4" s="183"/>
      <c r="RBM4" s="183"/>
      <c r="RBN4" s="183"/>
      <c r="RBO4" s="183"/>
      <c r="RBP4" s="183"/>
      <c r="RBQ4" s="183"/>
      <c r="RBR4" s="184"/>
      <c r="RBS4" s="183"/>
      <c r="RBT4" s="183"/>
      <c r="RBU4" s="183"/>
      <c r="RBV4" s="183"/>
      <c r="RBW4" s="183"/>
      <c r="RBX4" s="183"/>
      <c r="RBY4" s="183"/>
      <c r="RBZ4" s="184"/>
      <c r="RCA4" s="183"/>
      <c r="RCB4" s="183"/>
      <c r="RCC4" s="183"/>
      <c r="RCD4" s="183"/>
      <c r="RCE4" s="183"/>
      <c r="RCF4" s="183"/>
      <c r="RCG4" s="183"/>
      <c r="RCH4" s="184"/>
      <c r="RCI4" s="183"/>
      <c r="RCJ4" s="183"/>
      <c r="RCK4" s="183"/>
      <c r="RCL4" s="183"/>
      <c r="RCM4" s="183"/>
      <c r="RCN4" s="183"/>
      <c r="RCO4" s="183"/>
      <c r="RCP4" s="184"/>
      <c r="RCQ4" s="183"/>
      <c r="RCR4" s="183"/>
      <c r="RCS4" s="183"/>
      <c r="RCT4" s="183"/>
      <c r="RCU4" s="183"/>
      <c r="RCV4" s="183"/>
      <c r="RCW4" s="183"/>
      <c r="RCX4" s="184"/>
      <c r="RCY4" s="183"/>
      <c r="RCZ4" s="183"/>
      <c r="RDA4" s="183"/>
      <c r="RDB4" s="183"/>
      <c r="RDC4" s="183"/>
      <c r="RDD4" s="183"/>
      <c r="RDE4" s="183"/>
      <c r="RDF4" s="184"/>
      <c r="RDG4" s="183"/>
      <c r="RDH4" s="183"/>
      <c r="RDI4" s="183"/>
      <c r="RDJ4" s="183"/>
      <c r="RDK4" s="183"/>
      <c r="RDL4" s="183"/>
      <c r="RDM4" s="183"/>
      <c r="RDN4" s="184"/>
      <c r="RDO4" s="183"/>
      <c r="RDP4" s="183"/>
      <c r="RDQ4" s="183"/>
      <c r="RDR4" s="183"/>
      <c r="RDS4" s="183"/>
      <c r="RDT4" s="183"/>
      <c r="RDU4" s="183"/>
      <c r="RDV4" s="184"/>
      <c r="RDW4" s="183"/>
      <c r="RDX4" s="183"/>
      <c r="RDY4" s="183"/>
      <c r="RDZ4" s="183"/>
      <c r="REA4" s="183"/>
      <c r="REB4" s="183"/>
      <c r="REC4" s="183"/>
      <c r="RED4" s="184"/>
      <c r="REE4" s="183"/>
      <c r="REF4" s="183"/>
      <c r="REG4" s="183"/>
      <c r="REH4" s="183"/>
      <c r="REI4" s="183"/>
      <c r="REJ4" s="183"/>
      <c r="REK4" s="183"/>
      <c r="REL4" s="184"/>
      <c r="REM4" s="183"/>
      <c r="REN4" s="183"/>
      <c r="REO4" s="183"/>
      <c r="REP4" s="183"/>
      <c r="REQ4" s="183"/>
      <c r="RER4" s="183"/>
      <c r="RES4" s="183"/>
      <c r="RET4" s="184"/>
      <c r="REU4" s="183"/>
      <c r="REV4" s="183"/>
      <c r="REW4" s="183"/>
      <c r="REX4" s="183"/>
      <c r="REY4" s="183"/>
      <c r="REZ4" s="183"/>
      <c r="RFA4" s="183"/>
      <c r="RFB4" s="184"/>
      <c r="RFC4" s="183"/>
      <c r="RFD4" s="183"/>
      <c r="RFE4" s="183"/>
      <c r="RFF4" s="183"/>
      <c r="RFG4" s="183"/>
      <c r="RFH4" s="183"/>
      <c r="RFI4" s="183"/>
      <c r="RFJ4" s="184"/>
      <c r="RFK4" s="183"/>
      <c r="RFL4" s="183"/>
      <c r="RFM4" s="183"/>
      <c r="RFN4" s="183"/>
      <c r="RFO4" s="183"/>
      <c r="RFP4" s="183"/>
      <c r="RFQ4" s="183"/>
      <c r="RFR4" s="184"/>
      <c r="RFS4" s="183"/>
      <c r="RFT4" s="183"/>
      <c r="RFU4" s="183"/>
      <c r="RFV4" s="183"/>
      <c r="RFW4" s="183"/>
      <c r="RFX4" s="183"/>
      <c r="RFY4" s="183"/>
      <c r="RFZ4" s="184"/>
      <c r="RGA4" s="183"/>
      <c r="RGB4" s="183"/>
      <c r="RGC4" s="183"/>
      <c r="RGD4" s="183"/>
      <c r="RGE4" s="183"/>
      <c r="RGF4" s="183"/>
      <c r="RGG4" s="183"/>
      <c r="RGH4" s="184"/>
      <c r="RGI4" s="183"/>
      <c r="RGJ4" s="183"/>
      <c r="RGK4" s="183"/>
      <c r="RGL4" s="183"/>
      <c r="RGM4" s="183"/>
      <c r="RGN4" s="183"/>
      <c r="RGO4" s="183"/>
      <c r="RGP4" s="184"/>
      <c r="RGQ4" s="183"/>
      <c r="RGR4" s="183"/>
      <c r="RGS4" s="183"/>
      <c r="RGT4" s="183"/>
      <c r="RGU4" s="183"/>
      <c r="RGV4" s="183"/>
      <c r="RGW4" s="183"/>
      <c r="RGX4" s="184"/>
      <c r="RGY4" s="183"/>
      <c r="RGZ4" s="183"/>
      <c r="RHA4" s="183"/>
      <c r="RHB4" s="183"/>
      <c r="RHC4" s="183"/>
      <c r="RHD4" s="183"/>
      <c r="RHE4" s="183"/>
      <c r="RHF4" s="184"/>
      <c r="RHG4" s="183"/>
      <c r="RHH4" s="183"/>
      <c r="RHI4" s="183"/>
      <c r="RHJ4" s="183"/>
      <c r="RHK4" s="183"/>
      <c r="RHL4" s="183"/>
      <c r="RHM4" s="183"/>
      <c r="RHN4" s="184"/>
      <c r="RHO4" s="183"/>
      <c r="RHP4" s="183"/>
      <c r="RHQ4" s="183"/>
      <c r="RHR4" s="183"/>
      <c r="RHS4" s="183"/>
      <c r="RHT4" s="183"/>
      <c r="RHU4" s="183"/>
      <c r="RHV4" s="184"/>
      <c r="RHW4" s="183"/>
      <c r="RHX4" s="183"/>
      <c r="RHY4" s="183"/>
      <c r="RHZ4" s="183"/>
      <c r="RIA4" s="183"/>
      <c r="RIB4" s="183"/>
      <c r="RIC4" s="183"/>
      <c r="RID4" s="184"/>
      <c r="RIE4" s="183"/>
      <c r="RIF4" s="183"/>
      <c r="RIG4" s="183"/>
      <c r="RIH4" s="183"/>
      <c r="RII4" s="183"/>
      <c r="RIJ4" s="183"/>
      <c r="RIK4" s="183"/>
      <c r="RIL4" s="184"/>
      <c r="RIM4" s="183"/>
      <c r="RIN4" s="183"/>
      <c r="RIO4" s="183"/>
      <c r="RIP4" s="183"/>
      <c r="RIQ4" s="183"/>
      <c r="RIR4" s="183"/>
      <c r="RIS4" s="183"/>
      <c r="RIT4" s="184"/>
      <c r="RIU4" s="183"/>
      <c r="RIV4" s="183"/>
      <c r="RIW4" s="183"/>
      <c r="RIX4" s="183"/>
      <c r="RIY4" s="183"/>
      <c r="RIZ4" s="183"/>
      <c r="RJA4" s="183"/>
      <c r="RJB4" s="184"/>
      <c r="RJC4" s="183"/>
      <c r="RJD4" s="183"/>
      <c r="RJE4" s="183"/>
      <c r="RJF4" s="183"/>
      <c r="RJG4" s="183"/>
      <c r="RJH4" s="183"/>
      <c r="RJI4" s="183"/>
      <c r="RJJ4" s="184"/>
      <c r="RJK4" s="183"/>
      <c r="RJL4" s="183"/>
      <c r="RJM4" s="183"/>
      <c r="RJN4" s="183"/>
      <c r="RJO4" s="183"/>
      <c r="RJP4" s="183"/>
      <c r="RJQ4" s="183"/>
      <c r="RJR4" s="184"/>
      <c r="RJS4" s="183"/>
      <c r="RJT4" s="183"/>
      <c r="RJU4" s="183"/>
      <c r="RJV4" s="183"/>
      <c r="RJW4" s="183"/>
      <c r="RJX4" s="183"/>
      <c r="RJY4" s="183"/>
      <c r="RJZ4" s="184"/>
      <c r="RKA4" s="183"/>
      <c r="RKB4" s="183"/>
      <c r="RKC4" s="183"/>
      <c r="RKD4" s="183"/>
      <c r="RKE4" s="183"/>
      <c r="RKF4" s="183"/>
      <c r="RKG4" s="183"/>
      <c r="RKH4" s="184"/>
      <c r="RKI4" s="183"/>
      <c r="RKJ4" s="183"/>
      <c r="RKK4" s="183"/>
      <c r="RKL4" s="183"/>
      <c r="RKM4" s="183"/>
      <c r="RKN4" s="183"/>
      <c r="RKO4" s="183"/>
      <c r="RKP4" s="184"/>
      <c r="RKQ4" s="183"/>
      <c r="RKR4" s="183"/>
      <c r="RKS4" s="183"/>
      <c r="RKT4" s="183"/>
      <c r="RKU4" s="183"/>
      <c r="RKV4" s="183"/>
      <c r="RKW4" s="183"/>
      <c r="RKX4" s="184"/>
      <c r="RKY4" s="183"/>
      <c r="RKZ4" s="183"/>
      <c r="RLA4" s="183"/>
      <c r="RLB4" s="183"/>
      <c r="RLC4" s="183"/>
      <c r="RLD4" s="183"/>
      <c r="RLE4" s="183"/>
      <c r="RLF4" s="184"/>
      <c r="RLG4" s="183"/>
      <c r="RLH4" s="183"/>
      <c r="RLI4" s="183"/>
      <c r="RLJ4" s="183"/>
      <c r="RLK4" s="183"/>
      <c r="RLL4" s="183"/>
      <c r="RLM4" s="183"/>
      <c r="RLN4" s="184"/>
      <c r="RLO4" s="183"/>
      <c r="RLP4" s="183"/>
      <c r="RLQ4" s="183"/>
      <c r="RLR4" s="183"/>
      <c r="RLS4" s="183"/>
      <c r="RLT4" s="183"/>
      <c r="RLU4" s="183"/>
      <c r="RLV4" s="184"/>
      <c r="RLW4" s="183"/>
      <c r="RLX4" s="183"/>
      <c r="RLY4" s="183"/>
      <c r="RLZ4" s="183"/>
      <c r="RMA4" s="183"/>
      <c r="RMB4" s="183"/>
      <c r="RMC4" s="183"/>
      <c r="RMD4" s="184"/>
      <c r="RME4" s="183"/>
      <c r="RMF4" s="183"/>
      <c r="RMG4" s="183"/>
      <c r="RMH4" s="183"/>
      <c r="RMI4" s="183"/>
      <c r="RMJ4" s="183"/>
      <c r="RMK4" s="183"/>
      <c r="RML4" s="184"/>
      <c r="RMM4" s="183"/>
      <c r="RMN4" s="183"/>
      <c r="RMO4" s="183"/>
      <c r="RMP4" s="183"/>
      <c r="RMQ4" s="183"/>
      <c r="RMR4" s="183"/>
      <c r="RMS4" s="183"/>
      <c r="RMT4" s="184"/>
      <c r="RMU4" s="183"/>
      <c r="RMV4" s="183"/>
      <c r="RMW4" s="183"/>
      <c r="RMX4" s="183"/>
      <c r="RMY4" s="183"/>
      <c r="RMZ4" s="183"/>
      <c r="RNA4" s="183"/>
      <c r="RNB4" s="184"/>
      <c r="RNC4" s="183"/>
      <c r="RND4" s="183"/>
      <c r="RNE4" s="183"/>
      <c r="RNF4" s="183"/>
      <c r="RNG4" s="183"/>
      <c r="RNH4" s="183"/>
      <c r="RNI4" s="183"/>
      <c r="RNJ4" s="184"/>
      <c r="RNK4" s="183"/>
      <c r="RNL4" s="183"/>
      <c r="RNM4" s="183"/>
      <c r="RNN4" s="183"/>
      <c r="RNO4" s="183"/>
      <c r="RNP4" s="183"/>
      <c r="RNQ4" s="183"/>
      <c r="RNR4" s="184"/>
      <c r="RNS4" s="183"/>
      <c r="RNT4" s="183"/>
      <c r="RNU4" s="183"/>
      <c r="RNV4" s="183"/>
      <c r="RNW4" s="183"/>
      <c r="RNX4" s="183"/>
      <c r="RNY4" s="183"/>
      <c r="RNZ4" s="184"/>
      <c r="ROA4" s="183"/>
      <c r="ROB4" s="183"/>
      <c r="ROC4" s="183"/>
      <c r="ROD4" s="183"/>
      <c r="ROE4" s="183"/>
      <c r="ROF4" s="183"/>
      <c r="ROG4" s="183"/>
      <c r="ROH4" s="184"/>
      <c r="ROI4" s="183"/>
      <c r="ROJ4" s="183"/>
      <c r="ROK4" s="183"/>
      <c r="ROL4" s="183"/>
      <c r="ROM4" s="183"/>
      <c r="RON4" s="183"/>
      <c r="ROO4" s="183"/>
      <c r="ROP4" s="184"/>
      <c r="ROQ4" s="183"/>
      <c r="ROR4" s="183"/>
      <c r="ROS4" s="183"/>
      <c r="ROT4" s="183"/>
      <c r="ROU4" s="183"/>
      <c r="ROV4" s="183"/>
      <c r="ROW4" s="183"/>
      <c r="ROX4" s="184"/>
      <c r="ROY4" s="183"/>
      <c r="ROZ4" s="183"/>
      <c r="RPA4" s="183"/>
      <c r="RPB4" s="183"/>
      <c r="RPC4" s="183"/>
      <c r="RPD4" s="183"/>
      <c r="RPE4" s="183"/>
      <c r="RPF4" s="184"/>
      <c r="RPG4" s="183"/>
      <c r="RPH4" s="183"/>
      <c r="RPI4" s="183"/>
      <c r="RPJ4" s="183"/>
      <c r="RPK4" s="183"/>
      <c r="RPL4" s="183"/>
      <c r="RPM4" s="183"/>
      <c r="RPN4" s="184"/>
      <c r="RPO4" s="183"/>
      <c r="RPP4" s="183"/>
      <c r="RPQ4" s="183"/>
      <c r="RPR4" s="183"/>
      <c r="RPS4" s="183"/>
      <c r="RPT4" s="183"/>
      <c r="RPU4" s="183"/>
      <c r="RPV4" s="184"/>
      <c r="RPW4" s="183"/>
      <c r="RPX4" s="183"/>
      <c r="RPY4" s="183"/>
      <c r="RPZ4" s="183"/>
      <c r="RQA4" s="183"/>
      <c r="RQB4" s="183"/>
      <c r="RQC4" s="183"/>
      <c r="RQD4" s="184"/>
      <c r="RQE4" s="183"/>
      <c r="RQF4" s="183"/>
      <c r="RQG4" s="183"/>
      <c r="RQH4" s="183"/>
      <c r="RQI4" s="183"/>
      <c r="RQJ4" s="183"/>
      <c r="RQK4" s="183"/>
      <c r="RQL4" s="184"/>
      <c r="RQM4" s="183"/>
      <c r="RQN4" s="183"/>
      <c r="RQO4" s="183"/>
      <c r="RQP4" s="183"/>
      <c r="RQQ4" s="183"/>
      <c r="RQR4" s="183"/>
      <c r="RQS4" s="183"/>
      <c r="RQT4" s="184"/>
      <c r="RQU4" s="183"/>
      <c r="RQV4" s="183"/>
      <c r="RQW4" s="183"/>
      <c r="RQX4" s="183"/>
      <c r="RQY4" s="183"/>
      <c r="RQZ4" s="183"/>
      <c r="RRA4" s="183"/>
      <c r="RRB4" s="184"/>
      <c r="RRC4" s="183"/>
      <c r="RRD4" s="183"/>
      <c r="RRE4" s="183"/>
      <c r="RRF4" s="183"/>
      <c r="RRG4" s="183"/>
      <c r="RRH4" s="183"/>
      <c r="RRI4" s="183"/>
      <c r="RRJ4" s="184"/>
      <c r="RRK4" s="183"/>
      <c r="RRL4" s="183"/>
      <c r="RRM4" s="183"/>
      <c r="RRN4" s="183"/>
      <c r="RRO4" s="183"/>
      <c r="RRP4" s="183"/>
      <c r="RRQ4" s="183"/>
      <c r="RRR4" s="184"/>
      <c r="RRS4" s="183"/>
      <c r="RRT4" s="183"/>
      <c r="RRU4" s="183"/>
      <c r="RRV4" s="183"/>
      <c r="RRW4" s="183"/>
      <c r="RRX4" s="183"/>
      <c r="RRY4" s="183"/>
      <c r="RRZ4" s="184"/>
      <c r="RSA4" s="183"/>
      <c r="RSB4" s="183"/>
      <c r="RSC4" s="183"/>
      <c r="RSD4" s="183"/>
      <c r="RSE4" s="183"/>
      <c r="RSF4" s="183"/>
      <c r="RSG4" s="183"/>
      <c r="RSH4" s="184"/>
      <c r="RSI4" s="183"/>
      <c r="RSJ4" s="183"/>
      <c r="RSK4" s="183"/>
      <c r="RSL4" s="183"/>
      <c r="RSM4" s="183"/>
      <c r="RSN4" s="183"/>
      <c r="RSO4" s="183"/>
      <c r="RSP4" s="184"/>
      <c r="RSQ4" s="183"/>
      <c r="RSR4" s="183"/>
      <c r="RSS4" s="183"/>
      <c r="RST4" s="183"/>
      <c r="RSU4" s="183"/>
      <c r="RSV4" s="183"/>
      <c r="RSW4" s="183"/>
      <c r="RSX4" s="184"/>
      <c r="RSY4" s="183"/>
      <c r="RSZ4" s="183"/>
      <c r="RTA4" s="183"/>
      <c r="RTB4" s="183"/>
      <c r="RTC4" s="183"/>
      <c r="RTD4" s="183"/>
      <c r="RTE4" s="183"/>
      <c r="RTF4" s="184"/>
      <c r="RTG4" s="183"/>
      <c r="RTH4" s="183"/>
      <c r="RTI4" s="183"/>
      <c r="RTJ4" s="183"/>
      <c r="RTK4" s="183"/>
      <c r="RTL4" s="183"/>
      <c r="RTM4" s="183"/>
      <c r="RTN4" s="184"/>
      <c r="RTO4" s="183"/>
      <c r="RTP4" s="183"/>
      <c r="RTQ4" s="183"/>
      <c r="RTR4" s="183"/>
      <c r="RTS4" s="183"/>
      <c r="RTT4" s="183"/>
      <c r="RTU4" s="183"/>
      <c r="RTV4" s="184"/>
      <c r="RTW4" s="183"/>
      <c r="RTX4" s="183"/>
      <c r="RTY4" s="183"/>
      <c r="RTZ4" s="183"/>
      <c r="RUA4" s="183"/>
      <c r="RUB4" s="183"/>
      <c r="RUC4" s="183"/>
      <c r="RUD4" s="184"/>
      <c r="RUE4" s="183"/>
      <c r="RUF4" s="183"/>
      <c r="RUG4" s="183"/>
      <c r="RUH4" s="183"/>
      <c r="RUI4" s="183"/>
      <c r="RUJ4" s="183"/>
      <c r="RUK4" s="183"/>
      <c r="RUL4" s="184"/>
      <c r="RUM4" s="183"/>
      <c r="RUN4" s="183"/>
      <c r="RUO4" s="183"/>
      <c r="RUP4" s="183"/>
      <c r="RUQ4" s="183"/>
      <c r="RUR4" s="183"/>
      <c r="RUS4" s="183"/>
      <c r="RUT4" s="184"/>
      <c r="RUU4" s="183"/>
      <c r="RUV4" s="183"/>
      <c r="RUW4" s="183"/>
      <c r="RUX4" s="183"/>
      <c r="RUY4" s="183"/>
      <c r="RUZ4" s="183"/>
      <c r="RVA4" s="183"/>
      <c r="RVB4" s="184"/>
      <c r="RVC4" s="183"/>
      <c r="RVD4" s="183"/>
      <c r="RVE4" s="183"/>
      <c r="RVF4" s="183"/>
      <c r="RVG4" s="183"/>
      <c r="RVH4" s="183"/>
      <c r="RVI4" s="183"/>
      <c r="RVJ4" s="184"/>
      <c r="RVK4" s="183"/>
      <c r="RVL4" s="183"/>
      <c r="RVM4" s="183"/>
      <c r="RVN4" s="183"/>
      <c r="RVO4" s="183"/>
      <c r="RVP4" s="183"/>
      <c r="RVQ4" s="183"/>
      <c r="RVR4" s="184"/>
      <c r="RVS4" s="183"/>
      <c r="RVT4" s="183"/>
      <c r="RVU4" s="183"/>
      <c r="RVV4" s="183"/>
      <c r="RVW4" s="183"/>
      <c r="RVX4" s="183"/>
      <c r="RVY4" s="183"/>
      <c r="RVZ4" s="184"/>
      <c r="RWA4" s="183"/>
      <c r="RWB4" s="183"/>
      <c r="RWC4" s="183"/>
      <c r="RWD4" s="183"/>
      <c r="RWE4" s="183"/>
      <c r="RWF4" s="183"/>
      <c r="RWG4" s="183"/>
      <c r="RWH4" s="184"/>
      <c r="RWI4" s="183"/>
      <c r="RWJ4" s="183"/>
      <c r="RWK4" s="183"/>
      <c r="RWL4" s="183"/>
      <c r="RWM4" s="183"/>
      <c r="RWN4" s="183"/>
      <c r="RWO4" s="183"/>
      <c r="RWP4" s="184"/>
      <c r="RWQ4" s="183"/>
      <c r="RWR4" s="183"/>
      <c r="RWS4" s="183"/>
      <c r="RWT4" s="183"/>
      <c r="RWU4" s="183"/>
      <c r="RWV4" s="183"/>
      <c r="RWW4" s="183"/>
      <c r="RWX4" s="184"/>
      <c r="RWY4" s="183"/>
      <c r="RWZ4" s="183"/>
      <c r="RXA4" s="183"/>
      <c r="RXB4" s="183"/>
      <c r="RXC4" s="183"/>
      <c r="RXD4" s="183"/>
      <c r="RXE4" s="183"/>
      <c r="RXF4" s="184"/>
      <c r="RXG4" s="183"/>
      <c r="RXH4" s="183"/>
      <c r="RXI4" s="183"/>
      <c r="RXJ4" s="183"/>
      <c r="RXK4" s="183"/>
      <c r="RXL4" s="183"/>
      <c r="RXM4" s="183"/>
      <c r="RXN4" s="184"/>
      <c r="RXO4" s="183"/>
      <c r="RXP4" s="183"/>
      <c r="RXQ4" s="183"/>
      <c r="RXR4" s="183"/>
      <c r="RXS4" s="183"/>
      <c r="RXT4" s="183"/>
      <c r="RXU4" s="183"/>
      <c r="RXV4" s="184"/>
      <c r="RXW4" s="183"/>
      <c r="RXX4" s="183"/>
      <c r="RXY4" s="183"/>
      <c r="RXZ4" s="183"/>
      <c r="RYA4" s="183"/>
      <c r="RYB4" s="183"/>
      <c r="RYC4" s="183"/>
      <c r="RYD4" s="184"/>
      <c r="RYE4" s="183"/>
      <c r="RYF4" s="183"/>
      <c r="RYG4" s="183"/>
      <c r="RYH4" s="183"/>
      <c r="RYI4" s="183"/>
      <c r="RYJ4" s="183"/>
      <c r="RYK4" s="183"/>
      <c r="RYL4" s="184"/>
      <c r="RYM4" s="183"/>
      <c r="RYN4" s="183"/>
      <c r="RYO4" s="183"/>
      <c r="RYP4" s="183"/>
      <c r="RYQ4" s="183"/>
      <c r="RYR4" s="183"/>
      <c r="RYS4" s="183"/>
      <c r="RYT4" s="184"/>
      <c r="RYU4" s="183"/>
      <c r="RYV4" s="183"/>
      <c r="RYW4" s="183"/>
      <c r="RYX4" s="183"/>
      <c r="RYY4" s="183"/>
      <c r="RYZ4" s="183"/>
      <c r="RZA4" s="183"/>
      <c r="RZB4" s="184"/>
      <c r="RZC4" s="183"/>
      <c r="RZD4" s="183"/>
      <c r="RZE4" s="183"/>
      <c r="RZF4" s="183"/>
      <c r="RZG4" s="183"/>
      <c r="RZH4" s="183"/>
      <c r="RZI4" s="183"/>
      <c r="RZJ4" s="184"/>
      <c r="RZK4" s="183"/>
      <c r="RZL4" s="183"/>
      <c r="RZM4" s="183"/>
      <c r="RZN4" s="183"/>
      <c r="RZO4" s="183"/>
      <c r="RZP4" s="183"/>
      <c r="RZQ4" s="183"/>
      <c r="RZR4" s="184"/>
      <c r="RZS4" s="183"/>
      <c r="RZT4" s="183"/>
      <c r="RZU4" s="183"/>
      <c r="RZV4" s="183"/>
      <c r="RZW4" s="183"/>
      <c r="RZX4" s="183"/>
      <c r="RZY4" s="183"/>
      <c r="RZZ4" s="184"/>
      <c r="SAA4" s="183"/>
      <c r="SAB4" s="183"/>
      <c r="SAC4" s="183"/>
      <c r="SAD4" s="183"/>
      <c r="SAE4" s="183"/>
      <c r="SAF4" s="183"/>
      <c r="SAG4" s="183"/>
      <c r="SAH4" s="184"/>
      <c r="SAI4" s="183"/>
      <c r="SAJ4" s="183"/>
      <c r="SAK4" s="183"/>
      <c r="SAL4" s="183"/>
      <c r="SAM4" s="183"/>
      <c r="SAN4" s="183"/>
      <c r="SAO4" s="183"/>
      <c r="SAP4" s="184"/>
      <c r="SAQ4" s="183"/>
      <c r="SAR4" s="183"/>
      <c r="SAS4" s="183"/>
      <c r="SAT4" s="183"/>
      <c r="SAU4" s="183"/>
      <c r="SAV4" s="183"/>
      <c r="SAW4" s="183"/>
      <c r="SAX4" s="184"/>
      <c r="SAY4" s="183"/>
      <c r="SAZ4" s="183"/>
      <c r="SBA4" s="183"/>
      <c r="SBB4" s="183"/>
      <c r="SBC4" s="183"/>
      <c r="SBD4" s="183"/>
      <c r="SBE4" s="183"/>
      <c r="SBF4" s="184"/>
      <c r="SBG4" s="183"/>
      <c r="SBH4" s="183"/>
      <c r="SBI4" s="183"/>
      <c r="SBJ4" s="183"/>
      <c r="SBK4" s="183"/>
      <c r="SBL4" s="183"/>
      <c r="SBM4" s="183"/>
      <c r="SBN4" s="184"/>
      <c r="SBO4" s="183"/>
      <c r="SBP4" s="183"/>
      <c r="SBQ4" s="183"/>
      <c r="SBR4" s="183"/>
      <c r="SBS4" s="183"/>
      <c r="SBT4" s="183"/>
      <c r="SBU4" s="183"/>
      <c r="SBV4" s="184"/>
      <c r="SBW4" s="183"/>
      <c r="SBX4" s="183"/>
      <c r="SBY4" s="183"/>
      <c r="SBZ4" s="183"/>
      <c r="SCA4" s="183"/>
      <c r="SCB4" s="183"/>
      <c r="SCC4" s="183"/>
      <c r="SCD4" s="184"/>
      <c r="SCE4" s="183"/>
      <c r="SCF4" s="183"/>
      <c r="SCG4" s="183"/>
      <c r="SCH4" s="183"/>
      <c r="SCI4" s="183"/>
      <c r="SCJ4" s="183"/>
      <c r="SCK4" s="183"/>
      <c r="SCL4" s="184"/>
      <c r="SCM4" s="183"/>
      <c r="SCN4" s="183"/>
      <c r="SCO4" s="183"/>
      <c r="SCP4" s="183"/>
      <c r="SCQ4" s="183"/>
      <c r="SCR4" s="183"/>
      <c r="SCS4" s="183"/>
      <c r="SCT4" s="184"/>
      <c r="SCU4" s="183"/>
      <c r="SCV4" s="183"/>
      <c r="SCW4" s="183"/>
      <c r="SCX4" s="183"/>
      <c r="SCY4" s="183"/>
      <c r="SCZ4" s="183"/>
      <c r="SDA4" s="183"/>
      <c r="SDB4" s="184"/>
      <c r="SDC4" s="183"/>
      <c r="SDD4" s="183"/>
      <c r="SDE4" s="183"/>
      <c r="SDF4" s="183"/>
      <c r="SDG4" s="183"/>
      <c r="SDH4" s="183"/>
      <c r="SDI4" s="183"/>
      <c r="SDJ4" s="184"/>
      <c r="SDK4" s="183"/>
      <c r="SDL4" s="183"/>
      <c r="SDM4" s="183"/>
      <c r="SDN4" s="183"/>
      <c r="SDO4" s="183"/>
      <c r="SDP4" s="183"/>
      <c r="SDQ4" s="183"/>
      <c r="SDR4" s="184"/>
      <c r="SDS4" s="183"/>
      <c r="SDT4" s="183"/>
      <c r="SDU4" s="183"/>
      <c r="SDV4" s="183"/>
      <c r="SDW4" s="183"/>
      <c r="SDX4" s="183"/>
      <c r="SDY4" s="183"/>
      <c r="SDZ4" s="184"/>
      <c r="SEA4" s="183"/>
      <c r="SEB4" s="183"/>
      <c r="SEC4" s="183"/>
      <c r="SED4" s="183"/>
      <c r="SEE4" s="183"/>
      <c r="SEF4" s="183"/>
      <c r="SEG4" s="183"/>
      <c r="SEH4" s="184"/>
      <c r="SEI4" s="183"/>
      <c r="SEJ4" s="183"/>
      <c r="SEK4" s="183"/>
      <c r="SEL4" s="183"/>
      <c r="SEM4" s="183"/>
      <c r="SEN4" s="183"/>
      <c r="SEO4" s="183"/>
      <c r="SEP4" s="184"/>
      <c r="SEQ4" s="183"/>
      <c r="SER4" s="183"/>
      <c r="SES4" s="183"/>
      <c r="SET4" s="183"/>
      <c r="SEU4" s="183"/>
      <c r="SEV4" s="183"/>
      <c r="SEW4" s="183"/>
      <c r="SEX4" s="184"/>
      <c r="SEY4" s="183"/>
      <c r="SEZ4" s="183"/>
      <c r="SFA4" s="183"/>
      <c r="SFB4" s="183"/>
      <c r="SFC4" s="183"/>
      <c r="SFD4" s="183"/>
      <c r="SFE4" s="183"/>
      <c r="SFF4" s="184"/>
      <c r="SFG4" s="183"/>
      <c r="SFH4" s="183"/>
      <c r="SFI4" s="183"/>
      <c r="SFJ4" s="183"/>
      <c r="SFK4" s="183"/>
      <c r="SFL4" s="183"/>
      <c r="SFM4" s="183"/>
      <c r="SFN4" s="184"/>
      <c r="SFO4" s="183"/>
      <c r="SFP4" s="183"/>
      <c r="SFQ4" s="183"/>
      <c r="SFR4" s="183"/>
      <c r="SFS4" s="183"/>
      <c r="SFT4" s="183"/>
      <c r="SFU4" s="183"/>
      <c r="SFV4" s="184"/>
      <c r="SFW4" s="183"/>
      <c r="SFX4" s="183"/>
      <c r="SFY4" s="183"/>
      <c r="SFZ4" s="183"/>
      <c r="SGA4" s="183"/>
      <c r="SGB4" s="183"/>
      <c r="SGC4" s="183"/>
      <c r="SGD4" s="184"/>
      <c r="SGE4" s="183"/>
      <c r="SGF4" s="183"/>
      <c r="SGG4" s="183"/>
      <c r="SGH4" s="183"/>
      <c r="SGI4" s="183"/>
      <c r="SGJ4" s="183"/>
      <c r="SGK4" s="183"/>
      <c r="SGL4" s="184"/>
      <c r="SGM4" s="183"/>
      <c r="SGN4" s="183"/>
      <c r="SGO4" s="183"/>
      <c r="SGP4" s="183"/>
      <c r="SGQ4" s="183"/>
      <c r="SGR4" s="183"/>
      <c r="SGS4" s="183"/>
      <c r="SGT4" s="184"/>
      <c r="SGU4" s="183"/>
      <c r="SGV4" s="183"/>
      <c r="SGW4" s="183"/>
      <c r="SGX4" s="183"/>
      <c r="SGY4" s="183"/>
      <c r="SGZ4" s="183"/>
      <c r="SHA4" s="183"/>
      <c r="SHB4" s="184"/>
      <c r="SHC4" s="183"/>
      <c r="SHD4" s="183"/>
      <c r="SHE4" s="183"/>
      <c r="SHF4" s="183"/>
      <c r="SHG4" s="183"/>
      <c r="SHH4" s="183"/>
      <c r="SHI4" s="183"/>
      <c r="SHJ4" s="184"/>
      <c r="SHK4" s="183"/>
      <c r="SHL4" s="183"/>
      <c r="SHM4" s="183"/>
      <c r="SHN4" s="183"/>
      <c r="SHO4" s="183"/>
      <c r="SHP4" s="183"/>
      <c r="SHQ4" s="183"/>
      <c r="SHR4" s="184"/>
      <c r="SHS4" s="183"/>
      <c r="SHT4" s="183"/>
      <c r="SHU4" s="183"/>
      <c r="SHV4" s="183"/>
      <c r="SHW4" s="183"/>
      <c r="SHX4" s="183"/>
      <c r="SHY4" s="183"/>
      <c r="SHZ4" s="184"/>
      <c r="SIA4" s="183"/>
      <c r="SIB4" s="183"/>
      <c r="SIC4" s="183"/>
      <c r="SID4" s="183"/>
      <c r="SIE4" s="183"/>
      <c r="SIF4" s="183"/>
      <c r="SIG4" s="183"/>
      <c r="SIH4" s="184"/>
      <c r="SII4" s="183"/>
      <c r="SIJ4" s="183"/>
      <c r="SIK4" s="183"/>
      <c r="SIL4" s="183"/>
      <c r="SIM4" s="183"/>
      <c r="SIN4" s="183"/>
      <c r="SIO4" s="183"/>
      <c r="SIP4" s="184"/>
      <c r="SIQ4" s="183"/>
      <c r="SIR4" s="183"/>
      <c r="SIS4" s="183"/>
      <c r="SIT4" s="183"/>
      <c r="SIU4" s="183"/>
      <c r="SIV4" s="183"/>
      <c r="SIW4" s="183"/>
      <c r="SIX4" s="184"/>
      <c r="SIY4" s="183"/>
      <c r="SIZ4" s="183"/>
      <c r="SJA4" s="183"/>
      <c r="SJB4" s="183"/>
      <c r="SJC4" s="183"/>
      <c r="SJD4" s="183"/>
      <c r="SJE4" s="183"/>
      <c r="SJF4" s="184"/>
      <c r="SJG4" s="183"/>
      <c r="SJH4" s="183"/>
      <c r="SJI4" s="183"/>
      <c r="SJJ4" s="183"/>
      <c r="SJK4" s="183"/>
      <c r="SJL4" s="183"/>
      <c r="SJM4" s="183"/>
      <c r="SJN4" s="184"/>
      <c r="SJO4" s="183"/>
      <c r="SJP4" s="183"/>
      <c r="SJQ4" s="183"/>
      <c r="SJR4" s="183"/>
      <c r="SJS4" s="183"/>
      <c r="SJT4" s="183"/>
      <c r="SJU4" s="183"/>
      <c r="SJV4" s="184"/>
      <c r="SJW4" s="183"/>
      <c r="SJX4" s="183"/>
      <c r="SJY4" s="183"/>
      <c r="SJZ4" s="183"/>
      <c r="SKA4" s="183"/>
      <c r="SKB4" s="183"/>
      <c r="SKC4" s="183"/>
      <c r="SKD4" s="184"/>
      <c r="SKE4" s="183"/>
      <c r="SKF4" s="183"/>
      <c r="SKG4" s="183"/>
      <c r="SKH4" s="183"/>
      <c r="SKI4" s="183"/>
      <c r="SKJ4" s="183"/>
      <c r="SKK4" s="183"/>
      <c r="SKL4" s="184"/>
      <c r="SKM4" s="183"/>
      <c r="SKN4" s="183"/>
      <c r="SKO4" s="183"/>
      <c r="SKP4" s="183"/>
      <c r="SKQ4" s="183"/>
      <c r="SKR4" s="183"/>
      <c r="SKS4" s="183"/>
      <c r="SKT4" s="184"/>
      <c r="SKU4" s="183"/>
      <c r="SKV4" s="183"/>
      <c r="SKW4" s="183"/>
      <c r="SKX4" s="183"/>
      <c r="SKY4" s="183"/>
      <c r="SKZ4" s="183"/>
      <c r="SLA4" s="183"/>
      <c r="SLB4" s="184"/>
      <c r="SLC4" s="183"/>
      <c r="SLD4" s="183"/>
      <c r="SLE4" s="183"/>
      <c r="SLF4" s="183"/>
      <c r="SLG4" s="183"/>
      <c r="SLH4" s="183"/>
      <c r="SLI4" s="183"/>
      <c r="SLJ4" s="184"/>
      <c r="SLK4" s="183"/>
      <c r="SLL4" s="183"/>
      <c r="SLM4" s="183"/>
      <c r="SLN4" s="183"/>
      <c r="SLO4" s="183"/>
      <c r="SLP4" s="183"/>
      <c r="SLQ4" s="183"/>
      <c r="SLR4" s="184"/>
      <c r="SLS4" s="183"/>
      <c r="SLT4" s="183"/>
      <c r="SLU4" s="183"/>
      <c r="SLV4" s="183"/>
      <c r="SLW4" s="183"/>
      <c r="SLX4" s="183"/>
      <c r="SLY4" s="183"/>
      <c r="SLZ4" s="184"/>
      <c r="SMA4" s="183"/>
      <c r="SMB4" s="183"/>
      <c r="SMC4" s="183"/>
      <c r="SMD4" s="183"/>
      <c r="SME4" s="183"/>
      <c r="SMF4" s="183"/>
      <c r="SMG4" s="183"/>
      <c r="SMH4" s="184"/>
      <c r="SMI4" s="183"/>
      <c r="SMJ4" s="183"/>
      <c r="SMK4" s="183"/>
      <c r="SML4" s="183"/>
      <c r="SMM4" s="183"/>
      <c r="SMN4" s="183"/>
      <c r="SMO4" s="183"/>
      <c r="SMP4" s="184"/>
      <c r="SMQ4" s="183"/>
      <c r="SMR4" s="183"/>
      <c r="SMS4" s="183"/>
      <c r="SMT4" s="183"/>
      <c r="SMU4" s="183"/>
      <c r="SMV4" s="183"/>
      <c r="SMW4" s="183"/>
      <c r="SMX4" s="184"/>
      <c r="SMY4" s="183"/>
      <c r="SMZ4" s="183"/>
      <c r="SNA4" s="183"/>
      <c r="SNB4" s="183"/>
      <c r="SNC4" s="183"/>
      <c r="SND4" s="183"/>
      <c r="SNE4" s="183"/>
      <c r="SNF4" s="184"/>
      <c r="SNG4" s="183"/>
      <c r="SNH4" s="183"/>
      <c r="SNI4" s="183"/>
      <c r="SNJ4" s="183"/>
      <c r="SNK4" s="183"/>
      <c r="SNL4" s="183"/>
      <c r="SNM4" s="183"/>
      <c r="SNN4" s="184"/>
      <c r="SNO4" s="183"/>
      <c r="SNP4" s="183"/>
      <c r="SNQ4" s="183"/>
      <c r="SNR4" s="183"/>
      <c r="SNS4" s="183"/>
      <c r="SNT4" s="183"/>
      <c r="SNU4" s="183"/>
      <c r="SNV4" s="184"/>
      <c r="SNW4" s="183"/>
      <c r="SNX4" s="183"/>
      <c r="SNY4" s="183"/>
      <c r="SNZ4" s="183"/>
      <c r="SOA4" s="183"/>
      <c r="SOB4" s="183"/>
      <c r="SOC4" s="183"/>
      <c r="SOD4" s="184"/>
      <c r="SOE4" s="183"/>
      <c r="SOF4" s="183"/>
      <c r="SOG4" s="183"/>
      <c r="SOH4" s="183"/>
      <c r="SOI4" s="183"/>
      <c r="SOJ4" s="183"/>
      <c r="SOK4" s="183"/>
      <c r="SOL4" s="184"/>
      <c r="SOM4" s="183"/>
      <c r="SON4" s="183"/>
      <c r="SOO4" s="183"/>
      <c r="SOP4" s="183"/>
      <c r="SOQ4" s="183"/>
      <c r="SOR4" s="183"/>
      <c r="SOS4" s="183"/>
      <c r="SOT4" s="184"/>
      <c r="SOU4" s="183"/>
      <c r="SOV4" s="183"/>
      <c r="SOW4" s="183"/>
      <c r="SOX4" s="183"/>
      <c r="SOY4" s="183"/>
      <c r="SOZ4" s="183"/>
      <c r="SPA4" s="183"/>
      <c r="SPB4" s="184"/>
      <c r="SPC4" s="183"/>
      <c r="SPD4" s="183"/>
      <c r="SPE4" s="183"/>
      <c r="SPF4" s="183"/>
      <c r="SPG4" s="183"/>
      <c r="SPH4" s="183"/>
      <c r="SPI4" s="183"/>
      <c r="SPJ4" s="184"/>
      <c r="SPK4" s="183"/>
      <c r="SPL4" s="183"/>
      <c r="SPM4" s="183"/>
      <c r="SPN4" s="183"/>
      <c r="SPO4" s="183"/>
      <c r="SPP4" s="183"/>
      <c r="SPQ4" s="183"/>
      <c r="SPR4" s="184"/>
      <c r="SPS4" s="183"/>
      <c r="SPT4" s="183"/>
      <c r="SPU4" s="183"/>
      <c r="SPV4" s="183"/>
      <c r="SPW4" s="183"/>
      <c r="SPX4" s="183"/>
      <c r="SPY4" s="183"/>
      <c r="SPZ4" s="184"/>
      <c r="SQA4" s="183"/>
      <c r="SQB4" s="183"/>
      <c r="SQC4" s="183"/>
      <c r="SQD4" s="183"/>
      <c r="SQE4" s="183"/>
      <c r="SQF4" s="183"/>
      <c r="SQG4" s="183"/>
      <c r="SQH4" s="184"/>
      <c r="SQI4" s="183"/>
      <c r="SQJ4" s="183"/>
      <c r="SQK4" s="183"/>
      <c r="SQL4" s="183"/>
      <c r="SQM4" s="183"/>
      <c r="SQN4" s="183"/>
      <c r="SQO4" s="183"/>
      <c r="SQP4" s="184"/>
      <c r="SQQ4" s="183"/>
      <c r="SQR4" s="183"/>
      <c r="SQS4" s="183"/>
      <c r="SQT4" s="183"/>
      <c r="SQU4" s="183"/>
      <c r="SQV4" s="183"/>
      <c r="SQW4" s="183"/>
      <c r="SQX4" s="184"/>
      <c r="SQY4" s="183"/>
      <c r="SQZ4" s="183"/>
      <c r="SRA4" s="183"/>
      <c r="SRB4" s="183"/>
      <c r="SRC4" s="183"/>
      <c r="SRD4" s="183"/>
      <c r="SRE4" s="183"/>
      <c r="SRF4" s="184"/>
      <c r="SRG4" s="183"/>
      <c r="SRH4" s="183"/>
      <c r="SRI4" s="183"/>
      <c r="SRJ4" s="183"/>
      <c r="SRK4" s="183"/>
      <c r="SRL4" s="183"/>
      <c r="SRM4" s="183"/>
      <c r="SRN4" s="184"/>
      <c r="SRO4" s="183"/>
      <c r="SRP4" s="183"/>
      <c r="SRQ4" s="183"/>
      <c r="SRR4" s="183"/>
      <c r="SRS4" s="183"/>
      <c r="SRT4" s="183"/>
      <c r="SRU4" s="183"/>
      <c r="SRV4" s="184"/>
      <c r="SRW4" s="183"/>
      <c r="SRX4" s="183"/>
      <c r="SRY4" s="183"/>
      <c r="SRZ4" s="183"/>
      <c r="SSA4" s="183"/>
      <c r="SSB4" s="183"/>
      <c r="SSC4" s="183"/>
      <c r="SSD4" s="184"/>
      <c r="SSE4" s="183"/>
      <c r="SSF4" s="183"/>
      <c r="SSG4" s="183"/>
      <c r="SSH4" s="183"/>
      <c r="SSI4" s="183"/>
      <c r="SSJ4" s="183"/>
      <c r="SSK4" s="183"/>
      <c r="SSL4" s="184"/>
      <c r="SSM4" s="183"/>
      <c r="SSN4" s="183"/>
      <c r="SSO4" s="183"/>
      <c r="SSP4" s="183"/>
      <c r="SSQ4" s="183"/>
      <c r="SSR4" s="183"/>
      <c r="SSS4" s="183"/>
      <c r="SST4" s="184"/>
      <c r="SSU4" s="183"/>
      <c r="SSV4" s="183"/>
      <c r="SSW4" s="183"/>
      <c r="SSX4" s="183"/>
      <c r="SSY4" s="183"/>
      <c r="SSZ4" s="183"/>
      <c r="STA4" s="183"/>
      <c r="STB4" s="184"/>
      <c r="STC4" s="183"/>
      <c r="STD4" s="183"/>
      <c r="STE4" s="183"/>
      <c r="STF4" s="183"/>
      <c r="STG4" s="183"/>
      <c r="STH4" s="183"/>
      <c r="STI4" s="183"/>
      <c r="STJ4" s="184"/>
      <c r="STK4" s="183"/>
      <c r="STL4" s="183"/>
      <c r="STM4" s="183"/>
      <c r="STN4" s="183"/>
      <c r="STO4" s="183"/>
      <c r="STP4" s="183"/>
      <c r="STQ4" s="183"/>
      <c r="STR4" s="184"/>
      <c r="STS4" s="183"/>
      <c r="STT4" s="183"/>
      <c r="STU4" s="183"/>
      <c r="STV4" s="183"/>
      <c r="STW4" s="183"/>
      <c r="STX4" s="183"/>
      <c r="STY4" s="183"/>
      <c r="STZ4" s="184"/>
      <c r="SUA4" s="183"/>
      <c r="SUB4" s="183"/>
      <c r="SUC4" s="183"/>
      <c r="SUD4" s="183"/>
      <c r="SUE4" s="183"/>
      <c r="SUF4" s="183"/>
      <c r="SUG4" s="183"/>
      <c r="SUH4" s="184"/>
      <c r="SUI4" s="183"/>
      <c r="SUJ4" s="183"/>
      <c r="SUK4" s="183"/>
      <c r="SUL4" s="183"/>
      <c r="SUM4" s="183"/>
      <c r="SUN4" s="183"/>
      <c r="SUO4" s="183"/>
      <c r="SUP4" s="184"/>
      <c r="SUQ4" s="183"/>
      <c r="SUR4" s="183"/>
      <c r="SUS4" s="183"/>
      <c r="SUT4" s="183"/>
      <c r="SUU4" s="183"/>
      <c r="SUV4" s="183"/>
      <c r="SUW4" s="183"/>
      <c r="SUX4" s="184"/>
      <c r="SUY4" s="183"/>
      <c r="SUZ4" s="183"/>
      <c r="SVA4" s="183"/>
      <c r="SVB4" s="183"/>
      <c r="SVC4" s="183"/>
      <c r="SVD4" s="183"/>
      <c r="SVE4" s="183"/>
      <c r="SVF4" s="184"/>
      <c r="SVG4" s="183"/>
      <c r="SVH4" s="183"/>
      <c r="SVI4" s="183"/>
      <c r="SVJ4" s="183"/>
      <c r="SVK4" s="183"/>
      <c r="SVL4" s="183"/>
      <c r="SVM4" s="183"/>
      <c r="SVN4" s="184"/>
      <c r="SVO4" s="183"/>
      <c r="SVP4" s="183"/>
      <c r="SVQ4" s="183"/>
      <c r="SVR4" s="183"/>
      <c r="SVS4" s="183"/>
      <c r="SVT4" s="183"/>
      <c r="SVU4" s="183"/>
      <c r="SVV4" s="184"/>
      <c r="SVW4" s="183"/>
      <c r="SVX4" s="183"/>
      <c r="SVY4" s="183"/>
      <c r="SVZ4" s="183"/>
      <c r="SWA4" s="183"/>
      <c r="SWB4" s="183"/>
      <c r="SWC4" s="183"/>
      <c r="SWD4" s="184"/>
      <c r="SWE4" s="183"/>
      <c r="SWF4" s="183"/>
      <c r="SWG4" s="183"/>
      <c r="SWH4" s="183"/>
      <c r="SWI4" s="183"/>
      <c r="SWJ4" s="183"/>
      <c r="SWK4" s="183"/>
      <c r="SWL4" s="184"/>
      <c r="SWM4" s="183"/>
      <c r="SWN4" s="183"/>
      <c r="SWO4" s="183"/>
      <c r="SWP4" s="183"/>
      <c r="SWQ4" s="183"/>
      <c r="SWR4" s="183"/>
      <c r="SWS4" s="183"/>
      <c r="SWT4" s="184"/>
      <c r="SWU4" s="183"/>
      <c r="SWV4" s="183"/>
      <c r="SWW4" s="183"/>
      <c r="SWX4" s="183"/>
      <c r="SWY4" s="183"/>
      <c r="SWZ4" s="183"/>
      <c r="SXA4" s="183"/>
      <c r="SXB4" s="184"/>
      <c r="SXC4" s="183"/>
      <c r="SXD4" s="183"/>
      <c r="SXE4" s="183"/>
      <c r="SXF4" s="183"/>
      <c r="SXG4" s="183"/>
      <c r="SXH4" s="183"/>
      <c r="SXI4" s="183"/>
      <c r="SXJ4" s="184"/>
      <c r="SXK4" s="183"/>
      <c r="SXL4" s="183"/>
      <c r="SXM4" s="183"/>
      <c r="SXN4" s="183"/>
      <c r="SXO4" s="183"/>
      <c r="SXP4" s="183"/>
      <c r="SXQ4" s="183"/>
      <c r="SXR4" s="184"/>
      <c r="SXS4" s="183"/>
      <c r="SXT4" s="183"/>
      <c r="SXU4" s="183"/>
      <c r="SXV4" s="183"/>
      <c r="SXW4" s="183"/>
      <c r="SXX4" s="183"/>
      <c r="SXY4" s="183"/>
      <c r="SXZ4" s="184"/>
      <c r="SYA4" s="183"/>
      <c r="SYB4" s="183"/>
      <c r="SYC4" s="183"/>
      <c r="SYD4" s="183"/>
      <c r="SYE4" s="183"/>
      <c r="SYF4" s="183"/>
      <c r="SYG4" s="183"/>
      <c r="SYH4" s="184"/>
      <c r="SYI4" s="183"/>
      <c r="SYJ4" s="183"/>
      <c r="SYK4" s="183"/>
      <c r="SYL4" s="183"/>
      <c r="SYM4" s="183"/>
      <c r="SYN4" s="183"/>
      <c r="SYO4" s="183"/>
      <c r="SYP4" s="184"/>
      <c r="SYQ4" s="183"/>
      <c r="SYR4" s="183"/>
      <c r="SYS4" s="183"/>
      <c r="SYT4" s="183"/>
      <c r="SYU4" s="183"/>
      <c r="SYV4" s="183"/>
      <c r="SYW4" s="183"/>
      <c r="SYX4" s="184"/>
      <c r="SYY4" s="183"/>
      <c r="SYZ4" s="183"/>
      <c r="SZA4" s="183"/>
      <c r="SZB4" s="183"/>
      <c r="SZC4" s="183"/>
      <c r="SZD4" s="183"/>
      <c r="SZE4" s="183"/>
      <c r="SZF4" s="184"/>
      <c r="SZG4" s="183"/>
      <c r="SZH4" s="183"/>
      <c r="SZI4" s="183"/>
      <c r="SZJ4" s="183"/>
      <c r="SZK4" s="183"/>
      <c r="SZL4" s="183"/>
      <c r="SZM4" s="183"/>
      <c r="SZN4" s="184"/>
      <c r="SZO4" s="183"/>
      <c r="SZP4" s="183"/>
      <c r="SZQ4" s="183"/>
      <c r="SZR4" s="183"/>
      <c r="SZS4" s="183"/>
      <c r="SZT4" s="183"/>
      <c r="SZU4" s="183"/>
      <c r="SZV4" s="184"/>
      <c r="SZW4" s="183"/>
      <c r="SZX4" s="183"/>
      <c r="SZY4" s="183"/>
      <c r="SZZ4" s="183"/>
      <c r="TAA4" s="183"/>
      <c r="TAB4" s="183"/>
      <c r="TAC4" s="183"/>
      <c r="TAD4" s="184"/>
      <c r="TAE4" s="183"/>
      <c r="TAF4" s="183"/>
      <c r="TAG4" s="183"/>
      <c r="TAH4" s="183"/>
      <c r="TAI4" s="183"/>
      <c r="TAJ4" s="183"/>
      <c r="TAK4" s="183"/>
      <c r="TAL4" s="184"/>
      <c r="TAM4" s="183"/>
      <c r="TAN4" s="183"/>
      <c r="TAO4" s="183"/>
      <c r="TAP4" s="183"/>
      <c r="TAQ4" s="183"/>
      <c r="TAR4" s="183"/>
      <c r="TAS4" s="183"/>
      <c r="TAT4" s="184"/>
      <c r="TAU4" s="183"/>
      <c r="TAV4" s="183"/>
      <c r="TAW4" s="183"/>
      <c r="TAX4" s="183"/>
      <c r="TAY4" s="183"/>
      <c r="TAZ4" s="183"/>
      <c r="TBA4" s="183"/>
      <c r="TBB4" s="184"/>
      <c r="TBC4" s="183"/>
      <c r="TBD4" s="183"/>
      <c r="TBE4" s="183"/>
      <c r="TBF4" s="183"/>
      <c r="TBG4" s="183"/>
      <c r="TBH4" s="183"/>
      <c r="TBI4" s="183"/>
      <c r="TBJ4" s="184"/>
      <c r="TBK4" s="183"/>
      <c r="TBL4" s="183"/>
      <c r="TBM4" s="183"/>
      <c r="TBN4" s="183"/>
      <c r="TBO4" s="183"/>
      <c r="TBP4" s="183"/>
      <c r="TBQ4" s="183"/>
      <c r="TBR4" s="184"/>
      <c r="TBS4" s="183"/>
      <c r="TBT4" s="183"/>
      <c r="TBU4" s="183"/>
      <c r="TBV4" s="183"/>
      <c r="TBW4" s="183"/>
      <c r="TBX4" s="183"/>
      <c r="TBY4" s="183"/>
      <c r="TBZ4" s="184"/>
      <c r="TCA4" s="183"/>
      <c r="TCB4" s="183"/>
      <c r="TCC4" s="183"/>
      <c r="TCD4" s="183"/>
      <c r="TCE4" s="183"/>
      <c r="TCF4" s="183"/>
      <c r="TCG4" s="183"/>
      <c r="TCH4" s="184"/>
      <c r="TCI4" s="183"/>
      <c r="TCJ4" s="183"/>
      <c r="TCK4" s="183"/>
      <c r="TCL4" s="183"/>
      <c r="TCM4" s="183"/>
      <c r="TCN4" s="183"/>
      <c r="TCO4" s="183"/>
      <c r="TCP4" s="184"/>
      <c r="TCQ4" s="183"/>
      <c r="TCR4" s="183"/>
      <c r="TCS4" s="183"/>
      <c r="TCT4" s="183"/>
      <c r="TCU4" s="183"/>
      <c r="TCV4" s="183"/>
      <c r="TCW4" s="183"/>
      <c r="TCX4" s="184"/>
      <c r="TCY4" s="183"/>
      <c r="TCZ4" s="183"/>
      <c r="TDA4" s="183"/>
      <c r="TDB4" s="183"/>
      <c r="TDC4" s="183"/>
      <c r="TDD4" s="183"/>
      <c r="TDE4" s="183"/>
      <c r="TDF4" s="184"/>
      <c r="TDG4" s="183"/>
      <c r="TDH4" s="183"/>
      <c r="TDI4" s="183"/>
      <c r="TDJ4" s="183"/>
      <c r="TDK4" s="183"/>
      <c r="TDL4" s="183"/>
      <c r="TDM4" s="183"/>
      <c r="TDN4" s="184"/>
      <c r="TDO4" s="183"/>
      <c r="TDP4" s="183"/>
      <c r="TDQ4" s="183"/>
      <c r="TDR4" s="183"/>
      <c r="TDS4" s="183"/>
      <c r="TDT4" s="183"/>
      <c r="TDU4" s="183"/>
      <c r="TDV4" s="184"/>
      <c r="TDW4" s="183"/>
      <c r="TDX4" s="183"/>
      <c r="TDY4" s="183"/>
      <c r="TDZ4" s="183"/>
      <c r="TEA4" s="183"/>
      <c r="TEB4" s="183"/>
      <c r="TEC4" s="183"/>
      <c r="TED4" s="184"/>
      <c r="TEE4" s="183"/>
      <c r="TEF4" s="183"/>
      <c r="TEG4" s="183"/>
      <c r="TEH4" s="183"/>
      <c r="TEI4" s="183"/>
      <c r="TEJ4" s="183"/>
      <c r="TEK4" s="183"/>
      <c r="TEL4" s="184"/>
      <c r="TEM4" s="183"/>
      <c r="TEN4" s="183"/>
      <c r="TEO4" s="183"/>
      <c r="TEP4" s="183"/>
      <c r="TEQ4" s="183"/>
      <c r="TER4" s="183"/>
      <c r="TES4" s="183"/>
      <c r="TET4" s="184"/>
      <c r="TEU4" s="183"/>
      <c r="TEV4" s="183"/>
      <c r="TEW4" s="183"/>
      <c r="TEX4" s="183"/>
      <c r="TEY4" s="183"/>
      <c r="TEZ4" s="183"/>
      <c r="TFA4" s="183"/>
      <c r="TFB4" s="184"/>
      <c r="TFC4" s="183"/>
      <c r="TFD4" s="183"/>
      <c r="TFE4" s="183"/>
      <c r="TFF4" s="183"/>
      <c r="TFG4" s="183"/>
      <c r="TFH4" s="183"/>
      <c r="TFI4" s="183"/>
      <c r="TFJ4" s="184"/>
      <c r="TFK4" s="183"/>
      <c r="TFL4" s="183"/>
      <c r="TFM4" s="183"/>
      <c r="TFN4" s="183"/>
      <c r="TFO4" s="183"/>
      <c r="TFP4" s="183"/>
      <c r="TFQ4" s="183"/>
      <c r="TFR4" s="184"/>
      <c r="TFS4" s="183"/>
      <c r="TFT4" s="183"/>
      <c r="TFU4" s="183"/>
      <c r="TFV4" s="183"/>
      <c r="TFW4" s="183"/>
      <c r="TFX4" s="183"/>
      <c r="TFY4" s="183"/>
      <c r="TFZ4" s="184"/>
      <c r="TGA4" s="183"/>
      <c r="TGB4" s="183"/>
      <c r="TGC4" s="183"/>
      <c r="TGD4" s="183"/>
      <c r="TGE4" s="183"/>
      <c r="TGF4" s="183"/>
      <c r="TGG4" s="183"/>
      <c r="TGH4" s="184"/>
      <c r="TGI4" s="183"/>
      <c r="TGJ4" s="183"/>
      <c r="TGK4" s="183"/>
      <c r="TGL4" s="183"/>
      <c r="TGM4" s="183"/>
      <c r="TGN4" s="183"/>
      <c r="TGO4" s="183"/>
      <c r="TGP4" s="184"/>
      <c r="TGQ4" s="183"/>
      <c r="TGR4" s="183"/>
      <c r="TGS4" s="183"/>
      <c r="TGT4" s="183"/>
      <c r="TGU4" s="183"/>
      <c r="TGV4" s="183"/>
      <c r="TGW4" s="183"/>
      <c r="TGX4" s="184"/>
      <c r="TGY4" s="183"/>
      <c r="TGZ4" s="183"/>
      <c r="THA4" s="183"/>
      <c r="THB4" s="183"/>
      <c r="THC4" s="183"/>
      <c r="THD4" s="183"/>
      <c r="THE4" s="183"/>
      <c r="THF4" s="184"/>
      <c r="THG4" s="183"/>
      <c r="THH4" s="183"/>
      <c r="THI4" s="183"/>
      <c r="THJ4" s="183"/>
      <c r="THK4" s="183"/>
      <c r="THL4" s="183"/>
      <c r="THM4" s="183"/>
      <c r="THN4" s="184"/>
      <c r="THO4" s="183"/>
      <c r="THP4" s="183"/>
      <c r="THQ4" s="183"/>
      <c r="THR4" s="183"/>
      <c r="THS4" s="183"/>
      <c r="THT4" s="183"/>
      <c r="THU4" s="183"/>
      <c r="THV4" s="184"/>
      <c r="THW4" s="183"/>
      <c r="THX4" s="183"/>
      <c r="THY4" s="183"/>
      <c r="THZ4" s="183"/>
      <c r="TIA4" s="183"/>
      <c r="TIB4" s="183"/>
      <c r="TIC4" s="183"/>
      <c r="TID4" s="184"/>
      <c r="TIE4" s="183"/>
      <c r="TIF4" s="183"/>
      <c r="TIG4" s="183"/>
      <c r="TIH4" s="183"/>
      <c r="TII4" s="183"/>
      <c r="TIJ4" s="183"/>
      <c r="TIK4" s="183"/>
      <c r="TIL4" s="184"/>
      <c r="TIM4" s="183"/>
      <c r="TIN4" s="183"/>
      <c r="TIO4" s="183"/>
      <c r="TIP4" s="183"/>
      <c r="TIQ4" s="183"/>
      <c r="TIR4" s="183"/>
      <c r="TIS4" s="183"/>
      <c r="TIT4" s="184"/>
      <c r="TIU4" s="183"/>
      <c r="TIV4" s="183"/>
      <c r="TIW4" s="183"/>
      <c r="TIX4" s="183"/>
      <c r="TIY4" s="183"/>
      <c r="TIZ4" s="183"/>
      <c r="TJA4" s="183"/>
      <c r="TJB4" s="184"/>
      <c r="TJC4" s="183"/>
      <c r="TJD4" s="183"/>
      <c r="TJE4" s="183"/>
      <c r="TJF4" s="183"/>
      <c r="TJG4" s="183"/>
      <c r="TJH4" s="183"/>
      <c r="TJI4" s="183"/>
      <c r="TJJ4" s="184"/>
      <c r="TJK4" s="183"/>
      <c r="TJL4" s="183"/>
      <c r="TJM4" s="183"/>
      <c r="TJN4" s="183"/>
      <c r="TJO4" s="183"/>
      <c r="TJP4" s="183"/>
      <c r="TJQ4" s="183"/>
      <c r="TJR4" s="184"/>
      <c r="TJS4" s="183"/>
      <c r="TJT4" s="183"/>
      <c r="TJU4" s="183"/>
      <c r="TJV4" s="183"/>
      <c r="TJW4" s="183"/>
      <c r="TJX4" s="183"/>
      <c r="TJY4" s="183"/>
      <c r="TJZ4" s="184"/>
      <c r="TKA4" s="183"/>
      <c r="TKB4" s="183"/>
      <c r="TKC4" s="183"/>
      <c r="TKD4" s="183"/>
      <c r="TKE4" s="183"/>
      <c r="TKF4" s="183"/>
      <c r="TKG4" s="183"/>
      <c r="TKH4" s="184"/>
      <c r="TKI4" s="183"/>
      <c r="TKJ4" s="183"/>
      <c r="TKK4" s="183"/>
      <c r="TKL4" s="183"/>
      <c r="TKM4" s="183"/>
      <c r="TKN4" s="183"/>
      <c r="TKO4" s="183"/>
      <c r="TKP4" s="184"/>
      <c r="TKQ4" s="183"/>
      <c r="TKR4" s="183"/>
      <c r="TKS4" s="183"/>
      <c r="TKT4" s="183"/>
      <c r="TKU4" s="183"/>
      <c r="TKV4" s="183"/>
      <c r="TKW4" s="183"/>
      <c r="TKX4" s="184"/>
      <c r="TKY4" s="183"/>
      <c r="TKZ4" s="183"/>
      <c r="TLA4" s="183"/>
      <c r="TLB4" s="183"/>
      <c r="TLC4" s="183"/>
      <c r="TLD4" s="183"/>
      <c r="TLE4" s="183"/>
      <c r="TLF4" s="184"/>
      <c r="TLG4" s="183"/>
      <c r="TLH4" s="183"/>
      <c r="TLI4" s="183"/>
      <c r="TLJ4" s="183"/>
      <c r="TLK4" s="183"/>
      <c r="TLL4" s="183"/>
      <c r="TLM4" s="183"/>
      <c r="TLN4" s="184"/>
      <c r="TLO4" s="183"/>
      <c r="TLP4" s="183"/>
      <c r="TLQ4" s="183"/>
      <c r="TLR4" s="183"/>
      <c r="TLS4" s="183"/>
      <c r="TLT4" s="183"/>
      <c r="TLU4" s="183"/>
      <c r="TLV4" s="184"/>
      <c r="TLW4" s="183"/>
      <c r="TLX4" s="183"/>
      <c r="TLY4" s="183"/>
      <c r="TLZ4" s="183"/>
      <c r="TMA4" s="183"/>
      <c r="TMB4" s="183"/>
      <c r="TMC4" s="183"/>
      <c r="TMD4" s="184"/>
      <c r="TME4" s="183"/>
      <c r="TMF4" s="183"/>
      <c r="TMG4" s="183"/>
      <c r="TMH4" s="183"/>
      <c r="TMI4" s="183"/>
      <c r="TMJ4" s="183"/>
      <c r="TMK4" s="183"/>
      <c r="TML4" s="184"/>
      <c r="TMM4" s="183"/>
      <c r="TMN4" s="183"/>
      <c r="TMO4" s="183"/>
      <c r="TMP4" s="183"/>
      <c r="TMQ4" s="183"/>
      <c r="TMR4" s="183"/>
      <c r="TMS4" s="183"/>
      <c r="TMT4" s="184"/>
      <c r="TMU4" s="183"/>
      <c r="TMV4" s="183"/>
      <c r="TMW4" s="183"/>
      <c r="TMX4" s="183"/>
      <c r="TMY4" s="183"/>
      <c r="TMZ4" s="183"/>
      <c r="TNA4" s="183"/>
      <c r="TNB4" s="184"/>
      <c r="TNC4" s="183"/>
      <c r="TND4" s="183"/>
      <c r="TNE4" s="183"/>
      <c r="TNF4" s="183"/>
      <c r="TNG4" s="183"/>
      <c r="TNH4" s="183"/>
      <c r="TNI4" s="183"/>
      <c r="TNJ4" s="184"/>
      <c r="TNK4" s="183"/>
      <c r="TNL4" s="183"/>
      <c r="TNM4" s="183"/>
      <c r="TNN4" s="183"/>
      <c r="TNO4" s="183"/>
      <c r="TNP4" s="183"/>
      <c r="TNQ4" s="183"/>
      <c r="TNR4" s="184"/>
      <c r="TNS4" s="183"/>
      <c r="TNT4" s="183"/>
      <c r="TNU4" s="183"/>
      <c r="TNV4" s="183"/>
      <c r="TNW4" s="183"/>
      <c r="TNX4" s="183"/>
      <c r="TNY4" s="183"/>
      <c r="TNZ4" s="184"/>
      <c r="TOA4" s="183"/>
      <c r="TOB4" s="183"/>
      <c r="TOC4" s="183"/>
      <c r="TOD4" s="183"/>
      <c r="TOE4" s="183"/>
      <c r="TOF4" s="183"/>
      <c r="TOG4" s="183"/>
      <c r="TOH4" s="184"/>
      <c r="TOI4" s="183"/>
      <c r="TOJ4" s="183"/>
      <c r="TOK4" s="183"/>
      <c r="TOL4" s="183"/>
      <c r="TOM4" s="183"/>
      <c r="TON4" s="183"/>
      <c r="TOO4" s="183"/>
      <c r="TOP4" s="184"/>
      <c r="TOQ4" s="183"/>
      <c r="TOR4" s="183"/>
      <c r="TOS4" s="183"/>
      <c r="TOT4" s="183"/>
      <c r="TOU4" s="183"/>
      <c r="TOV4" s="183"/>
      <c r="TOW4" s="183"/>
      <c r="TOX4" s="184"/>
      <c r="TOY4" s="183"/>
      <c r="TOZ4" s="183"/>
      <c r="TPA4" s="183"/>
      <c r="TPB4" s="183"/>
      <c r="TPC4" s="183"/>
      <c r="TPD4" s="183"/>
      <c r="TPE4" s="183"/>
      <c r="TPF4" s="184"/>
      <c r="TPG4" s="183"/>
      <c r="TPH4" s="183"/>
      <c r="TPI4" s="183"/>
      <c r="TPJ4" s="183"/>
      <c r="TPK4" s="183"/>
      <c r="TPL4" s="183"/>
      <c r="TPM4" s="183"/>
      <c r="TPN4" s="184"/>
      <c r="TPO4" s="183"/>
      <c r="TPP4" s="183"/>
      <c r="TPQ4" s="183"/>
      <c r="TPR4" s="183"/>
      <c r="TPS4" s="183"/>
      <c r="TPT4" s="183"/>
      <c r="TPU4" s="183"/>
      <c r="TPV4" s="184"/>
      <c r="TPW4" s="183"/>
      <c r="TPX4" s="183"/>
      <c r="TPY4" s="183"/>
      <c r="TPZ4" s="183"/>
      <c r="TQA4" s="183"/>
      <c r="TQB4" s="183"/>
      <c r="TQC4" s="183"/>
      <c r="TQD4" s="184"/>
      <c r="TQE4" s="183"/>
      <c r="TQF4" s="183"/>
      <c r="TQG4" s="183"/>
      <c r="TQH4" s="183"/>
      <c r="TQI4" s="183"/>
      <c r="TQJ4" s="183"/>
      <c r="TQK4" s="183"/>
      <c r="TQL4" s="184"/>
      <c r="TQM4" s="183"/>
      <c r="TQN4" s="183"/>
      <c r="TQO4" s="183"/>
      <c r="TQP4" s="183"/>
      <c r="TQQ4" s="183"/>
      <c r="TQR4" s="183"/>
      <c r="TQS4" s="183"/>
      <c r="TQT4" s="184"/>
      <c r="TQU4" s="183"/>
      <c r="TQV4" s="183"/>
      <c r="TQW4" s="183"/>
      <c r="TQX4" s="183"/>
      <c r="TQY4" s="183"/>
      <c r="TQZ4" s="183"/>
      <c r="TRA4" s="183"/>
      <c r="TRB4" s="184"/>
      <c r="TRC4" s="183"/>
      <c r="TRD4" s="183"/>
      <c r="TRE4" s="183"/>
      <c r="TRF4" s="183"/>
      <c r="TRG4" s="183"/>
      <c r="TRH4" s="183"/>
      <c r="TRI4" s="183"/>
      <c r="TRJ4" s="184"/>
      <c r="TRK4" s="183"/>
      <c r="TRL4" s="183"/>
      <c r="TRM4" s="183"/>
      <c r="TRN4" s="183"/>
      <c r="TRO4" s="183"/>
      <c r="TRP4" s="183"/>
      <c r="TRQ4" s="183"/>
      <c r="TRR4" s="184"/>
      <c r="TRS4" s="183"/>
      <c r="TRT4" s="183"/>
      <c r="TRU4" s="183"/>
      <c r="TRV4" s="183"/>
      <c r="TRW4" s="183"/>
      <c r="TRX4" s="183"/>
      <c r="TRY4" s="183"/>
      <c r="TRZ4" s="184"/>
      <c r="TSA4" s="183"/>
      <c r="TSB4" s="183"/>
      <c r="TSC4" s="183"/>
      <c r="TSD4" s="183"/>
      <c r="TSE4" s="183"/>
      <c r="TSF4" s="183"/>
      <c r="TSG4" s="183"/>
      <c r="TSH4" s="184"/>
      <c r="TSI4" s="183"/>
      <c r="TSJ4" s="183"/>
      <c r="TSK4" s="183"/>
      <c r="TSL4" s="183"/>
      <c r="TSM4" s="183"/>
      <c r="TSN4" s="183"/>
      <c r="TSO4" s="183"/>
      <c r="TSP4" s="184"/>
      <c r="TSQ4" s="183"/>
      <c r="TSR4" s="183"/>
      <c r="TSS4" s="183"/>
      <c r="TST4" s="183"/>
      <c r="TSU4" s="183"/>
      <c r="TSV4" s="183"/>
      <c r="TSW4" s="183"/>
      <c r="TSX4" s="184"/>
      <c r="TSY4" s="183"/>
      <c r="TSZ4" s="183"/>
      <c r="TTA4" s="183"/>
      <c r="TTB4" s="183"/>
      <c r="TTC4" s="183"/>
      <c r="TTD4" s="183"/>
      <c r="TTE4" s="183"/>
      <c r="TTF4" s="184"/>
      <c r="TTG4" s="183"/>
      <c r="TTH4" s="183"/>
      <c r="TTI4" s="183"/>
      <c r="TTJ4" s="183"/>
      <c r="TTK4" s="183"/>
      <c r="TTL4" s="183"/>
      <c r="TTM4" s="183"/>
      <c r="TTN4" s="184"/>
      <c r="TTO4" s="183"/>
      <c r="TTP4" s="183"/>
      <c r="TTQ4" s="183"/>
      <c r="TTR4" s="183"/>
      <c r="TTS4" s="183"/>
      <c r="TTT4" s="183"/>
      <c r="TTU4" s="183"/>
      <c r="TTV4" s="184"/>
      <c r="TTW4" s="183"/>
      <c r="TTX4" s="183"/>
      <c r="TTY4" s="183"/>
      <c r="TTZ4" s="183"/>
      <c r="TUA4" s="183"/>
      <c r="TUB4" s="183"/>
      <c r="TUC4" s="183"/>
      <c r="TUD4" s="184"/>
      <c r="TUE4" s="183"/>
      <c r="TUF4" s="183"/>
      <c r="TUG4" s="183"/>
      <c r="TUH4" s="183"/>
      <c r="TUI4" s="183"/>
      <c r="TUJ4" s="183"/>
      <c r="TUK4" s="183"/>
      <c r="TUL4" s="184"/>
      <c r="TUM4" s="183"/>
      <c r="TUN4" s="183"/>
      <c r="TUO4" s="183"/>
      <c r="TUP4" s="183"/>
      <c r="TUQ4" s="183"/>
      <c r="TUR4" s="183"/>
      <c r="TUS4" s="183"/>
      <c r="TUT4" s="184"/>
      <c r="TUU4" s="183"/>
      <c r="TUV4" s="183"/>
      <c r="TUW4" s="183"/>
      <c r="TUX4" s="183"/>
      <c r="TUY4" s="183"/>
      <c r="TUZ4" s="183"/>
      <c r="TVA4" s="183"/>
      <c r="TVB4" s="184"/>
      <c r="TVC4" s="183"/>
      <c r="TVD4" s="183"/>
      <c r="TVE4" s="183"/>
      <c r="TVF4" s="183"/>
      <c r="TVG4" s="183"/>
      <c r="TVH4" s="183"/>
      <c r="TVI4" s="183"/>
      <c r="TVJ4" s="184"/>
      <c r="TVK4" s="183"/>
      <c r="TVL4" s="183"/>
      <c r="TVM4" s="183"/>
      <c r="TVN4" s="183"/>
      <c r="TVO4" s="183"/>
      <c r="TVP4" s="183"/>
      <c r="TVQ4" s="183"/>
      <c r="TVR4" s="184"/>
      <c r="TVS4" s="183"/>
      <c r="TVT4" s="183"/>
      <c r="TVU4" s="183"/>
      <c r="TVV4" s="183"/>
      <c r="TVW4" s="183"/>
      <c r="TVX4" s="183"/>
      <c r="TVY4" s="183"/>
      <c r="TVZ4" s="184"/>
      <c r="TWA4" s="183"/>
      <c r="TWB4" s="183"/>
      <c r="TWC4" s="183"/>
      <c r="TWD4" s="183"/>
      <c r="TWE4" s="183"/>
      <c r="TWF4" s="183"/>
      <c r="TWG4" s="183"/>
      <c r="TWH4" s="184"/>
      <c r="TWI4" s="183"/>
      <c r="TWJ4" s="183"/>
      <c r="TWK4" s="183"/>
      <c r="TWL4" s="183"/>
      <c r="TWM4" s="183"/>
      <c r="TWN4" s="183"/>
      <c r="TWO4" s="183"/>
      <c r="TWP4" s="184"/>
      <c r="TWQ4" s="183"/>
      <c r="TWR4" s="183"/>
      <c r="TWS4" s="183"/>
      <c r="TWT4" s="183"/>
      <c r="TWU4" s="183"/>
      <c r="TWV4" s="183"/>
      <c r="TWW4" s="183"/>
      <c r="TWX4" s="184"/>
      <c r="TWY4" s="183"/>
      <c r="TWZ4" s="183"/>
      <c r="TXA4" s="183"/>
      <c r="TXB4" s="183"/>
      <c r="TXC4" s="183"/>
      <c r="TXD4" s="183"/>
      <c r="TXE4" s="183"/>
      <c r="TXF4" s="184"/>
      <c r="TXG4" s="183"/>
      <c r="TXH4" s="183"/>
      <c r="TXI4" s="183"/>
      <c r="TXJ4" s="183"/>
      <c r="TXK4" s="183"/>
      <c r="TXL4" s="183"/>
      <c r="TXM4" s="183"/>
      <c r="TXN4" s="184"/>
      <c r="TXO4" s="183"/>
      <c r="TXP4" s="183"/>
      <c r="TXQ4" s="183"/>
      <c r="TXR4" s="183"/>
      <c r="TXS4" s="183"/>
      <c r="TXT4" s="183"/>
      <c r="TXU4" s="183"/>
      <c r="TXV4" s="184"/>
      <c r="TXW4" s="183"/>
      <c r="TXX4" s="183"/>
      <c r="TXY4" s="183"/>
      <c r="TXZ4" s="183"/>
      <c r="TYA4" s="183"/>
      <c r="TYB4" s="183"/>
      <c r="TYC4" s="183"/>
      <c r="TYD4" s="184"/>
      <c r="TYE4" s="183"/>
      <c r="TYF4" s="183"/>
      <c r="TYG4" s="183"/>
      <c r="TYH4" s="183"/>
      <c r="TYI4" s="183"/>
      <c r="TYJ4" s="183"/>
      <c r="TYK4" s="183"/>
      <c r="TYL4" s="184"/>
      <c r="TYM4" s="183"/>
      <c r="TYN4" s="183"/>
      <c r="TYO4" s="183"/>
      <c r="TYP4" s="183"/>
      <c r="TYQ4" s="183"/>
      <c r="TYR4" s="183"/>
      <c r="TYS4" s="183"/>
      <c r="TYT4" s="184"/>
      <c r="TYU4" s="183"/>
      <c r="TYV4" s="183"/>
      <c r="TYW4" s="183"/>
      <c r="TYX4" s="183"/>
      <c r="TYY4" s="183"/>
      <c r="TYZ4" s="183"/>
      <c r="TZA4" s="183"/>
      <c r="TZB4" s="184"/>
      <c r="TZC4" s="183"/>
      <c r="TZD4" s="183"/>
      <c r="TZE4" s="183"/>
      <c r="TZF4" s="183"/>
      <c r="TZG4" s="183"/>
      <c r="TZH4" s="183"/>
      <c r="TZI4" s="183"/>
      <c r="TZJ4" s="184"/>
      <c r="TZK4" s="183"/>
      <c r="TZL4" s="183"/>
      <c r="TZM4" s="183"/>
      <c r="TZN4" s="183"/>
      <c r="TZO4" s="183"/>
      <c r="TZP4" s="183"/>
      <c r="TZQ4" s="183"/>
      <c r="TZR4" s="184"/>
      <c r="TZS4" s="183"/>
      <c r="TZT4" s="183"/>
      <c r="TZU4" s="183"/>
      <c r="TZV4" s="183"/>
      <c r="TZW4" s="183"/>
      <c r="TZX4" s="183"/>
      <c r="TZY4" s="183"/>
      <c r="TZZ4" s="184"/>
      <c r="UAA4" s="183"/>
      <c r="UAB4" s="183"/>
      <c r="UAC4" s="183"/>
      <c r="UAD4" s="183"/>
      <c r="UAE4" s="183"/>
      <c r="UAF4" s="183"/>
      <c r="UAG4" s="183"/>
      <c r="UAH4" s="184"/>
      <c r="UAI4" s="183"/>
      <c r="UAJ4" s="183"/>
      <c r="UAK4" s="183"/>
      <c r="UAL4" s="183"/>
      <c r="UAM4" s="183"/>
      <c r="UAN4" s="183"/>
      <c r="UAO4" s="183"/>
      <c r="UAP4" s="184"/>
      <c r="UAQ4" s="183"/>
      <c r="UAR4" s="183"/>
      <c r="UAS4" s="183"/>
      <c r="UAT4" s="183"/>
      <c r="UAU4" s="183"/>
      <c r="UAV4" s="183"/>
      <c r="UAW4" s="183"/>
      <c r="UAX4" s="184"/>
      <c r="UAY4" s="183"/>
      <c r="UAZ4" s="183"/>
      <c r="UBA4" s="183"/>
      <c r="UBB4" s="183"/>
      <c r="UBC4" s="183"/>
      <c r="UBD4" s="183"/>
      <c r="UBE4" s="183"/>
      <c r="UBF4" s="184"/>
      <c r="UBG4" s="183"/>
      <c r="UBH4" s="183"/>
      <c r="UBI4" s="183"/>
      <c r="UBJ4" s="183"/>
      <c r="UBK4" s="183"/>
      <c r="UBL4" s="183"/>
      <c r="UBM4" s="183"/>
      <c r="UBN4" s="184"/>
      <c r="UBO4" s="183"/>
      <c r="UBP4" s="183"/>
      <c r="UBQ4" s="183"/>
      <c r="UBR4" s="183"/>
      <c r="UBS4" s="183"/>
      <c r="UBT4" s="183"/>
      <c r="UBU4" s="183"/>
      <c r="UBV4" s="184"/>
      <c r="UBW4" s="183"/>
      <c r="UBX4" s="183"/>
      <c r="UBY4" s="183"/>
      <c r="UBZ4" s="183"/>
      <c r="UCA4" s="183"/>
      <c r="UCB4" s="183"/>
      <c r="UCC4" s="183"/>
      <c r="UCD4" s="184"/>
      <c r="UCE4" s="183"/>
      <c r="UCF4" s="183"/>
      <c r="UCG4" s="183"/>
      <c r="UCH4" s="183"/>
      <c r="UCI4" s="183"/>
      <c r="UCJ4" s="183"/>
      <c r="UCK4" s="183"/>
      <c r="UCL4" s="184"/>
      <c r="UCM4" s="183"/>
      <c r="UCN4" s="183"/>
      <c r="UCO4" s="183"/>
      <c r="UCP4" s="183"/>
      <c r="UCQ4" s="183"/>
      <c r="UCR4" s="183"/>
      <c r="UCS4" s="183"/>
      <c r="UCT4" s="184"/>
      <c r="UCU4" s="183"/>
      <c r="UCV4" s="183"/>
      <c r="UCW4" s="183"/>
      <c r="UCX4" s="183"/>
      <c r="UCY4" s="183"/>
      <c r="UCZ4" s="183"/>
      <c r="UDA4" s="183"/>
      <c r="UDB4" s="184"/>
      <c r="UDC4" s="183"/>
      <c r="UDD4" s="183"/>
      <c r="UDE4" s="183"/>
      <c r="UDF4" s="183"/>
      <c r="UDG4" s="183"/>
      <c r="UDH4" s="183"/>
      <c r="UDI4" s="183"/>
      <c r="UDJ4" s="184"/>
      <c r="UDK4" s="183"/>
      <c r="UDL4" s="183"/>
      <c r="UDM4" s="183"/>
      <c r="UDN4" s="183"/>
      <c r="UDO4" s="183"/>
      <c r="UDP4" s="183"/>
      <c r="UDQ4" s="183"/>
      <c r="UDR4" s="184"/>
      <c r="UDS4" s="183"/>
      <c r="UDT4" s="183"/>
      <c r="UDU4" s="183"/>
      <c r="UDV4" s="183"/>
      <c r="UDW4" s="183"/>
      <c r="UDX4" s="183"/>
      <c r="UDY4" s="183"/>
      <c r="UDZ4" s="184"/>
      <c r="UEA4" s="183"/>
      <c r="UEB4" s="183"/>
      <c r="UEC4" s="183"/>
      <c r="UED4" s="183"/>
      <c r="UEE4" s="183"/>
      <c r="UEF4" s="183"/>
      <c r="UEG4" s="183"/>
      <c r="UEH4" s="184"/>
      <c r="UEI4" s="183"/>
      <c r="UEJ4" s="183"/>
      <c r="UEK4" s="183"/>
      <c r="UEL4" s="183"/>
      <c r="UEM4" s="183"/>
      <c r="UEN4" s="183"/>
      <c r="UEO4" s="183"/>
      <c r="UEP4" s="184"/>
      <c r="UEQ4" s="183"/>
      <c r="UER4" s="183"/>
      <c r="UES4" s="183"/>
      <c r="UET4" s="183"/>
      <c r="UEU4" s="183"/>
      <c r="UEV4" s="183"/>
      <c r="UEW4" s="183"/>
      <c r="UEX4" s="184"/>
      <c r="UEY4" s="183"/>
      <c r="UEZ4" s="183"/>
      <c r="UFA4" s="183"/>
      <c r="UFB4" s="183"/>
      <c r="UFC4" s="183"/>
      <c r="UFD4" s="183"/>
      <c r="UFE4" s="183"/>
      <c r="UFF4" s="184"/>
      <c r="UFG4" s="183"/>
      <c r="UFH4" s="183"/>
      <c r="UFI4" s="183"/>
      <c r="UFJ4" s="183"/>
      <c r="UFK4" s="183"/>
      <c r="UFL4" s="183"/>
      <c r="UFM4" s="183"/>
      <c r="UFN4" s="184"/>
      <c r="UFO4" s="183"/>
      <c r="UFP4" s="183"/>
      <c r="UFQ4" s="183"/>
      <c r="UFR4" s="183"/>
      <c r="UFS4" s="183"/>
      <c r="UFT4" s="183"/>
      <c r="UFU4" s="183"/>
      <c r="UFV4" s="184"/>
      <c r="UFW4" s="183"/>
      <c r="UFX4" s="183"/>
      <c r="UFY4" s="183"/>
      <c r="UFZ4" s="183"/>
      <c r="UGA4" s="183"/>
      <c r="UGB4" s="183"/>
      <c r="UGC4" s="183"/>
      <c r="UGD4" s="184"/>
      <c r="UGE4" s="183"/>
      <c r="UGF4" s="183"/>
      <c r="UGG4" s="183"/>
      <c r="UGH4" s="183"/>
      <c r="UGI4" s="183"/>
      <c r="UGJ4" s="183"/>
      <c r="UGK4" s="183"/>
      <c r="UGL4" s="184"/>
      <c r="UGM4" s="183"/>
      <c r="UGN4" s="183"/>
      <c r="UGO4" s="183"/>
      <c r="UGP4" s="183"/>
      <c r="UGQ4" s="183"/>
      <c r="UGR4" s="183"/>
      <c r="UGS4" s="183"/>
      <c r="UGT4" s="184"/>
      <c r="UGU4" s="183"/>
      <c r="UGV4" s="183"/>
      <c r="UGW4" s="183"/>
      <c r="UGX4" s="183"/>
      <c r="UGY4" s="183"/>
      <c r="UGZ4" s="183"/>
      <c r="UHA4" s="183"/>
      <c r="UHB4" s="184"/>
      <c r="UHC4" s="183"/>
      <c r="UHD4" s="183"/>
      <c r="UHE4" s="183"/>
      <c r="UHF4" s="183"/>
      <c r="UHG4" s="183"/>
      <c r="UHH4" s="183"/>
      <c r="UHI4" s="183"/>
      <c r="UHJ4" s="184"/>
      <c r="UHK4" s="183"/>
      <c r="UHL4" s="183"/>
      <c r="UHM4" s="183"/>
      <c r="UHN4" s="183"/>
      <c r="UHO4" s="183"/>
      <c r="UHP4" s="183"/>
      <c r="UHQ4" s="183"/>
      <c r="UHR4" s="184"/>
      <c r="UHS4" s="183"/>
      <c r="UHT4" s="183"/>
      <c r="UHU4" s="183"/>
      <c r="UHV4" s="183"/>
      <c r="UHW4" s="183"/>
      <c r="UHX4" s="183"/>
      <c r="UHY4" s="183"/>
      <c r="UHZ4" s="184"/>
      <c r="UIA4" s="183"/>
      <c r="UIB4" s="183"/>
      <c r="UIC4" s="183"/>
      <c r="UID4" s="183"/>
      <c r="UIE4" s="183"/>
      <c r="UIF4" s="183"/>
      <c r="UIG4" s="183"/>
      <c r="UIH4" s="184"/>
      <c r="UII4" s="183"/>
      <c r="UIJ4" s="183"/>
      <c r="UIK4" s="183"/>
      <c r="UIL4" s="183"/>
      <c r="UIM4" s="183"/>
      <c r="UIN4" s="183"/>
      <c r="UIO4" s="183"/>
      <c r="UIP4" s="184"/>
      <c r="UIQ4" s="183"/>
      <c r="UIR4" s="183"/>
      <c r="UIS4" s="183"/>
      <c r="UIT4" s="183"/>
      <c r="UIU4" s="183"/>
      <c r="UIV4" s="183"/>
      <c r="UIW4" s="183"/>
      <c r="UIX4" s="184"/>
      <c r="UIY4" s="183"/>
      <c r="UIZ4" s="183"/>
      <c r="UJA4" s="183"/>
      <c r="UJB4" s="183"/>
      <c r="UJC4" s="183"/>
      <c r="UJD4" s="183"/>
      <c r="UJE4" s="183"/>
      <c r="UJF4" s="184"/>
      <c r="UJG4" s="183"/>
      <c r="UJH4" s="183"/>
      <c r="UJI4" s="183"/>
      <c r="UJJ4" s="183"/>
      <c r="UJK4" s="183"/>
      <c r="UJL4" s="183"/>
      <c r="UJM4" s="183"/>
      <c r="UJN4" s="184"/>
      <c r="UJO4" s="183"/>
      <c r="UJP4" s="183"/>
      <c r="UJQ4" s="183"/>
      <c r="UJR4" s="183"/>
      <c r="UJS4" s="183"/>
      <c r="UJT4" s="183"/>
      <c r="UJU4" s="183"/>
      <c r="UJV4" s="184"/>
      <c r="UJW4" s="183"/>
      <c r="UJX4" s="183"/>
      <c r="UJY4" s="183"/>
      <c r="UJZ4" s="183"/>
      <c r="UKA4" s="183"/>
      <c r="UKB4" s="183"/>
      <c r="UKC4" s="183"/>
      <c r="UKD4" s="184"/>
      <c r="UKE4" s="183"/>
      <c r="UKF4" s="183"/>
      <c r="UKG4" s="183"/>
      <c r="UKH4" s="183"/>
      <c r="UKI4" s="183"/>
      <c r="UKJ4" s="183"/>
      <c r="UKK4" s="183"/>
      <c r="UKL4" s="184"/>
      <c r="UKM4" s="183"/>
      <c r="UKN4" s="183"/>
      <c r="UKO4" s="183"/>
      <c r="UKP4" s="183"/>
      <c r="UKQ4" s="183"/>
      <c r="UKR4" s="183"/>
      <c r="UKS4" s="183"/>
      <c r="UKT4" s="184"/>
      <c r="UKU4" s="183"/>
      <c r="UKV4" s="183"/>
      <c r="UKW4" s="183"/>
      <c r="UKX4" s="183"/>
      <c r="UKY4" s="183"/>
      <c r="UKZ4" s="183"/>
      <c r="ULA4" s="183"/>
      <c r="ULB4" s="184"/>
      <c r="ULC4" s="183"/>
      <c r="ULD4" s="183"/>
      <c r="ULE4" s="183"/>
      <c r="ULF4" s="183"/>
      <c r="ULG4" s="183"/>
      <c r="ULH4" s="183"/>
      <c r="ULI4" s="183"/>
      <c r="ULJ4" s="184"/>
      <c r="ULK4" s="183"/>
      <c r="ULL4" s="183"/>
      <c r="ULM4" s="183"/>
      <c r="ULN4" s="183"/>
      <c r="ULO4" s="183"/>
      <c r="ULP4" s="183"/>
      <c r="ULQ4" s="183"/>
      <c r="ULR4" s="184"/>
      <c r="ULS4" s="183"/>
      <c r="ULT4" s="183"/>
      <c r="ULU4" s="183"/>
      <c r="ULV4" s="183"/>
      <c r="ULW4" s="183"/>
      <c r="ULX4" s="183"/>
      <c r="ULY4" s="183"/>
      <c r="ULZ4" s="184"/>
      <c r="UMA4" s="183"/>
      <c r="UMB4" s="183"/>
      <c r="UMC4" s="183"/>
      <c r="UMD4" s="183"/>
      <c r="UME4" s="183"/>
      <c r="UMF4" s="183"/>
      <c r="UMG4" s="183"/>
      <c r="UMH4" s="184"/>
      <c r="UMI4" s="183"/>
      <c r="UMJ4" s="183"/>
      <c r="UMK4" s="183"/>
      <c r="UML4" s="183"/>
      <c r="UMM4" s="183"/>
      <c r="UMN4" s="183"/>
      <c r="UMO4" s="183"/>
      <c r="UMP4" s="184"/>
      <c r="UMQ4" s="183"/>
      <c r="UMR4" s="183"/>
      <c r="UMS4" s="183"/>
      <c r="UMT4" s="183"/>
      <c r="UMU4" s="183"/>
      <c r="UMV4" s="183"/>
      <c r="UMW4" s="183"/>
      <c r="UMX4" s="184"/>
      <c r="UMY4" s="183"/>
      <c r="UMZ4" s="183"/>
      <c r="UNA4" s="183"/>
      <c r="UNB4" s="183"/>
      <c r="UNC4" s="183"/>
      <c r="UND4" s="183"/>
      <c r="UNE4" s="183"/>
      <c r="UNF4" s="184"/>
      <c r="UNG4" s="183"/>
      <c r="UNH4" s="183"/>
      <c r="UNI4" s="183"/>
      <c r="UNJ4" s="183"/>
      <c r="UNK4" s="183"/>
      <c r="UNL4" s="183"/>
      <c r="UNM4" s="183"/>
      <c r="UNN4" s="184"/>
      <c r="UNO4" s="183"/>
      <c r="UNP4" s="183"/>
      <c r="UNQ4" s="183"/>
      <c r="UNR4" s="183"/>
      <c r="UNS4" s="183"/>
      <c r="UNT4" s="183"/>
      <c r="UNU4" s="183"/>
      <c r="UNV4" s="184"/>
      <c r="UNW4" s="183"/>
      <c r="UNX4" s="183"/>
      <c r="UNY4" s="183"/>
      <c r="UNZ4" s="183"/>
      <c r="UOA4" s="183"/>
      <c r="UOB4" s="183"/>
      <c r="UOC4" s="183"/>
      <c r="UOD4" s="184"/>
      <c r="UOE4" s="183"/>
      <c r="UOF4" s="183"/>
      <c r="UOG4" s="183"/>
      <c r="UOH4" s="183"/>
      <c r="UOI4" s="183"/>
      <c r="UOJ4" s="183"/>
      <c r="UOK4" s="183"/>
      <c r="UOL4" s="184"/>
      <c r="UOM4" s="183"/>
      <c r="UON4" s="183"/>
      <c r="UOO4" s="183"/>
      <c r="UOP4" s="183"/>
      <c r="UOQ4" s="183"/>
      <c r="UOR4" s="183"/>
      <c r="UOS4" s="183"/>
      <c r="UOT4" s="184"/>
      <c r="UOU4" s="183"/>
      <c r="UOV4" s="183"/>
      <c r="UOW4" s="183"/>
      <c r="UOX4" s="183"/>
      <c r="UOY4" s="183"/>
      <c r="UOZ4" s="183"/>
      <c r="UPA4" s="183"/>
      <c r="UPB4" s="184"/>
      <c r="UPC4" s="183"/>
      <c r="UPD4" s="183"/>
      <c r="UPE4" s="183"/>
      <c r="UPF4" s="183"/>
      <c r="UPG4" s="183"/>
      <c r="UPH4" s="183"/>
      <c r="UPI4" s="183"/>
      <c r="UPJ4" s="184"/>
      <c r="UPK4" s="183"/>
      <c r="UPL4" s="183"/>
      <c r="UPM4" s="183"/>
      <c r="UPN4" s="183"/>
      <c r="UPO4" s="183"/>
      <c r="UPP4" s="183"/>
      <c r="UPQ4" s="183"/>
      <c r="UPR4" s="184"/>
      <c r="UPS4" s="183"/>
      <c r="UPT4" s="183"/>
      <c r="UPU4" s="183"/>
      <c r="UPV4" s="183"/>
      <c r="UPW4" s="183"/>
      <c r="UPX4" s="183"/>
      <c r="UPY4" s="183"/>
      <c r="UPZ4" s="184"/>
      <c r="UQA4" s="183"/>
      <c r="UQB4" s="183"/>
      <c r="UQC4" s="183"/>
      <c r="UQD4" s="183"/>
      <c r="UQE4" s="183"/>
      <c r="UQF4" s="183"/>
      <c r="UQG4" s="183"/>
      <c r="UQH4" s="184"/>
      <c r="UQI4" s="183"/>
      <c r="UQJ4" s="183"/>
      <c r="UQK4" s="183"/>
      <c r="UQL4" s="183"/>
      <c r="UQM4" s="183"/>
      <c r="UQN4" s="183"/>
      <c r="UQO4" s="183"/>
      <c r="UQP4" s="184"/>
      <c r="UQQ4" s="183"/>
      <c r="UQR4" s="183"/>
      <c r="UQS4" s="183"/>
      <c r="UQT4" s="183"/>
      <c r="UQU4" s="183"/>
      <c r="UQV4" s="183"/>
      <c r="UQW4" s="183"/>
      <c r="UQX4" s="184"/>
      <c r="UQY4" s="183"/>
      <c r="UQZ4" s="183"/>
      <c r="URA4" s="183"/>
      <c r="URB4" s="183"/>
      <c r="URC4" s="183"/>
      <c r="URD4" s="183"/>
      <c r="URE4" s="183"/>
      <c r="URF4" s="184"/>
      <c r="URG4" s="183"/>
      <c r="URH4" s="183"/>
      <c r="URI4" s="183"/>
      <c r="URJ4" s="183"/>
      <c r="URK4" s="183"/>
      <c r="URL4" s="183"/>
      <c r="URM4" s="183"/>
      <c r="URN4" s="184"/>
      <c r="URO4" s="183"/>
      <c r="URP4" s="183"/>
      <c r="URQ4" s="183"/>
      <c r="URR4" s="183"/>
      <c r="URS4" s="183"/>
      <c r="URT4" s="183"/>
      <c r="URU4" s="183"/>
      <c r="URV4" s="184"/>
      <c r="URW4" s="183"/>
      <c r="URX4" s="183"/>
      <c r="URY4" s="183"/>
      <c r="URZ4" s="183"/>
      <c r="USA4" s="183"/>
      <c r="USB4" s="183"/>
      <c r="USC4" s="183"/>
      <c r="USD4" s="184"/>
      <c r="USE4" s="183"/>
      <c r="USF4" s="183"/>
      <c r="USG4" s="183"/>
      <c r="USH4" s="183"/>
      <c r="USI4" s="183"/>
      <c r="USJ4" s="183"/>
      <c r="USK4" s="183"/>
      <c r="USL4" s="184"/>
      <c r="USM4" s="183"/>
      <c r="USN4" s="183"/>
      <c r="USO4" s="183"/>
      <c r="USP4" s="183"/>
      <c r="USQ4" s="183"/>
      <c r="USR4" s="183"/>
      <c r="USS4" s="183"/>
      <c r="UST4" s="184"/>
      <c r="USU4" s="183"/>
      <c r="USV4" s="183"/>
      <c r="USW4" s="183"/>
      <c r="USX4" s="183"/>
      <c r="USY4" s="183"/>
      <c r="USZ4" s="183"/>
      <c r="UTA4" s="183"/>
      <c r="UTB4" s="184"/>
      <c r="UTC4" s="183"/>
      <c r="UTD4" s="183"/>
      <c r="UTE4" s="183"/>
      <c r="UTF4" s="183"/>
      <c r="UTG4" s="183"/>
      <c r="UTH4" s="183"/>
      <c r="UTI4" s="183"/>
      <c r="UTJ4" s="184"/>
      <c r="UTK4" s="183"/>
      <c r="UTL4" s="183"/>
      <c r="UTM4" s="183"/>
      <c r="UTN4" s="183"/>
      <c r="UTO4" s="183"/>
      <c r="UTP4" s="183"/>
      <c r="UTQ4" s="183"/>
      <c r="UTR4" s="184"/>
      <c r="UTS4" s="183"/>
      <c r="UTT4" s="183"/>
      <c r="UTU4" s="183"/>
      <c r="UTV4" s="183"/>
      <c r="UTW4" s="183"/>
      <c r="UTX4" s="183"/>
      <c r="UTY4" s="183"/>
      <c r="UTZ4" s="184"/>
      <c r="UUA4" s="183"/>
      <c r="UUB4" s="183"/>
      <c r="UUC4" s="183"/>
      <c r="UUD4" s="183"/>
      <c r="UUE4" s="183"/>
      <c r="UUF4" s="183"/>
      <c r="UUG4" s="183"/>
      <c r="UUH4" s="184"/>
      <c r="UUI4" s="183"/>
      <c r="UUJ4" s="183"/>
      <c r="UUK4" s="183"/>
      <c r="UUL4" s="183"/>
      <c r="UUM4" s="183"/>
      <c r="UUN4" s="183"/>
      <c r="UUO4" s="183"/>
      <c r="UUP4" s="184"/>
      <c r="UUQ4" s="183"/>
      <c r="UUR4" s="183"/>
      <c r="UUS4" s="183"/>
      <c r="UUT4" s="183"/>
      <c r="UUU4" s="183"/>
      <c r="UUV4" s="183"/>
      <c r="UUW4" s="183"/>
      <c r="UUX4" s="184"/>
      <c r="UUY4" s="183"/>
      <c r="UUZ4" s="183"/>
      <c r="UVA4" s="183"/>
      <c r="UVB4" s="183"/>
      <c r="UVC4" s="183"/>
      <c r="UVD4" s="183"/>
      <c r="UVE4" s="183"/>
      <c r="UVF4" s="184"/>
      <c r="UVG4" s="183"/>
      <c r="UVH4" s="183"/>
      <c r="UVI4" s="183"/>
      <c r="UVJ4" s="183"/>
      <c r="UVK4" s="183"/>
      <c r="UVL4" s="183"/>
      <c r="UVM4" s="183"/>
      <c r="UVN4" s="184"/>
      <c r="UVO4" s="183"/>
      <c r="UVP4" s="183"/>
      <c r="UVQ4" s="183"/>
      <c r="UVR4" s="183"/>
      <c r="UVS4" s="183"/>
      <c r="UVT4" s="183"/>
      <c r="UVU4" s="183"/>
      <c r="UVV4" s="184"/>
      <c r="UVW4" s="183"/>
      <c r="UVX4" s="183"/>
      <c r="UVY4" s="183"/>
      <c r="UVZ4" s="183"/>
      <c r="UWA4" s="183"/>
      <c r="UWB4" s="183"/>
      <c r="UWC4" s="183"/>
      <c r="UWD4" s="184"/>
      <c r="UWE4" s="183"/>
      <c r="UWF4" s="183"/>
      <c r="UWG4" s="183"/>
      <c r="UWH4" s="183"/>
      <c r="UWI4" s="183"/>
      <c r="UWJ4" s="183"/>
      <c r="UWK4" s="183"/>
      <c r="UWL4" s="184"/>
      <c r="UWM4" s="183"/>
      <c r="UWN4" s="183"/>
      <c r="UWO4" s="183"/>
      <c r="UWP4" s="183"/>
      <c r="UWQ4" s="183"/>
      <c r="UWR4" s="183"/>
      <c r="UWS4" s="183"/>
      <c r="UWT4" s="184"/>
      <c r="UWU4" s="183"/>
      <c r="UWV4" s="183"/>
      <c r="UWW4" s="183"/>
      <c r="UWX4" s="183"/>
      <c r="UWY4" s="183"/>
      <c r="UWZ4" s="183"/>
      <c r="UXA4" s="183"/>
      <c r="UXB4" s="184"/>
      <c r="UXC4" s="183"/>
      <c r="UXD4" s="183"/>
      <c r="UXE4" s="183"/>
      <c r="UXF4" s="183"/>
      <c r="UXG4" s="183"/>
      <c r="UXH4" s="183"/>
      <c r="UXI4" s="183"/>
      <c r="UXJ4" s="184"/>
      <c r="UXK4" s="183"/>
      <c r="UXL4" s="183"/>
      <c r="UXM4" s="183"/>
      <c r="UXN4" s="183"/>
      <c r="UXO4" s="183"/>
      <c r="UXP4" s="183"/>
      <c r="UXQ4" s="183"/>
      <c r="UXR4" s="184"/>
      <c r="UXS4" s="183"/>
      <c r="UXT4" s="183"/>
      <c r="UXU4" s="183"/>
      <c r="UXV4" s="183"/>
      <c r="UXW4" s="183"/>
      <c r="UXX4" s="183"/>
      <c r="UXY4" s="183"/>
      <c r="UXZ4" s="184"/>
      <c r="UYA4" s="183"/>
      <c r="UYB4" s="183"/>
      <c r="UYC4" s="183"/>
      <c r="UYD4" s="183"/>
      <c r="UYE4" s="183"/>
      <c r="UYF4" s="183"/>
      <c r="UYG4" s="183"/>
      <c r="UYH4" s="184"/>
      <c r="UYI4" s="183"/>
      <c r="UYJ4" s="183"/>
      <c r="UYK4" s="183"/>
      <c r="UYL4" s="183"/>
      <c r="UYM4" s="183"/>
      <c r="UYN4" s="183"/>
      <c r="UYO4" s="183"/>
      <c r="UYP4" s="184"/>
      <c r="UYQ4" s="183"/>
      <c r="UYR4" s="183"/>
      <c r="UYS4" s="183"/>
      <c r="UYT4" s="183"/>
      <c r="UYU4" s="183"/>
      <c r="UYV4" s="183"/>
      <c r="UYW4" s="183"/>
      <c r="UYX4" s="184"/>
      <c r="UYY4" s="183"/>
      <c r="UYZ4" s="183"/>
      <c r="UZA4" s="183"/>
      <c r="UZB4" s="183"/>
      <c r="UZC4" s="183"/>
      <c r="UZD4" s="183"/>
      <c r="UZE4" s="183"/>
      <c r="UZF4" s="184"/>
      <c r="UZG4" s="183"/>
      <c r="UZH4" s="183"/>
      <c r="UZI4" s="183"/>
      <c r="UZJ4" s="183"/>
      <c r="UZK4" s="183"/>
      <c r="UZL4" s="183"/>
      <c r="UZM4" s="183"/>
      <c r="UZN4" s="184"/>
      <c r="UZO4" s="183"/>
      <c r="UZP4" s="183"/>
      <c r="UZQ4" s="183"/>
      <c r="UZR4" s="183"/>
      <c r="UZS4" s="183"/>
      <c r="UZT4" s="183"/>
      <c r="UZU4" s="183"/>
      <c r="UZV4" s="184"/>
      <c r="UZW4" s="183"/>
      <c r="UZX4" s="183"/>
      <c r="UZY4" s="183"/>
      <c r="UZZ4" s="183"/>
      <c r="VAA4" s="183"/>
      <c r="VAB4" s="183"/>
      <c r="VAC4" s="183"/>
      <c r="VAD4" s="184"/>
      <c r="VAE4" s="183"/>
      <c r="VAF4" s="183"/>
      <c r="VAG4" s="183"/>
      <c r="VAH4" s="183"/>
      <c r="VAI4" s="183"/>
      <c r="VAJ4" s="183"/>
      <c r="VAK4" s="183"/>
      <c r="VAL4" s="184"/>
      <c r="VAM4" s="183"/>
      <c r="VAN4" s="183"/>
      <c r="VAO4" s="183"/>
      <c r="VAP4" s="183"/>
      <c r="VAQ4" s="183"/>
      <c r="VAR4" s="183"/>
      <c r="VAS4" s="183"/>
      <c r="VAT4" s="184"/>
      <c r="VAU4" s="183"/>
      <c r="VAV4" s="183"/>
      <c r="VAW4" s="183"/>
      <c r="VAX4" s="183"/>
      <c r="VAY4" s="183"/>
      <c r="VAZ4" s="183"/>
      <c r="VBA4" s="183"/>
      <c r="VBB4" s="184"/>
      <c r="VBC4" s="183"/>
      <c r="VBD4" s="183"/>
      <c r="VBE4" s="183"/>
      <c r="VBF4" s="183"/>
      <c r="VBG4" s="183"/>
      <c r="VBH4" s="183"/>
      <c r="VBI4" s="183"/>
      <c r="VBJ4" s="184"/>
      <c r="VBK4" s="183"/>
      <c r="VBL4" s="183"/>
      <c r="VBM4" s="183"/>
      <c r="VBN4" s="183"/>
      <c r="VBO4" s="183"/>
      <c r="VBP4" s="183"/>
      <c r="VBQ4" s="183"/>
      <c r="VBR4" s="184"/>
      <c r="VBS4" s="183"/>
      <c r="VBT4" s="183"/>
      <c r="VBU4" s="183"/>
      <c r="VBV4" s="183"/>
      <c r="VBW4" s="183"/>
      <c r="VBX4" s="183"/>
      <c r="VBY4" s="183"/>
      <c r="VBZ4" s="184"/>
      <c r="VCA4" s="183"/>
      <c r="VCB4" s="183"/>
      <c r="VCC4" s="183"/>
      <c r="VCD4" s="183"/>
      <c r="VCE4" s="183"/>
      <c r="VCF4" s="183"/>
      <c r="VCG4" s="183"/>
      <c r="VCH4" s="184"/>
      <c r="VCI4" s="183"/>
      <c r="VCJ4" s="183"/>
      <c r="VCK4" s="183"/>
      <c r="VCL4" s="183"/>
      <c r="VCM4" s="183"/>
      <c r="VCN4" s="183"/>
      <c r="VCO4" s="183"/>
      <c r="VCP4" s="184"/>
      <c r="VCQ4" s="183"/>
      <c r="VCR4" s="183"/>
      <c r="VCS4" s="183"/>
      <c r="VCT4" s="183"/>
      <c r="VCU4" s="183"/>
      <c r="VCV4" s="183"/>
      <c r="VCW4" s="183"/>
      <c r="VCX4" s="184"/>
      <c r="VCY4" s="183"/>
      <c r="VCZ4" s="183"/>
      <c r="VDA4" s="183"/>
      <c r="VDB4" s="183"/>
      <c r="VDC4" s="183"/>
      <c r="VDD4" s="183"/>
      <c r="VDE4" s="183"/>
      <c r="VDF4" s="184"/>
      <c r="VDG4" s="183"/>
      <c r="VDH4" s="183"/>
      <c r="VDI4" s="183"/>
      <c r="VDJ4" s="183"/>
      <c r="VDK4" s="183"/>
      <c r="VDL4" s="183"/>
      <c r="VDM4" s="183"/>
      <c r="VDN4" s="184"/>
      <c r="VDO4" s="183"/>
      <c r="VDP4" s="183"/>
      <c r="VDQ4" s="183"/>
      <c r="VDR4" s="183"/>
      <c r="VDS4" s="183"/>
      <c r="VDT4" s="183"/>
      <c r="VDU4" s="183"/>
      <c r="VDV4" s="184"/>
      <c r="VDW4" s="183"/>
      <c r="VDX4" s="183"/>
      <c r="VDY4" s="183"/>
      <c r="VDZ4" s="183"/>
      <c r="VEA4" s="183"/>
      <c r="VEB4" s="183"/>
      <c r="VEC4" s="183"/>
      <c r="VED4" s="184"/>
      <c r="VEE4" s="183"/>
      <c r="VEF4" s="183"/>
      <c r="VEG4" s="183"/>
      <c r="VEH4" s="183"/>
      <c r="VEI4" s="183"/>
      <c r="VEJ4" s="183"/>
      <c r="VEK4" s="183"/>
      <c r="VEL4" s="184"/>
      <c r="VEM4" s="183"/>
      <c r="VEN4" s="183"/>
      <c r="VEO4" s="183"/>
      <c r="VEP4" s="183"/>
      <c r="VEQ4" s="183"/>
      <c r="VER4" s="183"/>
      <c r="VES4" s="183"/>
      <c r="VET4" s="184"/>
      <c r="VEU4" s="183"/>
      <c r="VEV4" s="183"/>
      <c r="VEW4" s="183"/>
      <c r="VEX4" s="183"/>
      <c r="VEY4" s="183"/>
      <c r="VEZ4" s="183"/>
      <c r="VFA4" s="183"/>
      <c r="VFB4" s="184"/>
      <c r="VFC4" s="183"/>
      <c r="VFD4" s="183"/>
      <c r="VFE4" s="183"/>
      <c r="VFF4" s="183"/>
      <c r="VFG4" s="183"/>
      <c r="VFH4" s="183"/>
      <c r="VFI4" s="183"/>
      <c r="VFJ4" s="184"/>
      <c r="VFK4" s="183"/>
      <c r="VFL4" s="183"/>
      <c r="VFM4" s="183"/>
      <c r="VFN4" s="183"/>
      <c r="VFO4" s="183"/>
      <c r="VFP4" s="183"/>
      <c r="VFQ4" s="183"/>
      <c r="VFR4" s="184"/>
      <c r="VFS4" s="183"/>
      <c r="VFT4" s="183"/>
      <c r="VFU4" s="183"/>
      <c r="VFV4" s="183"/>
      <c r="VFW4" s="183"/>
      <c r="VFX4" s="183"/>
      <c r="VFY4" s="183"/>
      <c r="VFZ4" s="184"/>
      <c r="VGA4" s="183"/>
      <c r="VGB4" s="183"/>
      <c r="VGC4" s="183"/>
      <c r="VGD4" s="183"/>
      <c r="VGE4" s="183"/>
      <c r="VGF4" s="183"/>
      <c r="VGG4" s="183"/>
      <c r="VGH4" s="184"/>
      <c r="VGI4" s="183"/>
      <c r="VGJ4" s="183"/>
      <c r="VGK4" s="183"/>
      <c r="VGL4" s="183"/>
      <c r="VGM4" s="183"/>
      <c r="VGN4" s="183"/>
      <c r="VGO4" s="183"/>
      <c r="VGP4" s="184"/>
      <c r="VGQ4" s="183"/>
      <c r="VGR4" s="183"/>
      <c r="VGS4" s="183"/>
      <c r="VGT4" s="183"/>
      <c r="VGU4" s="183"/>
      <c r="VGV4" s="183"/>
      <c r="VGW4" s="183"/>
      <c r="VGX4" s="184"/>
      <c r="VGY4" s="183"/>
      <c r="VGZ4" s="183"/>
      <c r="VHA4" s="183"/>
      <c r="VHB4" s="183"/>
      <c r="VHC4" s="183"/>
      <c r="VHD4" s="183"/>
      <c r="VHE4" s="183"/>
      <c r="VHF4" s="184"/>
      <c r="VHG4" s="183"/>
      <c r="VHH4" s="183"/>
      <c r="VHI4" s="183"/>
      <c r="VHJ4" s="183"/>
      <c r="VHK4" s="183"/>
      <c r="VHL4" s="183"/>
      <c r="VHM4" s="183"/>
      <c r="VHN4" s="184"/>
      <c r="VHO4" s="183"/>
      <c r="VHP4" s="183"/>
      <c r="VHQ4" s="183"/>
      <c r="VHR4" s="183"/>
      <c r="VHS4" s="183"/>
      <c r="VHT4" s="183"/>
      <c r="VHU4" s="183"/>
      <c r="VHV4" s="184"/>
      <c r="VHW4" s="183"/>
      <c r="VHX4" s="183"/>
      <c r="VHY4" s="183"/>
      <c r="VHZ4" s="183"/>
      <c r="VIA4" s="183"/>
      <c r="VIB4" s="183"/>
      <c r="VIC4" s="183"/>
      <c r="VID4" s="184"/>
      <c r="VIE4" s="183"/>
      <c r="VIF4" s="183"/>
      <c r="VIG4" s="183"/>
      <c r="VIH4" s="183"/>
      <c r="VII4" s="183"/>
      <c r="VIJ4" s="183"/>
      <c r="VIK4" s="183"/>
      <c r="VIL4" s="184"/>
      <c r="VIM4" s="183"/>
      <c r="VIN4" s="183"/>
      <c r="VIO4" s="183"/>
      <c r="VIP4" s="183"/>
      <c r="VIQ4" s="183"/>
      <c r="VIR4" s="183"/>
      <c r="VIS4" s="183"/>
      <c r="VIT4" s="184"/>
      <c r="VIU4" s="183"/>
      <c r="VIV4" s="183"/>
      <c r="VIW4" s="183"/>
      <c r="VIX4" s="183"/>
      <c r="VIY4" s="183"/>
      <c r="VIZ4" s="183"/>
      <c r="VJA4" s="183"/>
      <c r="VJB4" s="184"/>
      <c r="VJC4" s="183"/>
      <c r="VJD4" s="183"/>
      <c r="VJE4" s="183"/>
      <c r="VJF4" s="183"/>
      <c r="VJG4" s="183"/>
      <c r="VJH4" s="183"/>
      <c r="VJI4" s="183"/>
      <c r="VJJ4" s="184"/>
      <c r="VJK4" s="183"/>
      <c r="VJL4" s="183"/>
      <c r="VJM4" s="183"/>
      <c r="VJN4" s="183"/>
      <c r="VJO4" s="183"/>
      <c r="VJP4" s="183"/>
      <c r="VJQ4" s="183"/>
      <c r="VJR4" s="184"/>
      <c r="VJS4" s="183"/>
      <c r="VJT4" s="183"/>
      <c r="VJU4" s="183"/>
      <c r="VJV4" s="183"/>
      <c r="VJW4" s="183"/>
      <c r="VJX4" s="183"/>
      <c r="VJY4" s="183"/>
      <c r="VJZ4" s="184"/>
      <c r="VKA4" s="183"/>
      <c r="VKB4" s="183"/>
      <c r="VKC4" s="183"/>
      <c r="VKD4" s="183"/>
      <c r="VKE4" s="183"/>
      <c r="VKF4" s="183"/>
      <c r="VKG4" s="183"/>
      <c r="VKH4" s="184"/>
      <c r="VKI4" s="183"/>
      <c r="VKJ4" s="183"/>
      <c r="VKK4" s="183"/>
      <c r="VKL4" s="183"/>
      <c r="VKM4" s="183"/>
      <c r="VKN4" s="183"/>
      <c r="VKO4" s="183"/>
      <c r="VKP4" s="184"/>
      <c r="VKQ4" s="183"/>
      <c r="VKR4" s="183"/>
      <c r="VKS4" s="183"/>
      <c r="VKT4" s="183"/>
      <c r="VKU4" s="183"/>
      <c r="VKV4" s="183"/>
      <c r="VKW4" s="183"/>
      <c r="VKX4" s="184"/>
      <c r="VKY4" s="183"/>
      <c r="VKZ4" s="183"/>
      <c r="VLA4" s="183"/>
      <c r="VLB4" s="183"/>
      <c r="VLC4" s="183"/>
      <c r="VLD4" s="183"/>
      <c r="VLE4" s="183"/>
      <c r="VLF4" s="184"/>
      <c r="VLG4" s="183"/>
      <c r="VLH4" s="183"/>
      <c r="VLI4" s="183"/>
      <c r="VLJ4" s="183"/>
      <c r="VLK4" s="183"/>
      <c r="VLL4" s="183"/>
      <c r="VLM4" s="183"/>
      <c r="VLN4" s="184"/>
      <c r="VLO4" s="183"/>
      <c r="VLP4" s="183"/>
      <c r="VLQ4" s="183"/>
      <c r="VLR4" s="183"/>
      <c r="VLS4" s="183"/>
      <c r="VLT4" s="183"/>
      <c r="VLU4" s="183"/>
      <c r="VLV4" s="184"/>
      <c r="VLW4" s="183"/>
      <c r="VLX4" s="183"/>
      <c r="VLY4" s="183"/>
      <c r="VLZ4" s="183"/>
      <c r="VMA4" s="183"/>
      <c r="VMB4" s="183"/>
      <c r="VMC4" s="183"/>
      <c r="VMD4" s="184"/>
      <c r="VME4" s="183"/>
      <c r="VMF4" s="183"/>
      <c r="VMG4" s="183"/>
      <c r="VMH4" s="183"/>
      <c r="VMI4" s="183"/>
      <c r="VMJ4" s="183"/>
      <c r="VMK4" s="183"/>
      <c r="VML4" s="184"/>
      <c r="VMM4" s="183"/>
      <c r="VMN4" s="183"/>
      <c r="VMO4" s="183"/>
      <c r="VMP4" s="183"/>
      <c r="VMQ4" s="183"/>
      <c r="VMR4" s="183"/>
      <c r="VMS4" s="183"/>
      <c r="VMT4" s="184"/>
      <c r="VMU4" s="183"/>
      <c r="VMV4" s="183"/>
      <c r="VMW4" s="183"/>
      <c r="VMX4" s="183"/>
      <c r="VMY4" s="183"/>
      <c r="VMZ4" s="183"/>
      <c r="VNA4" s="183"/>
      <c r="VNB4" s="184"/>
      <c r="VNC4" s="183"/>
      <c r="VND4" s="183"/>
      <c r="VNE4" s="183"/>
      <c r="VNF4" s="183"/>
      <c r="VNG4" s="183"/>
      <c r="VNH4" s="183"/>
      <c r="VNI4" s="183"/>
      <c r="VNJ4" s="184"/>
      <c r="VNK4" s="183"/>
      <c r="VNL4" s="183"/>
      <c r="VNM4" s="183"/>
      <c r="VNN4" s="183"/>
      <c r="VNO4" s="183"/>
      <c r="VNP4" s="183"/>
      <c r="VNQ4" s="183"/>
      <c r="VNR4" s="184"/>
      <c r="VNS4" s="183"/>
      <c r="VNT4" s="183"/>
      <c r="VNU4" s="183"/>
      <c r="VNV4" s="183"/>
      <c r="VNW4" s="183"/>
      <c r="VNX4" s="183"/>
      <c r="VNY4" s="183"/>
      <c r="VNZ4" s="184"/>
      <c r="VOA4" s="183"/>
      <c r="VOB4" s="183"/>
      <c r="VOC4" s="183"/>
      <c r="VOD4" s="183"/>
      <c r="VOE4" s="183"/>
      <c r="VOF4" s="183"/>
      <c r="VOG4" s="183"/>
      <c r="VOH4" s="184"/>
      <c r="VOI4" s="183"/>
      <c r="VOJ4" s="183"/>
      <c r="VOK4" s="183"/>
      <c r="VOL4" s="183"/>
      <c r="VOM4" s="183"/>
      <c r="VON4" s="183"/>
      <c r="VOO4" s="183"/>
      <c r="VOP4" s="184"/>
      <c r="VOQ4" s="183"/>
      <c r="VOR4" s="183"/>
      <c r="VOS4" s="183"/>
      <c r="VOT4" s="183"/>
      <c r="VOU4" s="183"/>
      <c r="VOV4" s="183"/>
      <c r="VOW4" s="183"/>
      <c r="VOX4" s="184"/>
      <c r="VOY4" s="183"/>
      <c r="VOZ4" s="183"/>
      <c r="VPA4" s="183"/>
      <c r="VPB4" s="183"/>
      <c r="VPC4" s="183"/>
      <c r="VPD4" s="183"/>
      <c r="VPE4" s="183"/>
      <c r="VPF4" s="184"/>
      <c r="VPG4" s="183"/>
      <c r="VPH4" s="183"/>
      <c r="VPI4" s="183"/>
      <c r="VPJ4" s="183"/>
      <c r="VPK4" s="183"/>
      <c r="VPL4" s="183"/>
      <c r="VPM4" s="183"/>
      <c r="VPN4" s="184"/>
      <c r="VPO4" s="183"/>
      <c r="VPP4" s="183"/>
      <c r="VPQ4" s="183"/>
      <c r="VPR4" s="183"/>
      <c r="VPS4" s="183"/>
      <c r="VPT4" s="183"/>
      <c r="VPU4" s="183"/>
      <c r="VPV4" s="184"/>
      <c r="VPW4" s="183"/>
      <c r="VPX4" s="183"/>
      <c r="VPY4" s="183"/>
      <c r="VPZ4" s="183"/>
      <c r="VQA4" s="183"/>
      <c r="VQB4" s="183"/>
      <c r="VQC4" s="183"/>
      <c r="VQD4" s="184"/>
      <c r="VQE4" s="183"/>
      <c r="VQF4" s="183"/>
      <c r="VQG4" s="183"/>
      <c r="VQH4" s="183"/>
      <c r="VQI4" s="183"/>
      <c r="VQJ4" s="183"/>
      <c r="VQK4" s="183"/>
      <c r="VQL4" s="184"/>
      <c r="VQM4" s="183"/>
      <c r="VQN4" s="183"/>
      <c r="VQO4" s="183"/>
      <c r="VQP4" s="183"/>
      <c r="VQQ4" s="183"/>
      <c r="VQR4" s="183"/>
      <c r="VQS4" s="183"/>
      <c r="VQT4" s="184"/>
      <c r="VQU4" s="183"/>
      <c r="VQV4" s="183"/>
      <c r="VQW4" s="183"/>
      <c r="VQX4" s="183"/>
      <c r="VQY4" s="183"/>
      <c r="VQZ4" s="183"/>
      <c r="VRA4" s="183"/>
      <c r="VRB4" s="184"/>
      <c r="VRC4" s="183"/>
      <c r="VRD4" s="183"/>
      <c r="VRE4" s="183"/>
      <c r="VRF4" s="183"/>
      <c r="VRG4" s="183"/>
      <c r="VRH4" s="183"/>
      <c r="VRI4" s="183"/>
      <c r="VRJ4" s="184"/>
      <c r="VRK4" s="183"/>
      <c r="VRL4" s="183"/>
      <c r="VRM4" s="183"/>
      <c r="VRN4" s="183"/>
      <c r="VRO4" s="183"/>
      <c r="VRP4" s="183"/>
      <c r="VRQ4" s="183"/>
      <c r="VRR4" s="184"/>
      <c r="VRS4" s="183"/>
      <c r="VRT4" s="183"/>
      <c r="VRU4" s="183"/>
      <c r="VRV4" s="183"/>
      <c r="VRW4" s="183"/>
      <c r="VRX4" s="183"/>
      <c r="VRY4" s="183"/>
      <c r="VRZ4" s="184"/>
      <c r="VSA4" s="183"/>
      <c r="VSB4" s="183"/>
      <c r="VSC4" s="183"/>
      <c r="VSD4" s="183"/>
      <c r="VSE4" s="183"/>
      <c r="VSF4" s="183"/>
      <c r="VSG4" s="183"/>
      <c r="VSH4" s="184"/>
      <c r="VSI4" s="183"/>
      <c r="VSJ4" s="183"/>
      <c r="VSK4" s="183"/>
      <c r="VSL4" s="183"/>
      <c r="VSM4" s="183"/>
      <c r="VSN4" s="183"/>
      <c r="VSO4" s="183"/>
      <c r="VSP4" s="184"/>
      <c r="VSQ4" s="183"/>
      <c r="VSR4" s="183"/>
      <c r="VSS4" s="183"/>
      <c r="VST4" s="183"/>
      <c r="VSU4" s="183"/>
      <c r="VSV4" s="183"/>
      <c r="VSW4" s="183"/>
      <c r="VSX4" s="184"/>
      <c r="VSY4" s="183"/>
      <c r="VSZ4" s="183"/>
      <c r="VTA4" s="183"/>
      <c r="VTB4" s="183"/>
      <c r="VTC4" s="183"/>
      <c r="VTD4" s="183"/>
      <c r="VTE4" s="183"/>
      <c r="VTF4" s="184"/>
      <c r="VTG4" s="183"/>
      <c r="VTH4" s="183"/>
      <c r="VTI4" s="183"/>
      <c r="VTJ4" s="183"/>
      <c r="VTK4" s="183"/>
      <c r="VTL4" s="183"/>
      <c r="VTM4" s="183"/>
      <c r="VTN4" s="184"/>
      <c r="VTO4" s="183"/>
      <c r="VTP4" s="183"/>
      <c r="VTQ4" s="183"/>
      <c r="VTR4" s="183"/>
      <c r="VTS4" s="183"/>
      <c r="VTT4" s="183"/>
      <c r="VTU4" s="183"/>
      <c r="VTV4" s="184"/>
      <c r="VTW4" s="183"/>
      <c r="VTX4" s="183"/>
      <c r="VTY4" s="183"/>
      <c r="VTZ4" s="183"/>
      <c r="VUA4" s="183"/>
      <c r="VUB4" s="183"/>
      <c r="VUC4" s="183"/>
      <c r="VUD4" s="184"/>
      <c r="VUE4" s="183"/>
      <c r="VUF4" s="183"/>
      <c r="VUG4" s="183"/>
      <c r="VUH4" s="183"/>
      <c r="VUI4" s="183"/>
      <c r="VUJ4" s="183"/>
      <c r="VUK4" s="183"/>
      <c r="VUL4" s="184"/>
      <c r="VUM4" s="183"/>
      <c r="VUN4" s="183"/>
      <c r="VUO4" s="183"/>
      <c r="VUP4" s="183"/>
      <c r="VUQ4" s="183"/>
      <c r="VUR4" s="183"/>
      <c r="VUS4" s="183"/>
      <c r="VUT4" s="184"/>
      <c r="VUU4" s="183"/>
      <c r="VUV4" s="183"/>
      <c r="VUW4" s="183"/>
      <c r="VUX4" s="183"/>
      <c r="VUY4" s="183"/>
      <c r="VUZ4" s="183"/>
      <c r="VVA4" s="183"/>
      <c r="VVB4" s="184"/>
      <c r="VVC4" s="183"/>
      <c r="VVD4" s="183"/>
      <c r="VVE4" s="183"/>
      <c r="VVF4" s="183"/>
      <c r="VVG4" s="183"/>
      <c r="VVH4" s="183"/>
      <c r="VVI4" s="183"/>
      <c r="VVJ4" s="184"/>
      <c r="VVK4" s="183"/>
      <c r="VVL4" s="183"/>
      <c r="VVM4" s="183"/>
      <c r="VVN4" s="183"/>
      <c r="VVO4" s="183"/>
      <c r="VVP4" s="183"/>
      <c r="VVQ4" s="183"/>
      <c r="VVR4" s="184"/>
      <c r="VVS4" s="183"/>
      <c r="VVT4" s="183"/>
      <c r="VVU4" s="183"/>
      <c r="VVV4" s="183"/>
      <c r="VVW4" s="183"/>
      <c r="VVX4" s="183"/>
      <c r="VVY4" s="183"/>
      <c r="VVZ4" s="184"/>
      <c r="VWA4" s="183"/>
      <c r="VWB4" s="183"/>
      <c r="VWC4" s="183"/>
      <c r="VWD4" s="183"/>
      <c r="VWE4" s="183"/>
      <c r="VWF4" s="183"/>
      <c r="VWG4" s="183"/>
      <c r="VWH4" s="184"/>
      <c r="VWI4" s="183"/>
      <c r="VWJ4" s="183"/>
      <c r="VWK4" s="183"/>
      <c r="VWL4" s="183"/>
      <c r="VWM4" s="183"/>
      <c r="VWN4" s="183"/>
      <c r="VWO4" s="183"/>
      <c r="VWP4" s="184"/>
      <c r="VWQ4" s="183"/>
      <c r="VWR4" s="183"/>
      <c r="VWS4" s="183"/>
      <c r="VWT4" s="183"/>
      <c r="VWU4" s="183"/>
      <c r="VWV4" s="183"/>
      <c r="VWW4" s="183"/>
      <c r="VWX4" s="184"/>
      <c r="VWY4" s="183"/>
      <c r="VWZ4" s="183"/>
      <c r="VXA4" s="183"/>
      <c r="VXB4" s="183"/>
      <c r="VXC4" s="183"/>
      <c r="VXD4" s="183"/>
      <c r="VXE4" s="183"/>
      <c r="VXF4" s="184"/>
      <c r="VXG4" s="183"/>
      <c r="VXH4" s="183"/>
      <c r="VXI4" s="183"/>
      <c r="VXJ4" s="183"/>
      <c r="VXK4" s="183"/>
      <c r="VXL4" s="183"/>
      <c r="VXM4" s="183"/>
      <c r="VXN4" s="184"/>
      <c r="VXO4" s="183"/>
      <c r="VXP4" s="183"/>
      <c r="VXQ4" s="183"/>
      <c r="VXR4" s="183"/>
      <c r="VXS4" s="183"/>
      <c r="VXT4" s="183"/>
      <c r="VXU4" s="183"/>
      <c r="VXV4" s="184"/>
      <c r="VXW4" s="183"/>
      <c r="VXX4" s="183"/>
      <c r="VXY4" s="183"/>
      <c r="VXZ4" s="183"/>
      <c r="VYA4" s="183"/>
      <c r="VYB4" s="183"/>
      <c r="VYC4" s="183"/>
      <c r="VYD4" s="184"/>
      <c r="VYE4" s="183"/>
      <c r="VYF4" s="183"/>
      <c r="VYG4" s="183"/>
      <c r="VYH4" s="183"/>
      <c r="VYI4" s="183"/>
      <c r="VYJ4" s="183"/>
      <c r="VYK4" s="183"/>
      <c r="VYL4" s="184"/>
      <c r="VYM4" s="183"/>
      <c r="VYN4" s="183"/>
      <c r="VYO4" s="183"/>
      <c r="VYP4" s="183"/>
      <c r="VYQ4" s="183"/>
      <c r="VYR4" s="183"/>
      <c r="VYS4" s="183"/>
      <c r="VYT4" s="184"/>
      <c r="VYU4" s="183"/>
      <c r="VYV4" s="183"/>
      <c r="VYW4" s="183"/>
      <c r="VYX4" s="183"/>
      <c r="VYY4" s="183"/>
      <c r="VYZ4" s="183"/>
      <c r="VZA4" s="183"/>
      <c r="VZB4" s="184"/>
      <c r="VZC4" s="183"/>
      <c r="VZD4" s="183"/>
      <c r="VZE4" s="183"/>
      <c r="VZF4" s="183"/>
      <c r="VZG4" s="183"/>
      <c r="VZH4" s="183"/>
      <c r="VZI4" s="183"/>
      <c r="VZJ4" s="184"/>
      <c r="VZK4" s="183"/>
      <c r="VZL4" s="183"/>
      <c r="VZM4" s="183"/>
      <c r="VZN4" s="183"/>
      <c r="VZO4" s="183"/>
      <c r="VZP4" s="183"/>
      <c r="VZQ4" s="183"/>
      <c r="VZR4" s="184"/>
      <c r="VZS4" s="183"/>
      <c r="VZT4" s="183"/>
      <c r="VZU4" s="183"/>
      <c r="VZV4" s="183"/>
      <c r="VZW4" s="183"/>
      <c r="VZX4" s="183"/>
      <c r="VZY4" s="183"/>
      <c r="VZZ4" s="184"/>
      <c r="WAA4" s="183"/>
      <c r="WAB4" s="183"/>
      <c r="WAC4" s="183"/>
      <c r="WAD4" s="183"/>
      <c r="WAE4" s="183"/>
      <c r="WAF4" s="183"/>
      <c r="WAG4" s="183"/>
      <c r="WAH4" s="184"/>
      <c r="WAI4" s="183"/>
      <c r="WAJ4" s="183"/>
      <c r="WAK4" s="183"/>
      <c r="WAL4" s="183"/>
      <c r="WAM4" s="183"/>
      <c r="WAN4" s="183"/>
      <c r="WAO4" s="183"/>
      <c r="WAP4" s="184"/>
      <c r="WAQ4" s="183"/>
      <c r="WAR4" s="183"/>
      <c r="WAS4" s="183"/>
      <c r="WAT4" s="183"/>
      <c r="WAU4" s="183"/>
      <c r="WAV4" s="183"/>
      <c r="WAW4" s="183"/>
      <c r="WAX4" s="184"/>
      <c r="WAY4" s="183"/>
      <c r="WAZ4" s="183"/>
      <c r="WBA4" s="183"/>
      <c r="WBB4" s="183"/>
      <c r="WBC4" s="183"/>
      <c r="WBD4" s="183"/>
      <c r="WBE4" s="183"/>
      <c r="WBF4" s="184"/>
      <c r="WBG4" s="183"/>
      <c r="WBH4" s="183"/>
      <c r="WBI4" s="183"/>
      <c r="WBJ4" s="183"/>
      <c r="WBK4" s="183"/>
      <c r="WBL4" s="183"/>
      <c r="WBM4" s="183"/>
      <c r="WBN4" s="184"/>
      <c r="WBO4" s="183"/>
      <c r="WBP4" s="183"/>
      <c r="WBQ4" s="183"/>
      <c r="WBR4" s="183"/>
      <c r="WBS4" s="183"/>
      <c r="WBT4" s="183"/>
      <c r="WBU4" s="183"/>
      <c r="WBV4" s="184"/>
      <c r="WBW4" s="183"/>
      <c r="WBX4" s="183"/>
      <c r="WBY4" s="183"/>
      <c r="WBZ4" s="183"/>
      <c r="WCA4" s="183"/>
      <c r="WCB4" s="183"/>
      <c r="WCC4" s="183"/>
      <c r="WCD4" s="184"/>
      <c r="WCE4" s="183"/>
      <c r="WCF4" s="183"/>
      <c r="WCG4" s="183"/>
      <c r="WCH4" s="183"/>
      <c r="WCI4" s="183"/>
      <c r="WCJ4" s="183"/>
      <c r="WCK4" s="183"/>
      <c r="WCL4" s="184"/>
      <c r="WCM4" s="183"/>
      <c r="WCN4" s="183"/>
      <c r="WCO4" s="183"/>
      <c r="WCP4" s="183"/>
      <c r="WCQ4" s="183"/>
      <c r="WCR4" s="183"/>
      <c r="WCS4" s="183"/>
      <c r="WCT4" s="184"/>
      <c r="WCU4" s="183"/>
      <c r="WCV4" s="183"/>
      <c r="WCW4" s="183"/>
      <c r="WCX4" s="183"/>
      <c r="WCY4" s="183"/>
      <c r="WCZ4" s="183"/>
      <c r="WDA4" s="183"/>
      <c r="WDB4" s="184"/>
      <c r="WDC4" s="183"/>
      <c r="WDD4" s="183"/>
      <c r="WDE4" s="183"/>
      <c r="WDF4" s="183"/>
      <c r="WDG4" s="183"/>
      <c r="WDH4" s="183"/>
      <c r="WDI4" s="183"/>
      <c r="WDJ4" s="184"/>
      <c r="WDK4" s="183"/>
      <c r="WDL4" s="183"/>
      <c r="WDM4" s="183"/>
      <c r="WDN4" s="183"/>
      <c r="WDO4" s="183"/>
      <c r="WDP4" s="183"/>
      <c r="WDQ4" s="183"/>
      <c r="WDR4" s="184"/>
      <c r="WDS4" s="183"/>
      <c r="WDT4" s="183"/>
      <c r="WDU4" s="183"/>
      <c r="WDV4" s="183"/>
      <c r="WDW4" s="183"/>
      <c r="WDX4" s="183"/>
      <c r="WDY4" s="183"/>
      <c r="WDZ4" s="184"/>
      <c r="WEA4" s="183"/>
      <c r="WEB4" s="183"/>
      <c r="WEC4" s="183"/>
      <c r="WED4" s="183"/>
      <c r="WEE4" s="183"/>
      <c r="WEF4" s="183"/>
      <c r="WEG4" s="183"/>
      <c r="WEH4" s="184"/>
      <c r="WEI4" s="183"/>
      <c r="WEJ4" s="183"/>
      <c r="WEK4" s="183"/>
      <c r="WEL4" s="183"/>
      <c r="WEM4" s="183"/>
      <c r="WEN4" s="183"/>
      <c r="WEO4" s="183"/>
      <c r="WEP4" s="184"/>
      <c r="WEQ4" s="183"/>
      <c r="WER4" s="183"/>
      <c r="WES4" s="183"/>
      <c r="WET4" s="183"/>
      <c r="WEU4" s="183"/>
      <c r="WEV4" s="183"/>
      <c r="WEW4" s="183"/>
      <c r="WEX4" s="184"/>
      <c r="WEY4" s="183"/>
      <c r="WEZ4" s="183"/>
      <c r="WFA4" s="183"/>
      <c r="WFB4" s="183"/>
      <c r="WFC4" s="183"/>
      <c r="WFD4" s="183"/>
      <c r="WFE4" s="183"/>
      <c r="WFF4" s="184"/>
      <c r="WFG4" s="183"/>
      <c r="WFH4" s="183"/>
      <c r="WFI4" s="183"/>
      <c r="WFJ4" s="183"/>
      <c r="WFK4" s="183"/>
      <c r="WFL4" s="183"/>
      <c r="WFM4" s="183"/>
      <c r="WFN4" s="184"/>
      <c r="WFO4" s="183"/>
      <c r="WFP4" s="183"/>
      <c r="WFQ4" s="183"/>
      <c r="WFR4" s="183"/>
      <c r="WFS4" s="183"/>
      <c r="WFT4" s="183"/>
      <c r="WFU4" s="183"/>
      <c r="WFV4" s="184"/>
      <c r="WFW4" s="183"/>
      <c r="WFX4" s="183"/>
      <c r="WFY4" s="183"/>
      <c r="WFZ4" s="183"/>
      <c r="WGA4" s="183"/>
      <c r="WGB4" s="183"/>
      <c r="WGC4" s="183"/>
      <c r="WGD4" s="184"/>
      <c r="WGE4" s="183"/>
      <c r="WGF4" s="183"/>
      <c r="WGG4" s="183"/>
      <c r="WGH4" s="183"/>
      <c r="WGI4" s="183"/>
      <c r="WGJ4" s="183"/>
      <c r="WGK4" s="183"/>
      <c r="WGL4" s="184"/>
      <c r="WGM4" s="183"/>
      <c r="WGN4" s="183"/>
      <c r="WGO4" s="183"/>
      <c r="WGP4" s="183"/>
      <c r="WGQ4" s="183"/>
      <c r="WGR4" s="183"/>
      <c r="WGS4" s="183"/>
      <c r="WGT4" s="184"/>
      <c r="WGU4" s="183"/>
      <c r="WGV4" s="183"/>
      <c r="WGW4" s="183"/>
      <c r="WGX4" s="183"/>
      <c r="WGY4" s="183"/>
      <c r="WGZ4" s="183"/>
      <c r="WHA4" s="183"/>
      <c r="WHB4" s="184"/>
      <c r="WHC4" s="183"/>
      <c r="WHD4" s="183"/>
      <c r="WHE4" s="183"/>
      <c r="WHF4" s="183"/>
      <c r="WHG4" s="183"/>
      <c r="WHH4" s="183"/>
      <c r="WHI4" s="183"/>
      <c r="WHJ4" s="184"/>
      <c r="WHK4" s="183"/>
      <c r="WHL4" s="183"/>
      <c r="WHM4" s="183"/>
      <c r="WHN4" s="183"/>
      <c r="WHO4" s="183"/>
      <c r="WHP4" s="183"/>
      <c r="WHQ4" s="183"/>
      <c r="WHR4" s="184"/>
      <c r="WHS4" s="183"/>
      <c r="WHT4" s="183"/>
      <c r="WHU4" s="183"/>
      <c r="WHV4" s="183"/>
      <c r="WHW4" s="183"/>
      <c r="WHX4" s="183"/>
      <c r="WHY4" s="183"/>
      <c r="WHZ4" s="184"/>
      <c r="WIA4" s="183"/>
      <c r="WIB4" s="183"/>
      <c r="WIC4" s="183"/>
      <c r="WID4" s="183"/>
      <c r="WIE4" s="183"/>
      <c r="WIF4" s="183"/>
      <c r="WIG4" s="183"/>
      <c r="WIH4" s="184"/>
      <c r="WII4" s="183"/>
      <c r="WIJ4" s="183"/>
      <c r="WIK4" s="183"/>
      <c r="WIL4" s="183"/>
      <c r="WIM4" s="183"/>
      <c r="WIN4" s="183"/>
      <c r="WIO4" s="183"/>
      <c r="WIP4" s="184"/>
      <c r="WIQ4" s="183"/>
      <c r="WIR4" s="183"/>
      <c r="WIS4" s="183"/>
      <c r="WIT4" s="183"/>
      <c r="WIU4" s="183"/>
      <c r="WIV4" s="183"/>
      <c r="WIW4" s="183"/>
      <c r="WIX4" s="184"/>
      <c r="WIY4" s="183"/>
      <c r="WIZ4" s="183"/>
      <c r="WJA4" s="183"/>
      <c r="WJB4" s="183"/>
      <c r="WJC4" s="183"/>
      <c r="WJD4" s="183"/>
      <c r="WJE4" s="183"/>
      <c r="WJF4" s="184"/>
      <c r="WJG4" s="183"/>
      <c r="WJH4" s="183"/>
      <c r="WJI4" s="183"/>
      <c r="WJJ4" s="183"/>
      <c r="WJK4" s="183"/>
      <c r="WJL4" s="183"/>
      <c r="WJM4" s="183"/>
      <c r="WJN4" s="184"/>
      <c r="WJO4" s="183"/>
      <c r="WJP4" s="183"/>
      <c r="WJQ4" s="183"/>
      <c r="WJR4" s="183"/>
      <c r="WJS4" s="183"/>
      <c r="WJT4" s="183"/>
      <c r="WJU4" s="183"/>
      <c r="WJV4" s="184"/>
      <c r="WJW4" s="183"/>
      <c r="WJX4" s="183"/>
      <c r="WJY4" s="183"/>
      <c r="WJZ4" s="183"/>
      <c r="WKA4" s="183"/>
      <c r="WKB4" s="183"/>
      <c r="WKC4" s="183"/>
      <c r="WKD4" s="184"/>
      <c r="WKE4" s="183"/>
      <c r="WKF4" s="183"/>
      <c r="WKG4" s="183"/>
      <c r="WKH4" s="183"/>
      <c r="WKI4" s="183"/>
      <c r="WKJ4" s="183"/>
      <c r="WKK4" s="183"/>
      <c r="WKL4" s="184"/>
      <c r="WKM4" s="183"/>
      <c r="WKN4" s="183"/>
      <c r="WKO4" s="183"/>
      <c r="WKP4" s="183"/>
      <c r="WKQ4" s="183"/>
      <c r="WKR4" s="183"/>
      <c r="WKS4" s="183"/>
      <c r="WKT4" s="184"/>
      <c r="WKU4" s="183"/>
      <c r="WKV4" s="183"/>
      <c r="WKW4" s="183"/>
      <c r="WKX4" s="183"/>
      <c r="WKY4" s="183"/>
      <c r="WKZ4" s="183"/>
      <c r="WLA4" s="183"/>
      <c r="WLB4" s="184"/>
      <c r="WLC4" s="183"/>
      <c r="WLD4" s="183"/>
      <c r="WLE4" s="183"/>
      <c r="WLF4" s="183"/>
      <c r="WLG4" s="183"/>
      <c r="WLH4" s="183"/>
      <c r="WLI4" s="183"/>
      <c r="WLJ4" s="184"/>
      <c r="WLK4" s="183"/>
      <c r="WLL4" s="183"/>
      <c r="WLM4" s="183"/>
      <c r="WLN4" s="183"/>
      <c r="WLO4" s="183"/>
      <c r="WLP4" s="183"/>
      <c r="WLQ4" s="183"/>
      <c r="WLR4" s="184"/>
      <c r="WLS4" s="183"/>
      <c r="WLT4" s="183"/>
      <c r="WLU4" s="183"/>
      <c r="WLV4" s="183"/>
      <c r="WLW4" s="183"/>
      <c r="WLX4" s="183"/>
      <c r="WLY4" s="183"/>
      <c r="WLZ4" s="184"/>
      <c r="WMA4" s="183"/>
      <c r="WMB4" s="183"/>
      <c r="WMC4" s="183"/>
      <c r="WMD4" s="183"/>
      <c r="WME4" s="183"/>
      <c r="WMF4" s="183"/>
      <c r="WMG4" s="183"/>
      <c r="WMH4" s="184"/>
      <c r="WMI4" s="183"/>
      <c r="WMJ4" s="183"/>
      <c r="WMK4" s="183"/>
      <c r="WML4" s="183"/>
      <c r="WMM4" s="183"/>
      <c r="WMN4" s="183"/>
      <c r="WMO4" s="183"/>
      <c r="WMP4" s="184"/>
      <c r="WMQ4" s="183"/>
      <c r="WMR4" s="183"/>
      <c r="WMS4" s="183"/>
      <c r="WMT4" s="183"/>
      <c r="WMU4" s="183"/>
      <c r="WMV4" s="183"/>
      <c r="WMW4" s="183"/>
      <c r="WMX4" s="184"/>
      <c r="WMY4" s="183"/>
      <c r="WMZ4" s="183"/>
      <c r="WNA4" s="183"/>
      <c r="WNB4" s="183"/>
      <c r="WNC4" s="183"/>
      <c r="WND4" s="183"/>
      <c r="WNE4" s="183"/>
      <c r="WNF4" s="184"/>
      <c r="WNG4" s="183"/>
      <c r="WNH4" s="183"/>
      <c r="WNI4" s="183"/>
      <c r="WNJ4" s="183"/>
      <c r="WNK4" s="183"/>
      <c r="WNL4" s="183"/>
      <c r="WNM4" s="183"/>
      <c r="WNN4" s="184"/>
      <c r="WNO4" s="183"/>
      <c r="WNP4" s="183"/>
      <c r="WNQ4" s="183"/>
      <c r="WNR4" s="183"/>
      <c r="WNS4" s="183"/>
      <c r="WNT4" s="183"/>
      <c r="WNU4" s="183"/>
      <c r="WNV4" s="184"/>
      <c r="WNW4" s="183"/>
      <c r="WNX4" s="183"/>
      <c r="WNY4" s="183"/>
      <c r="WNZ4" s="183"/>
      <c r="WOA4" s="183"/>
      <c r="WOB4" s="183"/>
      <c r="WOC4" s="183"/>
      <c r="WOD4" s="184"/>
      <c r="WOE4" s="183"/>
      <c r="WOF4" s="183"/>
      <c r="WOG4" s="183"/>
      <c r="WOH4" s="183"/>
      <c r="WOI4" s="183"/>
      <c r="WOJ4" s="183"/>
      <c r="WOK4" s="183"/>
      <c r="WOL4" s="184"/>
      <c r="WOM4" s="183"/>
      <c r="WON4" s="183"/>
      <c r="WOO4" s="183"/>
      <c r="WOP4" s="183"/>
      <c r="WOQ4" s="183"/>
      <c r="WOR4" s="183"/>
      <c r="WOS4" s="183"/>
      <c r="WOT4" s="184"/>
      <c r="WOU4" s="183"/>
      <c r="WOV4" s="183"/>
      <c r="WOW4" s="183"/>
      <c r="WOX4" s="183"/>
      <c r="WOY4" s="183"/>
      <c r="WOZ4" s="183"/>
      <c r="WPA4" s="183"/>
      <c r="WPB4" s="184"/>
      <c r="WPC4" s="183"/>
      <c r="WPD4" s="183"/>
      <c r="WPE4" s="183"/>
      <c r="WPF4" s="183"/>
      <c r="WPG4" s="183"/>
      <c r="WPH4" s="183"/>
      <c r="WPI4" s="183"/>
      <c r="WPJ4" s="184"/>
      <c r="WPK4" s="183"/>
      <c r="WPL4" s="183"/>
      <c r="WPM4" s="183"/>
      <c r="WPN4" s="183"/>
      <c r="WPO4" s="183"/>
      <c r="WPP4" s="183"/>
      <c r="WPQ4" s="183"/>
      <c r="WPR4" s="184"/>
      <c r="WPS4" s="183"/>
      <c r="WPT4" s="183"/>
      <c r="WPU4" s="183"/>
      <c r="WPV4" s="183"/>
      <c r="WPW4" s="183"/>
      <c r="WPX4" s="183"/>
      <c r="WPY4" s="183"/>
      <c r="WPZ4" s="184"/>
      <c r="WQA4" s="183"/>
      <c r="WQB4" s="183"/>
      <c r="WQC4" s="183"/>
      <c r="WQD4" s="183"/>
      <c r="WQE4" s="183"/>
      <c r="WQF4" s="183"/>
      <c r="WQG4" s="183"/>
      <c r="WQH4" s="184"/>
      <c r="WQI4" s="183"/>
      <c r="WQJ4" s="183"/>
      <c r="WQK4" s="183"/>
      <c r="WQL4" s="183"/>
      <c r="WQM4" s="183"/>
      <c r="WQN4" s="183"/>
      <c r="WQO4" s="183"/>
      <c r="WQP4" s="184"/>
      <c r="WQQ4" s="183"/>
      <c r="WQR4" s="183"/>
      <c r="WQS4" s="183"/>
      <c r="WQT4" s="183"/>
      <c r="WQU4" s="183"/>
      <c r="WQV4" s="183"/>
      <c r="WQW4" s="183"/>
      <c r="WQX4" s="184"/>
      <c r="WQY4" s="183"/>
      <c r="WQZ4" s="183"/>
      <c r="WRA4" s="183"/>
      <c r="WRB4" s="183"/>
      <c r="WRC4" s="183"/>
      <c r="WRD4" s="183"/>
      <c r="WRE4" s="183"/>
      <c r="WRF4" s="184"/>
      <c r="WRG4" s="183"/>
      <c r="WRH4" s="183"/>
      <c r="WRI4" s="183"/>
      <c r="WRJ4" s="183"/>
      <c r="WRK4" s="183"/>
      <c r="WRL4" s="183"/>
      <c r="WRM4" s="183"/>
      <c r="WRN4" s="184"/>
      <c r="WRO4" s="183"/>
      <c r="WRP4" s="183"/>
      <c r="WRQ4" s="183"/>
      <c r="WRR4" s="183"/>
      <c r="WRS4" s="183"/>
      <c r="WRT4" s="183"/>
      <c r="WRU4" s="183"/>
      <c r="WRV4" s="184"/>
      <c r="WRW4" s="183"/>
      <c r="WRX4" s="183"/>
      <c r="WRY4" s="183"/>
      <c r="WRZ4" s="183"/>
      <c r="WSA4" s="183"/>
      <c r="WSB4" s="183"/>
      <c r="WSC4" s="183"/>
      <c r="WSD4" s="184"/>
      <c r="WSE4" s="183"/>
      <c r="WSF4" s="183"/>
      <c r="WSG4" s="183"/>
      <c r="WSH4" s="183"/>
      <c r="WSI4" s="183"/>
      <c r="WSJ4" s="183"/>
      <c r="WSK4" s="183"/>
      <c r="WSL4" s="184"/>
      <c r="WSM4" s="183"/>
      <c r="WSN4" s="183"/>
      <c r="WSO4" s="183"/>
      <c r="WSP4" s="183"/>
      <c r="WSQ4" s="183"/>
      <c r="WSR4" s="183"/>
      <c r="WSS4" s="183"/>
      <c r="WST4" s="184"/>
      <c r="WSU4" s="183"/>
      <c r="WSV4" s="183"/>
      <c r="WSW4" s="183"/>
      <c r="WSX4" s="183"/>
      <c r="WSY4" s="183"/>
      <c r="WSZ4" s="183"/>
      <c r="WTA4" s="183"/>
      <c r="WTB4" s="184"/>
      <c r="WTC4" s="183"/>
      <c r="WTD4" s="183"/>
      <c r="WTE4" s="183"/>
      <c r="WTF4" s="183"/>
      <c r="WTG4" s="183"/>
      <c r="WTH4" s="183"/>
      <c r="WTI4" s="183"/>
      <c r="WTJ4" s="184"/>
      <c r="WTK4" s="183"/>
      <c r="WTL4" s="183"/>
      <c r="WTM4" s="183"/>
      <c r="WTN4" s="183"/>
      <c r="WTO4" s="183"/>
      <c r="WTP4" s="183"/>
      <c r="WTQ4" s="183"/>
      <c r="WTR4" s="184"/>
      <c r="WTS4" s="183"/>
      <c r="WTT4" s="183"/>
      <c r="WTU4" s="183"/>
      <c r="WTV4" s="183"/>
      <c r="WTW4" s="183"/>
      <c r="WTX4" s="183"/>
      <c r="WTY4" s="183"/>
      <c r="WTZ4" s="184"/>
      <c r="WUA4" s="183"/>
      <c r="WUB4" s="183"/>
      <c r="WUC4" s="183"/>
      <c r="WUD4" s="183"/>
      <c r="WUE4" s="183"/>
      <c r="WUF4" s="183"/>
      <c r="WUG4" s="183"/>
      <c r="WUH4" s="184"/>
      <c r="WUI4" s="183"/>
      <c r="WUJ4" s="183"/>
      <c r="WUK4" s="183"/>
      <c r="WUL4" s="183"/>
      <c r="WUM4" s="183"/>
      <c r="WUN4" s="183"/>
      <c r="WUO4" s="183"/>
      <c r="WUP4" s="184"/>
      <c r="WUQ4" s="183"/>
      <c r="WUR4" s="183"/>
      <c r="WUS4" s="183"/>
      <c r="WUT4" s="183"/>
      <c r="WUU4" s="183"/>
      <c r="WUV4" s="183"/>
      <c r="WUW4" s="183"/>
      <c r="WUX4" s="184"/>
      <c r="WUY4" s="183"/>
      <c r="WUZ4" s="183"/>
      <c r="WVA4" s="183"/>
      <c r="WVB4" s="183"/>
      <c r="WVC4" s="183"/>
      <c r="WVD4" s="183"/>
      <c r="WVE4" s="183"/>
      <c r="WVF4" s="184"/>
      <c r="WVG4" s="183"/>
      <c r="WVH4" s="183"/>
      <c r="WVI4" s="183"/>
      <c r="WVJ4" s="183"/>
      <c r="WVK4" s="183"/>
      <c r="WVL4" s="183"/>
      <c r="WVM4" s="183"/>
      <c r="WVN4" s="184"/>
      <c r="WVO4" s="183"/>
      <c r="WVP4" s="183"/>
      <c r="WVQ4" s="183"/>
      <c r="WVR4" s="183"/>
      <c r="WVS4" s="183"/>
      <c r="WVT4" s="183"/>
      <c r="WVU4" s="183"/>
      <c r="WVV4" s="184"/>
      <c r="WVW4" s="183"/>
      <c r="WVX4" s="183"/>
      <c r="WVY4" s="183"/>
      <c r="WVZ4" s="183"/>
      <c r="WWA4" s="183"/>
      <c r="WWB4" s="183"/>
      <c r="WWC4" s="183"/>
      <c r="WWD4" s="184"/>
      <c r="WWE4" s="183"/>
      <c r="WWF4" s="183"/>
      <c r="WWG4" s="183"/>
      <c r="WWH4" s="183"/>
      <c r="WWI4" s="183"/>
      <c r="WWJ4" s="183"/>
      <c r="WWK4" s="183"/>
      <c r="WWL4" s="184"/>
      <c r="WWM4" s="183"/>
      <c r="WWN4" s="183"/>
      <c r="WWO4" s="183"/>
      <c r="WWP4" s="183"/>
      <c r="WWQ4" s="183"/>
      <c r="WWR4" s="183"/>
      <c r="WWS4" s="183"/>
      <c r="WWT4" s="184"/>
      <c r="WWU4" s="183"/>
      <c r="WWV4" s="183"/>
      <c r="WWW4" s="183"/>
      <c r="WWX4" s="183"/>
      <c r="WWY4" s="183"/>
      <c r="WWZ4" s="183"/>
      <c r="WXA4" s="183"/>
      <c r="WXB4" s="184"/>
      <c r="WXC4" s="183"/>
      <c r="WXD4" s="183"/>
      <c r="WXE4" s="183"/>
      <c r="WXF4" s="183"/>
      <c r="WXG4" s="183"/>
      <c r="WXH4" s="183"/>
      <c r="WXI4" s="183"/>
      <c r="WXJ4" s="184"/>
      <c r="WXK4" s="183"/>
      <c r="WXL4" s="183"/>
      <c r="WXM4" s="183"/>
      <c r="WXN4" s="183"/>
      <c r="WXO4" s="183"/>
      <c r="WXP4" s="183"/>
      <c r="WXQ4" s="183"/>
      <c r="WXR4" s="184"/>
      <c r="WXS4" s="183"/>
      <c r="WXT4" s="183"/>
      <c r="WXU4" s="183"/>
      <c r="WXV4" s="183"/>
      <c r="WXW4" s="183"/>
      <c r="WXX4" s="183"/>
      <c r="WXY4" s="183"/>
      <c r="WXZ4" s="184"/>
      <c r="WYA4" s="183"/>
      <c r="WYB4" s="183"/>
      <c r="WYC4" s="183"/>
      <c r="WYD4" s="183"/>
      <c r="WYE4" s="183"/>
      <c r="WYF4" s="183"/>
      <c r="WYG4" s="183"/>
      <c r="WYH4" s="184"/>
      <c r="WYI4" s="183"/>
      <c r="WYJ4" s="183"/>
      <c r="WYK4" s="183"/>
      <c r="WYL4" s="183"/>
      <c r="WYM4" s="183"/>
      <c r="WYN4" s="183"/>
      <c r="WYO4" s="183"/>
      <c r="WYP4" s="184"/>
      <c r="WYQ4" s="183"/>
      <c r="WYR4" s="183"/>
      <c r="WYS4" s="183"/>
      <c r="WYT4" s="183"/>
      <c r="WYU4" s="183"/>
      <c r="WYV4" s="183"/>
      <c r="WYW4" s="183"/>
      <c r="WYX4" s="184"/>
      <c r="WYY4" s="183"/>
      <c r="WYZ4" s="183"/>
      <c r="WZA4" s="183"/>
      <c r="WZB4" s="183"/>
      <c r="WZC4" s="183"/>
      <c r="WZD4" s="183"/>
      <c r="WZE4" s="183"/>
      <c r="WZF4" s="184"/>
      <c r="WZG4" s="183"/>
      <c r="WZH4" s="183"/>
      <c r="WZI4" s="183"/>
      <c r="WZJ4" s="183"/>
      <c r="WZK4" s="183"/>
      <c r="WZL4" s="183"/>
      <c r="WZM4" s="183"/>
      <c r="WZN4" s="184"/>
      <c r="WZO4" s="183"/>
      <c r="WZP4" s="183"/>
      <c r="WZQ4" s="183"/>
      <c r="WZR4" s="183"/>
      <c r="WZS4" s="183"/>
      <c r="WZT4" s="183"/>
      <c r="WZU4" s="183"/>
      <c r="WZV4" s="184"/>
      <c r="WZW4" s="183"/>
      <c r="WZX4" s="183"/>
      <c r="WZY4" s="183"/>
      <c r="WZZ4" s="183"/>
      <c r="XAA4" s="183"/>
      <c r="XAB4" s="183"/>
      <c r="XAC4" s="183"/>
      <c r="XAD4" s="184"/>
      <c r="XAE4" s="183"/>
      <c r="XAF4" s="183"/>
      <c r="XAG4" s="183"/>
      <c r="XAH4" s="183"/>
      <c r="XAI4" s="183"/>
      <c r="XAJ4" s="183"/>
      <c r="XAK4" s="183"/>
      <c r="XAL4" s="184"/>
      <c r="XAM4" s="183"/>
      <c r="XAN4" s="183"/>
      <c r="XAO4" s="183"/>
      <c r="XAP4" s="183"/>
      <c r="XAQ4" s="183"/>
      <c r="XAR4" s="183"/>
      <c r="XAS4" s="183"/>
      <c r="XAT4" s="184"/>
      <c r="XAU4" s="183"/>
      <c r="XAV4" s="183"/>
      <c r="XAW4" s="183"/>
      <c r="XAX4" s="183"/>
      <c r="XAY4" s="183"/>
      <c r="XAZ4" s="183"/>
      <c r="XBA4" s="183"/>
      <c r="XBB4" s="184"/>
      <c r="XBC4" s="183"/>
      <c r="XBD4" s="183"/>
      <c r="XBE4" s="183"/>
      <c r="XBF4" s="183"/>
      <c r="XBG4" s="183"/>
      <c r="XBH4" s="183"/>
      <c r="XBI4" s="183"/>
      <c r="XBJ4" s="184"/>
      <c r="XBK4" s="183"/>
      <c r="XBL4" s="183"/>
      <c r="XBM4" s="183"/>
      <c r="XBN4" s="183"/>
      <c r="XBO4" s="183"/>
      <c r="XBP4" s="183"/>
      <c r="XBQ4" s="183"/>
      <c r="XBR4" s="184"/>
      <c r="XBS4" s="183"/>
      <c r="XBT4" s="183"/>
      <c r="XBU4" s="183"/>
      <c r="XBV4" s="183"/>
      <c r="XBW4" s="183"/>
      <c r="XBX4" s="183"/>
      <c r="XBY4" s="183"/>
      <c r="XBZ4" s="184"/>
      <c r="XCA4" s="183"/>
      <c r="XCB4" s="183"/>
      <c r="XCC4" s="183"/>
      <c r="XCD4" s="183"/>
      <c r="XCE4" s="183"/>
      <c r="XCF4" s="183"/>
      <c r="XCG4" s="183"/>
      <c r="XCH4" s="184"/>
      <c r="XCI4" s="183"/>
      <c r="XCJ4" s="183"/>
      <c r="XCK4" s="183"/>
      <c r="XCL4" s="183"/>
      <c r="XCM4" s="183"/>
      <c r="XCN4" s="183"/>
      <c r="XCO4" s="183"/>
      <c r="XCP4" s="184"/>
      <c r="XCQ4" s="183"/>
      <c r="XCR4" s="183"/>
      <c r="XCS4" s="183"/>
      <c r="XCT4" s="183"/>
      <c r="XCU4" s="183"/>
      <c r="XCV4" s="183"/>
      <c r="XCW4" s="183"/>
      <c r="XCX4" s="184"/>
      <c r="XCY4" s="183"/>
      <c r="XCZ4" s="183"/>
      <c r="XDA4" s="183"/>
      <c r="XDB4" s="183"/>
      <c r="XDC4" s="183"/>
      <c r="XDD4" s="183"/>
      <c r="XDE4" s="183"/>
      <c r="XDF4" s="184"/>
      <c r="XDG4" s="183"/>
      <c r="XDH4" s="183"/>
      <c r="XDI4" s="183"/>
      <c r="XDJ4" s="183"/>
      <c r="XDK4" s="183"/>
      <c r="XDL4" s="183"/>
      <c r="XDM4" s="183"/>
      <c r="XDN4" s="184"/>
      <c r="XDO4" s="183"/>
      <c r="XDP4" s="183"/>
      <c r="XDQ4" s="183"/>
      <c r="XDR4" s="183"/>
      <c r="XDS4" s="183"/>
      <c r="XDT4" s="183"/>
      <c r="XDU4" s="183"/>
      <c r="XDV4" s="184"/>
      <c r="XDW4" s="183"/>
      <c r="XDX4" s="183"/>
      <c r="XDY4" s="183"/>
      <c r="XDZ4" s="183"/>
      <c r="XEA4" s="183"/>
    </row>
    <row r="5" spans="1:16355" ht="21">
      <c r="A5" s="186" t="s">
        <v>278</v>
      </c>
      <c r="B5" s="187">
        <v>42373</v>
      </c>
      <c r="C5" s="188">
        <v>0.52254629629629623</v>
      </c>
      <c r="D5" s="186" t="s">
        <v>279</v>
      </c>
      <c r="E5" s="186" t="s">
        <v>280</v>
      </c>
      <c r="F5" s="186" t="s">
        <v>210</v>
      </c>
      <c r="G5" s="187">
        <v>42389.208333333336</v>
      </c>
      <c r="H5" s="186" t="s">
        <v>281</v>
      </c>
    </row>
    <row r="6" spans="1:16355">
      <c r="A6" s="186" t="s">
        <v>282</v>
      </c>
      <c r="B6" s="187">
        <v>42373</v>
      </c>
      <c r="C6" s="188">
        <v>0.5320138888888889</v>
      </c>
      <c r="D6" s="186" t="s">
        <v>283</v>
      </c>
      <c r="E6" s="186" t="s">
        <v>284</v>
      </c>
      <c r="F6" s="186" t="s">
        <v>216</v>
      </c>
      <c r="G6" s="187">
        <v>42424.208333333336</v>
      </c>
      <c r="H6" s="186" t="s">
        <v>285</v>
      </c>
    </row>
    <row r="7" spans="1:16355">
      <c r="A7" s="186" t="s">
        <v>286</v>
      </c>
      <c r="B7" s="187">
        <v>42373</v>
      </c>
      <c r="C7" s="188">
        <v>0.55262731481481475</v>
      </c>
      <c r="D7" s="186" t="s">
        <v>287</v>
      </c>
      <c r="E7" s="186" t="s">
        <v>288</v>
      </c>
      <c r="F7" s="186" t="s">
        <v>210</v>
      </c>
      <c r="G7" s="187">
        <v>42394.208333333336</v>
      </c>
      <c r="H7" s="186" t="s">
        <v>289</v>
      </c>
    </row>
    <row r="8" spans="1:16355">
      <c r="A8" s="186" t="s">
        <v>290</v>
      </c>
      <c r="B8" s="187">
        <v>42373</v>
      </c>
      <c r="C8" s="188">
        <v>0.56737268518518513</v>
      </c>
      <c r="D8" s="186" t="s">
        <v>291</v>
      </c>
      <c r="E8" s="186" t="s">
        <v>292</v>
      </c>
      <c r="F8" s="186" t="s">
        <v>210</v>
      </c>
      <c r="G8" s="187">
        <v>42383.208333333336</v>
      </c>
      <c r="H8" s="186" t="s">
        <v>293</v>
      </c>
    </row>
    <row r="9" spans="1:16355">
      <c r="A9" s="186" t="s">
        <v>294</v>
      </c>
      <c r="B9" s="187">
        <v>42373</v>
      </c>
      <c r="C9" s="188">
        <v>0.56900462962962961</v>
      </c>
      <c r="D9" s="186" t="s">
        <v>295</v>
      </c>
      <c r="E9" s="186" t="s">
        <v>292</v>
      </c>
      <c r="F9" s="186" t="s">
        <v>210</v>
      </c>
      <c r="G9" s="187">
        <v>42383.208333333336</v>
      </c>
      <c r="H9" s="186" t="s">
        <v>296</v>
      </c>
    </row>
    <row r="10" spans="1:16355">
      <c r="A10" s="186" t="s">
        <v>297</v>
      </c>
      <c r="B10" s="187">
        <v>42373</v>
      </c>
      <c r="C10" s="188">
        <v>0.57004629629629633</v>
      </c>
      <c r="D10" s="186" t="s">
        <v>298</v>
      </c>
      <c r="E10" s="186" t="s">
        <v>288</v>
      </c>
      <c r="F10" s="186" t="s">
        <v>216</v>
      </c>
      <c r="G10" s="187">
        <v>42419.208333333336</v>
      </c>
      <c r="H10" s="186" t="s">
        <v>299</v>
      </c>
    </row>
    <row r="11" spans="1:16355">
      <c r="A11" s="186" t="s">
        <v>300</v>
      </c>
      <c r="B11" s="187">
        <v>42373</v>
      </c>
      <c r="C11" s="188">
        <v>0.57065972222222217</v>
      </c>
      <c r="D11" s="186" t="s">
        <v>301</v>
      </c>
      <c r="E11" s="186" t="s">
        <v>292</v>
      </c>
      <c r="F11" s="186" t="s">
        <v>216</v>
      </c>
      <c r="G11" s="187">
        <v>42424.208333333336</v>
      </c>
      <c r="H11" s="186" t="s">
        <v>302</v>
      </c>
    </row>
    <row r="12" spans="1:16355">
      <c r="A12" s="186" t="s">
        <v>303</v>
      </c>
      <c r="B12" s="187">
        <v>42373</v>
      </c>
      <c r="C12" s="188">
        <v>0.57115740740740739</v>
      </c>
      <c r="D12" s="186" t="s">
        <v>298</v>
      </c>
      <c r="E12" s="186" t="s">
        <v>288</v>
      </c>
      <c r="F12" s="186" t="s">
        <v>210</v>
      </c>
      <c r="G12" s="187">
        <v>42388.208333333336</v>
      </c>
      <c r="H12" s="186" t="s">
        <v>304</v>
      </c>
    </row>
    <row r="13" spans="1:16355">
      <c r="A13" s="186" t="s">
        <v>305</v>
      </c>
      <c r="B13" s="187">
        <v>42373</v>
      </c>
      <c r="C13" s="188">
        <v>0.57149305555555563</v>
      </c>
      <c r="D13" s="186" t="s">
        <v>301</v>
      </c>
      <c r="E13" s="186" t="s">
        <v>292</v>
      </c>
      <c r="F13" s="186" t="s">
        <v>210</v>
      </c>
      <c r="G13" s="187">
        <v>42388.208333333336</v>
      </c>
      <c r="H13" s="186" t="s">
        <v>306</v>
      </c>
    </row>
    <row r="14" spans="1:16355">
      <c r="A14" s="186" t="s">
        <v>307</v>
      </c>
      <c r="B14" s="187">
        <v>42373</v>
      </c>
      <c r="C14" s="188">
        <v>0.57196759259259256</v>
      </c>
      <c r="D14" s="186" t="s">
        <v>308</v>
      </c>
      <c r="E14" s="186" t="s">
        <v>288</v>
      </c>
      <c r="F14" s="186" t="s">
        <v>210</v>
      </c>
      <c r="G14" s="187">
        <v>42383.208333333336</v>
      </c>
      <c r="H14" s="186" t="s">
        <v>309</v>
      </c>
    </row>
    <row r="15" spans="1:16355">
      <c r="A15" s="186" t="s">
        <v>310</v>
      </c>
      <c r="B15" s="187">
        <v>42373</v>
      </c>
      <c r="C15" s="188">
        <v>0.57230324074074079</v>
      </c>
      <c r="D15" s="186" t="s">
        <v>301</v>
      </c>
      <c r="E15" s="186" t="s">
        <v>292</v>
      </c>
      <c r="F15" s="186" t="s">
        <v>216</v>
      </c>
      <c r="G15" s="187">
        <v>42415.208333333336</v>
      </c>
      <c r="H15" s="186" t="s">
        <v>311</v>
      </c>
    </row>
    <row r="16" spans="1:16355">
      <c r="A16" s="186" t="s">
        <v>312</v>
      </c>
      <c r="B16" s="187">
        <v>42373</v>
      </c>
      <c r="C16" s="188">
        <v>0.57268518518518519</v>
      </c>
      <c r="D16" s="186" t="s">
        <v>308</v>
      </c>
      <c r="E16" s="186" t="s">
        <v>288</v>
      </c>
      <c r="F16" s="186" t="s">
        <v>216</v>
      </c>
      <c r="G16" s="187">
        <v>42403.208333333336</v>
      </c>
      <c r="H16" s="186" t="s">
        <v>313</v>
      </c>
    </row>
    <row r="17" spans="1:8">
      <c r="A17" s="186" t="s">
        <v>314</v>
      </c>
      <c r="B17" s="187">
        <v>42373</v>
      </c>
      <c r="C17" s="188">
        <v>0.57290509259259259</v>
      </c>
      <c r="D17" s="186" t="s">
        <v>301</v>
      </c>
      <c r="E17" s="186" t="s">
        <v>292</v>
      </c>
      <c r="F17" s="186" t="s">
        <v>216</v>
      </c>
      <c r="G17" s="187">
        <v>42451.208333333336</v>
      </c>
      <c r="H17" s="186" t="s">
        <v>315</v>
      </c>
    </row>
    <row r="18" spans="1:8">
      <c r="A18" s="186" t="s">
        <v>316</v>
      </c>
      <c r="B18" s="187">
        <v>42373</v>
      </c>
      <c r="C18" s="188">
        <v>0.57326388888888891</v>
      </c>
      <c r="D18" s="186" t="s">
        <v>308</v>
      </c>
      <c r="E18" s="186" t="s">
        <v>288</v>
      </c>
      <c r="F18" s="186" t="s">
        <v>210</v>
      </c>
      <c r="G18" s="187">
        <v>42384.208333333336</v>
      </c>
      <c r="H18" s="186" t="s">
        <v>317</v>
      </c>
    </row>
    <row r="19" spans="1:8" ht="21">
      <c r="A19" s="186" t="s">
        <v>318</v>
      </c>
      <c r="B19" s="187">
        <v>42373</v>
      </c>
      <c r="C19" s="188">
        <v>0.60513888888888889</v>
      </c>
      <c r="D19" s="186" t="s">
        <v>319</v>
      </c>
      <c r="E19" s="186" t="s">
        <v>320</v>
      </c>
      <c r="F19" s="186" t="s">
        <v>210</v>
      </c>
      <c r="G19" s="187">
        <v>42382.208333333336</v>
      </c>
      <c r="H19" s="186" t="s">
        <v>321</v>
      </c>
    </row>
    <row r="20" spans="1:8">
      <c r="A20" s="186" t="s">
        <v>322</v>
      </c>
      <c r="B20" s="187">
        <v>42373</v>
      </c>
      <c r="C20" s="188">
        <v>0.65679398148148149</v>
      </c>
      <c r="D20" s="186" t="s">
        <v>323</v>
      </c>
      <c r="E20" s="186" t="s">
        <v>324</v>
      </c>
      <c r="F20" s="186" t="s">
        <v>210</v>
      </c>
      <c r="G20" s="187">
        <v>42404.208333333336</v>
      </c>
      <c r="H20" s="186" t="s">
        <v>325</v>
      </c>
    </row>
    <row r="21" spans="1:8" ht="21">
      <c r="A21" s="186" t="s">
        <v>326</v>
      </c>
      <c r="B21" s="187">
        <v>42373</v>
      </c>
      <c r="C21" s="188">
        <v>0.69511574074074067</v>
      </c>
      <c r="D21" s="186" t="s">
        <v>327</v>
      </c>
      <c r="E21" s="186" t="s">
        <v>288</v>
      </c>
      <c r="F21" s="186" t="s">
        <v>210</v>
      </c>
      <c r="G21" s="187">
        <v>42387.208333333336</v>
      </c>
      <c r="H21" s="186" t="s">
        <v>328</v>
      </c>
    </row>
    <row r="22" spans="1:8" ht="31.5">
      <c r="A22" s="186" t="s">
        <v>329</v>
      </c>
      <c r="B22" s="187">
        <v>42373</v>
      </c>
      <c r="C22" s="188">
        <v>0.70239583333333344</v>
      </c>
      <c r="D22" s="186" t="s">
        <v>330</v>
      </c>
      <c r="E22" s="186" t="s">
        <v>288</v>
      </c>
      <c r="F22" s="186" t="s">
        <v>211</v>
      </c>
      <c r="G22" s="187">
        <v>42410.208333333336</v>
      </c>
      <c r="H22" s="186" t="s">
        <v>331</v>
      </c>
    </row>
    <row r="23" spans="1:8" ht="21">
      <c r="A23" s="186" t="s">
        <v>332</v>
      </c>
      <c r="B23" s="187">
        <v>42373</v>
      </c>
      <c r="C23" s="188">
        <v>0.70313657407407415</v>
      </c>
      <c r="D23" s="186" t="s">
        <v>333</v>
      </c>
      <c r="E23" s="186" t="s">
        <v>288</v>
      </c>
      <c r="F23" s="186" t="s">
        <v>211</v>
      </c>
      <c r="G23" s="187">
        <v>42418.208333333336</v>
      </c>
      <c r="H23" s="186" t="s">
        <v>334</v>
      </c>
    </row>
    <row r="24" spans="1:8" ht="21">
      <c r="A24" s="186" t="s">
        <v>335</v>
      </c>
      <c r="B24" s="187">
        <v>42373</v>
      </c>
      <c r="C24" s="188">
        <v>0.70415509259259268</v>
      </c>
      <c r="D24" s="186" t="s">
        <v>336</v>
      </c>
      <c r="E24" s="186" t="s">
        <v>288</v>
      </c>
      <c r="F24" s="186" t="s">
        <v>211</v>
      </c>
      <c r="G24" s="187">
        <v>42403.208333333336</v>
      </c>
      <c r="H24" s="186" t="s">
        <v>337</v>
      </c>
    </row>
    <row r="25" spans="1:8" ht="21">
      <c r="A25" s="186" t="s">
        <v>338</v>
      </c>
      <c r="B25" s="187">
        <v>42373</v>
      </c>
      <c r="C25" s="188">
        <v>0.7262615740740741</v>
      </c>
      <c r="D25" s="186" t="s">
        <v>339</v>
      </c>
      <c r="E25" s="186" t="s">
        <v>340</v>
      </c>
      <c r="F25" s="186" t="s">
        <v>210</v>
      </c>
      <c r="G25" s="187">
        <v>42388.208333333336</v>
      </c>
      <c r="H25" s="186" t="s">
        <v>341</v>
      </c>
    </row>
    <row r="26" spans="1:8">
      <c r="A26" s="186" t="s">
        <v>342</v>
      </c>
      <c r="B26" s="187">
        <v>42373</v>
      </c>
      <c r="C26" s="188">
        <v>0.7273842592592592</v>
      </c>
      <c r="D26" s="186" t="s">
        <v>343</v>
      </c>
      <c r="E26" s="186" t="s">
        <v>340</v>
      </c>
      <c r="F26" s="186" t="s">
        <v>210</v>
      </c>
      <c r="G26" s="187">
        <v>42377.208333333336</v>
      </c>
      <c r="H26" s="186" t="s">
        <v>344</v>
      </c>
    </row>
    <row r="27" spans="1:8">
      <c r="A27" s="186" t="s">
        <v>345</v>
      </c>
      <c r="B27" s="187">
        <v>42373</v>
      </c>
      <c r="C27" s="188">
        <v>0.73034722222222215</v>
      </c>
      <c r="D27" s="186" t="s">
        <v>346</v>
      </c>
      <c r="E27" s="186" t="s">
        <v>340</v>
      </c>
      <c r="F27" s="186" t="s">
        <v>210</v>
      </c>
      <c r="G27" s="187">
        <v>42389.208333333336</v>
      </c>
      <c r="H27" s="186" t="s">
        <v>347</v>
      </c>
    </row>
    <row r="28" spans="1:8">
      <c r="A28" s="186" t="s">
        <v>348</v>
      </c>
      <c r="B28" s="187">
        <v>42373</v>
      </c>
      <c r="C28" s="188">
        <v>0.73150462962962959</v>
      </c>
      <c r="D28" s="186" t="s">
        <v>349</v>
      </c>
      <c r="E28" s="186" t="s">
        <v>340</v>
      </c>
      <c r="F28" s="186" t="s">
        <v>220</v>
      </c>
      <c r="G28" s="189"/>
      <c r="H28" s="190"/>
    </row>
    <row r="29" spans="1:8">
      <c r="A29" s="186" t="s">
        <v>350</v>
      </c>
      <c r="B29" s="187">
        <v>42373</v>
      </c>
      <c r="C29" s="188">
        <v>0.73215277777777776</v>
      </c>
      <c r="D29" s="186" t="s">
        <v>351</v>
      </c>
      <c r="E29" s="186" t="s">
        <v>340</v>
      </c>
      <c r="F29" s="186" t="s">
        <v>220</v>
      </c>
      <c r="G29" s="189"/>
      <c r="H29" s="190"/>
    </row>
    <row r="30" spans="1:8">
      <c r="A30" s="186" t="s">
        <v>352</v>
      </c>
      <c r="B30" s="187">
        <v>42373</v>
      </c>
      <c r="C30" s="188">
        <v>0.73736111111111102</v>
      </c>
      <c r="D30" s="186" t="s">
        <v>353</v>
      </c>
      <c r="E30" s="186" t="s">
        <v>354</v>
      </c>
      <c r="F30" s="186" t="s">
        <v>210</v>
      </c>
      <c r="G30" s="187">
        <v>42402.208333333336</v>
      </c>
      <c r="H30" s="186" t="s">
        <v>355</v>
      </c>
    </row>
    <row r="31" spans="1:8">
      <c r="A31" s="186" t="s">
        <v>356</v>
      </c>
      <c r="B31" s="187">
        <v>42373</v>
      </c>
      <c r="C31" s="188">
        <v>0.7990624999999999</v>
      </c>
      <c r="D31" s="186" t="s">
        <v>357</v>
      </c>
      <c r="E31" s="186" t="s">
        <v>358</v>
      </c>
      <c r="F31" s="186" t="s">
        <v>210</v>
      </c>
      <c r="G31" s="187">
        <v>42402.208333333336</v>
      </c>
      <c r="H31" s="186" t="s">
        <v>359</v>
      </c>
    </row>
    <row r="32" spans="1:8">
      <c r="A32" s="186" t="s">
        <v>360</v>
      </c>
      <c r="B32" s="187">
        <v>42373</v>
      </c>
      <c r="C32" s="188">
        <v>0.8040046296296296</v>
      </c>
      <c r="D32" s="186" t="s">
        <v>361</v>
      </c>
      <c r="E32" s="186" t="s">
        <v>362</v>
      </c>
      <c r="F32" s="186" t="s">
        <v>210</v>
      </c>
      <c r="G32" s="187">
        <v>42391.208333333336</v>
      </c>
      <c r="H32" s="186" t="s">
        <v>363</v>
      </c>
    </row>
    <row r="33" spans="1:8">
      <c r="A33" s="186" t="s">
        <v>364</v>
      </c>
      <c r="B33" s="187">
        <v>42373</v>
      </c>
      <c r="C33" s="188">
        <v>0.80571759259259268</v>
      </c>
      <c r="D33" s="186" t="s">
        <v>361</v>
      </c>
      <c r="E33" s="186" t="s">
        <v>365</v>
      </c>
      <c r="F33" s="186" t="s">
        <v>210</v>
      </c>
      <c r="G33" s="187">
        <v>42391.208333333336</v>
      </c>
      <c r="H33" s="186" t="s">
        <v>366</v>
      </c>
    </row>
    <row r="34" spans="1:8">
      <c r="A34" s="186" t="s">
        <v>367</v>
      </c>
      <c r="B34" s="187">
        <v>42373</v>
      </c>
      <c r="C34" s="188">
        <v>0.82267361111111104</v>
      </c>
      <c r="D34" s="186" t="s">
        <v>368</v>
      </c>
      <c r="E34" s="186" t="s">
        <v>358</v>
      </c>
      <c r="F34" s="186" t="s">
        <v>210</v>
      </c>
      <c r="G34" s="187">
        <v>42397.208333333336</v>
      </c>
      <c r="H34" s="186" t="s">
        <v>369</v>
      </c>
    </row>
    <row r="35" spans="1:8">
      <c r="A35" s="186" t="s">
        <v>370</v>
      </c>
      <c r="B35" s="187">
        <v>42373</v>
      </c>
      <c r="C35" s="188">
        <v>0.82587962962962969</v>
      </c>
      <c r="D35" s="186" t="s">
        <v>371</v>
      </c>
      <c r="E35" s="186" t="s">
        <v>372</v>
      </c>
      <c r="F35" s="186" t="s">
        <v>216</v>
      </c>
      <c r="G35" s="187">
        <v>42396.208333333336</v>
      </c>
      <c r="H35" s="186" t="s">
        <v>373</v>
      </c>
    </row>
    <row r="36" spans="1:8">
      <c r="A36" s="186" t="s">
        <v>374</v>
      </c>
      <c r="B36" s="187">
        <v>42373</v>
      </c>
      <c r="C36" s="188">
        <v>0.82991898148148147</v>
      </c>
      <c r="D36" s="186" t="s">
        <v>375</v>
      </c>
      <c r="E36" s="186" t="s">
        <v>376</v>
      </c>
      <c r="F36" s="186" t="s">
        <v>220</v>
      </c>
      <c r="G36" s="187">
        <v>42395.208333333336</v>
      </c>
      <c r="H36" s="186" t="s">
        <v>377</v>
      </c>
    </row>
    <row r="37" spans="1:8">
      <c r="A37" s="186" t="s">
        <v>378</v>
      </c>
      <c r="B37" s="187">
        <v>42373</v>
      </c>
      <c r="C37" s="188">
        <v>0.84032407407407417</v>
      </c>
      <c r="D37" s="186" t="s">
        <v>361</v>
      </c>
      <c r="E37" s="186" t="s">
        <v>358</v>
      </c>
      <c r="F37" s="186" t="s">
        <v>210</v>
      </c>
      <c r="G37" s="187">
        <v>42398.208333333336</v>
      </c>
      <c r="H37" s="186" t="s">
        <v>379</v>
      </c>
    </row>
    <row r="38" spans="1:8">
      <c r="A38" s="186" t="s">
        <v>380</v>
      </c>
      <c r="B38" s="187">
        <v>42373</v>
      </c>
      <c r="C38" s="188">
        <v>0.84069444444444441</v>
      </c>
      <c r="D38" s="186" t="s">
        <v>361</v>
      </c>
      <c r="E38" s="186" t="s">
        <v>358</v>
      </c>
      <c r="F38" s="186" t="s">
        <v>210</v>
      </c>
      <c r="G38" s="187">
        <v>42398.208333333336</v>
      </c>
      <c r="H38" s="186" t="s">
        <v>379</v>
      </c>
    </row>
    <row r="39" spans="1:8">
      <c r="A39" s="186" t="s">
        <v>381</v>
      </c>
      <c r="B39" s="187">
        <v>42373</v>
      </c>
      <c r="C39" s="188">
        <v>0.84636574074074078</v>
      </c>
      <c r="D39" s="186" t="s">
        <v>382</v>
      </c>
      <c r="E39" s="186" t="s">
        <v>383</v>
      </c>
      <c r="F39" s="186" t="s">
        <v>216</v>
      </c>
      <c r="G39" s="187">
        <v>42436.208333333336</v>
      </c>
      <c r="H39" s="186" t="s">
        <v>384</v>
      </c>
    </row>
    <row r="40" spans="1:8">
      <c r="A40" s="186" t="s">
        <v>385</v>
      </c>
      <c r="B40" s="187">
        <v>42373</v>
      </c>
      <c r="C40" s="188">
        <v>0.85758101851851853</v>
      </c>
      <c r="D40" s="186" t="s">
        <v>386</v>
      </c>
      <c r="E40" s="186" t="s">
        <v>358</v>
      </c>
      <c r="F40" s="186" t="s">
        <v>210</v>
      </c>
      <c r="G40" s="187">
        <v>42398.208333333336</v>
      </c>
      <c r="H40" s="186" t="s">
        <v>379</v>
      </c>
    </row>
    <row r="41" spans="1:8">
      <c r="A41" s="186" t="s">
        <v>387</v>
      </c>
      <c r="B41" s="187">
        <v>42373</v>
      </c>
      <c r="C41" s="188">
        <v>0.86305555555555558</v>
      </c>
      <c r="D41" s="186" t="s">
        <v>388</v>
      </c>
      <c r="E41" s="186" t="s">
        <v>288</v>
      </c>
      <c r="F41" s="186" t="s">
        <v>210</v>
      </c>
      <c r="G41" s="187">
        <v>42387.208333333336</v>
      </c>
      <c r="H41" s="186" t="s">
        <v>389</v>
      </c>
    </row>
    <row r="42" spans="1:8">
      <c r="A42" s="186" t="s">
        <v>390</v>
      </c>
      <c r="B42" s="187">
        <v>42373</v>
      </c>
      <c r="C42" s="188">
        <v>0.86390046296296286</v>
      </c>
      <c r="D42" s="186" t="s">
        <v>388</v>
      </c>
      <c r="E42" s="186" t="s">
        <v>288</v>
      </c>
      <c r="F42" s="186" t="s">
        <v>210</v>
      </c>
      <c r="G42" s="187">
        <v>42395.208333333336</v>
      </c>
      <c r="H42" s="186" t="s">
        <v>391</v>
      </c>
    </row>
    <row r="43" spans="1:8">
      <c r="A43" s="186" t="s">
        <v>392</v>
      </c>
      <c r="B43" s="187">
        <v>42373</v>
      </c>
      <c r="C43" s="188">
        <v>0.88435185185185183</v>
      </c>
      <c r="D43" s="186" t="s">
        <v>393</v>
      </c>
      <c r="E43" s="186" t="s">
        <v>394</v>
      </c>
      <c r="F43" s="186" t="s">
        <v>210</v>
      </c>
      <c r="G43" s="187">
        <v>42387.208333333336</v>
      </c>
      <c r="H43" s="186" t="s">
        <v>395</v>
      </c>
    </row>
    <row r="44" spans="1:8">
      <c r="A44" s="186" t="s">
        <v>396</v>
      </c>
      <c r="B44" s="187">
        <v>42373</v>
      </c>
      <c r="C44" s="188">
        <v>0.89506944444444436</v>
      </c>
      <c r="D44" s="186" t="s">
        <v>397</v>
      </c>
      <c r="E44" s="186" t="s">
        <v>398</v>
      </c>
      <c r="F44" s="186" t="s">
        <v>210</v>
      </c>
      <c r="G44" s="187">
        <v>42391.208333333336</v>
      </c>
      <c r="H44" s="186" t="s">
        <v>399</v>
      </c>
    </row>
    <row r="45" spans="1:8">
      <c r="A45" s="186" t="s">
        <v>400</v>
      </c>
      <c r="B45" s="187">
        <v>42374</v>
      </c>
      <c r="C45" s="188">
        <v>0.53476851851851859</v>
      </c>
      <c r="D45" s="186" t="s">
        <v>401</v>
      </c>
      <c r="E45" s="186" t="s">
        <v>288</v>
      </c>
      <c r="F45" s="186" t="s">
        <v>210</v>
      </c>
      <c r="G45" s="187">
        <v>42387.208333333336</v>
      </c>
      <c r="H45" s="186" t="s">
        <v>402</v>
      </c>
    </row>
    <row r="46" spans="1:8" ht="21">
      <c r="A46" s="186" t="s">
        <v>403</v>
      </c>
      <c r="B46" s="187">
        <v>42374</v>
      </c>
      <c r="C46" s="188">
        <v>0.53577546296296297</v>
      </c>
      <c r="D46" s="186" t="s">
        <v>404</v>
      </c>
      <c r="E46" s="186" t="s">
        <v>288</v>
      </c>
      <c r="F46" s="186" t="s">
        <v>211</v>
      </c>
      <c r="G46" s="187">
        <v>42412.208333333336</v>
      </c>
      <c r="H46" s="186" t="s">
        <v>405</v>
      </c>
    </row>
    <row r="47" spans="1:8">
      <c r="A47" s="186" t="s">
        <v>406</v>
      </c>
      <c r="B47" s="187">
        <v>42374</v>
      </c>
      <c r="C47" s="188">
        <v>0.56350694444444438</v>
      </c>
      <c r="D47" s="186" t="s">
        <v>407</v>
      </c>
      <c r="E47" s="186" t="s">
        <v>408</v>
      </c>
      <c r="F47" s="186" t="s">
        <v>210</v>
      </c>
      <c r="G47" s="187">
        <v>42384.208333333336</v>
      </c>
      <c r="H47" s="186" t="s">
        <v>409</v>
      </c>
    </row>
    <row r="48" spans="1:8">
      <c r="A48" s="186" t="s">
        <v>410</v>
      </c>
      <c r="B48" s="187">
        <v>42374</v>
      </c>
      <c r="C48" s="188">
        <v>0.63734953703703701</v>
      </c>
      <c r="D48" s="186" t="s">
        <v>411</v>
      </c>
      <c r="E48" s="186" t="s">
        <v>412</v>
      </c>
      <c r="F48" s="186" t="s">
        <v>210</v>
      </c>
      <c r="G48" s="187">
        <v>42391.208333333336</v>
      </c>
      <c r="H48" s="186" t="s">
        <v>413</v>
      </c>
    </row>
    <row r="49" spans="1:8" ht="31.5">
      <c r="A49" s="186" t="s">
        <v>414</v>
      </c>
      <c r="B49" s="187">
        <v>42374</v>
      </c>
      <c r="C49" s="188">
        <v>0.64009259259259255</v>
      </c>
      <c r="D49" s="186" t="s">
        <v>415</v>
      </c>
      <c r="E49" s="186" t="s">
        <v>412</v>
      </c>
      <c r="F49" s="186" t="s">
        <v>210</v>
      </c>
      <c r="G49" s="187">
        <v>42394.208333333336</v>
      </c>
      <c r="H49" s="186" t="s">
        <v>416</v>
      </c>
    </row>
    <row r="50" spans="1:8">
      <c r="A50" s="186" t="s">
        <v>417</v>
      </c>
      <c r="B50" s="187">
        <v>42374</v>
      </c>
      <c r="C50" s="188">
        <v>0.66347222222222224</v>
      </c>
      <c r="D50" s="186" t="s">
        <v>418</v>
      </c>
      <c r="E50" s="186" t="s">
        <v>419</v>
      </c>
      <c r="F50" s="186" t="s">
        <v>210</v>
      </c>
      <c r="G50" s="187">
        <v>42395.208333333336</v>
      </c>
      <c r="H50" s="186" t="s">
        <v>420</v>
      </c>
    </row>
    <row r="51" spans="1:8">
      <c r="A51" s="186" t="s">
        <v>421</v>
      </c>
      <c r="B51" s="187">
        <v>42374</v>
      </c>
      <c r="C51" s="188">
        <v>0.6891087962962964</v>
      </c>
      <c r="D51" s="186" t="s">
        <v>422</v>
      </c>
      <c r="E51" s="186" t="s">
        <v>423</v>
      </c>
      <c r="F51" s="186" t="s">
        <v>210</v>
      </c>
      <c r="G51" s="187">
        <v>42395.208333333336</v>
      </c>
      <c r="H51" s="186" t="s">
        <v>424</v>
      </c>
    </row>
    <row r="52" spans="1:8" ht="21">
      <c r="A52" s="186" t="s">
        <v>425</v>
      </c>
      <c r="B52" s="187">
        <v>42374</v>
      </c>
      <c r="C52" s="188">
        <v>0.84660879629629626</v>
      </c>
      <c r="D52" s="186" t="s">
        <v>426</v>
      </c>
      <c r="E52" s="186" t="s">
        <v>288</v>
      </c>
      <c r="F52" s="186" t="s">
        <v>210</v>
      </c>
      <c r="G52" s="187">
        <v>42395.208333333336</v>
      </c>
      <c r="H52" s="186" t="s">
        <v>427</v>
      </c>
    </row>
    <row r="53" spans="1:8" ht="21">
      <c r="A53" s="186" t="s">
        <v>428</v>
      </c>
      <c r="B53" s="187">
        <v>42375</v>
      </c>
      <c r="C53" s="188">
        <v>0.52708333333333335</v>
      </c>
      <c r="D53" s="186" t="s">
        <v>429</v>
      </c>
      <c r="E53" s="186" t="s">
        <v>430</v>
      </c>
      <c r="F53" s="186" t="s">
        <v>216</v>
      </c>
      <c r="G53" s="187">
        <v>42458.208333333336</v>
      </c>
      <c r="H53" s="186" t="s">
        <v>431</v>
      </c>
    </row>
    <row r="54" spans="1:8" ht="21">
      <c r="A54" s="186" t="s">
        <v>432</v>
      </c>
      <c r="B54" s="187">
        <v>42375</v>
      </c>
      <c r="C54" s="188">
        <v>0.52828703703703705</v>
      </c>
      <c r="D54" s="186" t="s">
        <v>433</v>
      </c>
      <c r="E54" s="186" t="s">
        <v>430</v>
      </c>
      <c r="F54" s="186" t="s">
        <v>211</v>
      </c>
      <c r="G54" s="187">
        <v>42410.208333333336</v>
      </c>
      <c r="H54" s="186" t="s">
        <v>434</v>
      </c>
    </row>
    <row r="55" spans="1:8" ht="21">
      <c r="A55" s="186" t="s">
        <v>435</v>
      </c>
      <c r="B55" s="187">
        <v>42375</v>
      </c>
      <c r="C55" s="188">
        <v>0.58027777777777778</v>
      </c>
      <c r="D55" s="186" t="s">
        <v>436</v>
      </c>
      <c r="E55" s="186" t="s">
        <v>437</v>
      </c>
      <c r="F55" s="186" t="s">
        <v>210</v>
      </c>
      <c r="G55" s="187">
        <v>42387.208333333336</v>
      </c>
      <c r="H55" s="186" t="s">
        <v>438</v>
      </c>
    </row>
    <row r="56" spans="1:8">
      <c r="A56" s="186" t="s">
        <v>439</v>
      </c>
      <c r="B56" s="187">
        <v>42375</v>
      </c>
      <c r="C56" s="188">
        <v>0.77493055555555557</v>
      </c>
      <c r="D56" s="186" t="s">
        <v>440</v>
      </c>
      <c r="E56" s="186" t="s">
        <v>441</v>
      </c>
      <c r="F56" s="186" t="s">
        <v>210</v>
      </c>
      <c r="G56" s="187">
        <v>42398.208333333336</v>
      </c>
      <c r="H56" s="186" t="s">
        <v>442</v>
      </c>
    </row>
    <row r="57" spans="1:8">
      <c r="A57" s="186" t="s">
        <v>443</v>
      </c>
      <c r="B57" s="187">
        <v>42375</v>
      </c>
      <c r="C57" s="188">
        <v>0.78399305555555554</v>
      </c>
      <c r="D57" s="186" t="s">
        <v>361</v>
      </c>
      <c r="E57" s="186" t="s">
        <v>444</v>
      </c>
      <c r="F57" s="186" t="s">
        <v>210</v>
      </c>
      <c r="G57" s="187">
        <v>42391.208333333336</v>
      </c>
      <c r="H57" s="186" t="s">
        <v>445</v>
      </c>
    </row>
    <row r="58" spans="1:8">
      <c r="A58" s="186" t="s">
        <v>446</v>
      </c>
      <c r="B58" s="187">
        <v>42375</v>
      </c>
      <c r="C58" s="188">
        <v>0.7860300925925926</v>
      </c>
      <c r="D58" s="186" t="s">
        <v>361</v>
      </c>
      <c r="E58" s="186" t="s">
        <v>447</v>
      </c>
      <c r="F58" s="186" t="s">
        <v>210</v>
      </c>
      <c r="G58" s="187">
        <v>42391.208333333336</v>
      </c>
      <c r="H58" s="186" t="s">
        <v>448</v>
      </c>
    </row>
    <row r="59" spans="1:8">
      <c r="A59" s="186" t="s">
        <v>449</v>
      </c>
      <c r="B59" s="187">
        <v>42375</v>
      </c>
      <c r="C59" s="188">
        <v>0.79197916666666668</v>
      </c>
      <c r="D59" s="186" t="s">
        <v>361</v>
      </c>
      <c r="E59" s="186" t="s">
        <v>447</v>
      </c>
      <c r="F59" s="186" t="s">
        <v>210</v>
      </c>
      <c r="G59" s="187">
        <v>42391.208333333336</v>
      </c>
      <c r="H59" s="186" t="s">
        <v>448</v>
      </c>
    </row>
    <row r="60" spans="1:8">
      <c r="A60" s="186" t="s">
        <v>450</v>
      </c>
      <c r="B60" s="187">
        <v>42375</v>
      </c>
      <c r="C60" s="188">
        <v>0.80673611111111121</v>
      </c>
      <c r="D60" s="186" t="s">
        <v>451</v>
      </c>
      <c r="E60" s="186" t="s">
        <v>441</v>
      </c>
      <c r="F60" s="186" t="s">
        <v>216</v>
      </c>
      <c r="G60" s="187">
        <v>42403.208333333336</v>
      </c>
      <c r="H60" s="186" t="s">
        <v>452</v>
      </c>
    </row>
    <row r="61" spans="1:8">
      <c r="A61" s="186" t="s">
        <v>453</v>
      </c>
      <c r="B61" s="187">
        <v>42375</v>
      </c>
      <c r="C61" s="188">
        <v>0.81285879629629632</v>
      </c>
      <c r="D61" s="186" t="s">
        <v>451</v>
      </c>
      <c r="E61" s="186" t="s">
        <v>454</v>
      </c>
      <c r="F61" s="186" t="s">
        <v>216</v>
      </c>
      <c r="G61" s="187">
        <v>42403.208333333336</v>
      </c>
      <c r="H61" s="186" t="s">
        <v>455</v>
      </c>
    </row>
    <row r="62" spans="1:8">
      <c r="A62" s="186" t="s">
        <v>456</v>
      </c>
      <c r="B62" s="187">
        <v>42375</v>
      </c>
      <c r="C62" s="188">
        <v>0.82153935185185178</v>
      </c>
      <c r="D62" s="186" t="s">
        <v>457</v>
      </c>
      <c r="E62" s="186" t="s">
        <v>458</v>
      </c>
      <c r="F62" s="186" t="s">
        <v>211</v>
      </c>
      <c r="G62" s="187">
        <v>42411.208333333336</v>
      </c>
      <c r="H62" s="186" t="s">
        <v>459</v>
      </c>
    </row>
    <row r="63" spans="1:8">
      <c r="A63" s="186" t="s">
        <v>460</v>
      </c>
      <c r="B63" s="187">
        <v>42375</v>
      </c>
      <c r="C63" s="188">
        <v>0.83337962962962964</v>
      </c>
      <c r="D63" s="186" t="s">
        <v>451</v>
      </c>
      <c r="E63" s="186" t="s">
        <v>419</v>
      </c>
      <c r="F63" s="186" t="s">
        <v>210</v>
      </c>
      <c r="G63" s="187">
        <v>42390.208333333336</v>
      </c>
      <c r="H63" s="186" t="s">
        <v>461</v>
      </c>
    </row>
    <row r="64" spans="1:8">
      <c r="A64" s="186" t="s">
        <v>462</v>
      </c>
      <c r="B64" s="187">
        <v>42375</v>
      </c>
      <c r="C64" s="188">
        <v>0.83431712962962967</v>
      </c>
      <c r="D64" s="186" t="s">
        <v>451</v>
      </c>
      <c r="E64" s="186" t="s">
        <v>419</v>
      </c>
      <c r="F64" s="186" t="s">
        <v>210</v>
      </c>
      <c r="G64" s="187">
        <v>42396.208333333336</v>
      </c>
      <c r="H64" s="186" t="s">
        <v>463</v>
      </c>
    </row>
    <row r="65" spans="1:8">
      <c r="A65" s="186" t="s">
        <v>464</v>
      </c>
      <c r="B65" s="187">
        <v>42375</v>
      </c>
      <c r="C65" s="188">
        <v>0.83466435185185184</v>
      </c>
      <c r="D65" s="186" t="s">
        <v>451</v>
      </c>
      <c r="E65" s="186" t="s">
        <v>419</v>
      </c>
      <c r="F65" s="186" t="s">
        <v>210</v>
      </c>
      <c r="G65" s="187">
        <v>42396.208333333336</v>
      </c>
      <c r="H65" s="186" t="s">
        <v>463</v>
      </c>
    </row>
    <row r="66" spans="1:8">
      <c r="A66" s="186" t="s">
        <v>465</v>
      </c>
      <c r="B66" s="187">
        <v>42375</v>
      </c>
      <c r="C66" s="188">
        <v>0.83509259259259261</v>
      </c>
      <c r="D66" s="186" t="s">
        <v>451</v>
      </c>
      <c r="E66" s="186" t="s">
        <v>419</v>
      </c>
      <c r="F66" s="186" t="s">
        <v>210</v>
      </c>
      <c r="G66" s="187">
        <v>42396.208333333336</v>
      </c>
      <c r="H66" s="186" t="s">
        <v>463</v>
      </c>
    </row>
    <row r="67" spans="1:8">
      <c r="A67" s="186" t="s">
        <v>466</v>
      </c>
      <c r="B67" s="187">
        <v>42375</v>
      </c>
      <c r="C67" s="188">
        <v>0.84012731481481484</v>
      </c>
      <c r="D67" s="186" t="s">
        <v>467</v>
      </c>
      <c r="E67" s="186" t="s">
        <v>468</v>
      </c>
      <c r="F67" s="186" t="s">
        <v>210</v>
      </c>
      <c r="G67" s="187">
        <v>42396.208333333336</v>
      </c>
      <c r="H67" s="186" t="s">
        <v>469</v>
      </c>
    </row>
    <row r="68" spans="1:8">
      <c r="A68" s="186" t="s">
        <v>470</v>
      </c>
      <c r="B68" s="187">
        <v>42375</v>
      </c>
      <c r="C68" s="188">
        <v>0.84090277777777789</v>
      </c>
      <c r="D68" s="186" t="s">
        <v>467</v>
      </c>
      <c r="E68" s="186" t="s">
        <v>468</v>
      </c>
      <c r="F68" s="186" t="s">
        <v>210</v>
      </c>
      <c r="G68" s="187">
        <v>42396.208333333336</v>
      </c>
      <c r="H68" s="186" t="s">
        <v>469</v>
      </c>
    </row>
    <row r="69" spans="1:8" ht="21">
      <c r="A69" s="186" t="s">
        <v>471</v>
      </c>
      <c r="B69" s="187">
        <v>42376</v>
      </c>
      <c r="C69" s="188">
        <v>0.50929398148148153</v>
      </c>
      <c r="D69" s="186" t="s">
        <v>472</v>
      </c>
      <c r="E69" s="186" t="s">
        <v>473</v>
      </c>
      <c r="F69" s="186" t="s">
        <v>210</v>
      </c>
      <c r="G69" s="187">
        <v>42390.208333333336</v>
      </c>
      <c r="H69" s="186" t="s">
        <v>474</v>
      </c>
    </row>
    <row r="70" spans="1:8" ht="21">
      <c r="A70" s="186" t="s">
        <v>475</v>
      </c>
      <c r="B70" s="187">
        <v>42376</v>
      </c>
      <c r="C70" s="188">
        <v>0.65039351851851845</v>
      </c>
      <c r="D70" s="186" t="s">
        <v>476</v>
      </c>
      <c r="E70" s="186" t="s">
        <v>477</v>
      </c>
      <c r="F70" s="186" t="s">
        <v>210</v>
      </c>
      <c r="G70" s="187">
        <v>42389.208333333336</v>
      </c>
      <c r="H70" s="186" t="s">
        <v>478</v>
      </c>
    </row>
    <row r="71" spans="1:8">
      <c r="A71" s="186" t="s">
        <v>479</v>
      </c>
      <c r="B71" s="187">
        <v>42376</v>
      </c>
      <c r="C71" s="188">
        <v>0.67738425925925927</v>
      </c>
      <c r="D71" s="186" t="s">
        <v>451</v>
      </c>
      <c r="E71" s="186" t="s">
        <v>419</v>
      </c>
      <c r="F71" s="186" t="s">
        <v>210</v>
      </c>
      <c r="G71" s="187">
        <v>42396.208333333336</v>
      </c>
      <c r="H71" s="186" t="s">
        <v>463</v>
      </c>
    </row>
    <row r="72" spans="1:8">
      <c r="A72" s="186" t="s">
        <v>480</v>
      </c>
      <c r="B72" s="187">
        <v>42376</v>
      </c>
      <c r="C72" s="188">
        <v>0.68618055555555557</v>
      </c>
      <c r="D72" s="186" t="s">
        <v>375</v>
      </c>
      <c r="E72" s="186" t="s">
        <v>376</v>
      </c>
      <c r="F72" s="186" t="s">
        <v>220</v>
      </c>
      <c r="G72" s="187">
        <v>42412.208333333336</v>
      </c>
      <c r="H72" s="186" t="s">
        <v>481</v>
      </c>
    </row>
    <row r="73" spans="1:8">
      <c r="A73" s="186" t="s">
        <v>482</v>
      </c>
      <c r="B73" s="187">
        <v>42376</v>
      </c>
      <c r="C73" s="188">
        <v>0.69335648148148143</v>
      </c>
      <c r="D73" s="186" t="s">
        <v>483</v>
      </c>
      <c r="E73" s="186" t="s">
        <v>484</v>
      </c>
      <c r="F73" s="186" t="s">
        <v>210</v>
      </c>
      <c r="G73" s="187">
        <v>42402.208333333336</v>
      </c>
      <c r="H73" s="186" t="s">
        <v>485</v>
      </c>
    </row>
    <row r="74" spans="1:8">
      <c r="A74" s="186" t="s">
        <v>486</v>
      </c>
      <c r="B74" s="187">
        <v>42376</v>
      </c>
      <c r="C74" s="188">
        <v>0.72943287037037041</v>
      </c>
      <c r="D74" s="186" t="s">
        <v>487</v>
      </c>
      <c r="E74" s="186" t="s">
        <v>488</v>
      </c>
      <c r="F74" s="186" t="s">
        <v>216</v>
      </c>
      <c r="G74" s="187">
        <v>42440.208333333336</v>
      </c>
      <c r="H74" s="186" t="s">
        <v>489</v>
      </c>
    </row>
    <row r="75" spans="1:8">
      <c r="A75" s="186" t="s">
        <v>490</v>
      </c>
      <c r="B75" s="187">
        <v>42376</v>
      </c>
      <c r="C75" s="188">
        <v>0.78086805555555561</v>
      </c>
      <c r="D75" s="186" t="s">
        <v>375</v>
      </c>
      <c r="E75" s="186" t="s">
        <v>376</v>
      </c>
      <c r="F75" s="186" t="s">
        <v>210</v>
      </c>
      <c r="G75" s="187">
        <v>42398.208333333336</v>
      </c>
      <c r="H75" s="186" t="s">
        <v>491</v>
      </c>
    </row>
    <row r="76" spans="1:8">
      <c r="A76" s="186" t="s">
        <v>492</v>
      </c>
      <c r="B76" s="187">
        <v>42376</v>
      </c>
      <c r="C76" s="188">
        <v>0.80201388888888892</v>
      </c>
      <c r="D76" s="186" t="s">
        <v>493</v>
      </c>
      <c r="E76" s="186" t="s">
        <v>408</v>
      </c>
      <c r="F76" s="186" t="s">
        <v>210</v>
      </c>
      <c r="G76" s="187">
        <v>42390.208333333336</v>
      </c>
      <c r="H76" s="186" t="s">
        <v>494</v>
      </c>
    </row>
    <row r="77" spans="1:8" ht="21">
      <c r="A77" s="186" t="s">
        <v>495</v>
      </c>
      <c r="B77" s="187">
        <v>42376</v>
      </c>
      <c r="C77" s="188">
        <v>0.83780092592592592</v>
      </c>
      <c r="D77" s="186" t="s">
        <v>361</v>
      </c>
      <c r="E77" s="186" t="s">
        <v>496</v>
      </c>
      <c r="F77" s="186" t="s">
        <v>210</v>
      </c>
      <c r="G77" s="187">
        <v>42396.208333333336</v>
      </c>
      <c r="H77" s="186" t="s">
        <v>497</v>
      </c>
    </row>
    <row r="78" spans="1:8">
      <c r="A78" s="186" t="s">
        <v>498</v>
      </c>
      <c r="B78" s="187">
        <v>42376</v>
      </c>
      <c r="C78" s="188">
        <v>0.8447337962962963</v>
      </c>
      <c r="D78" s="186" t="s">
        <v>499</v>
      </c>
      <c r="E78" s="186" t="s">
        <v>288</v>
      </c>
      <c r="F78" s="186" t="s">
        <v>210</v>
      </c>
      <c r="G78" s="187">
        <v>42389.208333333336</v>
      </c>
      <c r="H78" s="186" t="s">
        <v>500</v>
      </c>
    </row>
    <row r="79" spans="1:8" ht="21">
      <c r="A79" s="186" t="s">
        <v>501</v>
      </c>
      <c r="B79" s="187">
        <v>42376</v>
      </c>
      <c r="C79" s="188">
        <v>0.93821759259259263</v>
      </c>
      <c r="D79" s="186" t="s">
        <v>502</v>
      </c>
      <c r="E79" s="186" t="s">
        <v>503</v>
      </c>
      <c r="F79" s="186" t="s">
        <v>211</v>
      </c>
      <c r="G79" s="187">
        <v>42424.208333333336</v>
      </c>
      <c r="H79" s="186" t="s">
        <v>504</v>
      </c>
    </row>
    <row r="80" spans="1:8">
      <c r="A80" s="186" t="s">
        <v>505</v>
      </c>
      <c r="B80" s="187">
        <v>42377</v>
      </c>
      <c r="C80" s="188">
        <v>0.51575231481481476</v>
      </c>
      <c r="D80" s="186" t="s">
        <v>506</v>
      </c>
      <c r="E80" s="186" t="s">
        <v>484</v>
      </c>
      <c r="F80" s="186" t="s">
        <v>216</v>
      </c>
      <c r="G80" s="187">
        <v>42425.208333333336</v>
      </c>
      <c r="H80" s="186" t="s">
        <v>507</v>
      </c>
    </row>
    <row r="81" spans="1:8">
      <c r="A81" s="186" t="s">
        <v>508</v>
      </c>
      <c r="B81" s="187">
        <v>42377</v>
      </c>
      <c r="C81" s="188">
        <v>0.51644675925925931</v>
      </c>
      <c r="D81" s="186" t="s">
        <v>506</v>
      </c>
      <c r="E81" s="186" t="s">
        <v>484</v>
      </c>
      <c r="F81" s="186" t="s">
        <v>216</v>
      </c>
      <c r="G81" s="187">
        <v>42419.208333333336</v>
      </c>
      <c r="H81" s="186" t="s">
        <v>509</v>
      </c>
    </row>
    <row r="82" spans="1:8">
      <c r="A82" s="186" t="s">
        <v>510</v>
      </c>
      <c r="B82" s="187">
        <v>42377</v>
      </c>
      <c r="C82" s="188">
        <v>0.56994212962962965</v>
      </c>
      <c r="D82" s="186" t="s">
        <v>511</v>
      </c>
      <c r="E82" s="186" t="s">
        <v>512</v>
      </c>
      <c r="F82" s="186" t="s">
        <v>211</v>
      </c>
      <c r="G82" s="189"/>
      <c r="H82" s="190"/>
    </row>
    <row r="83" spans="1:8">
      <c r="A83" s="186" t="s">
        <v>513</v>
      </c>
      <c r="B83" s="187">
        <v>42377</v>
      </c>
      <c r="C83" s="188">
        <v>0.57465277777777779</v>
      </c>
      <c r="D83" s="186" t="s">
        <v>375</v>
      </c>
      <c r="E83" s="186" t="s">
        <v>514</v>
      </c>
      <c r="F83" s="186" t="s">
        <v>210</v>
      </c>
      <c r="G83" s="187">
        <v>42377.208333333336</v>
      </c>
      <c r="H83" s="186" t="s">
        <v>515</v>
      </c>
    </row>
    <row r="84" spans="1:8">
      <c r="A84" s="186" t="s">
        <v>516</v>
      </c>
      <c r="B84" s="187">
        <v>42377</v>
      </c>
      <c r="C84" s="188">
        <v>0.60018518518518515</v>
      </c>
      <c r="D84" s="186" t="s">
        <v>517</v>
      </c>
      <c r="E84" s="186" t="s">
        <v>518</v>
      </c>
      <c r="F84" s="186" t="s">
        <v>210</v>
      </c>
      <c r="G84" s="187">
        <v>42397.208333333336</v>
      </c>
      <c r="H84" s="186" t="s">
        <v>519</v>
      </c>
    </row>
    <row r="85" spans="1:8">
      <c r="A85" s="186" t="s">
        <v>520</v>
      </c>
      <c r="B85" s="187">
        <v>42377</v>
      </c>
      <c r="C85" s="188">
        <v>0.60319444444444448</v>
      </c>
      <c r="D85" s="186" t="s">
        <v>493</v>
      </c>
      <c r="E85" s="186" t="s">
        <v>284</v>
      </c>
      <c r="F85" s="186" t="s">
        <v>210</v>
      </c>
      <c r="G85" s="187">
        <v>42402.208333333336</v>
      </c>
      <c r="H85" s="186" t="s">
        <v>521</v>
      </c>
    </row>
    <row r="86" spans="1:8" ht="21">
      <c r="A86" s="186" t="s">
        <v>522</v>
      </c>
      <c r="B86" s="187">
        <v>42377</v>
      </c>
      <c r="C86" s="188">
        <v>0.61354166666666665</v>
      </c>
      <c r="D86" s="186" t="s">
        <v>523</v>
      </c>
      <c r="E86" s="186" t="s">
        <v>288</v>
      </c>
      <c r="F86" s="186" t="s">
        <v>211</v>
      </c>
      <c r="G86" s="187">
        <v>42415.208333333336</v>
      </c>
      <c r="H86" s="186" t="s">
        <v>524</v>
      </c>
    </row>
    <row r="87" spans="1:8">
      <c r="A87" s="186" t="s">
        <v>525</v>
      </c>
      <c r="B87" s="187">
        <v>42377</v>
      </c>
      <c r="C87" s="188">
        <v>0.62071759259259263</v>
      </c>
      <c r="D87" s="186" t="s">
        <v>526</v>
      </c>
      <c r="E87" s="186" t="s">
        <v>527</v>
      </c>
      <c r="F87" s="186" t="s">
        <v>210</v>
      </c>
      <c r="G87" s="187">
        <v>42404.208333333336</v>
      </c>
      <c r="H87" s="186" t="s">
        <v>528</v>
      </c>
    </row>
    <row r="88" spans="1:8">
      <c r="A88" s="186" t="s">
        <v>529</v>
      </c>
      <c r="B88" s="187">
        <v>42377</v>
      </c>
      <c r="C88" s="188">
        <v>0.62189814814814814</v>
      </c>
      <c r="D88" s="186" t="s">
        <v>530</v>
      </c>
      <c r="E88" s="186" t="s">
        <v>468</v>
      </c>
      <c r="F88" s="186" t="s">
        <v>210</v>
      </c>
      <c r="G88" s="187">
        <v>42398.208333333336</v>
      </c>
      <c r="H88" s="186" t="s">
        <v>531</v>
      </c>
    </row>
    <row r="89" spans="1:8" ht="21">
      <c r="A89" s="186" t="s">
        <v>532</v>
      </c>
      <c r="B89" s="187">
        <v>42377</v>
      </c>
      <c r="C89" s="188">
        <v>0.75892361111111117</v>
      </c>
      <c r="D89" s="186" t="s">
        <v>533</v>
      </c>
      <c r="E89" s="186" t="s">
        <v>484</v>
      </c>
      <c r="F89" s="186" t="s">
        <v>216</v>
      </c>
      <c r="G89" s="187">
        <v>42415.208333333336</v>
      </c>
      <c r="H89" s="186" t="s">
        <v>534</v>
      </c>
    </row>
    <row r="90" spans="1:8" ht="21">
      <c r="A90" s="186" t="s">
        <v>535</v>
      </c>
      <c r="B90" s="187">
        <v>42377</v>
      </c>
      <c r="C90" s="188">
        <v>0.76020833333333337</v>
      </c>
      <c r="D90" s="186" t="s">
        <v>536</v>
      </c>
      <c r="E90" s="186" t="s">
        <v>484</v>
      </c>
      <c r="F90" s="186" t="s">
        <v>210</v>
      </c>
      <c r="G90" s="187">
        <v>42403.208333333336</v>
      </c>
      <c r="H90" s="186" t="s">
        <v>537</v>
      </c>
    </row>
    <row r="91" spans="1:8">
      <c r="A91" s="186" t="s">
        <v>538</v>
      </c>
      <c r="B91" s="187">
        <v>42377</v>
      </c>
      <c r="C91" s="188">
        <v>0.81506944444444451</v>
      </c>
      <c r="D91" s="186" t="s">
        <v>361</v>
      </c>
      <c r="E91" s="186" t="s">
        <v>358</v>
      </c>
      <c r="F91" s="186" t="s">
        <v>210</v>
      </c>
      <c r="G91" s="187">
        <v>42398.208333333336</v>
      </c>
      <c r="H91" s="186" t="s">
        <v>539</v>
      </c>
    </row>
    <row r="92" spans="1:8">
      <c r="A92" s="186" t="s">
        <v>540</v>
      </c>
      <c r="B92" s="187">
        <v>42377</v>
      </c>
      <c r="C92" s="188">
        <v>0.83101851851851849</v>
      </c>
      <c r="D92" s="186" t="s">
        <v>541</v>
      </c>
      <c r="E92" s="186" t="s">
        <v>447</v>
      </c>
      <c r="F92" s="186" t="s">
        <v>216</v>
      </c>
      <c r="G92" s="187">
        <v>42412.208333333336</v>
      </c>
      <c r="H92" s="186" t="s">
        <v>542</v>
      </c>
    </row>
    <row r="93" spans="1:8">
      <c r="A93" s="186" t="s">
        <v>543</v>
      </c>
      <c r="B93" s="187">
        <v>42377</v>
      </c>
      <c r="C93" s="188">
        <v>0.85895833333333327</v>
      </c>
      <c r="D93" s="186" t="s">
        <v>544</v>
      </c>
      <c r="E93" s="186" t="s">
        <v>545</v>
      </c>
      <c r="F93" s="186" t="s">
        <v>210</v>
      </c>
      <c r="G93" s="187">
        <v>42394.208333333336</v>
      </c>
      <c r="H93" s="186" t="s">
        <v>546</v>
      </c>
    </row>
    <row r="94" spans="1:8">
      <c r="A94" s="186" t="s">
        <v>547</v>
      </c>
      <c r="B94" s="187">
        <v>42377</v>
      </c>
      <c r="C94" s="188">
        <v>0.90824074074074079</v>
      </c>
      <c r="D94" s="186" t="s">
        <v>548</v>
      </c>
      <c r="E94" s="186" t="s">
        <v>292</v>
      </c>
      <c r="F94" s="186" t="s">
        <v>211</v>
      </c>
      <c r="G94" s="187">
        <v>42403.208333333336</v>
      </c>
      <c r="H94" s="186" t="s">
        <v>549</v>
      </c>
    </row>
    <row r="95" spans="1:8" ht="21">
      <c r="A95" s="186" t="s">
        <v>550</v>
      </c>
      <c r="B95" s="187">
        <v>42377</v>
      </c>
      <c r="C95" s="188">
        <v>0.90884259259259259</v>
      </c>
      <c r="D95" s="186" t="s">
        <v>551</v>
      </c>
      <c r="E95" s="186" t="s">
        <v>292</v>
      </c>
      <c r="F95" s="186" t="s">
        <v>211</v>
      </c>
      <c r="G95" s="187">
        <v>42415.208333333336</v>
      </c>
      <c r="H95" s="186" t="s">
        <v>552</v>
      </c>
    </row>
    <row r="96" spans="1:8">
      <c r="A96" s="186" t="s">
        <v>553</v>
      </c>
      <c r="B96" s="187">
        <v>42377</v>
      </c>
      <c r="C96" s="188">
        <v>0.90987268518518516</v>
      </c>
      <c r="D96" s="186" t="s">
        <v>554</v>
      </c>
      <c r="E96" s="186" t="s">
        <v>292</v>
      </c>
      <c r="F96" s="186" t="s">
        <v>211</v>
      </c>
      <c r="G96" s="187">
        <v>42403.208333333336</v>
      </c>
      <c r="H96" s="186" t="s">
        <v>555</v>
      </c>
    </row>
    <row r="97" spans="1:8">
      <c r="A97" s="186" t="s">
        <v>556</v>
      </c>
      <c r="B97" s="187">
        <v>42377</v>
      </c>
      <c r="C97" s="188">
        <v>0.91067129629629628</v>
      </c>
      <c r="D97" s="186" t="s">
        <v>557</v>
      </c>
      <c r="E97" s="186" t="s">
        <v>292</v>
      </c>
      <c r="F97" s="186" t="s">
        <v>210</v>
      </c>
      <c r="G97" s="187">
        <v>42390.208333333336</v>
      </c>
      <c r="H97" s="186" t="s">
        <v>558</v>
      </c>
    </row>
    <row r="98" spans="1:8" ht="21">
      <c r="A98" s="186" t="s">
        <v>559</v>
      </c>
      <c r="B98" s="187">
        <v>42377</v>
      </c>
      <c r="C98" s="188">
        <v>0.91156250000000005</v>
      </c>
      <c r="D98" s="186" t="s">
        <v>560</v>
      </c>
      <c r="E98" s="186" t="s">
        <v>292</v>
      </c>
      <c r="F98" s="186" t="s">
        <v>211</v>
      </c>
      <c r="G98" s="187">
        <v>42418.208333333336</v>
      </c>
      <c r="H98" s="186" t="s">
        <v>561</v>
      </c>
    </row>
    <row r="99" spans="1:8" ht="21">
      <c r="A99" s="191" t="s">
        <v>562</v>
      </c>
      <c r="B99" s="192">
        <v>42377</v>
      </c>
      <c r="C99" s="193">
        <v>0.91222222222222227</v>
      </c>
      <c r="D99" s="191" t="s">
        <v>563</v>
      </c>
      <c r="E99" s="191" t="s">
        <v>292</v>
      </c>
      <c r="F99" s="191" t="s">
        <v>211</v>
      </c>
      <c r="G99" s="192">
        <v>42412.208333333336</v>
      </c>
      <c r="H99" s="194" t="s">
        <v>564</v>
      </c>
    </row>
    <row r="100" spans="1:8">
      <c r="A100" s="195" t="s">
        <v>565</v>
      </c>
      <c r="B100" s="196">
        <v>42381</v>
      </c>
      <c r="C100" s="197">
        <v>0.52002314814814821</v>
      </c>
      <c r="D100" s="195" t="s">
        <v>566</v>
      </c>
      <c r="E100" s="195" t="s">
        <v>567</v>
      </c>
      <c r="F100" s="195" t="s">
        <v>210</v>
      </c>
      <c r="G100" s="196">
        <v>42390.208333333336</v>
      </c>
      <c r="H100" s="195" t="s">
        <v>568</v>
      </c>
    </row>
    <row r="101" spans="1:8">
      <c r="A101" s="186" t="s">
        <v>569</v>
      </c>
      <c r="B101" s="187">
        <v>42381</v>
      </c>
      <c r="C101" s="188">
        <v>0.5342824074074074</v>
      </c>
      <c r="D101" s="186" t="s">
        <v>570</v>
      </c>
      <c r="E101" s="186" t="s">
        <v>567</v>
      </c>
      <c r="F101" s="186" t="s">
        <v>210</v>
      </c>
      <c r="G101" s="187">
        <v>42394.208333333336</v>
      </c>
      <c r="H101" s="186" t="s">
        <v>571</v>
      </c>
    </row>
    <row r="102" spans="1:8" ht="21">
      <c r="A102" s="186" t="s">
        <v>572</v>
      </c>
      <c r="B102" s="187">
        <v>42381</v>
      </c>
      <c r="C102" s="188">
        <v>0.53554398148148141</v>
      </c>
      <c r="D102" s="186" t="s">
        <v>573</v>
      </c>
      <c r="E102" s="186" t="s">
        <v>567</v>
      </c>
      <c r="F102" s="186" t="s">
        <v>210</v>
      </c>
      <c r="G102" s="187">
        <v>42394.208333333336</v>
      </c>
      <c r="H102" s="186" t="s">
        <v>574</v>
      </c>
    </row>
    <row r="103" spans="1:8" ht="21">
      <c r="A103" s="186" t="s">
        <v>575</v>
      </c>
      <c r="B103" s="187">
        <v>42381</v>
      </c>
      <c r="C103" s="188">
        <v>0.9138425925925926</v>
      </c>
      <c r="D103" s="186" t="s">
        <v>576</v>
      </c>
      <c r="E103" s="186" t="s">
        <v>577</v>
      </c>
      <c r="F103" s="186" t="s">
        <v>211</v>
      </c>
      <c r="G103" s="187">
        <v>42422.208333333336</v>
      </c>
      <c r="H103" s="186" t="s">
        <v>578</v>
      </c>
    </row>
    <row r="104" spans="1:8">
      <c r="A104" s="186" t="s">
        <v>579</v>
      </c>
      <c r="B104" s="187">
        <v>42381</v>
      </c>
      <c r="C104" s="188">
        <v>0.54962962962962958</v>
      </c>
      <c r="D104" s="186" t="s">
        <v>433</v>
      </c>
      <c r="E104" s="186" t="s">
        <v>580</v>
      </c>
      <c r="F104" s="186" t="s">
        <v>581</v>
      </c>
      <c r="G104" s="187">
        <v>42381.208333333336</v>
      </c>
      <c r="H104" s="186" t="s">
        <v>582</v>
      </c>
    </row>
    <row r="105" spans="1:8">
      <c r="A105" s="186" t="s">
        <v>583</v>
      </c>
      <c r="B105" s="187">
        <v>42381</v>
      </c>
      <c r="C105" s="188">
        <v>0.58496527777777774</v>
      </c>
      <c r="D105" s="186" t="s">
        <v>361</v>
      </c>
      <c r="E105" s="186" t="s">
        <v>584</v>
      </c>
      <c r="F105" s="186" t="s">
        <v>210</v>
      </c>
      <c r="G105" s="187">
        <v>42398.208333333336</v>
      </c>
      <c r="H105" s="186" t="s">
        <v>585</v>
      </c>
    </row>
    <row r="106" spans="1:8">
      <c r="A106" s="186" t="s">
        <v>586</v>
      </c>
      <c r="B106" s="187">
        <v>42381</v>
      </c>
      <c r="C106" s="188">
        <v>0.61224537037037041</v>
      </c>
      <c r="D106" s="186" t="s">
        <v>587</v>
      </c>
      <c r="E106" s="186" t="s">
        <v>580</v>
      </c>
      <c r="F106" s="186" t="s">
        <v>588</v>
      </c>
      <c r="G106" s="187">
        <v>42381.208333333336</v>
      </c>
      <c r="H106" s="186" t="s">
        <v>589</v>
      </c>
    </row>
    <row r="107" spans="1:8">
      <c r="A107" s="186" t="s">
        <v>590</v>
      </c>
      <c r="B107" s="187">
        <v>42381</v>
      </c>
      <c r="C107" s="188">
        <v>0.63525462962962964</v>
      </c>
      <c r="D107" s="186" t="s">
        <v>323</v>
      </c>
      <c r="E107" s="186" t="s">
        <v>518</v>
      </c>
      <c r="F107" s="186" t="s">
        <v>210</v>
      </c>
      <c r="G107" s="187">
        <v>42390.208333333336</v>
      </c>
      <c r="H107" s="186" t="s">
        <v>591</v>
      </c>
    </row>
    <row r="108" spans="1:8">
      <c r="A108" s="186" t="s">
        <v>592</v>
      </c>
      <c r="B108" s="187">
        <v>42381</v>
      </c>
      <c r="C108" s="188">
        <v>0.66660879629629632</v>
      </c>
      <c r="D108" s="186" t="s">
        <v>593</v>
      </c>
      <c r="E108" s="186" t="s">
        <v>594</v>
      </c>
      <c r="F108" s="186" t="s">
        <v>210</v>
      </c>
      <c r="G108" s="187">
        <v>42412.208333333336</v>
      </c>
      <c r="H108" s="186" t="s">
        <v>595</v>
      </c>
    </row>
    <row r="109" spans="1:8">
      <c r="A109" s="186" t="s">
        <v>596</v>
      </c>
      <c r="B109" s="187">
        <v>42381</v>
      </c>
      <c r="C109" s="188">
        <v>0.66800925925925936</v>
      </c>
      <c r="D109" s="186" t="s">
        <v>593</v>
      </c>
      <c r="E109" s="186" t="s">
        <v>597</v>
      </c>
      <c r="F109" s="186" t="s">
        <v>210</v>
      </c>
      <c r="G109" s="187">
        <v>42389.208333333336</v>
      </c>
      <c r="H109" s="186" t="s">
        <v>598</v>
      </c>
    </row>
    <row r="110" spans="1:8">
      <c r="A110" s="186" t="s">
        <v>599</v>
      </c>
      <c r="B110" s="187">
        <v>42381</v>
      </c>
      <c r="C110" s="188">
        <v>0.81012731481481481</v>
      </c>
      <c r="D110" s="186" t="s">
        <v>600</v>
      </c>
      <c r="E110" s="186" t="s">
        <v>601</v>
      </c>
      <c r="F110" s="186" t="s">
        <v>210</v>
      </c>
      <c r="G110" s="187">
        <v>42395.208333333336</v>
      </c>
      <c r="H110" s="186" t="s">
        <v>602</v>
      </c>
    </row>
    <row r="111" spans="1:8">
      <c r="A111" s="186" t="s">
        <v>603</v>
      </c>
      <c r="B111" s="187">
        <v>42381</v>
      </c>
      <c r="C111" s="188">
        <v>0.84270833333333339</v>
      </c>
      <c r="D111" s="186" t="s">
        <v>323</v>
      </c>
      <c r="E111" s="186" t="s">
        <v>376</v>
      </c>
      <c r="F111" s="186" t="s">
        <v>210</v>
      </c>
      <c r="G111" s="187">
        <v>42395.208333333336</v>
      </c>
      <c r="H111" s="186" t="s">
        <v>604</v>
      </c>
    </row>
    <row r="112" spans="1:8">
      <c r="A112" s="186" t="s">
        <v>605</v>
      </c>
      <c r="B112" s="187">
        <v>42381</v>
      </c>
      <c r="C112" s="188">
        <v>0.8465625</v>
      </c>
      <c r="D112" s="186" t="s">
        <v>323</v>
      </c>
      <c r="E112" s="186" t="s">
        <v>376</v>
      </c>
      <c r="F112" s="186" t="s">
        <v>210</v>
      </c>
      <c r="G112" s="187">
        <v>42395.208333333336</v>
      </c>
      <c r="H112" s="186" t="s">
        <v>606</v>
      </c>
    </row>
    <row r="113" spans="1:8">
      <c r="A113" s="186" t="s">
        <v>607</v>
      </c>
      <c r="B113" s="187">
        <v>42381</v>
      </c>
      <c r="C113" s="188">
        <v>0.86902777777777773</v>
      </c>
      <c r="D113" s="186" t="s">
        <v>608</v>
      </c>
      <c r="E113" s="186" t="s">
        <v>609</v>
      </c>
      <c r="F113" s="186" t="s">
        <v>210</v>
      </c>
      <c r="G113" s="187">
        <v>42395.208333333336</v>
      </c>
      <c r="H113" s="186" t="s">
        <v>610</v>
      </c>
    </row>
    <row r="114" spans="1:8">
      <c r="A114" s="186" t="s">
        <v>611</v>
      </c>
      <c r="B114" s="187">
        <v>42381</v>
      </c>
      <c r="C114" s="188">
        <v>0.88173611111111105</v>
      </c>
      <c r="D114" s="186" t="s">
        <v>608</v>
      </c>
      <c r="E114" s="186" t="s">
        <v>609</v>
      </c>
      <c r="F114" s="186" t="s">
        <v>210</v>
      </c>
      <c r="G114" s="187">
        <v>42394.208333333336</v>
      </c>
      <c r="H114" s="186" t="s">
        <v>612</v>
      </c>
    </row>
    <row r="115" spans="1:8">
      <c r="A115" s="186" t="s">
        <v>613</v>
      </c>
      <c r="B115" s="187">
        <v>42381</v>
      </c>
      <c r="C115" s="188">
        <v>0.89967592592592593</v>
      </c>
      <c r="D115" s="186" t="s">
        <v>433</v>
      </c>
      <c r="E115" s="186" t="s">
        <v>609</v>
      </c>
      <c r="F115" s="186" t="s">
        <v>220</v>
      </c>
      <c r="G115" s="187">
        <v>42440.208333333336</v>
      </c>
      <c r="H115" s="186" t="s">
        <v>614</v>
      </c>
    </row>
    <row r="116" spans="1:8">
      <c r="A116" s="186" t="s">
        <v>615</v>
      </c>
      <c r="B116" s="187">
        <v>42381</v>
      </c>
      <c r="C116" s="188">
        <v>0.90618055555555566</v>
      </c>
      <c r="D116" s="186" t="s">
        <v>616</v>
      </c>
      <c r="E116" s="186" t="s">
        <v>609</v>
      </c>
      <c r="F116" s="186" t="s">
        <v>210</v>
      </c>
      <c r="G116" s="187">
        <v>42395.208333333336</v>
      </c>
      <c r="H116" s="186" t="s">
        <v>617</v>
      </c>
    </row>
    <row r="117" spans="1:8" ht="21">
      <c r="A117" s="186" t="s">
        <v>618</v>
      </c>
      <c r="B117" s="187">
        <v>42381</v>
      </c>
      <c r="C117" s="188">
        <v>0.91570601851851852</v>
      </c>
      <c r="D117" s="186" t="s">
        <v>619</v>
      </c>
      <c r="E117" s="186" t="s">
        <v>620</v>
      </c>
      <c r="F117" s="186" t="s">
        <v>211</v>
      </c>
      <c r="G117" s="187">
        <v>42416.208333333336</v>
      </c>
      <c r="H117" s="186" t="s">
        <v>621</v>
      </c>
    </row>
    <row r="118" spans="1:8">
      <c r="A118" s="186" t="s">
        <v>622</v>
      </c>
      <c r="B118" s="187">
        <v>42382</v>
      </c>
      <c r="C118" s="188">
        <v>0.55069444444444449</v>
      </c>
      <c r="D118" s="186" t="s">
        <v>623</v>
      </c>
      <c r="E118" s="186" t="s">
        <v>624</v>
      </c>
      <c r="F118" s="186" t="s">
        <v>211</v>
      </c>
      <c r="G118" s="187">
        <v>42390.208333333336</v>
      </c>
      <c r="H118" s="186" t="s">
        <v>625</v>
      </c>
    </row>
    <row r="119" spans="1:8">
      <c r="A119" s="186" t="s">
        <v>626</v>
      </c>
      <c r="B119" s="187">
        <v>42382</v>
      </c>
      <c r="C119" s="188">
        <v>0.6002777777777778</v>
      </c>
      <c r="D119" s="186" t="s">
        <v>627</v>
      </c>
      <c r="E119" s="186" t="s">
        <v>284</v>
      </c>
      <c r="F119" s="186" t="s">
        <v>210</v>
      </c>
      <c r="G119" s="187">
        <v>42394.208333333336</v>
      </c>
      <c r="H119" s="186" t="s">
        <v>628</v>
      </c>
    </row>
    <row r="120" spans="1:8">
      <c r="A120" s="186" t="s">
        <v>629</v>
      </c>
      <c r="B120" s="187">
        <v>42382</v>
      </c>
      <c r="C120" s="188">
        <v>0.60348379629629634</v>
      </c>
      <c r="D120" s="186" t="s">
        <v>630</v>
      </c>
      <c r="E120" s="186" t="s">
        <v>284</v>
      </c>
      <c r="F120" s="186" t="s">
        <v>210</v>
      </c>
      <c r="G120" s="187">
        <v>42402.208333333336</v>
      </c>
      <c r="H120" s="186" t="s">
        <v>631</v>
      </c>
    </row>
    <row r="121" spans="1:8" ht="21">
      <c r="A121" s="186" t="s">
        <v>632</v>
      </c>
      <c r="B121" s="187">
        <v>42382</v>
      </c>
      <c r="C121" s="188">
        <v>0.60596064814814821</v>
      </c>
      <c r="D121" s="186" t="s">
        <v>633</v>
      </c>
      <c r="E121" s="186" t="s">
        <v>634</v>
      </c>
      <c r="F121" s="186" t="s">
        <v>210</v>
      </c>
      <c r="G121" s="187">
        <v>42390.208333333336</v>
      </c>
      <c r="H121" s="186" t="s">
        <v>635</v>
      </c>
    </row>
    <row r="122" spans="1:8" ht="21">
      <c r="A122" s="186" t="s">
        <v>636</v>
      </c>
      <c r="B122" s="187">
        <v>42382</v>
      </c>
      <c r="C122" s="188">
        <v>0.60829861111111116</v>
      </c>
      <c r="D122" s="186" t="s">
        <v>637</v>
      </c>
      <c r="E122" s="186" t="s">
        <v>280</v>
      </c>
      <c r="F122" s="186" t="s">
        <v>216</v>
      </c>
      <c r="G122" s="187">
        <v>42436.208333333336</v>
      </c>
      <c r="H122" s="186" t="s">
        <v>638</v>
      </c>
    </row>
    <row r="123" spans="1:8">
      <c r="A123" s="186" t="s">
        <v>639</v>
      </c>
      <c r="B123" s="187">
        <v>42382</v>
      </c>
      <c r="C123" s="188">
        <v>0.61815972222222226</v>
      </c>
      <c r="D123" s="186" t="s">
        <v>640</v>
      </c>
      <c r="E123" s="186" t="s">
        <v>641</v>
      </c>
      <c r="F123" s="186" t="s">
        <v>210</v>
      </c>
      <c r="G123" s="187">
        <v>42390.208333333336</v>
      </c>
      <c r="H123" s="186" t="s">
        <v>642</v>
      </c>
    </row>
    <row r="124" spans="1:8" ht="31.5">
      <c r="A124" s="186" t="s">
        <v>643</v>
      </c>
      <c r="B124" s="187">
        <v>42382</v>
      </c>
      <c r="C124" s="188">
        <v>0.63574074074074072</v>
      </c>
      <c r="D124" s="186" t="s">
        <v>644</v>
      </c>
      <c r="E124" s="186" t="s">
        <v>288</v>
      </c>
      <c r="F124" s="186" t="s">
        <v>211</v>
      </c>
      <c r="G124" s="187">
        <v>42410.208333333336</v>
      </c>
      <c r="H124" s="186" t="s">
        <v>645</v>
      </c>
    </row>
    <row r="125" spans="1:8" ht="21">
      <c r="A125" s="198" t="s">
        <v>646</v>
      </c>
      <c r="B125" s="199">
        <v>42382</v>
      </c>
      <c r="C125" s="200">
        <v>0.63673611111111106</v>
      </c>
      <c r="D125" s="198" t="s">
        <v>647</v>
      </c>
      <c r="E125" s="198" t="s">
        <v>288</v>
      </c>
      <c r="F125" s="198" t="s">
        <v>211</v>
      </c>
      <c r="G125" s="199">
        <v>42425.208333333336</v>
      </c>
      <c r="H125" s="198" t="s">
        <v>648</v>
      </c>
    </row>
    <row r="126" spans="1:8" ht="21">
      <c r="A126" s="186" t="s">
        <v>649</v>
      </c>
      <c r="B126" s="187">
        <v>42382</v>
      </c>
      <c r="C126" s="188">
        <v>0.66437500000000005</v>
      </c>
      <c r="D126" s="186" t="s">
        <v>650</v>
      </c>
      <c r="E126" s="186" t="s">
        <v>651</v>
      </c>
      <c r="F126" s="186" t="s">
        <v>210</v>
      </c>
      <c r="G126" s="187">
        <v>42383.208333333336</v>
      </c>
      <c r="H126" s="186" t="s">
        <v>652</v>
      </c>
    </row>
    <row r="127" spans="1:8">
      <c r="A127" s="186" t="s">
        <v>653</v>
      </c>
      <c r="B127" s="187">
        <v>42382</v>
      </c>
      <c r="C127" s="188">
        <v>0.67223379629629632</v>
      </c>
      <c r="D127" s="186" t="s">
        <v>654</v>
      </c>
      <c r="E127" s="186" t="s">
        <v>655</v>
      </c>
      <c r="F127" s="186" t="s">
        <v>210</v>
      </c>
      <c r="G127" s="187">
        <v>42416.208333333336</v>
      </c>
      <c r="H127" s="186" t="s">
        <v>656</v>
      </c>
    </row>
    <row r="128" spans="1:8">
      <c r="A128" s="186" t="s">
        <v>657</v>
      </c>
      <c r="B128" s="187">
        <v>42382</v>
      </c>
      <c r="C128" s="188">
        <v>0.69987268518518519</v>
      </c>
      <c r="D128" s="186" t="s">
        <v>361</v>
      </c>
      <c r="E128" s="186" t="s">
        <v>658</v>
      </c>
      <c r="F128" s="186" t="s">
        <v>210</v>
      </c>
      <c r="G128" s="187">
        <v>42390.208333333336</v>
      </c>
      <c r="H128" s="186" t="s">
        <v>659</v>
      </c>
    </row>
    <row r="129" spans="1:8">
      <c r="A129" s="186" t="s">
        <v>660</v>
      </c>
      <c r="B129" s="187">
        <v>42382</v>
      </c>
      <c r="C129" s="188">
        <v>0.70221064814814815</v>
      </c>
      <c r="D129" s="186" t="s">
        <v>361</v>
      </c>
      <c r="E129" s="186" t="s">
        <v>447</v>
      </c>
      <c r="F129" s="186" t="s">
        <v>210</v>
      </c>
      <c r="G129" s="187">
        <v>42395.208333333336</v>
      </c>
      <c r="H129" s="186" t="s">
        <v>661</v>
      </c>
    </row>
    <row r="130" spans="1:8">
      <c r="A130" s="186" t="s">
        <v>662</v>
      </c>
      <c r="B130" s="187">
        <v>42382</v>
      </c>
      <c r="C130" s="188">
        <v>0.70317129629629627</v>
      </c>
      <c r="D130" s="186" t="s">
        <v>361</v>
      </c>
      <c r="E130" s="186" t="s">
        <v>447</v>
      </c>
      <c r="F130" s="186" t="s">
        <v>210</v>
      </c>
      <c r="G130" s="187">
        <v>42395.208333333336</v>
      </c>
      <c r="H130" s="186" t="s">
        <v>663</v>
      </c>
    </row>
    <row r="131" spans="1:8">
      <c r="A131" s="186" t="s">
        <v>664</v>
      </c>
      <c r="B131" s="187">
        <v>42382</v>
      </c>
      <c r="C131" s="188">
        <v>0.7038888888888889</v>
      </c>
      <c r="D131" s="186" t="s">
        <v>361</v>
      </c>
      <c r="E131" s="186" t="s">
        <v>447</v>
      </c>
      <c r="F131" s="186" t="s">
        <v>210</v>
      </c>
      <c r="G131" s="187">
        <v>42395.208333333336</v>
      </c>
      <c r="H131" s="186" t="s">
        <v>661</v>
      </c>
    </row>
    <row r="132" spans="1:8">
      <c r="A132" s="186" t="s">
        <v>665</v>
      </c>
      <c r="B132" s="187">
        <v>42382</v>
      </c>
      <c r="C132" s="188">
        <v>0.70622685185185186</v>
      </c>
      <c r="D132" s="186" t="s">
        <v>666</v>
      </c>
      <c r="E132" s="186" t="s">
        <v>667</v>
      </c>
      <c r="F132" s="186" t="s">
        <v>210</v>
      </c>
      <c r="G132" s="187">
        <v>42389.208333333336</v>
      </c>
      <c r="H132" s="186" t="s">
        <v>668</v>
      </c>
    </row>
    <row r="133" spans="1:8" ht="21">
      <c r="A133" s="186" t="s">
        <v>669</v>
      </c>
      <c r="B133" s="187">
        <v>42382</v>
      </c>
      <c r="C133" s="188">
        <v>0.71253472222222225</v>
      </c>
      <c r="D133" s="186" t="s">
        <v>361</v>
      </c>
      <c r="E133" s="186" t="s">
        <v>670</v>
      </c>
      <c r="F133" s="186" t="s">
        <v>210</v>
      </c>
      <c r="G133" s="187">
        <v>42390.208333333336</v>
      </c>
      <c r="H133" s="186" t="s">
        <v>671</v>
      </c>
    </row>
    <row r="134" spans="1:8">
      <c r="A134" s="186" t="s">
        <v>672</v>
      </c>
      <c r="B134" s="187">
        <v>42382</v>
      </c>
      <c r="C134" s="188">
        <v>0.73188657407407398</v>
      </c>
      <c r="D134" s="186" t="s">
        <v>361</v>
      </c>
      <c r="E134" s="186" t="s">
        <v>376</v>
      </c>
      <c r="F134" s="186" t="s">
        <v>210</v>
      </c>
      <c r="G134" s="187">
        <v>42397.208333333336</v>
      </c>
      <c r="H134" s="186" t="s">
        <v>673</v>
      </c>
    </row>
    <row r="135" spans="1:8">
      <c r="A135" s="186" t="s">
        <v>674</v>
      </c>
      <c r="B135" s="187">
        <v>42382</v>
      </c>
      <c r="C135" s="188">
        <v>0.73268518518518511</v>
      </c>
      <c r="D135" s="186" t="s">
        <v>361</v>
      </c>
      <c r="E135" s="186" t="s">
        <v>376</v>
      </c>
      <c r="F135" s="186" t="s">
        <v>210</v>
      </c>
      <c r="G135" s="187">
        <v>42404.208333333336</v>
      </c>
      <c r="H135" s="186" t="s">
        <v>675</v>
      </c>
    </row>
    <row r="136" spans="1:8" ht="21">
      <c r="A136" s="186" t="s">
        <v>676</v>
      </c>
      <c r="B136" s="187">
        <v>42382</v>
      </c>
      <c r="C136" s="188">
        <v>0.8596759259259259</v>
      </c>
      <c r="D136" s="186" t="s">
        <v>677</v>
      </c>
      <c r="E136" s="186" t="s">
        <v>288</v>
      </c>
      <c r="F136" s="186" t="s">
        <v>220</v>
      </c>
      <c r="G136" s="187">
        <v>42405.208333333336</v>
      </c>
      <c r="H136" s="186" t="s">
        <v>678</v>
      </c>
    </row>
    <row r="137" spans="1:8" ht="31.5">
      <c r="A137" s="186" t="s">
        <v>679</v>
      </c>
      <c r="B137" s="187">
        <v>42382</v>
      </c>
      <c r="C137" s="188">
        <v>0.86130787037037038</v>
      </c>
      <c r="D137" s="186" t="s">
        <v>680</v>
      </c>
      <c r="E137" s="186" t="s">
        <v>288</v>
      </c>
      <c r="F137" s="186" t="s">
        <v>211</v>
      </c>
      <c r="G137" s="187">
        <v>42408.208333333336</v>
      </c>
      <c r="H137" s="186" t="s">
        <v>681</v>
      </c>
    </row>
    <row r="138" spans="1:8">
      <c r="A138" s="186" t="s">
        <v>682</v>
      </c>
      <c r="B138" s="187">
        <v>42383</v>
      </c>
      <c r="C138" s="188">
        <v>0.56931712962962966</v>
      </c>
      <c r="D138" s="186" t="s">
        <v>683</v>
      </c>
      <c r="E138" s="186" t="s">
        <v>288</v>
      </c>
      <c r="F138" s="186" t="s">
        <v>210</v>
      </c>
      <c r="G138" s="187">
        <v>42390.208333333336</v>
      </c>
      <c r="H138" s="186" t="s">
        <v>684</v>
      </c>
    </row>
    <row r="139" spans="1:8">
      <c r="A139" s="186" t="s">
        <v>685</v>
      </c>
      <c r="B139" s="187">
        <v>42383</v>
      </c>
      <c r="C139" s="188">
        <v>0.59381944444444446</v>
      </c>
      <c r="D139" s="186" t="s">
        <v>686</v>
      </c>
      <c r="E139" s="186" t="s">
        <v>687</v>
      </c>
      <c r="F139" s="186" t="s">
        <v>210</v>
      </c>
      <c r="G139" s="187">
        <v>42397.208333333336</v>
      </c>
      <c r="H139" s="186" t="s">
        <v>688</v>
      </c>
    </row>
    <row r="140" spans="1:8" ht="21">
      <c r="A140" s="186" t="s">
        <v>689</v>
      </c>
      <c r="B140" s="187">
        <v>42383</v>
      </c>
      <c r="C140" s="188">
        <v>0.60859953703703706</v>
      </c>
      <c r="D140" s="186" t="s">
        <v>690</v>
      </c>
      <c r="E140" s="186" t="s">
        <v>320</v>
      </c>
      <c r="F140" s="186" t="s">
        <v>211</v>
      </c>
      <c r="G140" s="187">
        <v>42445.208333333336</v>
      </c>
      <c r="H140" s="186" t="s">
        <v>691</v>
      </c>
    </row>
    <row r="141" spans="1:8">
      <c r="A141" s="186" t="s">
        <v>692</v>
      </c>
      <c r="B141" s="187">
        <v>42383</v>
      </c>
      <c r="C141" s="188">
        <v>0.64508101851851851</v>
      </c>
      <c r="D141" s="186" t="s">
        <v>693</v>
      </c>
      <c r="E141" s="186" t="s">
        <v>284</v>
      </c>
      <c r="F141" s="186" t="s">
        <v>210</v>
      </c>
      <c r="G141" s="187">
        <v>42402.208333333336</v>
      </c>
      <c r="H141" s="186" t="s">
        <v>694</v>
      </c>
    </row>
    <row r="142" spans="1:8">
      <c r="A142" s="186" t="s">
        <v>695</v>
      </c>
      <c r="B142" s="187">
        <v>42383</v>
      </c>
      <c r="C142" s="188">
        <v>0.64585648148148145</v>
      </c>
      <c r="D142" s="186" t="s">
        <v>696</v>
      </c>
      <c r="E142" s="186" t="s">
        <v>284</v>
      </c>
      <c r="F142" s="186" t="s">
        <v>210</v>
      </c>
      <c r="G142" s="187">
        <v>42390.208333333336</v>
      </c>
      <c r="H142" s="186" t="s">
        <v>697</v>
      </c>
    </row>
    <row r="143" spans="1:8">
      <c r="A143" s="186" t="s">
        <v>698</v>
      </c>
      <c r="B143" s="187">
        <v>42383</v>
      </c>
      <c r="C143" s="188">
        <v>0.64679398148148148</v>
      </c>
      <c r="D143" s="186" t="s">
        <v>699</v>
      </c>
      <c r="E143" s="186" t="s">
        <v>284</v>
      </c>
      <c r="F143" s="186" t="s">
        <v>210</v>
      </c>
      <c r="G143" s="187">
        <v>42390.208333333336</v>
      </c>
      <c r="H143" s="186" t="s">
        <v>700</v>
      </c>
    </row>
    <row r="144" spans="1:8">
      <c r="A144" s="186" t="s">
        <v>701</v>
      </c>
      <c r="B144" s="187">
        <v>42383</v>
      </c>
      <c r="C144" s="188">
        <v>0.64934027777777781</v>
      </c>
      <c r="D144" s="186" t="s">
        <v>702</v>
      </c>
      <c r="E144" s="186" t="s">
        <v>284</v>
      </c>
      <c r="F144" s="186" t="s">
        <v>216</v>
      </c>
      <c r="G144" s="187">
        <v>42429.208333333336</v>
      </c>
      <c r="H144" s="186" t="s">
        <v>703</v>
      </c>
    </row>
    <row r="145" spans="1:8">
      <c r="A145" s="186" t="s">
        <v>704</v>
      </c>
      <c r="B145" s="187">
        <v>42383</v>
      </c>
      <c r="C145" s="188">
        <v>0.67194444444444434</v>
      </c>
      <c r="D145" s="186" t="s">
        <v>705</v>
      </c>
      <c r="E145" s="186" t="s">
        <v>518</v>
      </c>
      <c r="F145" s="186" t="s">
        <v>210</v>
      </c>
      <c r="G145" s="187">
        <v>42397.208333333336</v>
      </c>
      <c r="H145" s="186" t="s">
        <v>706</v>
      </c>
    </row>
    <row r="146" spans="1:8" ht="21">
      <c r="A146" s="186" t="s">
        <v>707</v>
      </c>
      <c r="B146" s="187">
        <v>42383</v>
      </c>
      <c r="C146" s="188">
        <v>0.7924768518518519</v>
      </c>
      <c r="D146" s="186" t="s">
        <v>708</v>
      </c>
      <c r="E146" s="186" t="s">
        <v>709</v>
      </c>
      <c r="F146" s="186" t="s">
        <v>220</v>
      </c>
      <c r="G146" s="187">
        <v>42439.208333333336</v>
      </c>
      <c r="H146" s="186" t="s">
        <v>710</v>
      </c>
    </row>
    <row r="147" spans="1:8">
      <c r="A147" s="186" t="s">
        <v>711</v>
      </c>
      <c r="B147" s="187">
        <v>42383</v>
      </c>
      <c r="C147" s="188">
        <v>0.82594907407407403</v>
      </c>
      <c r="D147" s="186" t="s">
        <v>361</v>
      </c>
      <c r="E147" s="186" t="s">
        <v>447</v>
      </c>
      <c r="F147" s="186" t="s">
        <v>210</v>
      </c>
      <c r="G147" s="187">
        <v>42398.208333333336</v>
      </c>
      <c r="H147" s="186" t="s">
        <v>712</v>
      </c>
    </row>
    <row r="148" spans="1:8">
      <c r="A148" s="186" t="s">
        <v>713</v>
      </c>
      <c r="B148" s="187">
        <v>42383</v>
      </c>
      <c r="C148" s="188">
        <v>0.82649305555555552</v>
      </c>
      <c r="D148" s="186" t="s">
        <v>361</v>
      </c>
      <c r="E148" s="186" t="s">
        <v>447</v>
      </c>
      <c r="F148" s="186" t="s">
        <v>210</v>
      </c>
      <c r="G148" s="187">
        <v>42398.208333333336</v>
      </c>
      <c r="H148" s="186" t="s">
        <v>712</v>
      </c>
    </row>
    <row r="149" spans="1:8">
      <c r="A149" s="186" t="s">
        <v>714</v>
      </c>
      <c r="B149" s="187">
        <v>42383</v>
      </c>
      <c r="C149" s="188">
        <v>0.82837962962962963</v>
      </c>
      <c r="D149" s="186" t="s">
        <v>715</v>
      </c>
      <c r="E149" s="186" t="s">
        <v>716</v>
      </c>
      <c r="F149" s="186" t="s">
        <v>210</v>
      </c>
      <c r="G149" s="187">
        <v>42395.208333333336</v>
      </c>
      <c r="H149" s="186" t="s">
        <v>717</v>
      </c>
    </row>
    <row r="150" spans="1:8">
      <c r="A150" s="186" t="s">
        <v>718</v>
      </c>
      <c r="B150" s="187">
        <v>42383</v>
      </c>
      <c r="C150" s="188">
        <v>0.82974537037037033</v>
      </c>
      <c r="D150" s="186" t="s">
        <v>600</v>
      </c>
      <c r="E150" s="186" t="s">
        <v>719</v>
      </c>
      <c r="F150" s="186" t="s">
        <v>210</v>
      </c>
      <c r="G150" s="187">
        <v>42398.208333333336</v>
      </c>
      <c r="H150" s="186" t="s">
        <v>720</v>
      </c>
    </row>
    <row r="151" spans="1:8">
      <c r="A151" s="186" t="s">
        <v>721</v>
      </c>
      <c r="B151" s="187">
        <v>42383</v>
      </c>
      <c r="C151" s="188">
        <v>0.83159722222222221</v>
      </c>
      <c r="D151" s="186" t="s">
        <v>600</v>
      </c>
      <c r="E151" s="186" t="s">
        <v>719</v>
      </c>
      <c r="F151" s="186" t="s">
        <v>210</v>
      </c>
      <c r="G151" s="187">
        <v>42398.208333333336</v>
      </c>
      <c r="H151" s="186" t="s">
        <v>720</v>
      </c>
    </row>
    <row r="152" spans="1:8">
      <c r="A152" s="186" t="s">
        <v>722</v>
      </c>
      <c r="B152" s="187">
        <v>42383</v>
      </c>
      <c r="C152" s="188">
        <v>0.83224537037037039</v>
      </c>
      <c r="D152" s="186" t="s">
        <v>600</v>
      </c>
      <c r="E152" s="186" t="s">
        <v>719</v>
      </c>
      <c r="F152" s="186" t="s">
        <v>210</v>
      </c>
      <c r="G152" s="187">
        <v>42398.208333333336</v>
      </c>
      <c r="H152" s="186" t="s">
        <v>720</v>
      </c>
    </row>
    <row r="153" spans="1:8">
      <c r="A153" s="186" t="s">
        <v>723</v>
      </c>
      <c r="B153" s="187">
        <v>42383</v>
      </c>
      <c r="C153" s="188">
        <v>0.8327430555555555</v>
      </c>
      <c r="D153" s="186" t="s">
        <v>616</v>
      </c>
      <c r="E153" s="186" t="s">
        <v>719</v>
      </c>
      <c r="F153" s="186" t="s">
        <v>210</v>
      </c>
      <c r="G153" s="187">
        <v>42398.208333333336</v>
      </c>
      <c r="H153" s="186" t="s">
        <v>720</v>
      </c>
    </row>
    <row r="154" spans="1:8">
      <c r="A154" s="186" t="s">
        <v>724</v>
      </c>
      <c r="B154" s="187">
        <v>42383</v>
      </c>
      <c r="C154" s="188">
        <v>0.8609837962962964</v>
      </c>
      <c r="D154" s="186" t="s">
        <v>725</v>
      </c>
      <c r="E154" s="186" t="s">
        <v>545</v>
      </c>
      <c r="F154" s="186" t="s">
        <v>210</v>
      </c>
      <c r="G154" s="187">
        <v>42402.208333333336</v>
      </c>
      <c r="H154" s="186" t="s">
        <v>726</v>
      </c>
    </row>
    <row r="155" spans="1:8">
      <c r="A155" s="191" t="s">
        <v>727</v>
      </c>
      <c r="B155" s="192">
        <v>42383</v>
      </c>
      <c r="C155" s="193">
        <v>0.87732638888888881</v>
      </c>
      <c r="D155" s="191" t="s">
        <v>728</v>
      </c>
      <c r="E155" s="191" t="s">
        <v>288</v>
      </c>
      <c r="F155" s="191" t="s">
        <v>211</v>
      </c>
      <c r="G155" s="192">
        <v>42390.208333333336</v>
      </c>
      <c r="H155" s="194" t="s">
        <v>729</v>
      </c>
    </row>
    <row r="156" spans="1:8" ht="21">
      <c r="A156" s="186" t="s">
        <v>730</v>
      </c>
      <c r="B156" s="187">
        <v>42383</v>
      </c>
      <c r="C156" s="188">
        <v>0.87825231481481481</v>
      </c>
      <c r="D156" s="186" t="s">
        <v>731</v>
      </c>
      <c r="E156" s="186" t="s">
        <v>288</v>
      </c>
      <c r="F156" s="186" t="s">
        <v>211</v>
      </c>
      <c r="G156" s="187">
        <v>42403.208333333336</v>
      </c>
      <c r="H156" s="186" t="s">
        <v>732</v>
      </c>
    </row>
    <row r="157" spans="1:8" ht="21">
      <c r="A157" s="186" t="s">
        <v>733</v>
      </c>
      <c r="B157" s="187">
        <v>42383</v>
      </c>
      <c r="C157" s="188">
        <v>0.8790162037037037</v>
      </c>
      <c r="D157" s="186" t="s">
        <v>734</v>
      </c>
      <c r="E157" s="186" t="s">
        <v>288</v>
      </c>
      <c r="F157" s="186" t="s">
        <v>211</v>
      </c>
      <c r="G157" s="187">
        <v>42417.208333333336</v>
      </c>
      <c r="H157" s="186" t="s">
        <v>735</v>
      </c>
    </row>
    <row r="158" spans="1:8" ht="21">
      <c r="A158" s="186" t="s">
        <v>736</v>
      </c>
      <c r="B158" s="187">
        <v>42383</v>
      </c>
      <c r="C158" s="188">
        <v>0.87986111111111109</v>
      </c>
      <c r="D158" s="186" t="s">
        <v>737</v>
      </c>
      <c r="E158" s="186" t="s">
        <v>288</v>
      </c>
      <c r="F158" s="186" t="s">
        <v>211</v>
      </c>
      <c r="G158" s="187">
        <v>42390.208333333336</v>
      </c>
      <c r="H158" s="186" t="s">
        <v>738</v>
      </c>
    </row>
    <row r="159" spans="1:8">
      <c r="A159" s="186" t="s">
        <v>739</v>
      </c>
      <c r="B159" s="187">
        <v>42383</v>
      </c>
      <c r="C159" s="188">
        <v>0.88079861111111113</v>
      </c>
      <c r="D159" s="186" t="s">
        <v>740</v>
      </c>
      <c r="E159" s="186" t="s">
        <v>288</v>
      </c>
      <c r="F159" s="186" t="s">
        <v>211</v>
      </c>
      <c r="G159" s="187">
        <v>42423.208333333336</v>
      </c>
      <c r="H159" s="186" t="s">
        <v>741</v>
      </c>
    </row>
    <row r="160" spans="1:8">
      <c r="A160" s="186" t="s">
        <v>742</v>
      </c>
      <c r="B160" s="187">
        <v>42384</v>
      </c>
      <c r="C160" s="188">
        <v>0.50950231481481478</v>
      </c>
      <c r="D160" s="186" t="s">
        <v>743</v>
      </c>
      <c r="E160" s="186" t="s">
        <v>744</v>
      </c>
      <c r="F160" s="186" t="s">
        <v>210</v>
      </c>
      <c r="G160" s="187">
        <v>42410.208333333336</v>
      </c>
      <c r="H160" s="186" t="s">
        <v>745</v>
      </c>
    </row>
    <row r="161" spans="1:8" ht="21">
      <c r="A161" s="186" t="s">
        <v>746</v>
      </c>
      <c r="B161" s="187">
        <v>42384</v>
      </c>
      <c r="C161" s="188">
        <v>0.55276620370370366</v>
      </c>
      <c r="D161" s="186" t="s">
        <v>747</v>
      </c>
      <c r="E161" s="186" t="s">
        <v>748</v>
      </c>
      <c r="F161" s="186" t="s">
        <v>210</v>
      </c>
      <c r="G161" s="187">
        <v>42401.208333333336</v>
      </c>
      <c r="H161" s="186" t="s">
        <v>749</v>
      </c>
    </row>
    <row r="162" spans="1:8">
      <c r="A162" s="186" t="s">
        <v>750</v>
      </c>
      <c r="B162" s="187">
        <v>42384</v>
      </c>
      <c r="C162" s="188">
        <v>0.57655092592592594</v>
      </c>
      <c r="D162" s="186" t="s">
        <v>751</v>
      </c>
      <c r="E162" s="186" t="s">
        <v>288</v>
      </c>
      <c r="F162" s="186" t="s">
        <v>210</v>
      </c>
      <c r="G162" s="187">
        <v>42397.208333333336</v>
      </c>
      <c r="H162" s="186" t="s">
        <v>752</v>
      </c>
    </row>
    <row r="163" spans="1:8">
      <c r="A163" s="186" t="s">
        <v>753</v>
      </c>
      <c r="B163" s="187">
        <v>42384</v>
      </c>
      <c r="C163" s="188">
        <v>0.60400462962962964</v>
      </c>
      <c r="D163" s="186" t="s">
        <v>754</v>
      </c>
      <c r="E163" s="186" t="s">
        <v>284</v>
      </c>
      <c r="F163" s="186" t="s">
        <v>216</v>
      </c>
      <c r="G163" s="187">
        <v>42415.208333333336</v>
      </c>
      <c r="H163" s="186" t="s">
        <v>755</v>
      </c>
    </row>
    <row r="164" spans="1:8">
      <c r="A164" s="186" t="s">
        <v>756</v>
      </c>
      <c r="B164" s="187">
        <v>42384</v>
      </c>
      <c r="C164" s="188">
        <v>0.62984953703703705</v>
      </c>
      <c r="D164" s="186" t="s">
        <v>757</v>
      </c>
      <c r="E164" s="186" t="s">
        <v>758</v>
      </c>
      <c r="F164" s="186" t="s">
        <v>210</v>
      </c>
      <c r="G164" s="187">
        <v>42397.208333333336</v>
      </c>
      <c r="H164" s="186" t="s">
        <v>759</v>
      </c>
    </row>
    <row r="165" spans="1:8">
      <c r="A165" s="186" t="s">
        <v>760</v>
      </c>
      <c r="B165" s="187">
        <v>42384</v>
      </c>
      <c r="C165" s="188">
        <v>0.63893518518518522</v>
      </c>
      <c r="D165" s="186" t="s">
        <v>761</v>
      </c>
      <c r="E165" s="186" t="s">
        <v>762</v>
      </c>
      <c r="F165" s="186" t="s">
        <v>210</v>
      </c>
      <c r="G165" s="187">
        <v>42398.208333333336</v>
      </c>
      <c r="H165" s="186" t="s">
        <v>763</v>
      </c>
    </row>
    <row r="166" spans="1:8" ht="21">
      <c r="A166" s="198" t="s">
        <v>764</v>
      </c>
      <c r="B166" s="199">
        <v>42384</v>
      </c>
      <c r="C166" s="200">
        <v>0.66115740740740747</v>
      </c>
      <c r="D166" s="198" t="s">
        <v>765</v>
      </c>
      <c r="E166" s="198" t="s">
        <v>766</v>
      </c>
      <c r="F166" s="198" t="s">
        <v>211</v>
      </c>
      <c r="G166" s="199">
        <v>42440.208333333336</v>
      </c>
      <c r="H166" s="198" t="s">
        <v>767</v>
      </c>
    </row>
    <row r="167" spans="1:8">
      <c r="A167" s="186" t="s">
        <v>768</v>
      </c>
      <c r="B167" s="187">
        <v>42384</v>
      </c>
      <c r="C167" s="188">
        <v>0.83795138888888887</v>
      </c>
      <c r="D167" s="186" t="s">
        <v>769</v>
      </c>
      <c r="E167" s="186" t="s">
        <v>447</v>
      </c>
      <c r="F167" s="186" t="s">
        <v>210</v>
      </c>
      <c r="G167" s="187">
        <v>42397.208333333336</v>
      </c>
      <c r="H167" s="186" t="s">
        <v>770</v>
      </c>
    </row>
    <row r="168" spans="1:8">
      <c r="A168" s="194" t="s">
        <v>771</v>
      </c>
      <c r="B168" s="201">
        <v>42384</v>
      </c>
      <c r="C168" s="202">
        <v>0.89391203703703714</v>
      </c>
      <c r="D168" s="194" t="s">
        <v>772</v>
      </c>
      <c r="E168" s="194" t="s">
        <v>766</v>
      </c>
      <c r="F168" s="194" t="s">
        <v>210</v>
      </c>
      <c r="G168" s="201">
        <v>42391.208333333336</v>
      </c>
      <c r="H168" s="194" t="s">
        <v>773</v>
      </c>
    </row>
    <row r="169" spans="1:8" ht="21">
      <c r="A169" s="186" t="s">
        <v>774</v>
      </c>
      <c r="B169" s="187">
        <v>42384</v>
      </c>
      <c r="C169" s="188">
        <v>0.90858796296296296</v>
      </c>
      <c r="D169" s="186" t="s">
        <v>775</v>
      </c>
      <c r="E169" s="186" t="s">
        <v>288</v>
      </c>
      <c r="F169" s="186" t="s">
        <v>211</v>
      </c>
      <c r="G169" s="187">
        <v>42408.208333333336</v>
      </c>
      <c r="H169" s="186" t="s">
        <v>776</v>
      </c>
    </row>
    <row r="170" spans="1:8" ht="21">
      <c r="A170" s="186" t="s">
        <v>777</v>
      </c>
      <c r="B170" s="187">
        <v>42384</v>
      </c>
      <c r="C170" s="188">
        <v>0.91994212962962962</v>
      </c>
      <c r="D170" s="186" t="s">
        <v>778</v>
      </c>
      <c r="E170" s="186" t="s">
        <v>779</v>
      </c>
      <c r="F170" s="186" t="s">
        <v>211</v>
      </c>
      <c r="G170" s="187">
        <v>42405.208333333336</v>
      </c>
      <c r="H170" s="186" t="s">
        <v>780</v>
      </c>
    </row>
    <row r="171" spans="1:8" ht="63">
      <c r="A171" s="186" t="s">
        <v>781</v>
      </c>
      <c r="B171" s="187">
        <v>42384</v>
      </c>
      <c r="C171" s="188">
        <v>0.9194444444444444</v>
      </c>
      <c r="D171" s="186" t="s">
        <v>782</v>
      </c>
      <c r="E171" s="186" t="s">
        <v>783</v>
      </c>
      <c r="F171" s="186" t="s">
        <v>211</v>
      </c>
      <c r="G171" s="187">
        <v>42398.208333333336</v>
      </c>
      <c r="H171" s="186" t="s">
        <v>784</v>
      </c>
    </row>
    <row r="172" spans="1:8" ht="21">
      <c r="A172" s="186" t="s">
        <v>785</v>
      </c>
      <c r="B172" s="187">
        <v>42384</v>
      </c>
      <c r="C172" s="188">
        <v>0.94469907407407405</v>
      </c>
      <c r="D172" s="186" t="s">
        <v>786</v>
      </c>
      <c r="E172" s="186" t="s">
        <v>787</v>
      </c>
      <c r="F172" s="186" t="s">
        <v>210</v>
      </c>
      <c r="G172" s="187">
        <v>42387.208333333336</v>
      </c>
      <c r="H172" s="186" t="s">
        <v>788</v>
      </c>
    </row>
    <row r="173" spans="1:8">
      <c r="A173" s="186" t="s">
        <v>789</v>
      </c>
      <c r="B173" s="187">
        <v>42384</v>
      </c>
      <c r="C173" s="188">
        <v>0.95837962962962964</v>
      </c>
      <c r="D173" s="186" t="s">
        <v>361</v>
      </c>
      <c r="E173" s="186" t="s">
        <v>447</v>
      </c>
      <c r="F173" s="186" t="s">
        <v>210</v>
      </c>
      <c r="G173" s="187">
        <v>42397.208333333336</v>
      </c>
      <c r="H173" s="186" t="s">
        <v>790</v>
      </c>
    </row>
    <row r="174" spans="1:8">
      <c r="A174" s="186" t="s">
        <v>791</v>
      </c>
      <c r="B174" s="187">
        <v>42384</v>
      </c>
      <c r="C174" s="188">
        <v>0.95961805555555557</v>
      </c>
      <c r="D174" s="186" t="s">
        <v>792</v>
      </c>
      <c r="E174" s="186" t="s">
        <v>793</v>
      </c>
      <c r="F174" s="186" t="s">
        <v>210</v>
      </c>
      <c r="G174" s="187">
        <v>42397.208333333336</v>
      </c>
      <c r="H174" s="186" t="s">
        <v>794</v>
      </c>
    </row>
    <row r="175" spans="1:8" ht="21">
      <c r="A175" s="186" t="s">
        <v>795</v>
      </c>
      <c r="B175" s="187">
        <v>42387</v>
      </c>
      <c r="C175" s="188">
        <v>0.60018518518518515</v>
      </c>
      <c r="D175" s="186" t="s">
        <v>796</v>
      </c>
      <c r="E175" s="186" t="s">
        <v>797</v>
      </c>
      <c r="F175" s="186" t="s">
        <v>210</v>
      </c>
      <c r="G175" s="187">
        <v>42395.208333333336</v>
      </c>
      <c r="H175" s="186" t="s">
        <v>798</v>
      </c>
    </row>
    <row r="176" spans="1:8" ht="21">
      <c r="A176" s="186" t="s">
        <v>799</v>
      </c>
      <c r="B176" s="187">
        <v>42387</v>
      </c>
      <c r="C176" s="188">
        <v>0.60195601851851854</v>
      </c>
      <c r="D176" s="186" t="s">
        <v>800</v>
      </c>
      <c r="E176" s="186" t="s">
        <v>766</v>
      </c>
      <c r="F176" s="186" t="s">
        <v>211</v>
      </c>
      <c r="G176" s="187">
        <v>42403.208333333336</v>
      </c>
      <c r="H176" s="186" t="s">
        <v>801</v>
      </c>
    </row>
    <row r="177" spans="1:8">
      <c r="A177" s="186" t="s">
        <v>802</v>
      </c>
      <c r="B177" s="187">
        <v>42387</v>
      </c>
      <c r="C177" s="188">
        <v>0.60513888888888889</v>
      </c>
      <c r="D177" s="186" t="s">
        <v>743</v>
      </c>
      <c r="E177" s="186" t="s">
        <v>766</v>
      </c>
      <c r="F177" s="186" t="s">
        <v>210</v>
      </c>
      <c r="G177" s="187">
        <v>42391.208333333336</v>
      </c>
      <c r="H177" s="186" t="s">
        <v>803</v>
      </c>
    </row>
    <row r="178" spans="1:8" ht="21">
      <c r="A178" s="186" t="s">
        <v>804</v>
      </c>
      <c r="B178" s="187">
        <v>42387</v>
      </c>
      <c r="C178" s="188">
        <v>0.6071643518518518</v>
      </c>
      <c r="D178" s="186" t="s">
        <v>805</v>
      </c>
      <c r="E178" s="186" t="s">
        <v>766</v>
      </c>
      <c r="F178" s="186" t="s">
        <v>211</v>
      </c>
      <c r="G178" s="187">
        <v>42440.208333333336</v>
      </c>
      <c r="H178" s="186" t="s">
        <v>806</v>
      </c>
    </row>
    <row r="179" spans="1:8">
      <c r="A179" s="186" t="s">
        <v>807</v>
      </c>
      <c r="B179" s="187">
        <v>42387</v>
      </c>
      <c r="C179" s="188">
        <v>0.61828703703703702</v>
      </c>
      <c r="D179" s="186" t="s">
        <v>451</v>
      </c>
      <c r="E179" s="186" t="s">
        <v>808</v>
      </c>
      <c r="F179" s="186" t="s">
        <v>210</v>
      </c>
      <c r="G179" s="187">
        <v>42394.208333333336</v>
      </c>
      <c r="H179" s="186" t="s">
        <v>809</v>
      </c>
    </row>
    <row r="180" spans="1:8">
      <c r="A180" s="186" t="s">
        <v>810</v>
      </c>
      <c r="B180" s="187">
        <v>42387</v>
      </c>
      <c r="C180" s="188">
        <v>0.61913194444444442</v>
      </c>
      <c r="D180" s="186" t="s">
        <v>451</v>
      </c>
      <c r="E180" s="186" t="s">
        <v>808</v>
      </c>
      <c r="F180" s="186" t="s">
        <v>210</v>
      </c>
      <c r="G180" s="187">
        <v>42394.208333333336</v>
      </c>
      <c r="H180" s="186" t="s">
        <v>809</v>
      </c>
    </row>
    <row r="181" spans="1:8">
      <c r="A181" s="186" t="s">
        <v>811</v>
      </c>
      <c r="B181" s="187">
        <v>42387</v>
      </c>
      <c r="C181" s="188">
        <v>0.69442129629629623</v>
      </c>
      <c r="D181" s="186" t="s">
        <v>323</v>
      </c>
      <c r="E181" s="186" t="s">
        <v>447</v>
      </c>
      <c r="F181" s="186" t="s">
        <v>210</v>
      </c>
      <c r="G181" s="187">
        <v>42390.208333333336</v>
      </c>
      <c r="H181" s="186" t="s">
        <v>812</v>
      </c>
    </row>
    <row r="182" spans="1:8" ht="31.5">
      <c r="A182" s="186" t="s">
        <v>813</v>
      </c>
      <c r="B182" s="187">
        <v>42387</v>
      </c>
      <c r="C182" s="188">
        <v>0.76597222222222217</v>
      </c>
      <c r="D182" s="186" t="s">
        <v>814</v>
      </c>
      <c r="E182" s="186" t="s">
        <v>815</v>
      </c>
      <c r="F182" s="186" t="s">
        <v>211</v>
      </c>
      <c r="G182" s="187">
        <v>42408.208333333336</v>
      </c>
      <c r="H182" s="186" t="s">
        <v>816</v>
      </c>
    </row>
    <row r="183" spans="1:8">
      <c r="A183" s="186" t="s">
        <v>817</v>
      </c>
      <c r="B183" s="187">
        <v>42387</v>
      </c>
      <c r="C183" s="188">
        <v>0.76870370370370367</v>
      </c>
      <c r="D183" s="186" t="s">
        <v>818</v>
      </c>
      <c r="E183" s="186" t="s">
        <v>819</v>
      </c>
      <c r="F183" s="186" t="s">
        <v>210</v>
      </c>
      <c r="G183" s="187">
        <v>42402.208333333336</v>
      </c>
      <c r="H183" s="186" t="s">
        <v>820</v>
      </c>
    </row>
    <row r="184" spans="1:8">
      <c r="A184" s="186" t="s">
        <v>821</v>
      </c>
      <c r="B184" s="187">
        <v>42387</v>
      </c>
      <c r="C184" s="188">
        <v>0.82664351851851858</v>
      </c>
      <c r="D184" s="186" t="s">
        <v>822</v>
      </c>
      <c r="E184" s="186" t="s">
        <v>423</v>
      </c>
      <c r="F184" s="186" t="s">
        <v>210</v>
      </c>
      <c r="G184" s="187">
        <v>42409.208333333336</v>
      </c>
      <c r="H184" s="186" t="s">
        <v>823</v>
      </c>
    </row>
    <row r="185" spans="1:8">
      <c r="A185" s="186" t="s">
        <v>824</v>
      </c>
      <c r="B185" s="187">
        <v>42387</v>
      </c>
      <c r="C185" s="188">
        <v>0.82829861111111114</v>
      </c>
      <c r="D185" s="186" t="s">
        <v>825</v>
      </c>
      <c r="E185" s="186" t="s">
        <v>826</v>
      </c>
      <c r="F185" s="186" t="s">
        <v>210</v>
      </c>
      <c r="G185" s="187">
        <v>42409.208333333336</v>
      </c>
      <c r="H185" s="186" t="s">
        <v>827</v>
      </c>
    </row>
    <row r="186" spans="1:8">
      <c r="A186" s="186" t="s">
        <v>828</v>
      </c>
      <c r="B186" s="187">
        <v>42387</v>
      </c>
      <c r="C186" s="188">
        <v>0.83059027777777772</v>
      </c>
      <c r="D186" s="186" t="s">
        <v>361</v>
      </c>
      <c r="E186" s="186" t="s">
        <v>829</v>
      </c>
      <c r="F186" s="186" t="s">
        <v>210</v>
      </c>
      <c r="G186" s="187">
        <v>42404.208333333336</v>
      </c>
      <c r="H186" s="186" t="s">
        <v>830</v>
      </c>
    </row>
    <row r="187" spans="1:8">
      <c r="A187" s="198" t="s">
        <v>831</v>
      </c>
      <c r="B187" s="199">
        <v>42387</v>
      </c>
      <c r="C187" s="200">
        <v>0.83543981481481477</v>
      </c>
      <c r="D187" s="198" t="s">
        <v>832</v>
      </c>
      <c r="E187" s="198" t="s">
        <v>288</v>
      </c>
      <c r="F187" s="198" t="s">
        <v>210</v>
      </c>
      <c r="G187" s="199">
        <v>42411.208333333336</v>
      </c>
      <c r="H187" s="186" t="s">
        <v>833</v>
      </c>
    </row>
    <row r="188" spans="1:8">
      <c r="A188" s="186" t="s">
        <v>834</v>
      </c>
      <c r="B188" s="187">
        <v>42387</v>
      </c>
      <c r="C188" s="188">
        <v>0.83620370370370367</v>
      </c>
      <c r="D188" s="186" t="s">
        <v>835</v>
      </c>
      <c r="E188" s="186" t="s">
        <v>836</v>
      </c>
      <c r="F188" s="186" t="s">
        <v>210</v>
      </c>
      <c r="G188" s="187">
        <v>42394.208333333336</v>
      </c>
      <c r="H188" s="186" t="s">
        <v>837</v>
      </c>
    </row>
    <row r="189" spans="1:8" ht="21">
      <c r="A189" s="195" t="s">
        <v>838</v>
      </c>
      <c r="B189" s="196">
        <v>42387</v>
      </c>
      <c r="C189" s="197">
        <v>0.84829861111111116</v>
      </c>
      <c r="D189" s="195" t="s">
        <v>839</v>
      </c>
      <c r="E189" s="195" t="s">
        <v>288</v>
      </c>
      <c r="F189" s="195" t="s">
        <v>211</v>
      </c>
      <c r="G189" s="196">
        <v>42424.208333333336</v>
      </c>
      <c r="H189" s="195" t="s">
        <v>840</v>
      </c>
    </row>
    <row r="190" spans="1:8" ht="31.5">
      <c r="A190" s="186" t="s">
        <v>841</v>
      </c>
      <c r="B190" s="187">
        <v>42387</v>
      </c>
      <c r="C190" s="188">
        <v>0.84930555555555554</v>
      </c>
      <c r="D190" s="186" t="s">
        <v>842</v>
      </c>
      <c r="E190" s="186" t="s">
        <v>288</v>
      </c>
      <c r="F190" s="186" t="s">
        <v>211</v>
      </c>
      <c r="G190" s="187">
        <v>42408.208333333336</v>
      </c>
      <c r="H190" s="186" t="s">
        <v>843</v>
      </c>
    </row>
    <row r="191" spans="1:8">
      <c r="A191" s="186" t="s">
        <v>844</v>
      </c>
      <c r="B191" s="187">
        <v>42387</v>
      </c>
      <c r="C191" s="188">
        <v>0.85077546296296302</v>
      </c>
      <c r="D191" s="186" t="s">
        <v>845</v>
      </c>
      <c r="E191" s="186" t="s">
        <v>288</v>
      </c>
      <c r="F191" s="186" t="s">
        <v>211</v>
      </c>
      <c r="G191" s="189"/>
      <c r="H191" s="190"/>
    </row>
    <row r="192" spans="1:8" ht="21">
      <c r="A192" s="186" t="s">
        <v>846</v>
      </c>
      <c r="B192" s="187">
        <v>42387</v>
      </c>
      <c r="C192" s="188">
        <v>0.85170138888888891</v>
      </c>
      <c r="D192" s="186" t="s">
        <v>847</v>
      </c>
      <c r="E192" s="186" t="s">
        <v>288</v>
      </c>
      <c r="F192" s="186" t="s">
        <v>211</v>
      </c>
      <c r="G192" s="187">
        <v>42394.208333333336</v>
      </c>
      <c r="H192" s="186" t="s">
        <v>848</v>
      </c>
    </row>
    <row r="193" spans="1:8" ht="21">
      <c r="A193" s="186" t="s">
        <v>849</v>
      </c>
      <c r="B193" s="187">
        <v>42387</v>
      </c>
      <c r="C193" s="188">
        <v>0.85521990740740739</v>
      </c>
      <c r="D193" s="186" t="s">
        <v>850</v>
      </c>
      <c r="E193" s="186" t="s">
        <v>412</v>
      </c>
      <c r="F193" s="186" t="s">
        <v>210</v>
      </c>
      <c r="G193" s="187">
        <v>42402.208333333336</v>
      </c>
      <c r="H193" s="186" t="s">
        <v>851</v>
      </c>
    </row>
    <row r="194" spans="1:8">
      <c r="A194" s="186" t="s">
        <v>852</v>
      </c>
      <c r="B194" s="187">
        <v>42387</v>
      </c>
      <c r="C194" s="188">
        <v>0.88293981481481476</v>
      </c>
      <c r="D194" s="186" t="s">
        <v>853</v>
      </c>
      <c r="E194" s="186" t="s">
        <v>854</v>
      </c>
      <c r="F194" s="186" t="s">
        <v>216</v>
      </c>
      <c r="G194" s="187">
        <v>42444.208333333336</v>
      </c>
      <c r="H194" s="186" t="s">
        <v>855</v>
      </c>
    </row>
    <row r="195" spans="1:8">
      <c r="A195" s="186" t="s">
        <v>856</v>
      </c>
      <c r="B195" s="187">
        <v>42387</v>
      </c>
      <c r="C195" s="188">
        <v>0.88738425925925923</v>
      </c>
      <c r="D195" s="186" t="s">
        <v>422</v>
      </c>
      <c r="E195" s="186" t="s">
        <v>423</v>
      </c>
      <c r="F195" s="186" t="s">
        <v>210</v>
      </c>
      <c r="G195" s="187">
        <v>42398.208333333336</v>
      </c>
      <c r="H195" s="186" t="s">
        <v>857</v>
      </c>
    </row>
    <row r="196" spans="1:8" ht="21">
      <c r="A196" s="186" t="s">
        <v>858</v>
      </c>
      <c r="B196" s="187">
        <v>42387</v>
      </c>
      <c r="C196" s="188">
        <v>0.88928240740740738</v>
      </c>
      <c r="D196" s="186" t="s">
        <v>859</v>
      </c>
      <c r="E196" s="186" t="s">
        <v>860</v>
      </c>
      <c r="F196" s="186" t="s">
        <v>210</v>
      </c>
      <c r="G196" s="187">
        <v>42389.208333333336</v>
      </c>
      <c r="H196" s="186" t="s">
        <v>861</v>
      </c>
    </row>
    <row r="197" spans="1:8">
      <c r="A197" s="186" t="s">
        <v>862</v>
      </c>
      <c r="B197" s="187">
        <v>42388</v>
      </c>
      <c r="C197" s="188">
        <v>0.59043981481481478</v>
      </c>
      <c r="D197" s="186" t="s">
        <v>863</v>
      </c>
      <c r="E197" s="186" t="s">
        <v>284</v>
      </c>
      <c r="F197" s="186" t="s">
        <v>216</v>
      </c>
      <c r="G197" s="187">
        <v>42424.208333333336</v>
      </c>
      <c r="H197" s="186" t="s">
        <v>864</v>
      </c>
    </row>
    <row r="198" spans="1:8">
      <c r="A198" s="186" t="s">
        <v>865</v>
      </c>
      <c r="B198" s="187">
        <v>42388</v>
      </c>
      <c r="C198" s="188">
        <v>0.59122685185185186</v>
      </c>
      <c r="D198" s="186" t="s">
        <v>866</v>
      </c>
      <c r="E198" s="186" t="s">
        <v>284</v>
      </c>
      <c r="F198" s="186" t="s">
        <v>210</v>
      </c>
      <c r="G198" s="187">
        <v>42395.208333333336</v>
      </c>
      <c r="H198" s="186" t="s">
        <v>867</v>
      </c>
    </row>
    <row r="199" spans="1:8">
      <c r="A199" s="186" t="s">
        <v>868</v>
      </c>
      <c r="B199" s="187">
        <v>42388</v>
      </c>
      <c r="C199" s="188">
        <v>0.65131944444444445</v>
      </c>
      <c r="D199" s="186" t="s">
        <v>869</v>
      </c>
      <c r="E199" s="186" t="s">
        <v>584</v>
      </c>
      <c r="F199" s="186" t="s">
        <v>210</v>
      </c>
      <c r="G199" s="187">
        <v>42396.208333333336</v>
      </c>
      <c r="H199" s="186" t="s">
        <v>870</v>
      </c>
    </row>
    <row r="200" spans="1:8" ht="31.5">
      <c r="A200" s="186" t="s">
        <v>871</v>
      </c>
      <c r="B200" s="187">
        <v>42388</v>
      </c>
      <c r="C200" s="188">
        <v>0.67077546296296298</v>
      </c>
      <c r="D200" s="186" t="s">
        <v>872</v>
      </c>
      <c r="E200" s="186" t="s">
        <v>288</v>
      </c>
      <c r="F200" s="186" t="s">
        <v>211</v>
      </c>
      <c r="G200" s="187">
        <v>42430.208333333336</v>
      </c>
      <c r="H200" s="186" t="s">
        <v>873</v>
      </c>
    </row>
    <row r="201" spans="1:8">
      <c r="A201" s="186" t="s">
        <v>874</v>
      </c>
      <c r="B201" s="187">
        <v>42388</v>
      </c>
      <c r="C201" s="188">
        <v>0.67450231481481471</v>
      </c>
      <c r="D201" s="186" t="s">
        <v>875</v>
      </c>
      <c r="E201" s="186" t="s">
        <v>876</v>
      </c>
      <c r="F201" s="186" t="s">
        <v>210</v>
      </c>
      <c r="G201" s="187">
        <v>42395.208333333336</v>
      </c>
      <c r="H201" s="186" t="s">
        <v>877</v>
      </c>
    </row>
    <row r="202" spans="1:8">
      <c r="A202" s="198" t="s">
        <v>878</v>
      </c>
      <c r="B202" s="199">
        <v>42388</v>
      </c>
      <c r="C202" s="200">
        <v>0.68858796296296287</v>
      </c>
      <c r="D202" s="198" t="s">
        <v>879</v>
      </c>
      <c r="E202" s="198" t="s">
        <v>394</v>
      </c>
      <c r="F202" s="198" t="s">
        <v>216</v>
      </c>
      <c r="G202" s="199">
        <v>42436.208333333336</v>
      </c>
      <c r="H202" s="186" t="s">
        <v>880</v>
      </c>
    </row>
    <row r="203" spans="1:8">
      <c r="A203" s="186" t="s">
        <v>881</v>
      </c>
      <c r="B203" s="187">
        <v>42388</v>
      </c>
      <c r="C203" s="188">
        <v>0.69193287037037043</v>
      </c>
      <c r="D203" s="186" t="s">
        <v>882</v>
      </c>
      <c r="E203" s="186" t="s">
        <v>545</v>
      </c>
      <c r="F203" s="186" t="s">
        <v>210</v>
      </c>
      <c r="G203" s="187">
        <v>42396.208333333336</v>
      </c>
      <c r="H203" s="186" t="s">
        <v>883</v>
      </c>
    </row>
    <row r="204" spans="1:8">
      <c r="A204" s="186" t="s">
        <v>884</v>
      </c>
      <c r="B204" s="187">
        <v>42388</v>
      </c>
      <c r="C204" s="188">
        <v>0.69324074074074071</v>
      </c>
      <c r="D204" s="186" t="s">
        <v>361</v>
      </c>
      <c r="E204" s="186" t="s">
        <v>658</v>
      </c>
      <c r="F204" s="186" t="s">
        <v>210</v>
      </c>
      <c r="G204" s="187">
        <v>42396.208333333336</v>
      </c>
      <c r="H204" s="186" t="s">
        <v>885</v>
      </c>
    </row>
    <row r="205" spans="1:8">
      <c r="A205" s="194" t="s">
        <v>886</v>
      </c>
      <c r="B205" s="201">
        <v>42388</v>
      </c>
      <c r="C205" s="202">
        <v>0.69802083333333342</v>
      </c>
      <c r="D205" s="194" t="s">
        <v>887</v>
      </c>
      <c r="E205" s="194" t="s">
        <v>888</v>
      </c>
      <c r="F205" s="194" t="s">
        <v>210</v>
      </c>
      <c r="G205" s="201">
        <v>42396.208333333336</v>
      </c>
      <c r="H205" s="194" t="s">
        <v>889</v>
      </c>
    </row>
    <row r="206" spans="1:8">
      <c r="A206" s="195" t="s">
        <v>890</v>
      </c>
      <c r="B206" s="196">
        <v>42388</v>
      </c>
      <c r="C206" s="197">
        <v>0.69974537037037043</v>
      </c>
      <c r="D206" s="195" t="s">
        <v>887</v>
      </c>
      <c r="E206" s="195" t="s">
        <v>447</v>
      </c>
      <c r="F206" s="195" t="s">
        <v>210</v>
      </c>
      <c r="G206" s="196">
        <v>42396.208333333336</v>
      </c>
      <c r="H206" s="195" t="s">
        <v>891</v>
      </c>
    </row>
    <row r="207" spans="1:8">
      <c r="A207" s="186" t="s">
        <v>892</v>
      </c>
      <c r="B207" s="187">
        <v>42388</v>
      </c>
      <c r="C207" s="188">
        <v>0.70026620370370374</v>
      </c>
      <c r="D207" s="186" t="s">
        <v>887</v>
      </c>
      <c r="E207" s="186" t="s">
        <v>447</v>
      </c>
      <c r="F207" s="186" t="s">
        <v>210</v>
      </c>
      <c r="G207" s="187">
        <v>42396.208333333336</v>
      </c>
      <c r="H207" s="186" t="s">
        <v>891</v>
      </c>
    </row>
    <row r="208" spans="1:8">
      <c r="A208" s="194" t="s">
        <v>893</v>
      </c>
      <c r="B208" s="201">
        <v>42388</v>
      </c>
      <c r="C208" s="202">
        <v>0.70048611111111114</v>
      </c>
      <c r="D208" s="194" t="s">
        <v>887</v>
      </c>
      <c r="E208" s="194" t="s">
        <v>447</v>
      </c>
      <c r="F208" s="194" t="s">
        <v>210</v>
      </c>
      <c r="G208" s="201">
        <v>42396.208333333336</v>
      </c>
      <c r="H208" s="194" t="s">
        <v>891</v>
      </c>
    </row>
    <row r="209" spans="1:8">
      <c r="A209" s="195" t="s">
        <v>894</v>
      </c>
      <c r="B209" s="196">
        <v>42388</v>
      </c>
      <c r="C209" s="197">
        <v>0.70077546296296289</v>
      </c>
      <c r="D209" s="195" t="s">
        <v>887</v>
      </c>
      <c r="E209" s="195" t="s">
        <v>447</v>
      </c>
      <c r="F209" s="195" t="s">
        <v>210</v>
      </c>
      <c r="G209" s="196">
        <v>42396.208333333336</v>
      </c>
      <c r="H209" s="195" t="s">
        <v>891</v>
      </c>
    </row>
    <row r="210" spans="1:8">
      <c r="A210" s="186" t="s">
        <v>895</v>
      </c>
      <c r="B210" s="187">
        <v>42388</v>
      </c>
      <c r="C210" s="188">
        <v>0.7009953703703703</v>
      </c>
      <c r="D210" s="186" t="s">
        <v>887</v>
      </c>
      <c r="E210" s="186" t="s">
        <v>447</v>
      </c>
      <c r="F210" s="186" t="s">
        <v>210</v>
      </c>
      <c r="G210" s="187">
        <v>42398.208333333336</v>
      </c>
      <c r="H210" s="186" t="s">
        <v>896</v>
      </c>
    </row>
    <row r="211" spans="1:8">
      <c r="A211" s="186" t="s">
        <v>897</v>
      </c>
      <c r="B211" s="187">
        <v>42388</v>
      </c>
      <c r="C211" s="188">
        <v>0.70122685185185185</v>
      </c>
      <c r="D211" s="186" t="s">
        <v>887</v>
      </c>
      <c r="E211" s="186" t="s">
        <v>447</v>
      </c>
      <c r="F211" s="186" t="s">
        <v>210</v>
      </c>
      <c r="G211" s="187">
        <v>42395.208333333336</v>
      </c>
      <c r="H211" s="186" t="s">
        <v>898</v>
      </c>
    </row>
    <row r="212" spans="1:8">
      <c r="A212" s="186" t="s">
        <v>899</v>
      </c>
      <c r="B212" s="187">
        <v>42388</v>
      </c>
      <c r="C212" s="188">
        <v>0.70148148148148148</v>
      </c>
      <c r="D212" s="186" t="s">
        <v>887</v>
      </c>
      <c r="E212" s="186" t="s">
        <v>447</v>
      </c>
      <c r="F212" s="186" t="s">
        <v>210</v>
      </c>
      <c r="G212" s="187">
        <v>42395.208333333336</v>
      </c>
      <c r="H212" s="186" t="s">
        <v>900</v>
      </c>
    </row>
    <row r="213" spans="1:8">
      <c r="A213" s="186" t="s">
        <v>901</v>
      </c>
      <c r="B213" s="187">
        <v>42388</v>
      </c>
      <c r="C213" s="188">
        <v>0.70182870370370365</v>
      </c>
      <c r="D213" s="186" t="s">
        <v>887</v>
      </c>
      <c r="E213" s="186" t="s">
        <v>447</v>
      </c>
      <c r="F213" s="186" t="s">
        <v>210</v>
      </c>
      <c r="G213" s="187">
        <v>42398.208333333336</v>
      </c>
      <c r="H213" s="186" t="s">
        <v>896</v>
      </c>
    </row>
    <row r="214" spans="1:8">
      <c r="A214" s="186" t="s">
        <v>902</v>
      </c>
      <c r="B214" s="187">
        <v>42388</v>
      </c>
      <c r="C214" s="188">
        <v>0.70209490740740732</v>
      </c>
      <c r="D214" s="186" t="s">
        <v>887</v>
      </c>
      <c r="E214" s="186" t="s">
        <v>447</v>
      </c>
      <c r="F214" s="186" t="s">
        <v>210</v>
      </c>
      <c r="G214" s="187">
        <v>42398.208333333336</v>
      </c>
      <c r="H214" s="186" t="s">
        <v>712</v>
      </c>
    </row>
    <row r="215" spans="1:8">
      <c r="A215" s="186" t="s">
        <v>903</v>
      </c>
      <c r="B215" s="187">
        <v>42388</v>
      </c>
      <c r="C215" s="188">
        <v>0.70400462962962962</v>
      </c>
      <c r="D215" s="186" t="s">
        <v>887</v>
      </c>
      <c r="E215" s="186" t="s">
        <v>358</v>
      </c>
      <c r="F215" s="186" t="s">
        <v>210</v>
      </c>
      <c r="G215" s="187">
        <v>42398.208333333336</v>
      </c>
      <c r="H215" s="186" t="s">
        <v>904</v>
      </c>
    </row>
    <row r="216" spans="1:8">
      <c r="A216" s="186" t="s">
        <v>905</v>
      </c>
      <c r="B216" s="187">
        <v>42388</v>
      </c>
      <c r="C216" s="188">
        <v>0.70916666666666661</v>
      </c>
      <c r="D216" s="186" t="s">
        <v>887</v>
      </c>
      <c r="E216" s="186" t="s">
        <v>447</v>
      </c>
      <c r="F216" s="186" t="s">
        <v>210</v>
      </c>
      <c r="G216" s="187">
        <v>42398.208333333336</v>
      </c>
      <c r="H216" s="186" t="s">
        <v>712</v>
      </c>
    </row>
    <row r="217" spans="1:8" ht="31.5">
      <c r="A217" s="186" t="s">
        <v>906</v>
      </c>
      <c r="B217" s="187">
        <v>42388</v>
      </c>
      <c r="C217" s="188">
        <v>0.71781249999999996</v>
      </c>
      <c r="D217" s="186" t="s">
        <v>640</v>
      </c>
      <c r="E217" s="186" t="s">
        <v>907</v>
      </c>
      <c r="F217" s="186" t="s">
        <v>210</v>
      </c>
      <c r="G217" s="187">
        <v>42415.208333333336</v>
      </c>
      <c r="H217" s="186" t="s">
        <v>908</v>
      </c>
    </row>
    <row r="218" spans="1:8">
      <c r="A218" s="186" t="s">
        <v>909</v>
      </c>
      <c r="B218" s="187">
        <v>42388</v>
      </c>
      <c r="C218" s="188">
        <v>0.73401620370370368</v>
      </c>
      <c r="D218" s="186" t="s">
        <v>910</v>
      </c>
      <c r="E218" s="186" t="s">
        <v>911</v>
      </c>
      <c r="F218" s="186" t="s">
        <v>210</v>
      </c>
      <c r="G218" s="187">
        <v>42395.208333333336</v>
      </c>
      <c r="H218" s="186" t="s">
        <v>912</v>
      </c>
    </row>
    <row r="219" spans="1:8">
      <c r="A219" s="186" t="s">
        <v>913</v>
      </c>
      <c r="B219" s="187">
        <v>42388</v>
      </c>
      <c r="C219" s="188">
        <v>0.73630787037037038</v>
      </c>
      <c r="D219" s="186" t="s">
        <v>914</v>
      </c>
      <c r="E219" s="186" t="s">
        <v>408</v>
      </c>
      <c r="F219" s="186" t="s">
        <v>216</v>
      </c>
      <c r="G219" s="187">
        <v>42440.208333333336</v>
      </c>
      <c r="H219" s="186" t="s">
        <v>915</v>
      </c>
    </row>
    <row r="220" spans="1:8">
      <c r="A220" s="186" t="s">
        <v>916</v>
      </c>
      <c r="B220" s="187">
        <v>42388</v>
      </c>
      <c r="C220" s="188">
        <v>0.73806712962962961</v>
      </c>
      <c r="D220" s="186" t="s">
        <v>433</v>
      </c>
      <c r="E220" s="186" t="s">
        <v>408</v>
      </c>
      <c r="F220" s="186" t="s">
        <v>210</v>
      </c>
      <c r="G220" s="187">
        <v>42391.208333333336</v>
      </c>
      <c r="H220" s="186" t="s">
        <v>917</v>
      </c>
    </row>
    <row r="221" spans="1:8">
      <c r="A221" s="186" t="s">
        <v>918</v>
      </c>
      <c r="B221" s="187">
        <v>42388</v>
      </c>
      <c r="C221" s="188">
        <v>0.73991898148148139</v>
      </c>
      <c r="D221" s="186" t="s">
        <v>919</v>
      </c>
      <c r="E221" s="186" t="s">
        <v>408</v>
      </c>
      <c r="F221" s="186" t="s">
        <v>220</v>
      </c>
      <c r="G221" s="189"/>
      <c r="H221" s="190"/>
    </row>
    <row r="222" spans="1:8" ht="21">
      <c r="A222" s="186" t="s">
        <v>920</v>
      </c>
      <c r="B222" s="187">
        <v>42388</v>
      </c>
      <c r="C222" s="188">
        <v>0.77189814814814817</v>
      </c>
      <c r="D222" s="186" t="s">
        <v>451</v>
      </c>
      <c r="E222" s="186" t="s">
        <v>921</v>
      </c>
      <c r="F222" s="186" t="s">
        <v>216</v>
      </c>
      <c r="G222" s="187">
        <v>42436.208333333336</v>
      </c>
      <c r="H222" s="186" t="s">
        <v>922</v>
      </c>
    </row>
    <row r="223" spans="1:8" ht="21">
      <c r="A223" s="186" t="s">
        <v>923</v>
      </c>
      <c r="B223" s="187">
        <v>42388</v>
      </c>
      <c r="C223" s="188">
        <v>0.7731365740740741</v>
      </c>
      <c r="D223" s="186" t="s">
        <v>924</v>
      </c>
      <c r="E223" s="186" t="s">
        <v>441</v>
      </c>
      <c r="F223" s="186" t="s">
        <v>216</v>
      </c>
      <c r="G223" s="187">
        <v>42426.208333333336</v>
      </c>
      <c r="H223" s="186" t="s">
        <v>925</v>
      </c>
    </row>
    <row r="224" spans="1:8">
      <c r="A224" s="186" t="s">
        <v>926</v>
      </c>
      <c r="B224" s="187">
        <v>42388</v>
      </c>
      <c r="C224" s="188">
        <v>0.78354166666666669</v>
      </c>
      <c r="D224" s="186" t="s">
        <v>927</v>
      </c>
      <c r="E224" s="186" t="s">
        <v>928</v>
      </c>
      <c r="F224" s="186" t="s">
        <v>210</v>
      </c>
      <c r="G224" s="187">
        <v>42397.208333333336</v>
      </c>
      <c r="H224" s="186" t="s">
        <v>929</v>
      </c>
    </row>
    <row r="225" spans="1:8">
      <c r="A225" s="186" t="s">
        <v>930</v>
      </c>
      <c r="B225" s="187">
        <v>42388</v>
      </c>
      <c r="C225" s="188">
        <v>0.82</v>
      </c>
      <c r="D225" s="186" t="s">
        <v>931</v>
      </c>
      <c r="E225" s="186" t="s">
        <v>932</v>
      </c>
      <c r="F225" s="186" t="s">
        <v>210</v>
      </c>
      <c r="G225" s="187">
        <v>42402.208333333336</v>
      </c>
      <c r="H225" s="186" t="s">
        <v>933</v>
      </c>
    </row>
    <row r="226" spans="1:8">
      <c r="A226" s="186" t="s">
        <v>934</v>
      </c>
      <c r="B226" s="187">
        <v>42388</v>
      </c>
      <c r="C226" s="188">
        <v>0.84146990740740746</v>
      </c>
      <c r="D226" s="186" t="s">
        <v>935</v>
      </c>
      <c r="E226" s="186" t="s">
        <v>288</v>
      </c>
      <c r="F226" s="186" t="s">
        <v>210</v>
      </c>
      <c r="G226" s="187">
        <v>42395.208333333336</v>
      </c>
      <c r="H226" s="186" t="s">
        <v>936</v>
      </c>
    </row>
    <row r="227" spans="1:8" ht="21">
      <c r="A227" s="186" t="s">
        <v>937</v>
      </c>
      <c r="B227" s="187">
        <v>42388</v>
      </c>
      <c r="C227" s="188">
        <v>0.89542824074074068</v>
      </c>
      <c r="D227" s="186" t="s">
        <v>938</v>
      </c>
      <c r="E227" s="186" t="s">
        <v>939</v>
      </c>
      <c r="F227" s="186" t="s">
        <v>210</v>
      </c>
      <c r="G227" s="187">
        <v>42389.208333333336</v>
      </c>
      <c r="H227" s="186" t="s">
        <v>940</v>
      </c>
    </row>
    <row r="228" spans="1:8">
      <c r="A228" s="186" t="s">
        <v>941</v>
      </c>
      <c r="B228" s="187">
        <v>42388</v>
      </c>
      <c r="C228" s="188">
        <v>0.91171296296296289</v>
      </c>
      <c r="D228" s="186" t="s">
        <v>942</v>
      </c>
      <c r="E228" s="186" t="s">
        <v>412</v>
      </c>
      <c r="F228" s="186" t="s">
        <v>216</v>
      </c>
      <c r="G228" s="187">
        <v>42415.208333333336</v>
      </c>
      <c r="H228" s="186" t="s">
        <v>943</v>
      </c>
    </row>
    <row r="229" spans="1:8" ht="21">
      <c r="A229" s="186" t="s">
        <v>944</v>
      </c>
      <c r="B229" s="187">
        <v>42389</v>
      </c>
      <c r="C229" s="188">
        <v>0.52174768518518522</v>
      </c>
      <c r="D229" s="186" t="s">
        <v>623</v>
      </c>
      <c r="E229" s="186" t="s">
        <v>945</v>
      </c>
      <c r="F229" s="186" t="s">
        <v>210</v>
      </c>
      <c r="G229" s="187">
        <v>42394.208333333336</v>
      </c>
      <c r="H229" s="186" t="s">
        <v>946</v>
      </c>
    </row>
    <row r="230" spans="1:8" ht="31.5">
      <c r="A230" s="198" t="s">
        <v>947</v>
      </c>
      <c r="B230" s="199">
        <v>42389</v>
      </c>
      <c r="C230" s="200">
        <v>0.5307291666666667</v>
      </c>
      <c r="D230" s="198" t="s">
        <v>948</v>
      </c>
      <c r="E230" s="198" t="s">
        <v>288</v>
      </c>
      <c r="F230" s="198" t="s">
        <v>211</v>
      </c>
      <c r="G230" s="199">
        <v>42411.208333333336</v>
      </c>
      <c r="H230" s="198" t="s">
        <v>949</v>
      </c>
    </row>
    <row r="231" spans="1:8">
      <c r="A231" s="186" t="s">
        <v>950</v>
      </c>
      <c r="B231" s="187">
        <v>42389</v>
      </c>
      <c r="C231" s="188">
        <v>0.54062500000000002</v>
      </c>
      <c r="D231" s="186" t="s">
        <v>951</v>
      </c>
      <c r="E231" s="186" t="s">
        <v>376</v>
      </c>
      <c r="F231" s="186" t="s">
        <v>220</v>
      </c>
      <c r="G231" s="187">
        <v>42416.208333333336</v>
      </c>
      <c r="H231" s="186" t="s">
        <v>952</v>
      </c>
    </row>
    <row r="232" spans="1:8">
      <c r="A232" s="186" t="s">
        <v>953</v>
      </c>
      <c r="B232" s="187">
        <v>42389</v>
      </c>
      <c r="C232" s="188">
        <v>0.5864583333333333</v>
      </c>
      <c r="D232" s="186" t="s">
        <v>954</v>
      </c>
      <c r="E232" s="186" t="s">
        <v>955</v>
      </c>
      <c r="F232" s="186" t="s">
        <v>210</v>
      </c>
      <c r="G232" s="187">
        <v>42397.208333333336</v>
      </c>
      <c r="H232" s="186" t="s">
        <v>956</v>
      </c>
    </row>
    <row r="233" spans="1:8">
      <c r="A233" s="186" t="s">
        <v>957</v>
      </c>
      <c r="B233" s="187">
        <v>42389</v>
      </c>
      <c r="C233" s="188">
        <v>0.58775462962962965</v>
      </c>
      <c r="D233" s="186" t="s">
        <v>958</v>
      </c>
      <c r="E233" s="186" t="s">
        <v>288</v>
      </c>
      <c r="F233" s="186" t="s">
        <v>210</v>
      </c>
      <c r="G233" s="187">
        <v>42395.208333333336</v>
      </c>
      <c r="H233" s="186" t="s">
        <v>959</v>
      </c>
    </row>
    <row r="234" spans="1:8" ht="31.5">
      <c r="A234" s="198" t="s">
        <v>960</v>
      </c>
      <c r="B234" s="199">
        <v>42389</v>
      </c>
      <c r="C234" s="200">
        <v>0.58892361111111113</v>
      </c>
      <c r="D234" s="198" t="s">
        <v>961</v>
      </c>
      <c r="E234" s="198" t="s">
        <v>288</v>
      </c>
      <c r="F234" s="198" t="s">
        <v>211</v>
      </c>
      <c r="G234" s="199">
        <v>42417.208333333336</v>
      </c>
      <c r="H234" s="186" t="s">
        <v>962</v>
      </c>
    </row>
    <row r="235" spans="1:8" ht="31.5">
      <c r="A235" s="198" t="s">
        <v>963</v>
      </c>
      <c r="B235" s="199">
        <v>42389</v>
      </c>
      <c r="C235" s="200">
        <v>0.58990740740740744</v>
      </c>
      <c r="D235" s="198" t="s">
        <v>964</v>
      </c>
      <c r="E235" s="198" t="s">
        <v>288</v>
      </c>
      <c r="F235" s="198" t="s">
        <v>211</v>
      </c>
      <c r="G235" s="199">
        <v>42410.208333333336</v>
      </c>
      <c r="H235" s="198" t="s">
        <v>965</v>
      </c>
    </row>
    <row r="236" spans="1:8" ht="31.5">
      <c r="A236" s="194" t="s">
        <v>966</v>
      </c>
      <c r="B236" s="201">
        <v>42389</v>
      </c>
      <c r="C236" s="202">
        <v>0.59094907407407404</v>
      </c>
      <c r="D236" s="194" t="s">
        <v>964</v>
      </c>
      <c r="E236" s="194" t="s">
        <v>288</v>
      </c>
      <c r="F236" s="194" t="s">
        <v>210</v>
      </c>
      <c r="G236" s="201">
        <v>42395.208333333336</v>
      </c>
      <c r="H236" s="194" t="s">
        <v>967</v>
      </c>
    </row>
    <row r="237" spans="1:8" ht="21">
      <c r="A237" s="186" t="s">
        <v>968</v>
      </c>
      <c r="B237" s="187">
        <v>42389</v>
      </c>
      <c r="C237" s="188">
        <v>0.59164351851851849</v>
      </c>
      <c r="D237" s="186" t="s">
        <v>969</v>
      </c>
      <c r="E237" s="186" t="s">
        <v>288</v>
      </c>
      <c r="F237" s="186" t="s">
        <v>211</v>
      </c>
      <c r="G237" s="187">
        <v>42437.208333333336</v>
      </c>
      <c r="H237" s="186" t="s">
        <v>970</v>
      </c>
    </row>
    <row r="238" spans="1:8">
      <c r="A238" s="186" t="s">
        <v>971</v>
      </c>
      <c r="B238" s="187">
        <v>42389</v>
      </c>
      <c r="C238" s="188">
        <v>0.5923842592592593</v>
      </c>
      <c r="D238" s="186" t="s">
        <v>972</v>
      </c>
      <c r="E238" s="186" t="s">
        <v>288</v>
      </c>
      <c r="F238" s="186" t="s">
        <v>216</v>
      </c>
      <c r="G238" s="187">
        <v>42432.208333333336</v>
      </c>
      <c r="H238" s="186" t="s">
        <v>973</v>
      </c>
    </row>
    <row r="239" spans="1:8">
      <c r="A239" s="186" t="s">
        <v>974</v>
      </c>
      <c r="B239" s="187">
        <v>42389</v>
      </c>
      <c r="C239" s="188">
        <v>0.67663194444444441</v>
      </c>
      <c r="D239" s="186" t="s">
        <v>451</v>
      </c>
      <c r="E239" s="186" t="s">
        <v>975</v>
      </c>
      <c r="F239" s="186" t="s">
        <v>216</v>
      </c>
      <c r="G239" s="187">
        <v>42419.208333333336</v>
      </c>
      <c r="H239" s="186" t="s">
        <v>976</v>
      </c>
    </row>
    <row r="240" spans="1:8" ht="21">
      <c r="A240" s="186" t="s">
        <v>977</v>
      </c>
      <c r="B240" s="187">
        <v>42389</v>
      </c>
      <c r="C240" s="188">
        <v>0.71795138888888888</v>
      </c>
      <c r="D240" s="186" t="s">
        <v>978</v>
      </c>
      <c r="E240" s="186" t="s">
        <v>567</v>
      </c>
      <c r="F240" s="186" t="s">
        <v>210</v>
      </c>
      <c r="G240" s="187">
        <v>42390.208333333336</v>
      </c>
      <c r="H240" s="186" t="s">
        <v>979</v>
      </c>
    </row>
    <row r="241" spans="1:8">
      <c r="A241" s="194" t="s">
        <v>980</v>
      </c>
      <c r="B241" s="201">
        <v>42389</v>
      </c>
      <c r="C241" s="202">
        <v>0.72377314814814808</v>
      </c>
      <c r="D241" s="194" t="s">
        <v>375</v>
      </c>
      <c r="E241" s="194" t="s">
        <v>981</v>
      </c>
      <c r="F241" s="194" t="s">
        <v>210</v>
      </c>
      <c r="G241" s="201">
        <v>42395.208333333336</v>
      </c>
      <c r="H241" s="194" t="s">
        <v>982</v>
      </c>
    </row>
    <row r="242" spans="1:8">
      <c r="A242" s="195" t="s">
        <v>983</v>
      </c>
      <c r="B242" s="196">
        <v>42389</v>
      </c>
      <c r="C242" s="197">
        <v>0.74438657407407405</v>
      </c>
      <c r="D242" s="195" t="s">
        <v>433</v>
      </c>
      <c r="E242" s="195" t="s">
        <v>984</v>
      </c>
      <c r="F242" s="195" t="s">
        <v>210</v>
      </c>
      <c r="G242" s="196">
        <v>42395.208333333336</v>
      </c>
      <c r="H242" s="195" t="s">
        <v>985</v>
      </c>
    </row>
    <row r="243" spans="1:8">
      <c r="A243" s="186" t="s">
        <v>986</v>
      </c>
      <c r="B243" s="187">
        <v>42389</v>
      </c>
      <c r="C243" s="188">
        <v>0.78091435185185187</v>
      </c>
      <c r="D243" s="186" t="s">
        <v>361</v>
      </c>
      <c r="E243" s="186" t="s">
        <v>365</v>
      </c>
      <c r="F243" s="186" t="s">
        <v>210</v>
      </c>
      <c r="G243" s="187">
        <v>42396.208333333336</v>
      </c>
      <c r="H243" s="186" t="s">
        <v>987</v>
      </c>
    </row>
    <row r="244" spans="1:8">
      <c r="A244" s="186" t="s">
        <v>988</v>
      </c>
      <c r="B244" s="187">
        <v>42389</v>
      </c>
      <c r="C244" s="188">
        <v>0.80822916666666667</v>
      </c>
      <c r="D244" s="186" t="s">
        <v>451</v>
      </c>
      <c r="E244" s="186" t="s">
        <v>447</v>
      </c>
      <c r="F244" s="186" t="s">
        <v>210</v>
      </c>
      <c r="G244" s="187">
        <v>42398.208333333336</v>
      </c>
      <c r="H244" s="186" t="s">
        <v>989</v>
      </c>
    </row>
    <row r="245" spans="1:8">
      <c r="A245" s="186" t="s">
        <v>990</v>
      </c>
      <c r="B245" s="187">
        <v>42389</v>
      </c>
      <c r="C245" s="188">
        <v>0.81180555555555556</v>
      </c>
      <c r="D245" s="186" t="s">
        <v>991</v>
      </c>
      <c r="E245" s="186" t="s">
        <v>766</v>
      </c>
      <c r="F245" s="186" t="s">
        <v>210</v>
      </c>
      <c r="G245" s="187">
        <v>42396.208333333336</v>
      </c>
      <c r="H245" s="186" t="s">
        <v>992</v>
      </c>
    </row>
    <row r="246" spans="1:8">
      <c r="A246" s="186" t="s">
        <v>993</v>
      </c>
      <c r="B246" s="187">
        <v>42389</v>
      </c>
      <c r="C246" s="188">
        <v>0.81284722222222217</v>
      </c>
      <c r="D246" s="186" t="s">
        <v>994</v>
      </c>
      <c r="E246" s="186" t="s">
        <v>766</v>
      </c>
      <c r="F246" s="186" t="s">
        <v>210</v>
      </c>
      <c r="G246" s="187">
        <v>42397.208333333336</v>
      </c>
      <c r="H246" s="186" t="s">
        <v>995</v>
      </c>
    </row>
    <row r="247" spans="1:8">
      <c r="A247" s="186" t="s">
        <v>996</v>
      </c>
      <c r="B247" s="187">
        <v>42389</v>
      </c>
      <c r="C247" s="188">
        <v>0.83986111111111106</v>
      </c>
      <c r="D247" s="186" t="s">
        <v>997</v>
      </c>
      <c r="E247" s="186" t="s">
        <v>998</v>
      </c>
      <c r="F247" s="186" t="s">
        <v>210</v>
      </c>
      <c r="G247" s="187">
        <v>42410.208333333336</v>
      </c>
      <c r="H247" s="186" t="s">
        <v>999</v>
      </c>
    </row>
    <row r="248" spans="1:8" ht="31.5">
      <c r="A248" s="186" t="s">
        <v>1000</v>
      </c>
      <c r="B248" s="187">
        <v>42389</v>
      </c>
      <c r="C248" s="188">
        <v>0.84077546296296291</v>
      </c>
      <c r="D248" s="186" t="s">
        <v>1001</v>
      </c>
      <c r="E248" s="186" t="s">
        <v>998</v>
      </c>
      <c r="F248" s="186" t="s">
        <v>211</v>
      </c>
      <c r="G248" s="187">
        <v>42410.208333333336</v>
      </c>
      <c r="H248" s="186" t="s">
        <v>1002</v>
      </c>
    </row>
    <row r="249" spans="1:8" ht="31.5">
      <c r="A249" s="186" t="s">
        <v>1003</v>
      </c>
      <c r="B249" s="187">
        <v>42389</v>
      </c>
      <c r="C249" s="188">
        <v>0.84136574074074078</v>
      </c>
      <c r="D249" s="186" t="s">
        <v>1001</v>
      </c>
      <c r="E249" s="186" t="s">
        <v>998</v>
      </c>
      <c r="F249" s="186" t="s">
        <v>211</v>
      </c>
      <c r="G249" s="187">
        <v>42410.208333333336</v>
      </c>
      <c r="H249" s="186" t="s">
        <v>1004</v>
      </c>
    </row>
    <row r="250" spans="1:8">
      <c r="A250" s="186" t="s">
        <v>1005</v>
      </c>
      <c r="B250" s="187">
        <v>42389</v>
      </c>
      <c r="C250" s="188">
        <v>0.84245370370370365</v>
      </c>
      <c r="D250" s="186" t="s">
        <v>1006</v>
      </c>
      <c r="E250" s="186" t="s">
        <v>998</v>
      </c>
      <c r="F250" s="186" t="s">
        <v>220</v>
      </c>
      <c r="G250" s="187">
        <v>42405.208333333336</v>
      </c>
      <c r="H250" s="186" t="s">
        <v>678</v>
      </c>
    </row>
    <row r="251" spans="1:8" ht="21">
      <c r="A251" s="186" t="s">
        <v>1007</v>
      </c>
      <c r="B251" s="187">
        <v>42389</v>
      </c>
      <c r="C251" s="188">
        <v>0.8435300925925926</v>
      </c>
      <c r="D251" s="186" t="s">
        <v>1008</v>
      </c>
      <c r="E251" s="186" t="s">
        <v>998</v>
      </c>
      <c r="F251" s="186" t="s">
        <v>211</v>
      </c>
      <c r="G251" s="187">
        <v>42409.208333333336</v>
      </c>
      <c r="H251" s="186" t="s">
        <v>1009</v>
      </c>
    </row>
    <row r="252" spans="1:8">
      <c r="A252" s="186" t="s">
        <v>1010</v>
      </c>
      <c r="B252" s="187">
        <v>42390</v>
      </c>
      <c r="C252" s="188">
        <v>0.53538194444444442</v>
      </c>
      <c r="D252" s="186" t="s">
        <v>433</v>
      </c>
      <c r="E252" s="186" t="s">
        <v>1011</v>
      </c>
      <c r="F252" s="186" t="s">
        <v>210</v>
      </c>
      <c r="G252" s="187">
        <v>42409.208333333336</v>
      </c>
      <c r="H252" s="186" t="s">
        <v>1012</v>
      </c>
    </row>
    <row r="253" spans="1:8">
      <c r="A253" s="186" t="s">
        <v>1013</v>
      </c>
      <c r="B253" s="187">
        <v>42390</v>
      </c>
      <c r="C253" s="188">
        <v>0.54515046296296299</v>
      </c>
      <c r="D253" s="186" t="s">
        <v>361</v>
      </c>
      <c r="E253" s="186" t="s">
        <v>1014</v>
      </c>
      <c r="F253" s="186" t="s">
        <v>210</v>
      </c>
      <c r="G253" s="187">
        <v>42409.208333333336</v>
      </c>
      <c r="H253" s="186" t="s">
        <v>1015</v>
      </c>
    </row>
    <row r="254" spans="1:8">
      <c r="A254" s="186" t="s">
        <v>1016</v>
      </c>
      <c r="B254" s="187">
        <v>42390</v>
      </c>
      <c r="C254" s="188">
        <v>0.54655092592592591</v>
      </c>
      <c r="D254" s="186" t="s">
        <v>323</v>
      </c>
      <c r="E254" s="186" t="s">
        <v>1017</v>
      </c>
      <c r="F254" s="186" t="s">
        <v>210</v>
      </c>
      <c r="G254" s="187">
        <v>42409.208333333336</v>
      </c>
      <c r="H254" s="186" t="s">
        <v>1018</v>
      </c>
    </row>
    <row r="255" spans="1:8">
      <c r="A255" s="186" t="s">
        <v>1019</v>
      </c>
      <c r="B255" s="187">
        <v>42390</v>
      </c>
      <c r="C255" s="188">
        <v>0.54708333333333337</v>
      </c>
      <c r="D255" s="186" t="s">
        <v>323</v>
      </c>
      <c r="E255" s="186" t="s">
        <v>1017</v>
      </c>
      <c r="F255" s="186" t="s">
        <v>210</v>
      </c>
      <c r="G255" s="187">
        <v>42409.208333333336</v>
      </c>
      <c r="H255" s="186" t="s">
        <v>1018</v>
      </c>
    </row>
    <row r="256" spans="1:8">
      <c r="A256" s="186" t="s">
        <v>1020</v>
      </c>
      <c r="B256" s="187">
        <v>42390</v>
      </c>
      <c r="C256" s="188">
        <v>0.54870370370370369</v>
      </c>
      <c r="D256" s="186" t="s">
        <v>1021</v>
      </c>
      <c r="E256" s="186" t="s">
        <v>577</v>
      </c>
      <c r="F256" s="186" t="s">
        <v>210</v>
      </c>
      <c r="G256" s="187">
        <v>42398.208333333336</v>
      </c>
      <c r="H256" s="186" t="s">
        <v>1022</v>
      </c>
    </row>
    <row r="257" spans="1:8" ht="21">
      <c r="A257" s="186" t="s">
        <v>1023</v>
      </c>
      <c r="B257" s="187">
        <v>42390</v>
      </c>
      <c r="C257" s="188">
        <v>0.55057870370370365</v>
      </c>
      <c r="D257" s="186" t="s">
        <v>1024</v>
      </c>
      <c r="E257" s="186" t="s">
        <v>577</v>
      </c>
      <c r="F257" s="186" t="s">
        <v>210</v>
      </c>
      <c r="G257" s="187">
        <v>42395.208333333336</v>
      </c>
      <c r="H257" s="186" t="s">
        <v>1025</v>
      </c>
    </row>
    <row r="258" spans="1:8" ht="21">
      <c r="A258" s="186" t="s">
        <v>1026</v>
      </c>
      <c r="B258" s="187">
        <v>42390</v>
      </c>
      <c r="C258" s="188">
        <v>0.5525578703703703</v>
      </c>
      <c r="D258" s="186" t="s">
        <v>1027</v>
      </c>
      <c r="E258" s="186" t="s">
        <v>1028</v>
      </c>
      <c r="F258" s="186" t="s">
        <v>211</v>
      </c>
      <c r="G258" s="187">
        <v>42402.208333333336</v>
      </c>
      <c r="H258" s="186" t="s">
        <v>1029</v>
      </c>
    </row>
    <row r="259" spans="1:8" ht="21">
      <c r="A259" s="186" t="s">
        <v>1030</v>
      </c>
      <c r="B259" s="187">
        <v>42390</v>
      </c>
      <c r="C259" s="188">
        <v>0.55431712962962965</v>
      </c>
      <c r="D259" s="186" t="s">
        <v>1031</v>
      </c>
      <c r="E259" s="186" t="s">
        <v>1028</v>
      </c>
      <c r="F259" s="186" t="s">
        <v>211</v>
      </c>
      <c r="G259" s="187">
        <v>42398.208333333336</v>
      </c>
      <c r="H259" s="186" t="s">
        <v>1032</v>
      </c>
    </row>
    <row r="260" spans="1:8">
      <c r="A260" s="186" t="s">
        <v>1033</v>
      </c>
      <c r="B260" s="187">
        <v>42390</v>
      </c>
      <c r="C260" s="188">
        <v>0.55684027777777778</v>
      </c>
      <c r="D260" s="186" t="s">
        <v>361</v>
      </c>
      <c r="E260" s="186" t="s">
        <v>1034</v>
      </c>
      <c r="F260" s="186" t="s">
        <v>210</v>
      </c>
      <c r="G260" s="187">
        <v>42409.208333333336</v>
      </c>
      <c r="H260" s="186" t="s">
        <v>1015</v>
      </c>
    </row>
    <row r="261" spans="1:8">
      <c r="A261" s="186" t="s">
        <v>1035</v>
      </c>
      <c r="B261" s="187">
        <v>42390</v>
      </c>
      <c r="C261" s="188">
        <v>0.55726851851851855</v>
      </c>
      <c r="D261" s="186" t="s">
        <v>361</v>
      </c>
      <c r="E261" s="186" t="s">
        <v>1034</v>
      </c>
      <c r="F261" s="186" t="s">
        <v>210</v>
      </c>
      <c r="G261" s="187">
        <v>42409.208333333336</v>
      </c>
      <c r="H261" s="186" t="s">
        <v>1015</v>
      </c>
    </row>
    <row r="262" spans="1:8">
      <c r="A262" s="186" t="s">
        <v>1036</v>
      </c>
      <c r="B262" s="187">
        <v>42390</v>
      </c>
      <c r="C262" s="188">
        <v>0.55762731481481487</v>
      </c>
      <c r="D262" s="186" t="s">
        <v>361</v>
      </c>
      <c r="E262" s="186" t="s">
        <v>1034</v>
      </c>
      <c r="F262" s="186" t="s">
        <v>210</v>
      </c>
      <c r="G262" s="187">
        <v>42409.208333333336</v>
      </c>
      <c r="H262" s="186" t="s">
        <v>1037</v>
      </c>
    </row>
    <row r="263" spans="1:8">
      <c r="A263" s="186" t="s">
        <v>1038</v>
      </c>
      <c r="B263" s="187">
        <v>42390</v>
      </c>
      <c r="C263" s="188">
        <v>0.6104398148148148</v>
      </c>
      <c r="D263" s="186" t="s">
        <v>1039</v>
      </c>
      <c r="E263" s="186" t="s">
        <v>1040</v>
      </c>
      <c r="F263" s="186" t="s">
        <v>210</v>
      </c>
      <c r="G263" s="187">
        <v>42402.208333333336</v>
      </c>
      <c r="H263" s="186" t="s">
        <v>1041</v>
      </c>
    </row>
    <row r="264" spans="1:8">
      <c r="A264" s="186" t="s">
        <v>1042</v>
      </c>
      <c r="B264" s="187">
        <v>42390</v>
      </c>
      <c r="C264" s="188">
        <v>0.61792824074074071</v>
      </c>
      <c r="D264" s="186" t="s">
        <v>1043</v>
      </c>
      <c r="E264" s="186" t="s">
        <v>408</v>
      </c>
      <c r="F264" s="186" t="s">
        <v>210</v>
      </c>
      <c r="G264" s="187">
        <v>42404.208333333336</v>
      </c>
      <c r="H264" s="186" t="s">
        <v>1044</v>
      </c>
    </row>
    <row r="265" spans="1:8">
      <c r="A265" s="186" t="s">
        <v>1045</v>
      </c>
      <c r="B265" s="187">
        <v>42390</v>
      </c>
      <c r="C265" s="188">
        <v>0.6196990740740741</v>
      </c>
      <c r="D265" s="186" t="s">
        <v>1046</v>
      </c>
      <c r="E265" s="186" t="s">
        <v>408</v>
      </c>
      <c r="F265" s="186" t="s">
        <v>210</v>
      </c>
      <c r="G265" s="187">
        <v>42404.208333333336</v>
      </c>
      <c r="H265" s="186" t="s">
        <v>1047</v>
      </c>
    </row>
    <row r="266" spans="1:8">
      <c r="A266" s="186" t="s">
        <v>1048</v>
      </c>
      <c r="B266" s="187">
        <v>42390</v>
      </c>
      <c r="C266" s="188">
        <v>0.62623842592592593</v>
      </c>
      <c r="D266" s="186" t="s">
        <v>1049</v>
      </c>
      <c r="E266" s="186" t="s">
        <v>584</v>
      </c>
      <c r="F266" s="186" t="s">
        <v>210</v>
      </c>
      <c r="G266" s="187">
        <v>42397.208333333336</v>
      </c>
      <c r="H266" s="186" t="s">
        <v>1050</v>
      </c>
    </row>
    <row r="267" spans="1:8" ht="52.5">
      <c r="A267" s="186" t="s">
        <v>1051</v>
      </c>
      <c r="B267" s="187">
        <v>42390</v>
      </c>
      <c r="C267" s="188">
        <v>0.64666666666666661</v>
      </c>
      <c r="D267" s="186" t="s">
        <v>323</v>
      </c>
      <c r="E267" s="186" t="s">
        <v>1052</v>
      </c>
      <c r="F267" s="186" t="s">
        <v>210</v>
      </c>
      <c r="G267" s="187">
        <v>42409.208333333336</v>
      </c>
      <c r="H267" s="186" t="s">
        <v>1053</v>
      </c>
    </row>
    <row r="268" spans="1:8">
      <c r="A268" s="186" t="s">
        <v>1054</v>
      </c>
      <c r="B268" s="187">
        <v>42390</v>
      </c>
      <c r="C268" s="188">
        <v>0.64784722222222224</v>
      </c>
      <c r="D268" s="186" t="s">
        <v>323</v>
      </c>
      <c r="E268" s="186" t="s">
        <v>1055</v>
      </c>
      <c r="F268" s="186" t="s">
        <v>210</v>
      </c>
      <c r="G268" s="187">
        <v>42402.208333333336</v>
      </c>
      <c r="H268" s="186" t="s">
        <v>1056</v>
      </c>
    </row>
    <row r="269" spans="1:8">
      <c r="A269" s="186" t="s">
        <v>1057</v>
      </c>
      <c r="B269" s="187">
        <v>42390</v>
      </c>
      <c r="C269" s="188">
        <v>0.66331018518518514</v>
      </c>
      <c r="D269" s="186" t="s">
        <v>1058</v>
      </c>
      <c r="E269" s="186" t="s">
        <v>284</v>
      </c>
      <c r="F269" s="186" t="s">
        <v>210</v>
      </c>
      <c r="G269" s="187">
        <v>42397.208333333336</v>
      </c>
      <c r="H269" s="186" t="s">
        <v>1059</v>
      </c>
    </row>
    <row r="270" spans="1:8">
      <c r="A270" s="186" t="s">
        <v>1060</v>
      </c>
      <c r="B270" s="187">
        <v>42390</v>
      </c>
      <c r="C270" s="188">
        <v>0.66598379629629634</v>
      </c>
      <c r="D270" s="186" t="s">
        <v>1061</v>
      </c>
      <c r="E270" s="186" t="s">
        <v>484</v>
      </c>
      <c r="F270" s="186" t="s">
        <v>210</v>
      </c>
      <c r="G270" s="187">
        <v>42398.208333333336</v>
      </c>
      <c r="H270" s="186" t="s">
        <v>1062</v>
      </c>
    </row>
    <row r="271" spans="1:8">
      <c r="A271" s="186" t="s">
        <v>1063</v>
      </c>
      <c r="B271" s="187">
        <v>42390</v>
      </c>
      <c r="C271" s="188">
        <v>0.66697916666666668</v>
      </c>
      <c r="D271" s="186" t="s">
        <v>1064</v>
      </c>
      <c r="E271" s="186" t="s">
        <v>484</v>
      </c>
      <c r="F271" s="186" t="s">
        <v>210</v>
      </c>
      <c r="G271" s="187">
        <v>42401.208333333336</v>
      </c>
      <c r="H271" s="186" t="s">
        <v>1065</v>
      </c>
    </row>
    <row r="272" spans="1:8">
      <c r="A272" s="186" t="s">
        <v>1066</v>
      </c>
      <c r="B272" s="187">
        <v>42390</v>
      </c>
      <c r="C272" s="188">
        <v>0.76429398148148142</v>
      </c>
      <c r="D272" s="186" t="s">
        <v>1067</v>
      </c>
      <c r="E272" s="186" t="s">
        <v>1068</v>
      </c>
      <c r="F272" s="186" t="s">
        <v>210</v>
      </c>
      <c r="G272" s="187">
        <v>42402.208333333336</v>
      </c>
      <c r="H272" s="186" t="s">
        <v>1069</v>
      </c>
    </row>
    <row r="273" spans="1:8">
      <c r="A273" s="186" t="s">
        <v>1070</v>
      </c>
      <c r="B273" s="187">
        <v>42390</v>
      </c>
      <c r="C273" s="188">
        <v>0.78109953703703694</v>
      </c>
      <c r="D273" s="186" t="s">
        <v>451</v>
      </c>
      <c r="E273" s="186" t="s">
        <v>288</v>
      </c>
      <c r="F273" s="186" t="s">
        <v>210</v>
      </c>
      <c r="G273" s="187">
        <v>42404.208333333336</v>
      </c>
      <c r="H273" s="186" t="s">
        <v>1071</v>
      </c>
    </row>
    <row r="274" spans="1:8" ht="42">
      <c r="A274" s="186" t="s">
        <v>1072</v>
      </c>
      <c r="B274" s="187">
        <v>42390</v>
      </c>
      <c r="C274" s="188">
        <v>0.78689814814814818</v>
      </c>
      <c r="D274" s="186" t="s">
        <v>640</v>
      </c>
      <c r="E274" s="186" t="s">
        <v>1073</v>
      </c>
      <c r="F274" s="186" t="s">
        <v>210</v>
      </c>
      <c r="G274" s="187">
        <v>42396.208333333336</v>
      </c>
      <c r="H274" s="186" t="s">
        <v>1074</v>
      </c>
    </row>
    <row r="275" spans="1:8">
      <c r="A275" s="186" t="s">
        <v>1075</v>
      </c>
      <c r="B275" s="187">
        <v>42390</v>
      </c>
      <c r="C275" s="188">
        <v>0.78840277777777779</v>
      </c>
      <c r="D275" s="186" t="s">
        <v>451</v>
      </c>
      <c r="E275" s="186" t="s">
        <v>288</v>
      </c>
      <c r="F275" s="186" t="s">
        <v>210</v>
      </c>
      <c r="G275" s="187">
        <v>42396.208333333336</v>
      </c>
      <c r="H275" s="186" t="s">
        <v>1076</v>
      </c>
    </row>
    <row r="276" spans="1:8">
      <c r="A276" s="186" t="s">
        <v>1077</v>
      </c>
      <c r="B276" s="187">
        <v>42390</v>
      </c>
      <c r="C276" s="188">
        <v>0.78890046296296301</v>
      </c>
      <c r="D276" s="186" t="s">
        <v>451</v>
      </c>
      <c r="E276" s="186" t="s">
        <v>288</v>
      </c>
      <c r="F276" s="186" t="s">
        <v>210</v>
      </c>
      <c r="G276" s="187">
        <v>42396.208333333336</v>
      </c>
      <c r="H276" s="186" t="s">
        <v>1078</v>
      </c>
    </row>
    <row r="277" spans="1:8">
      <c r="A277" s="186" t="s">
        <v>1079</v>
      </c>
      <c r="B277" s="187">
        <v>42390</v>
      </c>
      <c r="C277" s="188">
        <v>0.78990740740740739</v>
      </c>
      <c r="D277" s="186" t="s">
        <v>451</v>
      </c>
      <c r="E277" s="186" t="s">
        <v>288</v>
      </c>
      <c r="F277" s="186" t="s">
        <v>216</v>
      </c>
      <c r="G277" s="187">
        <v>42468.208333333336</v>
      </c>
      <c r="H277" s="186" t="s">
        <v>1080</v>
      </c>
    </row>
    <row r="278" spans="1:8">
      <c r="A278" s="186" t="s">
        <v>1081</v>
      </c>
      <c r="B278" s="187">
        <v>42390</v>
      </c>
      <c r="C278" s="188">
        <v>0.79056712962962961</v>
      </c>
      <c r="D278" s="186" t="s">
        <v>451</v>
      </c>
      <c r="E278" s="186" t="s">
        <v>288</v>
      </c>
      <c r="F278" s="186" t="s">
        <v>210</v>
      </c>
      <c r="G278" s="187">
        <v>42396.208333333336</v>
      </c>
      <c r="H278" s="186" t="s">
        <v>1082</v>
      </c>
    </row>
    <row r="279" spans="1:8">
      <c r="A279" s="186" t="s">
        <v>1083</v>
      </c>
      <c r="B279" s="187">
        <v>42390</v>
      </c>
      <c r="C279" s="188">
        <v>0.79168981481481471</v>
      </c>
      <c r="D279" s="186" t="s">
        <v>451</v>
      </c>
      <c r="E279" s="186" t="s">
        <v>288</v>
      </c>
      <c r="F279" s="186" t="s">
        <v>210</v>
      </c>
      <c r="G279" s="187">
        <v>42396.208333333336</v>
      </c>
      <c r="H279" s="186" t="s">
        <v>1084</v>
      </c>
    </row>
    <row r="280" spans="1:8">
      <c r="A280" s="186" t="s">
        <v>1085</v>
      </c>
      <c r="B280" s="187">
        <v>42390</v>
      </c>
      <c r="C280" s="188">
        <v>0.79333333333333333</v>
      </c>
      <c r="D280" s="186" t="s">
        <v>451</v>
      </c>
      <c r="E280" s="186" t="s">
        <v>288</v>
      </c>
      <c r="F280" s="186" t="s">
        <v>216</v>
      </c>
      <c r="G280" s="187">
        <v>42468.208333333336</v>
      </c>
      <c r="H280" s="186" t="s">
        <v>1086</v>
      </c>
    </row>
    <row r="281" spans="1:8">
      <c r="A281" s="186" t="s">
        <v>1087</v>
      </c>
      <c r="B281" s="187">
        <v>42390</v>
      </c>
      <c r="C281" s="188">
        <v>0.80011574074074077</v>
      </c>
      <c r="D281" s="186" t="s">
        <v>451</v>
      </c>
      <c r="E281" s="186" t="s">
        <v>288</v>
      </c>
      <c r="F281" s="186" t="s">
        <v>216</v>
      </c>
      <c r="G281" s="187">
        <v>42432.208333333336</v>
      </c>
      <c r="H281" s="186" t="s">
        <v>1088</v>
      </c>
    </row>
    <row r="282" spans="1:8">
      <c r="A282" s="186" t="s">
        <v>1089</v>
      </c>
      <c r="B282" s="187">
        <v>42390</v>
      </c>
      <c r="C282" s="188">
        <v>0.80144675925925923</v>
      </c>
      <c r="D282" s="186" t="s">
        <v>451</v>
      </c>
      <c r="E282" s="186" t="s">
        <v>288</v>
      </c>
      <c r="F282" s="186" t="s">
        <v>216</v>
      </c>
      <c r="G282" s="187">
        <v>42468.208333333336</v>
      </c>
      <c r="H282" s="186" t="s">
        <v>1090</v>
      </c>
    </row>
    <row r="283" spans="1:8">
      <c r="A283" s="186" t="s">
        <v>1091</v>
      </c>
      <c r="B283" s="187">
        <v>42390</v>
      </c>
      <c r="C283" s="188">
        <v>0.80289351851851853</v>
      </c>
      <c r="D283" s="186" t="s">
        <v>451</v>
      </c>
      <c r="E283" s="186" t="s">
        <v>1092</v>
      </c>
      <c r="F283" s="186" t="s">
        <v>210</v>
      </c>
      <c r="G283" s="187">
        <v>42396.208333333336</v>
      </c>
      <c r="H283" s="186" t="s">
        <v>1093</v>
      </c>
    </row>
    <row r="284" spans="1:8">
      <c r="A284" s="186" t="s">
        <v>1094</v>
      </c>
      <c r="B284" s="187">
        <v>42390</v>
      </c>
      <c r="C284" s="188">
        <v>0.82728009259259261</v>
      </c>
      <c r="D284" s="186" t="s">
        <v>600</v>
      </c>
      <c r="E284" s="186" t="s">
        <v>1095</v>
      </c>
      <c r="F284" s="186" t="s">
        <v>216</v>
      </c>
      <c r="G284" s="187">
        <v>42468.208333333336</v>
      </c>
      <c r="H284" s="186" t="s">
        <v>1096</v>
      </c>
    </row>
    <row r="285" spans="1:8">
      <c r="A285" s="186" t="s">
        <v>1097</v>
      </c>
      <c r="B285" s="187">
        <v>42390</v>
      </c>
      <c r="C285" s="188">
        <v>0.8283449074074074</v>
      </c>
      <c r="D285" s="186" t="s">
        <v>600</v>
      </c>
      <c r="E285" s="186" t="s">
        <v>1095</v>
      </c>
      <c r="F285" s="186" t="s">
        <v>210</v>
      </c>
      <c r="G285" s="187">
        <v>42402.208333333336</v>
      </c>
      <c r="H285" s="186" t="s">
        <v>1098</v>
      </c>
    </row>
    <row r="286" spans="1:8">
      <c r="A286" s="186" t="s">
        <v>1099</v>
      </c>
      <c r="B286" s="187">
        <v>42390</v>
      </c>
      <c r="C286" s="188">
        <v>0.82881944444444444</v>
      </c>
      <c r="D286" s="186" t="s">
        <v>600</v>
      </c>
      <c r="E286" s="186" t="s">
        <v>1095</v>
      </c>
      <c r="F286" s="186" t="s">
        <v>210</v>
      </c>
      <c r="G286" s="187">
        <v>42402.208333333336</v>
      </c>
      <c r="H286" s="186" t="s">
        <v>1098</v>
      </c>
    </row>
    <row r="287" spans="1:8">
      <c r="A287" s="186" t="s">
        <v>1100</v>
      </c>
      <c r="B287" s="187">
        <v>42390</v>
      </c>
      <c r="C287" s="188">
        <v>0.82920138888888895</v>
      </c>
      <c r="D287" s="186" t="s">
        <v>600</v>
      </c>
      <c r="E287" s="186" t="s">
        <v>1095</v>
      </c>
      <c r="F287" s="186" t="s">
        <v>210</v>
      </c>
      <c r="G287" s="187">
        <v>42402.208333333336</v>
      </c>
      <c r="H287" s="186" t="s">
        <v>1098</v>
      </c>
    </row>
    <row r="288" spans="1:8">
      <c r="A288" s="186" t="s">
        <v>1101</v>
      </c>
      <c r="B288" s="187">
        <v>42390</v>
      </c>
      <c r="C288" s="188">
        <v>0.82956018518518526</v>
      </c>
      <c r="D288" s="186" t="s">
        <v>600</v>
      </c>
      <c r="E288" s="186" t="s">
        <v>1095</v>
      </c>
      <c r="F288" s="186" t="s">
        <v>210</v>
      </c>
      <c r="G288" s="187">
        <v>42402.208333333336</v>
      </c>
      <c r="H288" s="186" t="s">
        <v>1098</v>
      </c>
    </row>
    <row r="289" spans="1:8">
      <c r="A289" s="186" t="s">
        <v>1102</v>
      </c>
      <c r="B289" s="187">
        <v>42390</v>
      </c>
      <c r="C289" s="188">
        <v>0.82989583333333339</v>
      </c>
      <c r="D289" s="186" t="s">
        <v>600</v>
      </c>
      <c r="E289" s="186" t="s">
        <v>1095</v>
      </c>
      <c r="F289" s="186" t="s">
        <v>210</v>
      </c>
      <c r="G289" s="187">
        <v>42402.208333333336</v>
      </c>
      <c r="H289" s="186" t="s">
        <v>1098</v>
      </c>
    </row>
    <row r="290" spans="1:8">
      <c r="A290" s="186" t="s">
        <v>1103</v>
      </c>
      <c r="B290" s="187">
        <v>42390</v>
      </c>
      <c r="C290" s="188">
        <v>0.83182870370370365</v>
      </c>
      <c r="D290" s="186" t="s">
        <v>323</v>
      </c>
      <c r="E290" s="186" t="s">
        <v>324</v>
      </c>
      <c r="F290" s="186" t="s">
        <v>210</v>
      </c>
      <c r="G290" s="187">
        <v>42404.208333333336</v>
      </c>
      <c r="H290" s="186" t="s">
        <v>1104</v>
      </c>
    </row>
    <row r="291" spans="1:8" ht="21">
      <c r="A291" s="186" t="s">
        <v>1105</v>
      </c>
      <c r="B291" s="187">
        <v>42390</v>
      </c>
      <c r="C291" s="188">
        <v>0.83343750000000005</v>
      </c>
      <c r="D291" s="186" t="s">
        <v>1106</v>
      </c>
      <c r="E291" s="186" t="s">
        <v>288</v>
      </c>
      <c r="F291" s="186" t="s">
        <v>210</v>
      </c>
      <c r="G291" s="187">
        <v>42410.208333333336</v>
      </c>
      <c r="H291" s="186" t="s">
        <v>1107</v>
      </c>
    </row>
    <row r="292" spans="1:8">
      <c r="A292" s="186" t="s">
        <v>1108</v>
      </c>
      <c r="B292" s="187">
        <v>42390</v>
      </c>
      <c r="C292" s="188">
        <v>0.83526620370370364</v>
      </c>
      <c r="D292" s="186" t="s">
        <v>1109</v>
      </c>
      <c r="E292" s="186" t="s">
        <v>1110</v>
      </c>
      <c r="F292" s="186" t="s">
        <v>211</v>
      </c>
      <c r="G292" s="187">
        <v>42413.208333333336</v>
      </c>
      <c r="H292" s="186" t="s">
        <v>1111</v>
      </c>
    </row>
    <row r="293" spans="1:8">
      <c r="A293" s="186" t="s">
        <v>1112</v>
      </c>
      <c r="B293" s="187">
        <v>42390</v>
      </c>
      <c r="C293" s="188">
        <v>0.85170138888888891</v>
      </c>
      <c r="D293" s="186" t="s">
        <v>1113</v>
      </c>
      <c r="E293" s="186" t="s">
        <v>1114</v>
      </c>
      <c r="F293" s="186" t="s">
        <v>210</v>
      </c>
      <c r="G293" s="187">
        <v>42404.208333333336</v>
      </c>
      <c r="H293" s="186" t="s">
        <v>1115</v>
      </c>
    </row>
    <row r="294" spans="1:8">
      <c r="A294" s="186" t="s">
        <v>1116</v>
      </c>
      <c r="B294" s="187">
        <v>42390</v>
      </c>
      <c r="C294" s="188">
        <v>0.86144675925925929</v>
      </c>
      <c r="D294" s="186" t="s">
        <v>1117</v>
      </c>
      <c r="E294" s="186" t="s">
        <v>1114</v>
      </c>
      <c r="F294" s="186" t="s">
        <v>210</v>
      </c>
      <c r="G294" s="187">
        <v>42397.208333333336</v>
      </c>
      <c r="H294" s="186" t="s">
        <v>1118</v>
      </c>
    </row>
    <row r="295" spans="1:8">
      <c r="A295" s="186" t="s">
        <v>1119</v>
      </c>
      <c r="B295" s="187">
        <v>42390</v>
      </c>
      <c r="C295" s="188">
        <v>0.89781250000000001</v>
      </c>
      <c r="D295" s="186" t="s">
        <v>451</v>
      </c>
      <c r="E295" s="186" t="s">
        <v>447</v>
      </c>
      <c r="F295" s="186" t="s">
        <v>216</v>
      </c>
      <c r="G295" s="187">
        <v>42419.208333333336</v>
      </c>
      <c r="H295" s="186" t="s">
        <v>1120</v>
      </c>
    </row>
    <row r="296" spans="1:8">
      <c r="A296" s="186" t="s">
        <v>1121</v>
      </c>
      <c r="B296" s="187">
        <v>42390</v>
      </c>
      <c r="C296" s="188">
        <v>0.90760416666666666</v>
      </c>
      <c r="D296" s="186" t="s">
        <v>361</v>
      </c>
      <c r="E296" s="186" t="s">
        <v>447</v>
      </c>
      <c r="F296" s="186" t="s">
        <v>210</v>
      </c>
      <c r="G296" s="187">
        <v>42397.208333333336</v>
      </c>
      <c r="H296" s="186" t="s">
        <v>1122</v>
      </c>
    </row>
    <row r="297" spans="1:8">
      <c r="A297" s="186" t="s">
        <v>1123</v>
      </c>
      <c r="B297" s="187">
        <v>42390</v>
      </c>
      <c r="C297" s="188">
        <v>0.90791666666666659</v>
      </c>
      <c r="D297" s="186" t="s">
        <v>361</v>
      </c>
      <c r="E297" s="186" t="s">
        <v>447</v>
      </c>
      <c r="F297" s="186" t="s">
        <v>210</v>
      </c>
      <c r="G297" s="187">
        <v>42397.208333333336</v>
      </c>
      <c r="H297" s="186" t="s">
        <v>1122</v>
      </c>
    </row>
    <row r="298" spans="1:8">
      <c r="A298" s="186" t="s">
        <v>1124</v>
      </c>
      <c r="B298" s="187">
        <v>42390</v>
      </c>
      <c r="C298" s="188">
        <v>0.90825231481481483</v>
      </c>
      <c r="D298" s="186" t="s">
        <v>361</v>
      </c>
      <c r="E298" s="186" t="s">
        <v>447</v>
      </c>
      <c r="F298" s="186" t="s">
        <v>210</v>
      </c>
      <c r="G298" s="187">
        <v>42397.208333333336</v>
      </c>
      <c r="H298" s="186" t="s">
        <v>1122</v>
      </c>
    </row>
    <row r="299" spans="1:8">
      <c r="A299" s="186" t="s">
        <v>1125</v>
      </c>
      <c r="B299" s="187">
        <v>42390</v>
      </c>
      <c r="C299" s="188">
        <v>0.9086574074074073</v>
      </c>
      <c r="D299" s="186" t="s">
        <v>361</v>
      </c>
      <c r="E299" s="186" t="s">
        <v>447</v>
      </c>
      <c r="F299" s="186" t="s">
        <v>210</v>
      </c>
      <c r="G299" s="187">
        <v>42397.208333333336</v>
      </c>
      <c r="H299" s="186" t="s">
        <v>1122</v>
      </c>
    </row>
    <row r="300" spans="1:8">
      <c r="A300" s="186" t="s">
        <v>1126</v>
      </c>
      <c r="B300" s="187">
        <v>42390</v>
      </c>
      <c r="C300" s="188">
        <v>0.90902777777777777</v>
      </c>
      <c r="D300" s="186" t="s">
        <v>361</v>
      </c>
      <c r="E300" s="186" t="s">
        <v>447</v>
      </c>
      <c r="F300" s="186" t="s">
        <v>210</v>
      </c>
      <c r="G300" s="187">
        <v>42397.208333333336</v>
      </c>
      <c r="H300" s="186" t="s">
        <v>1122</v>
      </c>
    </row>
    <row r="301" spans="1:8">
      <c r="A301" s="186" t="s">
        <v>1127</v>
      </c>
      <c r="B301" s="187">
        <v>42390</v>
      </c>
      <c r="C301" s="188">
        <v>0.90950231481481481</v>
      </c>
      <c r="D301" s="186" t="s">
        <v>361</v>
      </c>
      <c r="E301" s="186" t="s">
        <v>447</v>
      </c>
      <c r="F301" s="186" t="s">
        <v>210</v>
      </c>
      <c r="G301" s="187">
        <v>42397.208333333336</v>
      </c>
      <c r="H301" s="186" t="s">
        <v>1122</v>
      </c>
    </row>
    <row r="302" spans="1:8">
      <c r="A302" s="186" t="s">
        <v>1128</v>
      </c>
      <c r="B302" s="187">
        <v>42390</v>
      </c>
      <c r="C302" s="188">
        <v>0.90988425925925931</v>
      </c>
      <c r="D302" s="186" t="s">
        <v>361</v>
      </c>
      <c r="E302" s="186" t="s">
        <v>447</v>
      </c>
      <c r="F302" s="186" t="s">
        <v>210</v>
      </c>
      <c r="G302" s="187">
        <v>42397.208333333336</v>
      </c>
      <c r="H302" s="186" t="s">
        <v>1122</v>
      </c>
    </row>
    <row r="303" spans="1:8">
      <c r="A303" s="186" t="s">
        <v>1129</v>
      </c>
      <c r="B303" s="187">
        <v>42390</v>
      </c>
      <c r="C303" s="188">
        <v>0.91024305555555562</v>
      </c>
      <c r="D303" s="186" t="s">
        <v>361</v>
      </c>
      <c r="E303" s="186" t="s">
        <v>447</v>
      </c>
      <c r="F303" s="186" t="s">
        <v>210</v>
      </c>
      <c r="G303" s="187">
        <v>42397.208333333336</v>
      </c>
      <c r="H303" s="186" t="s">
        <v>1122</v>
      </c>
    </row>
    <row r="304" spans="1:8">
      <c r="A304" s="186" t="s">
        <v>1130</v>
      </c>
      <c r="B304" s="187">
        <v>42390</v>
      </c>
      <c r="C304" s="188">
        <v>0.9105671296296296</v>
      </c>
      <c r="D304" s="186" t="s">
        <v>361</v>
      </c>
      <c r="E304" s="186" t="s">
        <v>447</v>
      </c>
      <c r="F304" s="186" t="s">
        <v>210</v>
      </c>
      <c r="G304" s="187">
        <v>42397.208333333336</v>
      </c>
      <c r="H304" s="186" t="s">
        <v>1122</v>
      </c>
    </row>
    <row r="305" spans="1:8">
      <c r="A305" s="186" t="s">
        <v>1131</v>
      </c>
      <c r="B305" s="187">
        <v>42390</v>
      </c>
      <c r="C305" s="188">
        <v>0.91085648148148157</v>
      </c>
      <c r="D305" s="186" t="s">
        <v>361</v>
      </c>
      <c r="E305" s="186" t="s">
        <v>447</v>
      </c>
      <c r="F305" s="186" t="s">
        <v>210</v>
      </c>
      <c r="G305" s="187">
        <v>42402.208333333336</v>
      </c>
      <c r="H305" s="186" t="s">
        <v>1132</v>
      </c>
    </row>
    <row r="306" spans="1:8">
      <c r="A306" s="186" t="s">
        <v>1133</v>
      </c>
      <c r="B306" s="187">
        <v>42390</v>
      </c>
      <c r="C306" s="188">
        <v>0.91136574074074073</v>
      </c>
      <c r="D306" s="186" t="s">
        <v>361</v>
      </c>
      <c r="E306" s="186" t="s">
        <v>447</v>
      </c>
      <c r="F306" s="186" t="s">
        <v>210</v>
      </c>
      <c r="G306" s="187">
        <v>42402.208333333336</v>
      </c>
      <c r="H306" s="186" t="s">
        <v>1132</v>
      </c>
    </row>
    <row r="307" spans="1:8">
      <c r="A307" s="186" t="s">
        <v>1134</v>
      </c>
      <c r="B307" s="187">
        <v>42390</v>
      </c>
      <c r="C307" s="188">
        <v>0.91175925925925927</v>
      </c>
      <c r="D307" s="186" t="s">
        <v>361</v>
      </c>
      <c r="E307" s="186" t="s">
        <v>447</v>
      </c>
      <c r="F307" s="186" t="s">
        <v>210</v>
      </c>
      <c r="G307" s="187">
        <v>42402.208333333336</v>
      </c>
      <c r="H307" s="186" t="s">
        <v>1132</v>
      </c>
    </row>
    <row r="308" spans="1:8">
      <c r="A308" s="186" t="s">
        <v>1135</v>
      </c>
      <c r="B308" s="187">
        <v>42390</v>
      </c>
      <c r="C308" s="188">
        <v>0.91216435185185185</v>
      </c>
      <c r="D308" s="186" t="s">
        <v>361</v>
      </c>
      <c r="E308" s="186" t="s">
        <v>447</v>
      </c>
      <c r="F308" s="186" t="s">
        <v>210</v>
      </c>
      <c r="G308" s="187">
        <v>42402.208333333336</v>
      </c>
      <c r="H308" s="186" t="s">
        <v>1132</v>
      </c>
    </row>
    <row r="309" spans="1:8">
      <c r="A309" s="186" t="s">
        <v>1136</v>
      </c>
      <c r="B309" s="187">
        <v>42390</v>
      </c>
      <c r="C309" s="188">
        <v>0.91289351851851863</v>
      </c>
      <c r="D309" s="186" t="s">
        <v>361</v>
      </c>
      <c r="E309" s="186" t="s">
        <v>447</v>
      </c>
      <c r="F309" s="186" t="s">
        <v>210</v>
      </c>
      <c r="G309" s="187">
        <v>42402.208333333336</v>
      </c>
      <c r="H309" s="186" t="s">
        <v>1132</v>
      </c>
    </row>
    <row r="310" spans="1:8">
      <c r="A310" s="186" t="s">
        <v>1137</v>
      </c>
      <c r="B310" s="187">
        <v>42390</v>
      </c>
      <c r="C310" s="188">
        <v>0.91335648148148152</v>
      </c>
      <c r="D310" s="186" t="s">
        <v>361</v>
      </c>
      <c r="E310" s="186" t="s">
        <v>447</v>
      </c>
      <c r="F310" s="186" t="s">
        <v>210</v>
      </c>
      <c r="G310" s="187">
        <v>42402.208333333336</v>
      </c>
      <c r="H310" s="186" t="s">
        <v>1132</v>
      </c>
    </row>
    <row r="311" spans="1:8">
      <c r="A311" s="186" t="s">
        <v>1138</v>
      </c>
      <c r="B311" s="187">
        <v>42390</v>
      </c>
      <c r="C311" s="188">
        <v>0.91393518518518524</v>
      </c>
      <c r="D311" s="186" t="s">
        <v>361</v>
      </c>
      <c r="E311" s="186" t="s">
        <v>447</v>
      </c>
      <c r="F311" s="186" t="s">
        <v>210</v>
      </c>
      <c r="G311" s="187">
        <v>42402.208333333336</v>
      </c>
      <c r="H311" s="186" t="s">
        <v>1132</v>
      </c>
    </row>
    <row r="312" spans="1:8" ht="21">
      <c r="A312" s="198" t="s">
        <v>1139</v>
      </c>
      <c r="B312" s="199">
        <v>42391</v>
      </c>
      <c r="C312" s="200">
        <v>0.54553240740740738</v>
      </c>
      <c r="D312" s="198" t="s">
        <v>1140</v>
      </c>
      <c r="E312" s="198" t="s">
        <v>288</v>
      </c>
      <c r="F312" s="198" t="s">
        <v>211</v>
      </c>
      <c r="G312" s="199">
        <v>42412.208333333336</v>
      </c>
      <c r="H312" s="186" t="s">
        <v>1141</v>
      </c>
    </row>
    <row r="313" spans="1:8">
      <c r="A313" s="186" t="s">
        <v>1142</v>
      </c>
      <c r="B313" s="187">
        <v>42391</v>
      </c>
      <c r="C313" s="188">
        <v>0.59810185185185183</v>
      </c>
      <c r="D313" s="186" t="s">
        <v>451</v>
      </c>
      <c r="E313" s="186" t="s">
        <v>1143</v>
      </c>
      <c r="F313" s="186" t="s">
        <v>210</v>
      </c>
      <c r="G313" s="187">
        <v>42396.208333333336</v>
      </c>
      <c r="H313" s="186" t="s">
        <v>1144</v>
      </c>
    </row>
    <row r="314" spans="1:8">
      <c r="A314" s="186" t="s">
        <v>1145</v>
      </c>
      <c r="B314" s="187">
        <v>42391</v>
      </c>
      <c r="C314" s="188">
        <v>0.59987268518518522</v>
      </c>
      <c r="D314" s="186" t="s">
        <v>361</v>
      </c>
      <c r="E314" s="186" t="s">
        <v>447</v>
      </c>
      <c r="F314" s="186" t="s">
        <v>210</v>
      </c>
      <c r="G314" s="187">
        <v>42402.208333333336</v>
      </c>
      <c r="H314" s="186" t="s">
        <v>1146</v>
      </c>
    </row>
    <row r="315" spans="1:8">
      <c r="A315" s="186" t="s">
        <v>1147</v>
      </c>
      <c r="B315" s="187">
        <v>42391</v>
      </c>
      <c r="C315" s="188">
        <v>0.60559027777777774</v>
      </c>
      <c r="D315" s="186" t="s">
        <v>1148</v>
      </c>
      <c r="E315" s="186" t="s">
        <v>358</v>
      </c>
      <c r="F315" s="186" t="s">
        <v>210</v>
      </c>
      <c r="G315" s="187">
        <v>42404.208333333336</v>
      </c>
      <c r="H315" s="186" t="s">
        <v>1149</v>
      </c>
    </row>
    <row r="316" spans="1:8">
      <c r="A316" s="186" t="s">
        <v>1150</v>
      </c>
      <c r="B316" s="187">
        <v>42391</v>
      </c>
      <c r="C316" s="188">
        <v>0.61248842592592589</v>
      </c>
      <c r="D316" s="186" t="s">
        <v>1151</v>
      </c>
      <c r="E316" s="186" t="s">
        <v>320</v>
      </c>
      <c r="F316" s="186" t="s">
        <v>210</v>
      </c>
      <c r="G316" s="187">
        <v>42405.208333333336</v>
      </c>
      <c r="H316" s="186" t="s">
        <v>1152</v>
      </c>
    </row>
    <row r="317" spans="1:8">
      <c r="A317" s="186" t="s">
        <v>1153</v>
      </c>
      <c r="B317" s="187">
        <v>42391</v>
      </c>
      <c r="C317" s="188">
        <v>0.61722222222222223</v>
      </c>
      <c r="D317" s="186" t="s">
        <v>1154</v>
      </c>
      <c r="E317" s="186" t="s">
        <v>284</v>
      </c>
      <c r="F317" s="186" t="s">
        <v>210</v>
      </c>
      <c r="G317" s="187">
        <v>42396.208333333336</v>
      </c>
      <c r="H317" s="186" t="s">
        <v>1155</v>
      </c>
    </row>
    <row r="318" spans="1:8">
      <c r="A318" s="194" t="s">
        <v>1156</v>
      </c>
      <c r="B318" s="201">
        <v>42391</v>
      </c>
      <c r="C318" s="202">
        <v>0.64966435185185178</v>
      </c>
      <c r="D318" s="194" t="s">
        <v>1157</v>
      </c>
      <c r="E318" s="194" t="s">
        <v>284</v>
      </c>
      <c r="F318" s="194" t="s">
        <v>210</v>
      </c>
      <c r="G318" s="201">
        <v>42409.208333333336</v>
      </c>
      <c r="H318" s="194" t="s">
        <v>1158</v>
      </c>
    </row>
    <row r="319" spans="1:8">
      <c r="A319" s="195" t="s">
        <v>1159</v>
      </c>
      <c r="B319" s="196">
        <v>42391</v>
      </c>
      <c r="C319" s="197">
        <v>0.65131944444444445</v>
      </c>
      <c r="D319" s="195" t="s">
        <v>1160</v>
      </c>
      <c r="E319" s="195" t="s">
        <v>284</v>
      </c>
      <c r="F319" s="195" t="s">
        <v>210</v>
      </c>
      <c r="G319" s="196">
        <v>42409.208333333336</v>
      </c>
      <c r="H319" s="195" t="s">
        <v>1161</v>
      </c>
    </row>
    <row r="320" spans="1:8">
      <c r="A320" s="186" t="s">
        <v>1162</v>
      </c>
      <c r="B320" s="187">
        <v>42391</v>
      </c>
      <c r="C320" s="188">
        <v>0.65236111111111106</v>
      </c>
      <c r="D320" s="186" t="s">
        <v>1163</v>
      </c>
      <c r="E320" s="186" t="s">
        <v>284</v>
      </c>
      <c r="F320" s="186" t="s">
        <v>210</v>
      </c>
      <c r="G320" s="187">
        <v>42412.208333333336</v>
      </c>
      <c r="H320" s="186" t="s">
        <v>1164</v>
      </c>
    </row>
    <row r="321" spans="1:8">
      <c r="A321" s="186" t="s">
        <v>1165</v>
      </c>
      <c r="B321" s="187">
        <v>42391</v>
      </c>
      <c r="C321" s="188">
        <v>0.65326388888888887</v>
      </c>
      <c r="D321" s="186" t="s">
        <v>1166</v>
      </c>
      <c r="E321" s="186" t="s">
        <v>284</v>
      </c>
      <c r="F321" s="186" t="s">
        <v>210</v>
      </c>
      <c r="G321" s="187">
        <v>42412.208333333336</v>
      </c>
      <c r="H321" s="186" t="s">
        <v>1167</v>
      </c>
    </row>
    <row r="322" spans="1:8">
      <c r="A322" s="198" t="s">
        <v>1168</v>
      </c>
      <c r="B322" s="199">
        <v>42391</v>
      </c>
      <c r="C322" s="200">
        <v>0.65425925925925921</v>
      </c>
      <c r="D322" s="198" t="s">
        <v>1169</v>
      </c>
      <c r="E322" s="198" t="s">
        <v>284</v>
      </c>
      <c r="F322" s="198" t="s">
        <v>210</v>
      </c>
      <c r="G322" s="199">
        <v>42409.208333333336</v>
      </c>
      <c r="H322" s="198" t="s">
        <v>1170</v>
      </c>
    </row>
    <row r="323" spans="1:8">
      <c r="A323" s="186" t="s">
        <v>1171</v>
      </c>
      <c r="B323" s="187">
        <v>42391</v>
      </c>
      <c r="C323" s="188">
        <v>0.66107638888888887</v>
      </c>
      <c r="D323" s="186" t="s">
        <v>1172</v>
      </c>
      <c r="E323" s="186" t="s">
        <v>1173</v>
      </c>
      <c r="F323" s="186" t="s">
        <v>210</v>
      </c>
      <c r="G323" s="187">
        <v>42409.208333333336</v>
      </c>
      <c r="H323" s="186" t="s">
        <v>1174</v>
      </c>
    </row>
    <row r="324" spans="1:8" ht="21">
      <c r="A324" s="198" t="s">
        <v>1175</v>
      </c>
      <c r="B324" s="199">
        <v>42391</v>
      </c>
      <c r="C324" s="200">
        <v>0.66706018518518517</v>
      </c>
      <c r="D324" s="198" t="s">
        <v>1176</v>
      </c>
      <c r="E324" s="198" t="s">
        <v>1114</v>
      </c>
      <c r="F324" s="198" t="s">
        <v>211</v>
      </c>
      <c r="G324" s="199">
        <v>42401.208333333336</v>
      </c>
      <c r="H324" s="186" t="s">
        <v>1177</v>
      </c>
    </row>
    <row r="325" spans="1:8" ht="21">
      <c r="A325" s="186" t="s">
        <v>1178</v>
      </c>
      <c r="B325" s="187">
        <v>42391</v>
      </c>
      <c r="C325" s="188">
        <v>0.67818287037037039</v>
      </c>
      <c r="D325" s="186" t="s">
        <v>1179</v>
      </c>
      <c r="E325" s="186" t="s">
        <v>292</v>
      </c>
      <c r="F325" s="186" t="s">
        <v>211</v>
      </c>
      <c r="G325" s="187">
        <v>42425.208333333336</v>
      </c>
      <c r="H325" s="186" t="s">
        <v>1180</v>
      </c>
    </row>
    <row r="326" spans="1:8" ht="21">
      <c r="A326" s="186" t="s">
        <v>1181</v>
      </c>
      <c r="B326" s="187">
        <v>42391</v>
      </c>
      <c r="C326" s="188">
        <v>0.68006944444444439</v>
      </c>
      <c r="D326" s="186" t="s">
        <v>1179</v>
      </c>
      <c r="E326" s="186" t="s">
        <v>292</v>
      </c>
      <c r="F326" s="186" t="s">
        <v>211</v>
      </c>
      <c r="G326" s="187">
        <v>42425.208333333336</v>
      </c>
      <c r="H326" s="186" t="s">
        <v>1182</v>
      </c>
    </row>
    <row r="327" spans="1:8" ht="21">
      <c r="A327" s="186" t="s">
        <v>1183</v>
      </c>
      <c r="B327" s="187">
        <v>42391</v>
      </c>
      <c r="C327" s="188">
        <v>0.68245370370370362</v>
      </c>
      <c r="D327" s="186" t="s">
        <v>1184</v>
      </c>
      <c r="E327" s="186" t="s">
        <v>998</v>
      </c>
      <c r="F327" s="186" t="s">
        <v>211</v>
      </c>
      <c r="G327" s="187">
        <v>42425.208333333336</v>
      </c>
      <c r="H327" s="186" t="s">
        <v>1185</v>
      </c>
    </row>
    <row r="328" spans="1:8">
      <c r="A328" s="194" t="s">
        <v>1186</v>
      </c>
      <c r="B328" s="201">
        <v>42391</v>
      </c>
      <c r="C328" s="202">
        <v>0.71085648148148151</v>
      </c>
      <c r="D328" s="194" t="s">
        <v>361</v>
      </c>
      <c r="E328" s="194" t="s">
        <v>1187</v>
      </c>
      <c r="F328" s="194" t="s">
        <v>210</v>
      </c>
      <c r="G328" s="201">
        <v>42404.208333333336</v>
      </c>
      <c r="H328" s="194" t="s">
        <v>1188</v>
      </c>
    </row>
    <row r="329" spans="1:8">
      <c r="A329" s="195" t="s">
        <v>1189</v>
      </c>
      <c r="B329" s="196">
        <v>42391</v>
      </c>
      <c r="C329" s="197">
        <v>0.71186342592592589</v>
      </c>
      <c r="D329" s="195" t="s">
        <v>1190</v>
      </c>
      <c r="E329" s="195" t="s">
        <v>1191</v>
      </c>
      <c r="F329" s="195" t="s">
        <v>210</v>
      </c>
      <c r="G329" s="196">
        <v>42404.208333333336</v>
      </c>
      <c r="H329" s="195" t="s">
        <v>1192</v>
      </c>
    </row>
    <row r="330" spans="1:8">
      <c r="A330" s="186" t="s">
        <v>1193</v>
      </c>
      <c r="B330" s="187">
        <v>42391</v>
      </c>
      <c r="C330" s="188">
        <v>0.71318287037037031</v>
      </c>
      <c r="D330" s="186" t="s">
        <v>483</v>
      </c>
      <c r="E330" s="186" t="s">
        <v>928</v>
      </c>
      <c r="F330" s="186" t="s">
        <v>210</v>
      </c>
      <c r="G330" s="187">
        <v>42404.208333333336</v>
      </c>
      <c r="H330" s="186" t="s">
        <v>1194</v>
      </c>
    </row>
    <row r="331" spans="1:8">
      <c r="A331" s="186" t="s">
        <v>1195</v>
      </c>
      <c r="B331" s="187">
        <v>42391</v>
      </c>
      <c r="C331" s="188">
        <v>0.72150462962962969</v>
      </c>
      <c r="D331" s="186" t="s">
        <v>433</v>
      </c>
      <c r="E331" s="186" t="s">
        <v>1196</v>
      </c>
      <c r="F331" s="186" t="s">
        <v>210</v>
      </c>
      <c r="G331" s="187">
        <v>42404.208333333336</v>
      </c>
      <c r="H331" s="186" t="s">
        <v>1197</v>
      </c>
    </row>
    <row r="332" spans="1:8">
      <c r="A332" s="186" t="s">
        <v>1198</v>
      </c>
      <c r="B332" s="187">
        <v>42391</v>
      </c>
      <c r="C332" s="188">
        <v>0.742650462962963</v>
      </c>
      <c r="D332" s="186" t="s">
        <v>1199</v>
      </c>
      <c r="E332" s="186" t="s">
        <v>1200</v>
      </c>
      <c r="F332" s="186" t="s">
        <v>210</v>
      </c>
      <c r="G332" s="187">
        <v>42402.208333333336</v>
      </c>
      <c r="H332" s="186" t="s">
        <v>1201</v>
      </c>
    </row>
    <row r="333" spans="1:8">
      <c r="A333" s="186" t="s">
        <v>1202</v>
      </c>
      <c r="B333" s="187">
        <v>42391</v>
      </c>
      <c r="C333" s="188">
        <v>0.74892361111111105</v>
      </c>
      <c r="D333" s="186" t="s">
        <v>1203</v>
      </c>
      <c r="E333" s="186" t="s">
        <v>1204</v>
      </c>
      <c r="F333" s="186" t="s">
        <v>216</v>
      </c>
      <c r="G333" s="187">
        <v>42429.208333333336</v>
      </c>
      <c r="H333" s="186" t="s">
        <v>1205</v>
      </c>
    </row>
    <row r="334" spans="1:8" ht="21">
      <c r="A334" s="186" t="s">
        <v>1206</v>
      </c>
      <c r="B334" s="187">
        <v>42391</v>
      </c>
      <c r="C334" s="188">
        <v>0.81967592592592586</v>
      </c>
      <c r="D334" s="186" t="s">
        <v>1207</v>
      </c>
      <c r="E334" s="186" t="s">
        <v>372</v>
      </c>
      <c r="F334" s="186" t="s">
        <v>216</v>
      </c>
      <c r="G334" s="187">
        <v>42460.208333333336</v>
      </c>
      <c r="H334" s="186" t="s">
        <v>1208</v>
      </c>
    </row>
    <row r="335" spans="1:8" ht="21">
      <c r="A335" s="186" t="s">
        <v>1209</v>
      </c>
      <c r="B335" s="187">
        <v>42391</v>
      </c>
      <c r="C335" s="188">
        <v>0.83070601851851855</v>
      </c>
      <c r="D335" s="186" t="s">
        <v>1210</v>
      </c>
      <c r="E335" s="186" t="s">
        <v>372</v>
      </c>
      <c r="F335" s="186" t="s">
        <v>216</v>
      </c>
      <c r="G335" s="187">
        <v>42408.208333333336</v>
      </c>
      <c r="H335" s="186" t="s">
        <v>1211</v>
      </c>
    </row>
    <row r="336" spans="1:8">
      <c r="A336" s="186" t="s">
        <v>1212</v>
      </c>
      <c r="B336" s="187">
        <v>42391</v>
      </c>
      <c r="C336" s="188">
        <v>0.85015046296296293</v>
      </c>
      <c r="D336" s="186" t="s">
        <v>1213</v>
      </c>
      <c r="E336" s="186" t="s">
        <v>1214</v>
      </c>
      <c r="F336" s="186" t="s">
        <v>210</v>
      </c>
      <c r="G336" s="187">
        <v>42410.208333333336</v>
      </c>
      <c r="H336" s="186" t="s">
        <v>1215</v>
      </c>
    </row>
    <row r="337" spans="1:8">
      <c r="A337" s="186" t="s">
        <v>1216</v>
      </c>
      <c r="B337" s="187">
        <v>42394</v>
      </c>
      <c r="C337" s="188">
        <v>0.58295138888888887</v>
      </c>
      <c r="D337" s="186" t="s">
        <v>323</v>
      </c>
      <c r="E337" s="186" t="s">
        <v>787</v>
      </c>
      <c r="F337" s="186" t="s">
        <v>210</v>
      </c>
      <c r="G337" s="187">
        <v>42409.208333333336</v>
      </c>
      <c r="H337" s="186" t="s">
        <v>1217</v>
      </c>
    </row>
    <row r="338" spans="1:8" ht="21">
      <c r="A338" s="186" t="s">
        <v>1218</v>
      </c>
      <c r="B338" s="187">
        <v>42394</v>
      </c>
      <c r="C338" s="188">
        <v>0.58436342592592594</v>
      </c>
      <c r="D338" s="186" t="s">
        <v>1219</v>
      </c>
      <c r="E338" s="186" t="s">
        <v>1220</v>
      </c>
      <c r="F338" s="186" t="s">
        <v>210</v>
      </c>
      <c r="G338" s="187">
        <v>42419.208333333336</v>
      </c>
      <c r="H338" s="186" t="s">
        <v>1221</v>
      </c>
    </row>
    <row r="339" spans="1:8" ht="31.5">
      <c r="A339" s="186" t="s">
        <v>1222</v>
      </c>
      <c r="B339" s="187">
        <v>42394</v>
      </c>
      <c r="C339" s="188">
        <v>0.60037037037037033</v>
      </c>
      <c r="D339" s="186" t="s">
        <v>1223</v>
      </c>
      <c r="E339" s="186" t="s">
        <v>1224</v>
      </c>
      <c r="F339" s="186" t="s">
        <v>211</v>
      </c>
      <c r="G339" s="187">
        <v>42417.208333333336</v>
      </c>
      <c r="H339" s="186" t="s">
        <v>1225</v>
      </c>
    </row>
    <row r="340" spans="1:8">
      <c r="A340" s="186" t="s">
        <v>1226</v>
      </c>
      <c r="B340" s="187">
        <v>42394</v>
      </c>
      <c r="C340" s="188">
        <v>0.60341435185185188</v>
      </c>
      <c r="D340" s="186" t="s">
        <v>308</v>
      </c>
      <c r="E340" s="186" t="s">
        <v>288</v>
      </c>
      <c r="F340" s="186" t="s">
        <v>216</v>
      </c>
      <c r="G340" s="187">
        <v>42468.208333333336</v>
      </c>
      <c r="H340" s="186" t="s">
        <v>1227</v>
      </c>
    </row>
    <row r="341" spans="1:8">
      <c r="A341" s="186" t="s">
        <v>1228</v>
      </c>
      <c r="B341" s="187">
        <v>42394</v>
      </c>
      <c r="C341" s="188">
        <v>0.60421296296296301</v>
      </c>
      <c r="D341" s="186" t="s">
        <v>308</v>
      </c>
      <c r="E341" s="186" t="s">
        <v>288</v>
      </c>
      <c r="F341" s="186" t="s">
        <v>210</v>
      </c>
      <c r="G341" s="187">
        <v>42410.208333333336</v>
      </c>
      <c r="H341" s="186" t="s">
        <v>1229</v>
      </c>
    </row>
    <row r="342" spans="1:8">
      <c r="A342" s="186" t="s">
        <v>1230</v>
      </c>
      <c r="B342" s="187">
        <v>42394</v>
      </c>
      <c r="C342" s="188">
        <v>0.60475694444444439</v>
      </c>
      <c r="D342" s="186" t="s">
        <v>308</v>
      </c>
      <c r="E342" s="186" t="s">
        <v>288</v>
      </c>
      <c r="F342" s="186" t="s">
        <v>210</v>
      </c>
      <c r="G342" s="187">
        <v>42410.208333333336</v>
      </c>
      <c r="H342" s="186" t="s">
        <v>1231</v>
      </c>
    </row>
    <row r="343" spans="1:8">
      <c r="A343" s="186" t="s">
        <v>1232</v>
      </c>
      <c r="B343" s="187">
        <v>42394</v>
      </c>
      <c r="C343" s="188">
        <v>0.60537037037037034</v>
      </c>
      <c r="D343" s="186" t="s">
        <v>308</v>
      </c>
      <c r="E343" s="186" t="s">
        <v>288</v>
      </c>
      <c r="F343" s="186" t="s">
        <v>210</v>
      </c>
      <c r="G343" s="187">
        <v>42397.208333333336</v>
      </c>
      <c r="H343" s="186" t="s">
        <v>1233</v>
      </c>
    </row>
    <row r="344" spans="1:8">
      <c r="A344" s="186" t="s">
        <v>1234</v>
      </c>
      <c r="B344" s="187">
        <v>42394</v>
      </c>
      <c r="C344" s="188">
        <v>0.60599537037037032</v>
      </c>
      <c r="D344" s="186" t="s">
        <v>308</v>
      </c>
      <c r="E344" s="186" t="s">
        <v>288</v>
      </c>
      <c r="F344" s="186" t="s">
        <v>210</v>
      </c>
      <c r="G344" s="187">
        <v>42397.208333333336</v>
      </c>
      <c r="H344" s="186" t="s">
        <v>1235</v>
      </c>
    </row>
    <row r="345" spans="1:8">
      <c r="A345" s="186" t="s">
        <v>1236</v>
      </c>
      <c r="B345" s="187">
        <v>42394</v>
      </c>
      <c r="C345" s="188">
        <v>0.60660879629629627</v>
      </c>
      <c r="D345" s="186" t="s">
        <v>308</v>
      </c>
      <c r="E345" s="186" t="s">
        <v>288</v>
      </c>
      <c r="F345" s="186" t="s">
        <v>210</v>
      </c>
      <c r="G345" s="187">
        <v>42397.208333333336</v>
      </c>
      <c r="H345" s="186" t="s">
        <v>1237</v>
      </c>
    </row>
    <row r="346" spans="1:8">
      <c r="A346" s="186" t="s">
        <v>1238</v>
      </c>
      <c r="B346" s="187">
        <v>42394</v>
      </c>
      <c r="C346" s="188">
        <v>0.60728009259259264</v>
      </c>
      <c r="D346" s="186" t="s">
        <v>308</v>
      </c>
      <c r="E346" s="186" t="s">
        <v>288</v>
      </c>
      <c r="F346" s="186" t="s">
        <v>216</v>
      </c>
      <c r="G346" s="187">
        <v>42422.208333333336</v>
      </c>
      <c r="H346" s="186" t="s">
        <v>1239</v>
      </c>
    </row>
    <row r="347" spans="1:8">
      <c r="A347" s="186" t="s">
        <v>1240</v>
      </c>
      <c r="B347" s="187">
        <v>42394</v>
      </c>
      <c r="C347" s="188">
        <v>0.60790509259259262</v>
      </c>
      <c r="D347" s="186" t="s">
        <v>308</v>
      </c>
      <c r="E347" s="186" t="s">
        <v>288</v>
      </c>
      <c r="F347" s="186" t="s">
        <v>216</v>
      </c>
      <c r="G347" s="187">
        <v>42424.208333333336</v>
      </c>
      <c r="H347" s="186" t="s">
        <v>1241</v>
      </c>
    </row>
    <row r="348" spans="1:8">
      <c r="A348" s="186" t="s">
        <v>1242</v>
      </c>
      <c r="B348" s="187">
        <v>42394</v>
      </c>
      <c r="C348" s="188">
        <v>0.63046296296296289</v>
      </c>
      <c r="D348" s="186" t="s">
        <v>386</v>
      </c>
      <c r="E348" s="186" t="s">
        <v>441</v>
      </c>
      <c r="F348" s="186" t="s">
        <v>210</v>
      </c>
      <c r="G348" s="187">
        <v>42409.208333333336</v>
      </c>
      <c r="H348" s="186" t="s">
        <v>1243</v>
      </c>
    </row>
    <row r="349" spans="1:8">
      <c r="A349" s="186" t="s">
        <v>1244</v>
      </c>
      <c r="B349" s="187">
        <v>42394</v>
      </c>
      <c r="C349" s="188">
        <v>0.6395601851851852</v>
      </c>
      <c r="D349" s="186" t="s">
        <v>1245</v>
      </c>
      <c r="E349" s="186" t="s">
        <v>1246</v>
      </c>
      <c r="F349" s="186" t="s">
        <v>210</v>
      </c>
      <c r="G349" s="187">
        <v>42402.208333333336</v>
      </c>
      <c r="H349" s="186" t="s">
        <v>1247</v>
      </c>
    </row>
    <row r="350" spans="1:8">
      <c r="A350" s="186" t="s">
        <v>1248</v>
      </c>
      <c r="B350" s="187">
        <v>42394</v>
      </c>
      <c r="C350" s="188">
        <v>0.64240740740740743</v>
      </c>
      <c r="D350" s="186" t="s">
        <v>361</v>
      </c>
      <c r="E350" s="186" t="s">
        <v>1249</v>
      </c>
      <c r="F350" s="186" t="s">
        <v>210</v>
      </c>
      <c r="G350" s="187">
        <v>42402.208333333336</v>
      </c>
      <c r="H350" s="186" t="s">
        <v>1250</v>
      </c>
    </row>
    <row r="351" spans="1:8" ht="21">
      <c r="A351" s="186" t="s">
        <v>1251</v>
      </c>
      <c r="B351" s="187">
        <v>42394</v>
      </c>
      <c r="C351" s="188">
        <v>0.64385416666666673</v>
      </c>
      <c r="D351" s="186" t="s">
        <v>1252</v>
      </c>
      <c r="E351" s="186" t="s">
        <v>1220</v>
      </c>
      <c r="F351" s="186" t="s">
        <v>216</v>
      </c>
      <c r="G351" s="187">
        <v>42403.208333333336</v>
      </c>
      <c r="H351" s="186" t="s">
        <v>1253</v>
      </c>
    </row>
    <row r="352" spans="1:8" ht="21">
      <c r="A352" s="186" t="s">
        <v>1254</v>
      </c>
      <c r="B352" s="187">
        <v>42394</v>
      </c>
      <c r="C352" s="188">
        <v>0.6471527777777778</v>
      </c>
      <c r="D352" s="186" t="s">
        <v>361</v>
      </c>
      <c r="E352" s="186" t="s">
        <v>1255</v>
      </c>
      <c r="F352" s="186" t="s">
        <v>210</v>
      </c>
      <c r="G352" s="187">
        <v>42402.208333333336</v>
      </c>
      <c r="H352" s="186" t="s">
        <v>1256</v>
      </c>
    </row>
    <row r="353" spans="1:8">
      <c r="A353" s="186" t="s">
        <v>1257</v>
      </c>
      <c r="B353" s="187">
        <v>42394</v>
      </c>
      <c r="C353" s="188">
        <v>0.64774305555555556</v>
      </c>
      <c r="D353" s="186" t="s">
        <v>1258</v>
      </c>
      <c r="E353" s="186" t="s">
        <v>601</v>
      </c>
      <c r="F353" s="186" t="s">
        <v>210</v>
      </c>
      <c r="G353" s="187">
        <v>42402.208333333336</v>
      </c>
      <c r="H353" s="186" t="s">
        <v>1259</v>
      </c>
    </row>
    <row r="354" spans="1:8">
      <c r="A354" s="186" t="s">
        <v>1260</v>
      </c>
      <c r="B354" s="187">
        <v>42394</v>
      </c>
      <c r="C354" s="188">
        <v>0.65020833333333339</v>
      </c>
      <c r="D354" s="186" t="s">
        <v>1261</v>
      </c>
      <c r="E354" s="186" t="s">
        <v>567</v>
      </c>
      <c r="F354" s="186" t="s">
        <v>210</v>
      </c>
      <c r="G354" s="187">
        <v>42404.208333333336</v>
      </c>
      <c r="H354" s="186" t="s">
        <v>1262</v>
      </c>
    </row>
    <row r="355" spans="1:8">
      <c r="A355" s="186" t="s">
        <v>1263</v>
      </c>
      <c r="B355" s="187">
        <v>42394</v>
      </c>
      <c r="C355" s="188">
        <v>0.65030092592592592</v>
      </c>
      <c r="D355" s="186" t="s">
        <v>1264</v>
      </c>
      <c r="E355" s="186" t="s">
        <v>1265</v>
      </c>
      <c r="F355" s="186" t="s">
        <v>211</v>
      </c>
      <c r="G355" s="187">
        <v>42412.208333333336</v>
      </c>
      <c r="H355" s="186" t="s">
        <v>1266</v>
      </c>
    </row>
    <row r="356" spans="1:8">
      <c r="A356" s="186" t="s">
        <v>1267</v>
      </c>
      <c r="B356" s="187">
        <v>42394</v>
      </c>
      <c r="C356" s="188">
        <v>0.65324074074074068</v>
      </c>
      <c r="D356" s="186" t="s">
        <v>600</v>
      </c>
      <c r="E356" s="186" t="s">
        <v>601</v>
      </c>
      <c r="F356" s="186" t="s">
        <v>210</v>
      </c>
      <c r="G356" s="187">
        <v>42409.208333333336</v>
      </c>
      <c r="H356" s="186" t="s">
        <v>1268</v>
      </c>
    </row>
    <row r="357" spans="1:8">
      <c r="A357" s="186" t="s">
        <v>1269</v>
      </c>
      <c r="B357" s="187">
        <v>42394</v>
      </c>
      <c r="C357" s="188">
        <v>0.65456018518518522</v>
      </c>
      <c r="D357" s="186" t="s">
        <v>1270</v>
      </c>
      <c r="E357" s="186" t="s">
        <v>939</v>
      </c>
      <c r="F357" s="186" t="s">
        <v>210</v>
      </c>
      <c r="G357" s="187">
        <v>42401.208333333336</v>
      </c>
      <c r="H357" s="186" t="s">
        <v>1271</v>
      </c>
    </row>
    <row r="358" spans="1:8">
      <c r="A358" s="186" t="s">
        <v>1272</v>
      </c>
      <c r="B358" s="187">
        <v>42394</v>
      </c>
      <c r="C358" s="188">
        <v>0.65584490740740742</v>
      </c>
      <c r="D358" s="186" t="s">
        <v>1273</v>
      </c>
      <c r="E358" s="186" t="s">
        <v>826</v>
      </c>
      <c r="F358" s="186" t="s">
        <v>210</v>
      </c>
      <c r="G358" s="187">
        <v>42409.208333333336</v>
      </c>
      <c r="H358" s="186" t="s">
        <v>1274</v>
      </c>
    </row>
    <row r="359" spans="1:8">
      <c r="A359" s="186" t="s">
        <v>1275</v>
      </c>
      <c r="B359" s="187">
        <v>42394</v>
      </c>
      <c r="C359" s="188">
        <v>0.69065972222222216</v>
      </c>
      <c r="D359" s="186" t="s">
        <v>1276</v>
      </c>
      <c r="E359" s="186" t="s">
        <v>1277</v>
      </c>
      <c r="F359" s="186" t="s">
        <v>210</v>
      </c>
      <c r="G359" s="187">
        <v>42409.208333333336</v>
      </c>
      <c r="H359" s="186" t="s">
        <v>1278</v>
      </c>
    </row>
    <row r="360" spans="1:8">
      <c r="A360" s="186" t="s">
        <v>1279</v>
      </c>
      <c r="B360" s="187">
        <v>42394</v>
      </c>
      <c r="C360" s="188">
        <v>0.73187500000000005</v>
      </c>
      <c r="D360" s="186" t="s">
        <v>451</v>
      </c>
      <c r="E360" s="186" t="s">
        <v>358</v>
      </c>
      <c r="F360" s="186" t="s">
        <v>210</v>
      </c>
      <c r="G360" s="187">
        <v>42409.208333333336</v>
      </c>
      <c r="H360" s="186" t="s">
        <v>1280</v>
      </c>
    </row>
    <row r="361" spans="1:8">
      <c r="A361" s="186" t="s">
        <v>1281</v>
      </c>
      <c r="B361" s="187">
        <v>42394</v>
      </c>
      <c r="C361" s="188">
        <v>0.82037037037037042</v>
      </c>
      <c r="D361" s="186" t="s">
        <v>640</v>
      </c>
      <c r="E361" s="186" t="s">
        <v>1282</v>
      </c>
      <c r="F361" s="186" t="s">
        <v>210</v>
      </c>
      <c r="G361" s="187">
        <v>42409.208333333336</v>
      </c>
      <c r="H361" s="186" t="s">
        <v>1283</v>
      </c>
    </row>
    <row r="362" spans="1:8" ht="31.5">
      <c r="A362" s="186" t="s">
        <v>1284</v>
      </c>
      <c r="B362" s="187">
        <v>42394</v>
      </c>
      <c r="C362" s="188">
        <v>0.93787037037037047</v>
      </c>
      <c r="D362" s="186" t="s">
        <v>451</v>
      </c>
      <c r="E362" s="186" t="s">
        <v>518</v>
      </c>
      <c r="F362" s="186" t="s">
        <v>210</v>
      </c>
      <c r="G362" s="187">
        <v>42396.208333333336</v>
      </c>
      <c r="H362" s="186" t="s">
        <v>1285</v>
      </c>
    </row>
    <row r="363" spans="1:8" ht="21">
      <c r="A363" s="186" t="s">
        <v>1286</v>
      </c>
      <c r="B363" s="187">
        <v>42394</v>
      </c>
      <c r="C363" s="188">
        <v>0.94313657407407403</v>
      </c>
      <c r="D363" s="186" t="s">
        <v>323</v>
      </c>
      <c r="E363" s="186" t="s">
        <v>1287</v>
      </c>
      <c r="F363" s="186" t="s">
        <v>210</v>
      </c>
      <c r="G363" s="187">
        <v>42398.208333333336</v>
      </c>
      <c r="H363" s="186" t="s">
        <v>1288</v>
      </c>
    </row>
    <row r="364" spans="1:8">
      <c r="A364" s="186" t="s">
        <v>1289</v>
      </c>
      <c r="B364" s="187">
        <v>42394</v>
      </c>
      <c r="C364" s="188">
        <v>0.94828703703703709</v>
      </c>
      <c r="D364" s="186" t="s">
        <v>1290</v>
      </c>
      <c r="E364" s="186" t="s">
        <v>358</v>
      </c>
      <c r="F364" s="186" t="s">
        <v>210</v>
      </c>
      <c r="G364" s="187">
        <v>42409.208333333336</v>
      </c>
      <c r="H364" s="186" t="s">
        <v>1291</v>
      </c>
    </row>
    <row r="365" spans="1:8">
      <c r="A365" s="186" t="s">
        <v>1292</v>
      </c>
      <c r="B365" s="187">
        <v>42394</v>
      </c>
      <c r="C365" s="188">
        <v>0.95005787037037026</v>
      </c>
      <c r="D365" s="186" t="s">
        <v>1293</v>
      </c>
      <c r="E365" s="186" t="s">
        <v>1294</v>
      </c>
      <c r="F365" s="186" t="s">
        <v>210</v>
      </c>
      <c r="G365" s="187">
        <v>42409.208333333336</v>
      </c>
      <c r="H365" s="186" t="s">
        <v>1295</v>
      </c>
    </row>
    <row r="366" spans="1:8">
      <c r="A366" s="186" t="s">
        <v>1296</v>
      </c>
      <c r="B366" s="187">
        <v>42395</v>
      </c>
      <c r="C366" s="188">
        <v>0.5108449074074074</v>
      </c>
      <c r="D366" s="186" t="s">
        <v>1297</v>
      </c>
      <c r="E366" s="186" t="s">
        <v>1298</v>
      </c>
      <c r="F366" s="186" t="s">
        <v>210</v>
      </c>
      <c r="G366" s="187">
        <v>42409.208333333336</v>
      </c>
      <c r="H366" s="186" t="s">
        <v>1299</v>
      </c>
    </row>
    <row r="367" spans="1:8">
      <c r="A367" s="186" t="s">
        <v>1300</v>
      </c>
      <c r="B367" s="187">
        <v>42395</v>
      </c>
      <c r="C367" s="188">
        <v>0.55513888888888896</v>
      </c>
      <c r="D367" s="186" t="s">
        <v>1301</v>
      </c>
      <c r="E367" s="186" t="s">
        <v>1302</v>
      </c>
      <c r="F367" s="186" t="s">
        <v>210</v>
      </c>
      <c r="G367" s="187">
        <v>42417.208333333336</v>
      </c>
      <c r="H367" s="186" t="s">
        <v>1303</v>
      </c>
    </row>
    <row r="368" spans="1:8" ht="21">
      <c r="A368" s="186" t="s">
        <v>1304</v>
      </c>
      <c r="B368" s="187">
        <v>42395</v>
      </c>
      <c r="C368" s="188">
        <v>0.56827546296296294</v>
      </c>
      <c r="D368" s="186" t="s">
        <v>1305</v>
      </c>
      <c r="E368" s="186" t="s">
        <v>1306</v>
      </c>
      <c r="F368" s="186" t="s">
        <v>220</v>
      </c>
      <c r="G368" s="187">
        <v>42433.208333333336</v>
      </c>
      <c r="H368" s="186" t="s">
        <v>1307</v>
      </c>
    </row>
    <row r="369" spans="1:8">
      <c r="A369" s="186" t="s">
        <v>1308</v>
      </c>
      <c r="B369" s="187">
        <v>42395</v>
      </c>
      <c r="C369" s="188">
        <v>0.56965277777777779</v>
      </c>
      <c r="D369" s="186" t="s">
        <v>1309</v>
      </c>
      <c r="E369" s="186" t="s">
        <v>1306</v>
      </c>
      <c r="F369" s="186" t="s">
        <v>210</v>
      </c>
      <c r="G369" s="187">
        <v>42403.208333333336</v>
      </c>
      <c r="H369" s="186" t="s">
        <v>1310</v>
      </c>
    </row>
    <row r="370" spans="1:8">
      <c r="A370" s="186" t="s">
        <v>1311</v>
      </c>
      <c r="B370" s="187">
        <v>42395</v>
      </c>
      <c r="C370" s="188">
        <v>0.58393518518518517</v>
      </c>
      <c r="D370" s="186" t="s">
        <v>1312</v>
      </c>
      <c r="E370" s="186" t="s">
        <v>441</v>
      </c>
      <c r="F370" s="186" t="s">
        <v>210</v>
      </c>
      <c r="G370" s="187">
        <v>42416.208333333336</v>
      </c>
      <c r="H370" s="186" t="s">
        <v>1313</v>
      </c>
    </row>
    <row r="371" spans="1:8">
      <c r="A371" s="186" t="s">
        <v>1314</v>
      </c>
      <c r="B371" s="187">
        <v>42395</v>
      </c>
      <c r="C371" s="188">
        <v>0.59209490740740744</v>
      </c>
      <c r="D371" s="186" t="s">
        <v>308</v>
      </c>
      <c r="E371" s="186" t="s">
        <v>288</v>
      </c>
      <c r="F371" s="186" t="s">
        <v>216</v>
      </c>
      <c r="G371" s="187">
        <v>42451.208333333336</v>
      </c>
      <c r="H371" s="186" t="s">
        <v>1315</v>
      </c>
    </row>
    <row r="372" spans="1:8">
      <c r="A372" s="186" t="s">
        <v>1316</v>
      </c>
      <c r="B372" s="187">
        <v>42395</v>
      </c>
      <c r="C372" s="188">
        <v>0.61853009259259262</v>
      </c>
      <c r="D372" s="186" t="s">
        <v>1317</v>
      </c>
      <c r="E372" s="186" t="s">
        <v>458</v>
      </c>
      <c r="F372" s="186" t="s">
        <v>210</v>
      </c>
      <c r="G372" s="187">
        <v>42417.208333333336</v>
      </c>
      <c r="H372" s="186" t="s">
        <v>1318</v>
      </c>
    </row>
    <row r="373" spans="1:8">
      <c r="A373" s="186" t="s">
        <v>1319</v>
      </c>
      <c r="B373" s="187">
        <v>42395</v>
      </c>
      <c r="C373" s="188">
        <v>0.6308449074074074</v>
      </c>
      <c r="D373" s="186" t="s">
        <v>1320</v>
      </c>
      <c r="E373" s="186" t="s">
        <v>518</v>
      </c>
      <c r="F373" s="186" t="s">
        <v>210</v>
      </c>
      <c r="G373" s="187">
        <v>42404.208333333336</v>
      </c>
      <c r="H373" s="186" t="s">
        <v>1321</v>
      </c>
    </row>
    <row r="374" spans="1:8">
      <c r="A374" s="186" t="s">
        <v>1322</v>
      </c>
      <c r="B374" s="187">
        <v>42395</v>
      </c>
      <c r="C374" s="188">
        <v>0.63337962962962957</v>
      </c>
      <c r="D374" s="186" t="s">
        <v>361</v>
      </c>
      <c r="E374" s="186" t="s">
        <v>447</v>
      </c>
      <c r="F374" s="186" t="s">
        <v>210</v>
      </c>
      <c r="G374" s="187">
        <v>42412.208333333336</v>
      </c>
      <c r="H374" s="186" t="s">
        <v>1323</v>
      </c>
    </row>
    <row r="375" spans="1:8">
      <c r="A375" s="186" t="s">
        <v>1324</v>
      </c>
      <c r="B375" s="187">
        <v>42395</v>
      </c>
      <c r="C375" s="188">
        <v>0.63825231481481481</v>
      </c>
      <c r="D375" s="186" t="s">
        <v>1325</v>
      </c>
      <c r="E375" s="186" t="s">
        <v>1326</v>
      </c>
      <c r="F375" s="186" t="s">
        <v>210</v>
      </c>
      <c r="G375" s="187">
        <v>42403.208333333336</v>
      </c>
      <c r="H375" s="186" t="s">
        <v>1327</v>
      </c>
    </row>
    <row r="376" spans="1:8" ht="21">
      <c r="A376" s="198" t="s">
        <v>1328</v>
      </c>
      <c r="B376" s="199">
        <v>42395</v>
      </c>
      <c r="C376" s="200">
        <v>0.6600462962962963</v>
      </c>
      <c r="D376" s="198" t="s">
        <v>1329</v>
      </c>
      <c r="E376" s="198" t="s">
        <v>1330</v>
      </c>
      <c r="F376" s="198" t="s">
        <v>211</v>
      </c>
      <c r="G376" s="199">
        <v>42408.208333333336</v>
      </c>
      <c r="H376" s="186" t="s">
        <v>1331</v>
      </c>
    </row>
    <row r="377" spans="1:8" ht="21">
      <c r="A377" s="186" t="s">
        <v>1332</v>
      </c>
      <c r="B377" s="187">
        <v>42395</v>
      </c>
      <c r="C377" s="188">
        <v>0.66579861111111105</v>
      </c>
      <c r="D377" s="186" t="s">
        <v>1333</v>
      </c>
      <c r="E377" s="186" t="s">
        <v>527</v>
      </c>
      <c r="F377" s="186" t="s">
        <v>210</v>
      </c>
      <c r="G377" s="187">
        <v>42409.208333333336</v>
      </c>
      <c r="H377" s="186" t="s">
        <v>1334</v>
      </c>
    </row>
    <row r="378" spans="1:8">
      <c r="A378" s="186" t="s">
        <v>1335</v>
      </c>
      <c r="B378" s="187">
        <v>42395</v>
      </c>
      <c r="C378" s="188">
        <v>0.66959490740740746</v>
      </c>
      <c r="D378" s="186" t="s">
        <v>1336</v>
      </c>
      <c r="E378" s="186" t="s">
        <v>288</v>
      </c>
      <c r="F378" s="186" t="s">
        <v>211</v>
      </c>
      <c r="G378" s="187">
        <v>42419.208333333336</v>
      </c>
      <c r="H378" s="186" t="s">
        <v>1337</v>
      </c>
    </row>
    <row r="379" spans="1:8">
      <c r="A379" s="186" t="s">
        <v>1338</v>
      </c>
      <c r="B379" s="187">
        <v>42395</v>
      </c>
      <c r="C379" s="188">
        <v>0.67180555555555566</v>
      </c>
      <c r="D379" s="186" t="s">
        <v>1339</v>
      </c>
      <c r="E379" s="186" t="s">
        <v>288</v>
      </c>
      <c r="F379" s="186" t="s">
        <v>211</v>
      </c>
      <c r="G379" s="187">
        <v>42409.208333333336</v>
      </c>
      <c r="H379" s="186" t="s">
        <v>1340</v>
      </c>
    </row>
    <row r="380" spans="1:8">
      <c r="A380" s="203" t="s">
        <v>1341</v>
      </c>
      <c r="B380" s="204">
        <v>42395</v>
      </c>
      <c r="C380" s="205">
        <v>0.68153935185185188</v>
      </c>
      <c r="D380" s="203" t="s">
        <v>1342</v>
      </c>
      <c r="E380" s="203" t="s">
        <v>288</v>
      </c>
      <c r="F380" s="203" t="s">
        <v>211</v>
      </c>
      <c r="G380" s="204">
        <v>42409.208333333336</v>
      </c>
      <c r="H380" s="203" t="s">
        <v>1343</v>
      </c>
    </row>
    <row r="381" spans="1:8">
      <c r="A381" s="203" t="s">
        <v>1344</v>
      </c>
      <c r="B381" s="204">
        <v>42395</v>
      </c>
      <c r="C381" s="205">
        <v>0.68247685185185192</v>
      </c>
      <c r="D381" s="203" t="s">
        <v>1345</v>
      </c>
      <c r="E381" s="203" t="s">
        <v>288</v>
      </c>
      <c r="F381" s="203" t="s">
        <v>210</v>
      </c>
      <c r="G381" s="204">
        <v>42409.208333333336</v>
      </c>
      <c r="H381" s="203" t="s">
        <v>1346</v>
      </c>
    </row>
    <row r="382" spans="1:8">
      <c r="A382" s="203" t="s">
        <v>1347</v>
      </c>
      <c r="B382" s="204">
        <v>42395</v>
      </c>
      <c r="C382" s="205">
        <v>0.68331018518518516</v>
      </c>
      <c r="D382" s="203" t="s">
        <v>1342</v>
      </c>
      <c r="E382" s="203" t="s">
        <v>288</v>
      </c>
      <c r="F382" s="203" t="s">
        <v>211</v>
      </c>
      <c r="G382" s="204">
        <v>42409.208333333336</v>
      </c>
      <c r="H382" s="203" t="s">
        <v>1348</v>
      </c>
    </row>
    <row r="383" spans="1:8" ht="21">
      <c r="A383" s="186" t="s">
        <v>1349</v>
      </c>
      <c r="B383" s="187">
        <v>42395</v>
      </c>
      <c r="C383" s="188">
        <v>0.7198148148148148</v>
      </c>
      <c r="D383" s="186" t="s">
        <v>1350</v>
      </c>
      <c r="E383" s="186" t="s">
        <v>527</v>
      </c>
      <c r="F383" s="186" t="s">
        <v>210</v>
      </c>
      <c r="G383" s="187">
        <v>42404.208333333336</v>
      </c>
      <c r="H383" s="186" t="s">
        <v>1351</v>
      </c>
    </row>
    <row r="384" spans="1:8">
      <c r="A384" s="186" t="s">
        <v>1352</v>
      </c>
      <c r="B384" s="187">
        <v>42395</v>
      </c>
      <c r="C384" s="188">
        <v>0.73314814814814822</v>
      </c>
      <c r="D384" s="186" t="s">
        <v>361</v>
      </c>
      <c r="E384" s="186" t="s">
        <v>447</v>
      </c>
      <c r="F384" s="186" t="s">
        <v>210</v>
      </c>
      <c r="G384" s="187">
        <v>42409.208333333336</v>
      </c>
      <c r="H384" s="186" t="s">
        <v>1353</v>
      </c>
    </row>
    <row r="385" spans="1:8" ht="21">
      <c r="A385" s="186" t="s">
        <v>1354</v>
      </c>
      <c r="B385" s="187">
        <v>42395</v>
      </c>
      <c r="C385" s="188">
        <v>0.7361805555555555</v>
      </c>
      <c r="D385" s="186" t="s">
        <v>1355</v>
      </c>
      <c r="E385" s="186" t="s">
        <v>1356</v>
      </c>
      <c r="F385" s="186" t="s">
        <v>210</v>
      </c>
      <c r="G385" s="187">
        <v>42398.208333333336</v>
      </c>
      <c r="H385" s="186" t="s">
        <v>1357</v>
      </c>
    </row>
    <row r="386" spans="1:8">
      <c r="A386" s="186" t="s">
        <v>1358</v>
      </c>
      <c r="B386" s="187">
        <v>42395</v>
      </c>
      <c r="C386" s="188">
        <v>0.73950231481481488</v>
      </c>
      <c r="D386" s="186" t="s">
        <v>467</v>
      </c>
      <c r="E386" s="186" t="s">
        <v>1359</v>
      </c>
      <c r="F386" s="186" t="s">
        <v>210</v>
      </c>
      <c r="G386" s="187">
        <v>42409.208333333336</v>
      </c>
      <c r="H386" s="186" t="s">
        <v>1360</v>
      </c>
    </row>
    <row r="387" spans="1:8">
      <c r="A387" s="186" t="s">
        <v>1361</v>
      </c>
      <c r="B387" s="187">
        <v>42395</v>
      </c>
      <c r="C387" s="188">
        <v>0.7399768518518518</v>
      </c>
      <c r="D387" s="186" t="s">
        <v>467</v>
      </c>
      <c r="E387" s="186" t="s">
        <v>1359</v>
      </c>
      <c r="F387" s="186" t="s">
        <v>210</v>
      </c>
      <c r="G387" s="187">
        <v>42409.208333333336</v>
      </c>
      <c r="H387" s="186" t="s">
        <v>1360</v>
      </c>
    </row>
    <row r="388" spans="1:8">
      <c r="A388" s="186" t="s">
        <v>1362</v>
      </c>
      <c r="B388" s="187">
        <v>42395</v>
      </c>
      <c r="C388" s="188">
        <v>0.74031249999999993</v>
      </c>
      <c r="D388" s="186" t="s">
        <v>467</v>
      </c>
      <c r="E388" s="186" t="s">
        <v>1359</v>
      </c>
      <c r="F388" s="186" t="s">
        <v>210</v>
      </c>
      <c r="G388" s="187">
        <v>42409.208333333336</v>
      </c>
      <c r="H388" s="186" t="s">
        <v>1360</v>
      </c>
    </row>
    <row r="389" spans="1:8">
      <c r="A389" s="186" t="s">
        <v>1363</v>
      </c>
      <c r="B389" s="187">
        <v>42395</v>
      </c>
      <c r="C389" s="188">
        <v>0.80138888888888893</v>
      </c>
      <c r="D389" s="186" t="s">
        <v>323</v>
      </c>
      <c r="E389" s="186" t="s">
        <v>419</v>
      </c>
      <c r="F389" s="186" t="s">
        <v>210</v>
      </c>
      <c r="G389" s="187">
        <v>42409.208333333336</v>
      </c>
      <c r="H389" s="186" t="s">
        <v>1364</v>
      </c>
    </row>
    <row r="390" spans="1:8">
      <c r="A390" s="186" t="s">
        <v>1365</v>
      </c>
      <c r="B390" s="187">
        <v>42395</v>
      </c>
      <c r="C390" s="188">
        <v>0.80363425925925924</v>
      </c>
      <c r="D390" s="186" t="s">
        <v>361</v>
      </c>
      <c r="E390" s="186" t="s">
        <v>447</v>
      </c>
      <c r="F390" s="186" t="s">
        <v>210</v>
      </c>
      <c r="G390" s="187">
        <v>42409.208333333336</v>
      </c>
      <c r="H390" s="186" t="s">
        <v>1366</v>
      </c>
    </row>
    <row r="391" spans="1:8">
      <c r="A391" s="186" t="s">
        <v>1367</v>
      </c>
      <c r="B391" s="187">
        <v>42395</v>
      </c>
      <c r="C391" s="188">
        <v>0.80415509259259255</v>
      </c>
      <c r="D391" s="186" t="s">
        <v>361</v>
      </c>
      <c r="E391" s="186" t="s">
        <v>447</v>
      </c>
      <c r="F391" s="186" t="s">
        <v>210</v>
      </c>
      <c r="G391" s="187">
        <v>42410.208333333336</v>
      </c>
      <c r="H391" s="186" t="s">
        <v>1368</v>
      </c>
    </row>
    <row r="392" spans="1:8">
      <c r="A392" s="186" t="s">
        <v>1369</v>
      </c>
      <c r="B392" s="187">
        <v>42395</v>
      </c>
      <c r="C392" s="188">
        <v>0.80447916666666675</v>
      </c>
      <c r="D392" s="186" t="s">
        <v>361</v>
      </c>
      <c r="E392" s="186" t="s">
        <v>447</v>
      </c>
      <c r="F392" s="186" t="s">
        <v>210</v>
      </c>
      <c r="G392" s="187">
        <v>42410.208333333336</v>
      </c>
      <c r="H392" s="186" t="s">
        <v>1370</v>
      </c>
    </row>
    <row r="393" spans="1:8">
      <c r="A393" s="186" t="s">
        <v>1371</v>
      </c>
      <c r="B393" s="187">
        <v>42395</v>
      </c>
      <c r="C393" s="188">
        <v>0.80483796296296306</v>
      </c>
      <c r="D393" s="186" t="s">
        <v>361</v>
      </c>
      <c r="E393" s="186" t="s">
        <v>447</v>
      </c>
      <c r="F393" s="186" t="s">
        <v>210</v>
      </c>
      <c r="G393" s="187">
        <v>42410.208333333336</v>
      </c>
      <c r="H393" s="186" t="s">
        <v>1372</v>
      </c>
    </row>
    <row r="394" spans="1:8">
      <c r="A394" s="186" t="s">
        <v>1373</v>
      </c>
      <c r="B394" s="187">
        <v>42395</v>
      </c>
      <c r="C394" s="188">
        <v>0.80512731481481481</v>
      </c>
      <c r="D394" s="186" t="s">
        <v>361</v>
      </c>
      <c r="E394" s="186" t="s">
        <v>447</v>
      </c>
      <c r="F394" s="186" t="s">
        <v>210</v>
      </c>
      <c r="G394" s="187">
        <v>42410.208333333336</v>
      </c>
      <c r="H394" s="186" t="s">
        <v>1374</v>
      </c>
    </row>
    <row r="395" spans="1:8">
      <c r="A395" s="186" t="s">
        <v>1375</v>
      </c>
      <c r="B395" s="187">
        <v>42395</v>
      </c>
      <c r="C395" s="188">
        <v>0.80555555555555547</v>
      </c>
      <c r="D395" s="186" t="s">
        <v>361</v>
      </c>
      <c r="E395" s="186" t="s">
        <v>447</v>
      </c>
      <c r="F395" s="186" t="s">
        <v>210</v>
      </c>
      <c r="G395" s="187">
        <v>42410.208333333336</v>
      </c>
      <c r="H395" s="186" t="s">
        <v>1376</v>
      </c>
    </row>
    <row r="396" spans="1:8">
      <c r="A396" s="186" t="s">
        <v>1377</v>
      </c>
      <c r="B396" s="187">
        <v>42395</v>
      </c>
      <c r="C396" s="188">
        <v>0.80586805555555552</v>
      </c>
      <c r="D396" s="186" t="s">
        <v>361</v>
      </c>
      <c r="E396" s="186" t="s">
        <v>447</v>
      </c>
      <c r="F396" s="186" t="s">
        <v>210</v>
      </c>
      <c r="G396" s="187">
        <v>42409.208333333336</v>
      </c>
      <c r="H396" s="186" t="s">
        <v>1378</v>
      </c>
    </row>
    <row r="397" spans="1:8">
      <c r="A397" s="186" t="s">
        <v>1379</v>
      </c>
      <c r="B397" s="187">
        <v>42395</v>
      </c>
      <c r="C397" s="188">
        <v>0.80905092592592587</v>
      </c>
      <c r="D397" s="186" t="s">
        <v>361</v>
      </c>
      <c r="E397" s="186" t="s">
        <v>447</v>
      </c>
      <c r="F397" s="186" t="s">
        <v>210</v>
      </c>
      <c r="G397" s="187">
        <v>42410.208333333336</v>
      </c>
      <c r="H397" s="186" t="s">
        <v>1380</v>
      </c>
    </row>
    <row r="398" spans="1:8">
      <c r="A398" s="186" t="s">
        <v>1381</v>
      </c>
      <c r="B398" s="187">
        <v>42395</v>
      </c>
      <c r="C398" s="188">
        <v>0.80939814814814814</v>
      </c>
      <c r="D398" s="186" t="s">
        <v>361</v>
      </c>
      <c r="E398" s="186" t="s">
        <v>447</v>
      </c>
      <c r="F398" s="186" t="s">
        <v>210</v>
      </c>
      <c r="G398" s="187">
        <v>42410.208333333336</v>
      </c>
      <c r="H398" s="186" t="s">
        <v>1382</v>
      </c>
    </row>
    <row r="399" spans="1:8">
      <c r="A399" s="186" t="s">
        <v>1383</v>
      </c>
      <c r="B399" s="187">
        <v>42395</v>
      </c>
      <c r="C399" s="188">
        <v>0.80978009259259265</v>
      </c>
      <c r="D399" s="186" t="s">
        <v>361</v>
      </c>
      <c r="E399" s="186" t="s">
        <v>447</v>
      </c>
      <c r="F399" s="186" t="s">
        <v>210</v>
      </c>
      <c r="G399" s="187">
        <v>42409.208333333336</v>
      </c>
      <c r="H399" s="186" t="s">
        <v>1384</v>
      </c>
    </row>
    <row r="400" spans="1:8">
      <c r="A400" s="186" t="s">
        <v>1385</v>
      </c>
      <c r="B400" s="187">
        <v>42395</v>
      </c>
      <c r="C400" s="188">
        <v>0.81021990740740746</v>
      </c>
      <c r="D400" s="186" t="s">
        <v>361</v>
      </c>
      <c r="E400" s="186" t="s">
        <v>447</v>
      </c>
      <c r="F400" s="186" t="s">
        <v>210</v>
      </c>
      <c r="G400" s="187">
        <v>42410.208333333336</v>
      </c>
      <c r="H400" s="186" t="s">
        <v>1386</v>
      </c>
    </row>
    <row r="401" spans="1:8">
      <c r="A401" s="186" t="s">
        <v>1387</v>
      </c>
      <c r="B401" s="187">
        <v>42395</v>
      </c>
      <c r="C401" s="188">
        <v>0.81056712962962962</v>
      </c>
      <c r="D401" s="186" t="s">
        <v>361</v>
      </c>
      <c r="E401" s="186" t="s">
        <v>447</v>
      </c>
      <c r="F401" s="186" t="s">
        <v>210</v>
      </c>
      <c r="G401" s="187">
        <v>42409.208333333336</v>
      </c>
      <c r="H401" s="186" t="s">
        <v>1388</v>
      </c>
    </row>
    <row r="402" spans="1:8">
      <c r="A402" s="186" t="s">
        <v>1389</v>
      </c>
      <c r="B402" s="187">
        <v>42395</v>
      </c>
      <c r="C402" s="188">
        <v>0.81145833333333339</v>
      </c>
      <c r="D402" s="186" t="s">
        <v>361</v>
      </c>
      <c r="E402" s="186" t="s">
        <v>447</v>
      </c>
      <c r="F402" s="186" t="s">
        <v>210</v>
      </c>
      <c r="G402" s="187">
        <v>42409.208333333336</v>
      </c>
      <c r="H402" s="186" t="s">
        <v>1388</v>
      </c>
    </row>
    <row r="403" spans="1:8">
      <c r="A403" s="186" t="s">
        <v>1390</v>
      </c>
      <c r="B403" s="187">
        <v>42395</v>
      </c>
      <c r="C403" s="188">
        <v>0.81214120370370368</v>
      </c>
      <c r="D403" s="186" t="s">
        <v>361</v>
      </c>
      <c r="E403" s="186" t="s">
        <v>447</v>
      </c>
      <c r="F403" s="186" t="s">
        <v>210</v>
      </c>
      <c r="G403" s="187">
        <v>42409.208333333336</v>
      </c>
      <c r="H403" s="186" t="s">
        <v>1388</v>
      </c>
    </row>
    <row r="404" spans="1:8">
      <c r="A404" s="186" t="s">
        <v>1391</v>
      </c>
      <c r="B404" s="187">
        <v>42395</v>
      </c>
      <c r="C404" s="188">
        <v>0.81494212962962964</v>
      </c>
      <c r="D404" s="186" t="s">
        <v>361</v>
      </c>
      <c r="E404" s="186" t="s">
        <v>447</v>
      </c>
      <c r="F404" s="186" t="s">
        <v>210</v>
      </c>
      <c r="G404" s="187">
        <v>42409.208333333336</v>
      </c>
      <c r="H404" s="186" t="s">
        <v>1388</v>
      </c>
    </row>
    <row r="405" spans="1:8">
      <c r="A405" s="186" t="s">
        <v>1392</v>
      </c>
      <c r="B405" s="187">
        <v>42395</v>
      </c>
      <c r="C405" s="188">
        <v>0.81597222222222221</v>
      </c>
      <c r="D405" s="186" t="s">
        <v>361</v>
      </c>
      <c r="E405" s="186" t="s">
        <v>447</v>
      </c>
      <c r="F405" s="186" t="s">
        <v>210</v>
      </c>
      <c r="G405" s="187">
        <v>42409.208333333336</v>
      </c>
      <c r="H405" s="186" t="s">
        <v>1388</v>
      </c>
    </row>
    <row r="406" spans="1:8">
      <c r="A406" s="186" t="s">
        <v>1393</v>
      </c>
      <c r="B406" s="187">
        <v>42395</v>
      </c>
      <c r="C406" s="188">
        <v>0.81642361111111106</v>
      </c>
      <c r="D406" s="186" t="s">
        <v>361</v>
      </c>
      <c r="E406" s="186" t="s">
        <v>447</v>
      </c>
      <c r="F406" s="186" t="s">
        <v>210</v>
      </c>
      <c r="G406" s="187">
        <v>42409.208333333336</v>
      </c>
      <c r="H406" s="186" t="s">
        <v>1388</v>
      </c>
    </row>
    <row r="407" spans="1:8">
      <c r="A407" s="186" t="s">
        <v>1394</v>
      </c>
      <c r="B407" s="187">
        <v>42395</v>
      </c>
      <c r="C407" s="188">
        <v>0.81679398148148152</v>
      </c>
      <c r="D407" s="186" t="s">
        <v>361</v>
      </c>
      <c r="E407" s="186" t="s">
        <v>447</v>
      </c>
      <c r="F407" s="186" t="s">
        <v>210</v>
      </c>
      <c r="G407" s="187">
        <v>42409.208333333336</v>
      </c>
      <c r="H407" s="186" t="s">
        <v>1388</v>
      </c>
    </row>
    <row r="408" spans="1:8">
      <c r="A408" s="186" t="s">
        <v>1395</v>
      </c>
      <c r="B408" s="187">
        <v>42395</v>
      </c>
      <c r="C408" s="188">
        <v>0.81710648148148157</v>
      </c>
      <c r="D408" s="186" t="s">
        <v>361</v>
      </c>
      <c r="E408" s="186" t="s">
        <v>447</v>
      </c>
      <c r="F408" s="186" t="s">
        <v>210</v>
      </c>
      <c r="G408" s="187">
        <v>42409.208333333336</v>
      </c>
      <c r="H408" s="186" t="s">
        <v>1388</v>
      </c>
    </row>
    <row r="409" spans="1:8">
      <c r="A409" s="186" t="s">
        <v>1396</v>
      </c>
      <c r="B409" s="187">
        <v>42395</v>
      </c>
      <c r="C409" s="188">
        <v>0.82238425925925929</v>
      </c>
      <c r="D409" s="186" t="s">
        <v>361</v>
      </c>
      <c r="E409" s="186" t="s">
        <v>447</v>
      </c>
      <c r="F409" s="186" t="s">
        <v>210</v>
      </c>
      <c r="G409" s="187">
        <v>42409.208333333336</v>
      </c>
      <c r="H409" s="186" t="s">
        <v>1388</v>
      </c>
    </row>
    <row r="410" spans="1:8">
      <c r="A410" s="186" t="s">
        <v>1397</v>
      </c>
      <c r="B410" s="187">
        <v>42395</v>
      </c>
      <c r="C410" s="188">
        <v>0.82506944444444441</v>
      </c>
      <c r="D410" s="186" t="s">
        <v>361</v>
      </c>
      <c r="E410" s="186" t="s">
        <v>447</v>
      </c>
      <c r="F410" s="186" t="s">
        <v>210</v>
      </c>
      <c r="G410" s="187">
        <v>42409.208333333336</v>
      </c>
      <c r="H410" s="186" t="s">
        <v>1388</v>
      </c>
    </row>
    <row r="411" spans="1:8" ht="31.5">
      <c r="A411" s="186" t="s">
        <v>1398</v>
      </c>
      <c r="B411" s="187">
        <v>42395</v>
      </c>
      <c r="C411" s="188">
        <v>0.8611805555555555</v>
      </c>
      <c r="D411" s="186" t="s">
        <v>1399</v>
      </c>
      <c r="E411" s="186" t="s">
        <v>1400</v>
      </c>
      <c r="F411" s="186" t="s">
        <v>220</v>
      </c>
      <c r="G411" s="187">
        <v>42410.208333333336</v>
      </c>
      <c r="H411" s="186" t="s">
        <v>1401</v>
      </c>
    </row>
    <row r="412" spans="1:8">
      <c r="A412" s="186" t="s">
        <v>1402</v>
      </c>
      <c r="B412" s="187">
        <v>42395</v>
      </c>
      <c r="C412" s="188">
        <v>0.86217592592592596</v>
      </c>
      <c r="D412" s="186" t="s">
        <v>506</v>
      </c>
      <c r="E412" s="186" t="s">
        <v>1403</v>
      </c>
      <c r="F412" s="186" t="s">
        <v>210</v>
      </c>
      <c r="G412" s="187">
        <v>42401.208333333336</v>
      </c>
      <c r="H412" s="186" t="s">
        <v>1404</v>
      </c>
    </row>
    <row r="413" spans="1:8">
      <c r="A413" s="186" t="s">
        <v>1405</v>
      </c>
      <c r="B413" s="187">
        <v>42395</v>
      </c>
      <c r="C413" s="188">
        <v>0.86563657407407402</v>
      </c>
      <c r="D413" s="186" t="s">
        <v>1406</v>
      </c>
      <c r="E413" s="186" t="s">
        <v>518</v>
      </c>
      <c r="F413" s="186" t="s">
        <v>210</v>
      </c>
      <c r="G413" s="187">
        <v>42409.208333333336</v>
      </c>
      <c r="H413" s="186" t="s">
        <v>1407</v>
      </c>
    </row>
    <row r="414" spans="1:8" ht="31.5">
      <c r="A414" s="186" t="s">
        <v>1408</v>
      </c>
      <c r="B414" s="187">
        <v>42395</v>
      </c>
      <c r="C414" s="188">
        <v>0.92320601851851858</v>
      </c>
      <c r="D414" s="186" t="s">
        <v>1409</v>
      </c>
      <c r="E414" s="186" t="s">
        <v>288</v>
      </c>
      <c r="F414" s="186" t="s">
        <v>211</v>
      </c>
      <c r="G414" s="187">
        <v>42416.208333333336</v>
      </c>
      <c r="H414" s="186" t="s">
        <v>1410</v>
      </c>
    </row>
    <row r="415" spans="1:8">
      <c r="A415" s="186" t="s">
        <v>1411</v>
      </c>
      <c r="B415" s="187">
        <v>42395</v>
      </c>
      <c r="C415" s="188">
        <v>0.92497685185185186</v>
      </c>
      <c r="D415" s="186" t="s">
        <v>1412</v>
      </c>
      <c r="E415" s="186" t="s">
        <v>288</v>
      </c>
      <c r="F415" s="186" t="s">
        <v>211</v>
      </c>
      <c r="G415" s="187">
        <v>42440.208333333336</v>
      </c>
      <c r="H415" s="186" t="s">
        <v>1413</v>
      </c>
    </row>
    <row r="416" spans="1:8">
      <c r="A416" s="186" t="s">
        <v>1414</v>
      </c>
      <c r="B416" s="187">
        <v>42396</v>
      </c>
      <c r="C416" s="188">
        <v>0.57715277777777774</v>
      </c>
      <c r="D416" s="186" t="s">
        <v>1415</v>
      </c>
      <c r="E416" s="186" t="s">
        <v>447</v>
      </c>
      <c r="F416" s="186" t="s">
        <v>210</v>
      </c>
      <c r="G416" s="187">
        <v>42409.208333333336</v>
      </c>
      <c r="H416" s="186" t="s">
        <v>1388</v>
      </c>
    </row>
    <row r="417" spans="1:8">
      <c r="A417" s="186" t="s">
        <v>1416</v>
      </c>
      <c r="B417" s="187">
        <v>42396</v>
      </c>
      <c r="C417" s="188">
        <v>0.57874999999999999</v>
      </c>
      <c r="D417" s="186" t="s">
        <v>1415</v>
      </c>
      <c r="E417" s="186" t="s">
        <v>447</v>
      </c>
      <c r="F417" s="186" t="s">
        <v>210</v>
      </c>
      <c r="G417" s="187">
        <v>42409.208333333336</v>
      </c>
      <c r="H417" s="186" t="s">
        <v>1388</v>
      </c>
    </row>
    <row r="418" spans="1:8">
      <c r="A418" s="186" t="s">
        <v>1417</v>
      </c>
      <c r="B418" s="187">
        <v>42396</v>
      </c>
      <c r="C418" s="188">
        <v>0.58203703703703702</v>
      </c>
      <c r="D418" s="186" t="s">
        <v>1415</v>
      </c>
      <c r="E418" s="186" t="s">
        <v>447</v>
      </c>
      <c r="F418" s="186" t="s">
        <v>210</v>
      </c>
      <c r="G418" s="187">
        <v>42409.208333333336</v>
      </c>
      <c r="H418" s="186" t="s">
        <v>1418</v>
      </c>
    </row>
    <row r="419" spans="1:8">
      <c r="A419" s="186" t="s">
        <v>1419</v>
      </c>
      <c r="B419" s="187">
        <v>42396</v>
      </c>
      <c r="C419" s="188">
        <v>0.58246527777777779</v>
      </c>
      <c r="D419" s="186" t="s">
        <v>1415</v>
      </c>
      <c r="E419" s="186" t="s">
        <v>447</v>
      </c>
      <c r="F419" s="186" t="s">
        <v>210</v>
      </c>
      <c r="G419" s="187">
        <v>42409.208333333336</v>
      </c>
      <c r="H419" s="186" t="s">
        <v>1418</v>
      </c>
    </row>
    <row r="420" spans="1:8">
      <c r="A420" s="186" t="s">
        <v>1420</v>
      </c>
      <c r="B420" s="187">
        <v>42396</v>
      </c>
      <c r="C420" s="188">
        <v>0.59033564814814821</v>
      </c>
      <c r="D420" s="186" t="s">
        <v>361</v>
      </c>
      <c r="E420" s="186" t="s">
        <v>447</v>
      </c>
      <c r="F420" s="186" t="s">
        <v>210</v>
      </c>
      <c r="G420" s="187">
        <v>42409.208333333336</v>
      </c>
      <c r="H420" s="186" t="s">
        <v>1418</v>
      </c>
    </row>
    <row r="421" spans="1:8">
      <c r="A421" s="186" t="s">
        <v>1421</v>
      </c>
      <c r="B421" s="187">
        <v>42396</v>
      </c>
      <c r="C421" s="188">
        <v>0.59569444444444442</v>
      </c>
      <c r="D421" s="186" t="s">
        <v>361</v>
      </c>
      <c r="E421" s="186" t="s">
        <v>447</v>
      </c>
      <c r="F421" s="186" t="s">
        <v>210</v>
      </c>
      <c r="G421" s="187">
        <v>42409.208333333336</v>
      </c>
      <c r="H421" s="186" t="s">
        <v>1418</v>
      </c>
    </row>
    <row r="422" spans="1:8">
      <c r="A422" s="186" t="s">
        <v>1422</v>
      </c>
      <c r="B422" s="187">
        <v>42396</v>
      </c>
      <c r="C422" s="188">
        <v>0.59938657407407414</v>
      </c>
      <c r="D422" s="186" t="s">
        <v>361</v>
      </c>
      <c r="E422" s="186" t="s">
        <v>447</v>
      </c>
      <c r="F422" s="186" t="s">
        <v>210</v>
      </c>
      <c r="G422" s="187">
        <v>42409.208333333336</v>
      </c>
      <c r="H422" s="186" t="s">
        <v>1418</v>
      </c>
    </row>
    <row r="423" spans="1:8">
      <c r="A423" s="186" t="s">
        <v>1423</v>
      </c>
      <c r="B423" s="187">
        <v>42396</v>
      </c>
      <c r="C423" s="188">
        <v>0.59987268518518522</v>
      </c>
      <c r="D423" s="186" t="s">
        <v>361</v>
      </c>
      <c r="E423" s="186" t="s">
        <v>447</v>
      </c>
      <c r="F423" s="186" t="s">
        <v>210</v>
      </c>
      <c r="G423" s="187">
        <v>42409.208333333336</v>
      </c>
      <c r="H423" s="186" t="s">
        <v>1418</v>
      </c>
    </row>
    <row r="424" spans="1:8">
      <c r="A424" s="186" t="s">
        <v>1424</v>
      </c>
      <c r="B424" s="187">
        <v>42396</v>
      </c>
      <c r="C424" s="188">
        <v>0.60436342592592596</v>
      </c>
      <c r="D424" s="186" t="s">
        <v>1425</v>
      </c>
      <c r="E424" s="186" t="s">
        <v>787</v>
      </c>
      <c r="F424" s="186" t="s">
        <v>210</v>
      </c>
      <c r="G424" s="187">
        <v>42411.208333333336</v>
      </c>
      <c r="H424" s="186" t="s">
        <v>1426</v>
      </c>
    </row>
    <row r="425" spans="1:8">
      <c r="A425" s="186" t="s">
        <v>1427</v>
      </c>
      <c r="B425" s="187">
        <v>42396</v>
      </c>
      <c r="C425" s="188">
        <v>0.60490740740740734</v>
      </c>
      <c r="D425" s="186" t="s">
        <v>1428</v>
      </c>
      <c r="E425" s="186" t="s">
        <v>787</v>
      </c>
      <c r="F425" s="186" t="s">
        <v>210</v>
      </c>
      <c r="G425" s="187">
        <v>42411.208333333336</v>
      </c>
      <c r="H425" s="186" t="s">
        <v>1429</v>
      </c>
    </row>
    <row r="426" spans="1:8">
      <c r="A426" s="186" t="s">
        <v>1430</v>
      </c>
      <c r="B426" s="187">
        <v>42396</v>
      </c>
      <c r="C426" s="188">
        <v>0.61839120370370371</v>
      </c>
      <c r="D426" s="186" t="s">
        <v>1431</v>
      </c>
      <c r="E426" s="186" t="s">
        <v>787</v>
      </c>
      <c r="F426" s="186" t="s">
        <v>210</v>
      </c>
      <c r="G426" s="187">
        <v>42411.208333333336</v>
      </c>
      <c r="H426" s="186" t="s">
        <v>1432</v>
      </c>
    </row>
    <row r="427" spans="1:8">
      <c r="A427" s="186" t="s">
        <v>1433</v>
      </c>
      <c r="B427" s="187">
        <v>42396</v>
      </c>
      <c r="C427" s="188">
        <v>0.62094907407407407</v>
      </c>
      <c r="D427" s="186" t="s">
        <v>1434</v>
      </c>
      <c r="E427" s="186" t="s">
        <v>584</v>
      </c>
      <c r="F427" s="186" t="s">
        <v>210</v>
      </c>
      <c r="G427" s="187">
        <v>42404.208333333336</v>
      </c>
      <c r="H427" s="186" t="s">
        <v>1435</v>
      </c>
    </row>
    <row r="428" spans="1:8" ht="21">
      <c r="A428" s="186" t="s">
        <v>1436</v>
      </c>
      <c r="B428" s="187">
        <v>42396</v>
      </c>
      <c r="C428" s="188">
        <v>0.64137731481481486</v>
      </c>
      <c r="D428" s="186" t="s">
        <v>1437</v>
      </c>
      <c r="E428" s="186" t="s">
        <v>1438</v>
      </c>
      <c r="F428" s="186" t="s">
        <v>210</v>
      </c>
      <c r="G428" s="187">
        <v>42409.208333333336</v>
      </c>
      <c r="H428" s="186" t="s">
        <v>1439</v>
      </c>
    </row>
    <row r="429" spans="1:8">
      <c r="A429" s="186" t="s">
        <v>1440</v>
      </c>
      <c r="B429" s="187">
        <v>42396</v>
      </c>
      <c r="C429" s="188">
        <v>0.68137731481481489</v>
      </c>
      <c r="D429" s="186" t="s">
        <v>1441</v>
      </c>
      <c r="E429" s="186" t="s">
        <v>1442</v>
      </c>
      <c r="F429" s="186" t="s">
        <v>210</v>
      </c>
      <c r="G429" s="187">
        <v>42411.208333333336</v>
      </c>
      <c r="H429" s="186" t="s">
        <v>1443</v>
      </c>
    </row>
    <row r="430" spans="1:8" ht="21">
      <c r="A430" s="186" t="s">
        <v>1444</v>
      </c>
      <c r="B430" s="187">
        <v>42396</v>
      </c>
      <c r="C430" s="188">
        <v>0.69638888888888895</v>
      </c>
      <c r="D430" s="186" t="s">
        <v>654</v>
      </c>
      <c r="E430" s="186" t="s">
        <v>1445</v>
      </c>
      <c r="F430" s="186" t="s">
        <v>210</v>
      </c>
      <c r="G430" s="187">
        <v>42411.208333333336</v>
      </c>
      <c r="H430" s="186" t="s">
        <v>1446</v>
      </c>
    </row>
    <row r="431" spans="1:8" ht="21">
      <c r="A431" s="186" t="s">
        <v>1447</v>
      </c>
      <c r="B431" s="187">
        <v>42396</v>
      </c>
      <c r="C431" s="188">
        <v>0.69731481481481483</v>
      </c>
      <c r="D431" s="186" t="s">
        <v>654</v>
      </c>
      <c r="E431" s="186" t="s">
        <v>1445</v>
      </c>
      <c r="F431" s="186" t="s">
        <v>210</v>
      </c>
      <c r="G431" s="187">
        <v>42411.208333333336</v>
      </c>
      <c r="H431" s="186" t="s">
        <v>1448</v>
      </c>
    </row>
    <row r="432" spans="1:8" ht="31.5">
      <c r="A432" s="186" t="s">
        <v>1449</v>
      </c>
      <c r="B432" s="187">
        <v>42396</v>
      </c>
      <c r="C432" s="188">
        <v>0.72105324074074073</v>
      </c>
      <c r="D432" s="186" t="s">
        <v>640</v>
      </c>
      <c r="E432" s="186" t="s">
        <v>1450</v>
      </c>
      <c r="F432" s="186" t="s">
        <v>210</v>
      </c>
      <c r="G432" s="187">
        <v>42396.208333333336</v>
      </c>
      <c r="H432" s="186" t="s">
        <v>1451</v>
      </c>
    </row>
    <row r="433" spans="1:8">
      <c r="A433" s="186" t="s">
        <v>1452</v>
      </c>
      <c r="B433" s="187">
        <v>42396</v>
      </c>
      <c r="C433" s="188">
        <v>0.73045138888888894</v>
      </c>
      <c r="D433" s="186" t="s">
        <v>1453</v>
      </c>
      <c r="E433" s="186" t="s">
        <v>1454</v>
      </c>
      <c r="F433" s="186" t="s">
        <v>210</v>
      </c>
      <c r="G433" s="187">
        <v>42409.208333333336</v>
      </c>
      <c r="H433" s="186" t="s">
        <v>1455</v>
      </c>
    </row>
    <row r="434" spans="1:8" ht="21">
      <c r="A434" s="186" t="s">
        <v>1456</v>
      </c>
      <c r="B434" s="187">
        <v>42396</v>
      </c>
      <c r="C434" s="188">
        <v>0.73179398148148145</v>
      </c>
      <c r="D434" s="186" t="s">
        <v>1457</v>
      </c>
      <c r="E434" s="186" t="s">
        <v>797</v>
      </c>
      <c r="F434" s="186" t="s">
        <v>210</v>
      </c>
      <c r="G434" s="187">
        <v>42411.208333333336</v>
      </c>
      <c r="H434" s="186" t="s">
        <v>1458</v>
      </c>
    </row>
    <row r="435" spans="1:8" ht="31.5">
      <c r="A435" s="186" t="s">
        <v>1459</v>
      </c>
      <c r="B435" s="187">
        <v>42396</v>
      </c>
      <c r="C435" s="188">
        <v>0.82829861111111114</v>
      </c>
      <c r="D435" s="186" t="s">
        <v>1460</v>
      </c>
      <c r="E435" s="186" t="s">
        <v>1461</v>
      </c>
      <c r="F435" s="186" t="s">
        <v>211</v>
      </c>
      <c r="G435" s="187">
        <v>42409.208333333336</v>
      </c>
      <c r="H435" s="186" t="s">
        <v>1462</v>
      </c>
    </row>
    <row r="436" spans="1:8">
      <c r="A436" s="186" t="s">
        <v>1463</v>
      </c>
      <c r="B436" s="187">
        <v>42396</v>
      </c>
      <c r="C436" s="188">
        <v>0.82917824074074076</v>
      </c>
      <c r="D436" s="186" t="s">
        <v>1460</v>
      </c>
      <c r="E436" s="186" t="s">
        <v>1461</v>
      </c>
      <c r="F436" s="186" t="s">
        <v>211</v>
      </c>
      <c r="G436" s="187">
        <v>42409.208333333336</v>
      </c>
      <c r="H436" s="186" t="s">
        <v>1464</v>
      </c>
    </row>
    <row r="437" spans="1:8">
      <c r="A437" s="186" t="s">
        <v>1465</v>
      </c>
      <c r="B437" s="187">
        <v>42396</v>
      </c>
      <c r="C437" s="188">
        <v>0.84115740740740741</v>
      </c>
      <c r="D437" s="186" t="s">
        <v>451</v>
      </c>
      <c r="E437" s="186" t="s">
        <v>358</v>
      </c>
      <c r="F437" s="186" t="s">
        <v>210</v>
      </c>
      <c r="G437" s="187">
        <v>42422.208333333336</v>
      </c>
      <c r="H437" s="186" t="s">
        <v>1466</v>
      </c>
    </row>
    <row r="438" spans="1:8">
      <c r="A438" s="186" t="s">
        <v>1467</v>
      </c>
      <c r="B438" s="187">
        <v>42396</v>
      </c>
      <c r="C438" s="188">
        <v>0.85589120370370375</v>
      </c>
      <c r="D438" s="186" t="s">
        <v>1468</v>
      </c>
      <c r="E438" s="186" t="s">
        <v>1469</v>
      </c>
      <c r="F438" s="186" t="s">
        <v>210</v>
      </c>
      <c r="G438" s="187">
        <v>42418.208333333336</v>
      </c>
      <c r="H438" s="186" t="s">
        <v>1470</v>
      </c>
    </row>
    <row r="439" spans="1:8">
      <c r="A439" s="186" t="s">
        <v>1471</v>
      </c>
      <c r="B439" s="187">
        <v>42396</v>
      </c>
      <c r="C439" s="188">
        <v>0.88483796296296291</v>
      </c>
      <c r="D439" s="186" t="s">
        <v>1472</v>
      </c>
      <c r="E439" s="186" t="s">
        <v>284</v>
      </c>
      <c r="F439" s="186" t="s">
        <v>210</v>
      </c>
      <c r="G439" s="187">
        <v>42409.208333333336</v>
      </c>
      <c r="H439" s="186" t="s">
        <v>1473</v>
      </c>
    </row>
    <row r="440" spans="1:8">
      <c r="A440" s="186" t="s">
        <v>1474</v>
      </c>
      <c r="B440" s="187">
        <v>42396</v>
      </c>
      <c r="C440" s="188">
        <v>0.88896990740740733</v>
      </c>
      <c r="D440" s="186" t="s">
        <v>1475</v>
      </c>
      <c r="E440" s="186" t="s">
        <v>284</v>
      </c>
      <c r="F440" s="186" t="s">
        <v>210</v>
      </c>
      <c r="G440" s="187">
        <v>42410.208333333336</v>
      </c>
      <c r="H440" s="186" t="s">
        <v>1476</v>
      </c>
    </row>
    <row r="441" spans="1:8">
      <c r="A441" s="186" t="s">
        <v>1477</v>
      </c>
      <c r="B441" s="187">
        <v>42396</v>
      </c>
      <c r="C441" s="188">
        <v>0.89150462962962962</v>
      </c>
      <c r="D441" s="186" t="s">
        <v>1472</v>
      </c>
      <c r="E441" s="186" t="s">
        <v>284</v>
      </c>
      <c r="F441" s="186" t="s">
        <v>210</v>
      </c>
      <c r="G441" s="187">
        <v>42409.208333333336</v>
      </c>
      <c r="H441" s="186" t="s">
        <v>1478</v>
      </c>
    </row>
    <row r="442" spans="1:8">
      <c r="A442" s="186" t="s">
        <v>1479</v>
      </c>
      <c r="B442" s="187">
        <v>42396</v>
      </c>
      <c r="C442" s="188">
        <v>0.89564814814814808</v>
      </c>
      <c r="D442" s="186" t="s">
        <v>1472</v>
      </c>
      <c r="E442" s="186" t="s">
        <v>284</v>
      </c>
      <c r="F442" s="186" t="s">
        <v>210</v>
      </c>
      <c r="G442" s="187">
        <v>42409.208333333336</v>
      </c>
      <c r="H442" s="186" t="s">
        <v>1480</v>
      </c>
    </row>
    <row r="443" spans="1:8">
      <c r="A443" s="186" t="s">
        <v>1481</v>
      </c>
      <c r="B443" s="187">
        <v>42396</v>
      </c>
      <c r="C443" s="188">
        <v>0.89635416666666667</v>
      </c>
      <c r="D443" s="186" t="s">
        <v>1472</v>
      </c>
      <c r="E443" s="186" t="s">
        <v>284</v>
      </c>
      <c r="F443" s="186" t="s">
        <v>210</v>
      </c>
      <c r="G443" s="187">
        <v>42409.208333333336</v>
      </c>
      <c r="H443" s="186" t="s">
        <v>1482</v>
      </c>
    </row>
    <row r="444" spans="1:8">
      <c r="A444" s="186" t="s">
        <v>1483</v>
      </c>
      <c r="B444" s="187">
        <v>42397</v>
      </c>
      <c r="C444" s="188">
        <v>0.58827546296296296</v>
      </c>
      <c r="D444" s="186" t="s">
        <v>308</v>
      </c>
      <c r="E444" s="186" t="s">
        <v>288</v>
      </c>
      <c r="F444" s="186" t="s">
        <v>216</v>
      </c>
      <c r="G444" s="187">
        <v>42446.208333333336</v>
      </c>
      <c r="H444" s="186" t="s">
        <v>1484</v>
      </c>
    </row>
    <row r="445" spans="1:8" ht="21">
      <c r="A445" s="186" t="s">
        <v>1485</v>
      </c>
      <c r="B445" s="187">
        <v>42397</v>
      </c>
      <c r="C445" s="188">
        <v>0.58951388888888889</v>
      </c>
      <c r="D445" s="186" t="s">
        <v>1486</v>
      </c>
      <c r="E445" s="186" t="s">
        <v>288</v>
      </c>
      <c r="F445" s="186" t="s">
        <v>210</v>
      </c>
      <c r="G445" s="187">
        <v>42410.208333333336</v>
      </c>
      <c r="H445" s="186" t="s">
        <v>1487</v>
      </c>
    </row>
    <row r="446" spans="1:8">
      <c r="A446" s="186" t="s">
        <v>1488</v>
      </c>
      <c r="B446" s="187">
        <v>42397</v>
      </c>
      <c r="C446" s="188">
        <v>0.59028935185185183</v>
      </c>
      <c r="D446" s="186" t="s">
        <v>308</v>
      </c>
      <c r="E446" s="186" t="s">
        <v>288</v>
      </c>
      <c r="F446" s="186" t="s">
        <v>210</v>
      </c>
      <c r="G446" s="187">
        <v>42410.208333333336</v>
      </c>
      <c r="H446" s="186" t="s">
        <v>1489</v>
      </c>
    </row>
    <row r="447" spans="1:8">
      <c r="A447" s="186" t="s">
        <v>1490</v>
      </c>
      <c r="B447" s="187">
        <v>42397</v>
      </c>
      <c r="C447" s="188">
        <v>0.59106481481481488</v>
      </c>
      <c r="D447" s="186" t="s">
        <v>308</v>
      </c>
      <c r="E447" s="186" t="s">
        <v>288</v>
      </c>
      <c r="F447" s="186" t="s">
        <v>216</v>
      </c>
      <c r="G447" s="187">
        <v>42468.208333333336</v>
      </c>
      <c r="H447" s="186" t="s">
        <v>1491</v>
      </c>
    </row>
    <row r="448" spans="1:8">
      <c r="A448" s="186" t="s">
        <v>1492</v>
      </c>
      <c r="B448" s="187">
        <v>42397</v>
      </c>
      <c r="C448" s="188">
        <v>0.59182870370370366</v>
      </c>
      <c r="D448" s="186" t="s">
        <v>308</v>
      </c>
      <c r="E448" s="186" t="s">
        <v>288</v>
      </c>
      <c r="F448" s="186" t="s">
        <v>216</v>
      </c>
      <c r="G448" s="187">
        <v>42458.208333333336</v>
      </c>
      <c r="H448" s="186" t="s">
        <v>1493</v>
      </c>
    </row>
    <row r="449" spans="1:8">
      <c r="A449" s="186" t="s">
        <v>1494</v>
      </c>
      <c r="B449" s="187">
        <v>42397</v>
      </c>
      <c r="C449" s="188">
        <v>0.59287037037037038</v>
      </c>
      <c r="D449" s="186" t="s">
        <v>308</v>
      </c>
      <c r="E449" s="186" t="s">
        <v>288</v>
      </c>
      <c r="F449" s="186" t="s">
        <v>210</v>
      </c>
      <c r="G449" s="187">
        <v>42403.208333333336</v>
      </c>
      <c r="H449" s="186" t="s">
        <v>1495</v>
      </c>
    </row>
    <row r="450" spans="1:8">
      <c r="A450" s="186" t="s">
        <v>1496</v>
      </c>
      <c r="B450" s="187">
        <v>42397</v>
      </c>
      <c r="C450" s="188">
        <v>0.63150462962962961</v>
      </c>
      <c r="D450" s="186" t="s">
        <v>451</v>
      </c>
      <c r="E450" s="186" t="s">
        <v>1497</v>
      </c>
      <c r="F450" s="186" t="s">
        <v>210</v>
      </c>
      <c r="G450" s="187">
        <v>42412.208333333336</v>
      </c>
      <c r="H450" s="186" t="s">
        <v>1498</v>
      </c>
    </row>
    <row r="451" spans="1:8">
      <c r="A451" s="186" t="s">
        <v>1499</v>
      </c>
      <c r="B451" s="187">
        <v>42397</v>
      </c>
      <c r="C451" s="188">
        <v>0.6443402777777778</v>
      </c>
      <c r="D451" s="186" t="s">
        <v>388</v>
      </c>
      <c r="E451" s="186" t="s">
        <v>1500</v>
      </c>
      <c r="F451" s="186" t="s">
        <v>210</v>
      </c>
      <c r="G451" s="187">
        <v>42404.208333333336</v>
      </c>
      <c r="H451" s="186" t="s">
        <v>1501</v>
      </c>
    </row>
    <row r="452" spans="1:8">
      <c r="A452" s="186" t="s">
        <v>1502</v>
      </c>
      <c r="B452" s="187">
        <v>42397</v>
      </c>
      <c r="C452" s="188">
        <v>0.64547453703703705</v>
      </c>
      <c r="D452" s="186" t="s">
        <v>1503</v>
      </c>
      <c r="E452" s="186" t="s">
        <v>288</v>
      </c>
      <c r="F452" s="186" t="s">
        <v>210</v>
      </c>
      <c r="G452" s="187">
        <v>42402.208333333336</v>
      </c>
      <c r="H452" s="186" t="s">
        <v>1504</v>
      </c>
    </row>
    <row r="453" spans="1:8" ht="21">
      <c r="A453" s="186" t="s">
        <v>1505</v>
      </c>
      <c r="B453" s="187">
        <v>42397</v>
      </c>
      <c r="C453" s="188">
        <v>0.69337962962962962</v>
      </c>
      <c r="D453" s="186" t="s">
        <v>1506</v>
      </c>
      <c r="E453" s="186" t="s">
        <v>288</v>
      </c>
      <c r="F453" s="186" t="s">
        <v>211</v>
      </c>
      <c r="G453" s="187">
        <v>42429.208333333336</v>
      </c>
      <c r="H453" s="186" t="s">
        <v>1507</v>
      </c>
    </row>
    <row r="454" spans="1:8" ht="31.5">
      <c r="A454" s="186" t="s">
        <v>1508</v>
      </c>
      <c r="B454" s="187">
        <v>42397</v>
      </c>
      <c r="C454" s="188">
        <v>0.69516203703703694</v>
      </c>
      <c r="D454" s="186" t="s">
        <v>1509</v>
      </c>
      <c r="E454" s="186" t="s">
        <v>288</v>
      </c>
      <c r="F454" s="186" t="s">
        <v>211</v>
      </c>
      <c r="G454" s="187">
        <v>42424.208333333336</v>
      </c>
      <c r="H454" s="186" t="s">
        <v>1510</v>
      </c>
    </row>
    <row r="455" spans="1:8" ht="21">
      <c r="A455" s="186" t="s">
        <v>1511</v>
      </c>
      <c r="B455" s="187">
        <v>42397</v>
      </c>
      <c r="C455" s="188">
        <v>0.69600694444444444</v>
      </c>
      <c r="D455" s="186" t="s">
        <v>1512</v>
      </c>
      <c r="E455" s="186" t="s">
        <v>288</v>
      </c>
      <c r="F455" s="186" t="s">
        <v>211</v>
      </c>
      <c r="G455" s="187">
        <v>42464.208333333336</v>
      </c>
      <c r="H455" s="186" t="s">
        <v>1513</v>
      </c>
    </row>
    <row r="456" spans="1:8" ht="21">
      <c r="A456" s="186" t="s">
        <v>1514</v>
      </c>
      <c r="B456" s="187">
        <v>42397</v>
      </c>
      <c r="C456" s="188">
        <v>0.69684027777777768</v>
      </c>
      <c r="D456" s="186" t="s">
        <v>1515</v>
      </c>
      <c r="E456" s="186" t="s">
        <v>288</v>
      </c>
      <c r="F456" s="186" t="s">
        <v>211</v>
      </c>
      <c r="G456" s="187">
        <v>42412.208333333336</v>
      </c>
      <c r="H456" s="186" t="s">
        <v>1516</v>
      </c>
    </row>
    <row r="457" spans="1:8">
      <c r="A457" s="186" t="s">
        <v>1517</v>
      </c>
      <c r="B457" s="187">
        <v>42397</v>
      </c>
      <c r="C457" s="188">
        <v>0.69788194444444451</v>
      </c>
      <c r="D457" s="186" t="s">
        <v>1518</v>
      </c>
      <c r="E457" s="186" t="s">
        <v>288</v>
      </c>
      <c r="F457" s="186" t="s">
        <v>211</v>
      </c>
      <c r="G457" s="187">
        <v>42410.208333333336</v>
      </c>
      <c r="H457" s="186" t="s">
        <v>1519</v>
      </c>
    </row>
    <row r="458" spans="1:8" ht="21">
      <c r="A458" s="186" t="s">
        <v>1520</v>
      </c>
      <c r="B458" s="187">
        <v>42397</v>
      </c>
      <c r="C458" s="188">
        <v>0.6986458333333333</v>
      </c>
      <c r="D458" s="186" t="s">
        <v>1521</v>
      </c>
      <c r="E458" s="186" t="s">
        <v>288</v>
      </c>
      <c r="F458" s="186" t="s">
        <v>211</v>
      </c>
      <c r="G458" s="187">
        <v>42398.208333333336</v>
      </c>
      <c r="H458" s="186" t="s">
        <v>1522</v>
      </c>
    </row>
    <row r="459" spans="1:8" ht="21">
      <c r="A459" s="186" t="s">
        <v>1523</v>
      </c>
      <c r="B459" s="187">
        <v>42397</v>
      </c>
      <c r="C459" s="188">
        <v>0.69947916666666676</v>
      </c>
      <c r="D459" s="186" t="s">
        <v>1521</v>
      </c>
      <c r="E459" s="186" t="s">
        <v>288</v>
      </c>
      <c r="F459" s="186" t="s">
        <v>211</v>
      </c>
      <c r="G459" s="187">
        <v>42437.208333333336</v>
      </c>
      <c r="H459" s="186" t="s">
        <v>1524</v>
      </c>
    </row>
    <row r="460" spans="1:8">
      <c r="A460" s="186" t="s">
        <v>1525</v>
      </c>
      <c r="B460" s="187">
        <v>42397</v>
      </c>
      <c r="C460" s="188">
        <v>0.71728009259259251</v>
      </c>
      <c r="D460" s="186" t="s">
        <v>433</v>
      </c>
      <c r="E460" s="186" t="s">
        <v>1526</v>
      </c>
      <c r="F460" s="186" t="s">
        <v>210</v>
      </c>
      <c r="G460" s="187">
        <v>42404.208333333336</v>
      </c>
      <c r="H460" s="186" t="s">
        <v>1527</v>
      </c>
    </row>
    <row r="461" spans="1:8">
      <c r="A461" s="186" t="s">
        <v>1528</v>
      </c>
      <c r="B461" s="187">
        <v>42397</v>
      </c>
      <c r="C461" s="188">
        <v>0.80199074074074073</v>
      </c>
      <c r="D461" s="186" t="s">
        <v>1529</v>
      </c>
      <c r="E461" s="186" t="s">
        <v>826</v>
      </c>
      <c r="F461" s="186" t="s">
        <v>216</v>
      </c>
      <c r="G461" s="187">
        <v>42426.208333333336</v>
      </c>
      <c r="H461" s="186" t="s">
        <v>1530</v>
      </c>
    </row>
    <row r="462" spans="1:8">
      <c r="A462" s="186" t="s">
        <v>1531</v>
      </c>
      <c r="B462" s="187">
        <v>42397</v>
      </c>
      <c r="C462" s="188">
        <v>0.80274305555555558</v>
      </c>
      <c r="D462" s="186" t="s">
        <v>1529</v>
      </c>
      <c r="E462" s="186" t="s">
        <v>826</v>
      </c>
      <c r="F462" s="186" t="s">
        <v>216</v>
      </c>
      <c r="G462" s="187">
        <v>42429.208333333336</v>
      </c>
      <c r="H462" s="186" t="s">
        <v>1532</v>
      </c>
    </row>
    <row r="463" spans="1:8">
      <c r="A463" s="186" t="s">
        <v>1533</v>
      </c>
      <c r="B463" s="187">
        <v>42397</v>
      </c>
      <c r="C463" s="188">
        <v>0.80325231481481485</v>
      </c>
      <c r="D463" s="186" t="s">
        <v>1529</v>
      </c>
      <c r="E463" s="186" t="s">
        <v>826</v>
      </c>
      <c r="F463" s="186" t="s">
        <v>216</v>
      </c>
      <c r="G463" s="187">
        <v>42432.208333333336</v>
      </c>
      <c r="H463" s="186" t="s">
        <v>1534</v>
      </c>
    </row>
    <row r="464" spans="1:8">
      <c r="A464" s="186" t="s">
        <v>1535</v>
      </c>
      <c r="B464" s="187">
        <v>42397</v>
      </c>
      <c r="C464" s="188">
        <v>0.80383101851851846</v>
      </c>
      <c r="D464" s="186" t="s">
        <v>451</v>
      </c>
      <c r="E464" s="186" t="s">
        <v>826</v>
      </c>
      <c r="F464" s="186" t="s">
        <v>210</v>
      </c>
      <c r="G464" s="187">
        <v>42412.208333333336</v>
      </c>
      <c r="H464" s="186" t="s">
        <v>1536</v>
      </c>
    </row>
    <row r="465" spans="1:8">
      <c r="A465" s="186" t="s">
        <v>1537</v>
      </c>
      <c r="B465" s="187">
        <v>42397</v>
      </c>
      <c r="C465" s="188">
        <v>0.82376157407407413</v>
      </c>
      <c r="D465" s="186" t="s">
        <v>388</v>
      </c>
      <c r="E465" s="186" t="s">
        <v>288</v>
      </c>
      <c r="F465" s="186" t="s">
        <v>210</v>
      </c>
      <c r="G465" s="187">
        <v>42412.208333333336</v>
      </c>
      <c r="H465" s="186" t="s">
        <v>1538</v>
      </c>
    </row>
    <row r="466" spans="1:8">
      <c r="A466" s="186" t="s">
        <v>1539</v>
      </c>
      <c r="B466" s="187">
        <v>42397</v>
      </c>
      <c r="C466" s="188">
        <v>0.82519675925925917</v>
      </c>
      <c r="D466" s="186" t="s">
        <v>743</v>
      </c>
      <c r="E466" s="186" t="s">
        <v>766</v>
      </c>
      <c r="F466" s="186" t="s">
        <v>216</v>
      </c>
      <c r="G466" s="187">
        <v>42468.208333333336</v>
      </c>
      <c r="H466" s="186" t="s">
        <v>1540</v>
      </c>
    </row>
    <row r="467" spans="1:8">
      <c r="A467" s="186" t="s">
        <v>1541</v>
      </c>
      <c r="B467" s="187">
        <v>42397</v>
      </c>
      <c r="C467" s="188">
        <v>0.83561342592592591</v>
      </c>
      <c r="D467" s="186" t="s">
        <v>1542</v>
      </c>
      <c r="E467" s="186" t="s">
        <v>288</v>
      </c>
      <c r="F467" s="186" t="s">
        <v>210</v>
      </c>
      <c r="G467" s="187">
        <v>42403.208333333336</v>
      </c>
      <c r="H467" s="186" t="s">
        <v>1543</v>
      </c>
    </row>
    <row r="468" spans="1:8">
      <c r="A468" s="186" t="s">
        <v>1544</v>
      </c>
      <c r="B468" s="187">
        <v>42397</v>
      </c>
      <c r="C468" s="188">
        <v>0.83668981481481486</v>
      </c>
      <c r="D468" s="186" t="s">
        <v>775</v>
      </c>
      <c r="E468" s="186" t="s">
        <v>288</v>
      </c>
      <c r="F468" s="186" t="s">
        <v>210</v>
      </c>
      <c r="G468" s="187">
        <v>42409.208333333336</v>
      </c>
      <c r="H468" s="186" t="s">
        <v>1545</v>
      </c>
    </row>
    <row r="469" spans="1:8" ht="21">
      <c r="A469" s="186" t="s">
        <v>1546</v>
      </c>
      <c r="B469" s="187">
        <v>42398</v>
      </c>
      <c r="C469" s="188">
        <v>0.54805555555555552</v>
      </c>
      <c r="D469" s="186" t="s">
        <v>1547</v>
      </c>
      <c r="E469" s="186" t="s">
        <v>779</v>
      </c>
      <c r="F469" s="186" t="s">
        <v>211</v>
      </c>
      <c r="G469" s="187">
        <v>42440.208333333336</v>
      </c>
      <c r="H469" s="186" t="s">
        <v>1548</v>
      </c>
    </row>
    <row r="470" spans="1:8" ht="31.5">
      <c r="A470" s="186" t="s">
        <v>1549</v>
      </c>
      <c r="B470" s="187">
        <v>42398</v>
      </c>
      <c r="C470" s="188">
        <v>0.55017361111111118</v>
      </c>
      <c r="D470" s="186" t="s">
        <v>1550</v>
      </c>
      <c r="E470" s="186" t="s">
        <v>779</v>
      </c>
      <c r="F470" s="186" t="s">
        <v>211</v>
      </c>
      <c r="G470" s="187">
        <v>42426.208333333336</v>
      </c>
      <c r="H470" s="186" t="s">
        <v>1551</v>
      </c>
    </row>
    <row r="471" spans="1:8" ht="21">
      <c r="A471" s="186" t="s">
        <v>1552</v>
      </c>
      <c r="B471" s="187">
        <v>42398</v>
      </c>
      <c r="C471" s="188">
        <v>0.5511921296296296</v>
      </c>
      <c r="D471" s="186" t="s">
        <v>1550</v>
      </c>
      <c r="E471" s="186" t="s">
        <v>779</v>
      </c>
      <c r="F471" s="186" t="s">
        <v>211</v>
      </c>
      <c r="G471" s="187">
        <v>42426.208333333336</v>
      </c>
      <c r="H471" s="186" t="s">
        <v>1553</v>
      </c>
    </row>
    <row r="472" spans="1:8">
      <c r="A472" s="186" t="s">
        <v>1554</v>
      </c>
      <c r="B472" s="187">
        <v>42398</v>
      </c>
      <c r="C472" s="188">
        <v>0.56420138888888893</v>
      </c>
      <c r="D472" s="186" t="s">
        <v>1555</v>
      </c>
      <c r="E472" s="186" t="s">
        <v>284</v>
      </c>
      <c r="F472" s="186" t="s">
        <v>210</v>
      </c>
      <c r="G472" s="187">
        <v>42412.208333333336</v>
      </c>
      <c r="H472" s="186" t="s">
        <v>1556</v>
      </c>
    </row>
    <row r="473" spans="1:8" ht="21">
      <c r="A473" s="186" t="s">
        <v>1557</v>
      </c>
      <c r="B473" s="187">
        <v>42398</v>
      </c>
      <c r="C473" s="188">
        <v>0.56907407407407407</v>
      </c>
      <c r="D473" s="186" t="s">
        <v>1558</v>
      </c>
      <c r="E473" s="186" t="s">
        <v>1559</v>
      </c>
      <c r="F473" s="186" t="s">
        <v>210</v>
      </c>
      <c r="G473" s="187">
        <v>42412.208333333336</v>
      </c>
      <c r="H473" s="186" t="s">
        <v>1560</v>
      </c>
    </row>
    <row r="474" spans="1:8">
      <c r="A474" s="186" t="s">
        <v>1561</v>
      </c>
      <c r="B474" s="187">
        <v>42398</v>
      </c>
      <c r="C474" s="188">
        <v>0.57508101851851856</v>
      </c>
      <c r="D474" s="186" t="s">
        <v>1562</v>
      </c>
      <c r="E474" s="186" t="s">
        <v>284</v>
      </c>
      <c r="F474" s="186" t="s">
        <v>216</v>
      </c>
      <c r="G474" s="187">
        <v>42436.208333333336</v>
      </c>
      <c r="H474" s="186" t="s">
        <v>1563</v>
      </c>
    </row>
    <row r="475" spans="1:8">
      <c r="A475" s="186" t="s">
        <v>1564</v>
      </c>
      <c r="B475" s="187">
        <v>42398</v>
      </c>
      <c r="C475" s="188">
        <v>0.57634259259259257</v>
      </c>
      <c r="D475" s="186" t="s">
        <v>1565</v>
      </c>
      <c r="E475" s="186" t="s">
        <v>284</v>
      </c>
      <c r="F475" s="186" t="s">
        <v>210</v>
      </c>
      <c r="G475" s="187">
        <v>42411.208333333336</v>
      </c>
      <c r="H475" s="186" t="s">
        <v>1566</v>
      </c>
    </row>
    <row r="476" spans="1:8">
      <c r="A476" s="186" t="s">
        <v>1567</v>
      </c>
      <c r="B476" s="187">
        <v>42398</v>
      </c>
      <c r="C476" s="188">
        <v>0.58562499999999995</v>
      </c>
      <c r="D476" s="186" t="s">
        <v>1568</v>
      </c>
      <c r="E476" s="186" t="s">
        <v>284</v>
      </c>
      <c r="F476" s="186" t="s">
        <v>210</v>
      </c>
      <c r="G476" s="187">
        <v>42404.208333333336</v>
      </c>
      <c r="H476" s="186" t="s">
        <v>1569</v>
      </c>
    </row>
    <row r="477" spans="1:8" ht="31.5">
      <c r="A477" s="198" t="s">
        <v>1570</v>
      </c>
      <c r="B477" s="199">
        <v>42398</v>
      </c>
      <c r="C477" s="200">
        <v>0.59128472222222228</v>
      </c>
      <c r="D477" s="198" t="s">
        <v>627</v>
      </c>
      <c r="E477" s="198" t="s">
        <v>284</v>
      </c>
      <c r="F477" s="198" t="s">
        <v>210</v>
      </c>
      <c r="G477" s="199">
        <v>42404.208333333336</v>
      </c>
      <c r="H477" s="186" t="s">
        <v>1571</v>
      </c>
    </row>
    <row r="478" spans="1:8">
      <c r="A478" s="186" t="s">
        <v>1572</v>
      </c>
      <c r="B478" s="187">
        <v>42398</v>
      </c>
      <c r="C478" s="188">
        <v>0.60425925925925927</v>
      </c>
      <c r="D478" s="186" t="s">
        <v>1573</v>
      </c>
      <c r="E478" s="186" t="s">
        <v>580</v>
      </c>
      <c r="F478" s="186" t="s">
        <v>216</v>
      </c>
      <c r="G478" s="187">
        <v>42426.208333333336</v>
      </c>
      <c r="H478" s="186" t="s">
        <v>1574</v>
      </c>
    </row>
    <row r="479" spans="1:8" ht="31.5">
      <c r="A479" s="186" t="s">
        <v>1575</v>
      </c>
      <c r="B479" s="187">
        <v>42398</v>
      </c>
      <c r="C479" s="188">
        <v>0.70126157407407408</v>
      </c>
      <c r="D479" s="186" t="s">
        <v>1576</v>
      </c>
      <c r="E479" s="186" t="s">
        <v>288</v>
      </c>
      <c r="F479" s="186" t="s">
        <v>211</v>
      </c>
      <c r="G479" s="187">
        <v>42444.208333333336</v>
      </c>
      <c r="H479" s="186" t="s">
        <v>1577</v>
      </c>
    </row>
    <row r="480" spans="1:8">
      <c r="A480" s="186" t="s">
        <v>1578</v>
      </c>
      <c r="B480" s="187">
        <v>42398</v>
      </c>
      <c r="C480" s="188">
        <v>0.71112268518518518</v>
      </c>
      <c r="D480" s="186" t="s">
        <v>361</v>
      </c>
      <c r="E480" s="186" t="s">
        <v>1579</v>
      </c>
      <c r="F480" s="186" t="s">
        <v>210</v>
      </c>
      <c r="G480" s="187">
        <v>42409.208333333336</v>
      </c>
      <c r="H480" s="186" t="s">
        <v>1580</v>
      </c>
    </row>
    <row r="481" spans="1:8" ht="21">
      <c r="A481" s="186" t="s">
        <v>1581</v>
      </c>
      <c r="B481" s="187">
        <v>42398</v>
      </c>
      <c r="C481" s="188">
        <v>0.71270833333333339</v>
      </c>
      <c r="D481" s="186" t="s">
        <v>361</v>
      </c>
      <c r="E481" s="186" t="s">
        <v>1582</v>
      </c>
      <c r="F481" s="186" t="s">
        <v>210</v>
      </c>
      <c r="G481" s="187">
        <v>42409.208333333336</v>
      </c>
      <c r="H481" s="186" t="s">
        <v>1583</v>
      </c>
    </row>
    <row r="482" spans="1:8">
      <c r="A482" s="186" t="s">
        <v>1584</v>
      </c>
      <c r="B482" s="187">
        <v>42398</v>
      </c>
      <c r="C482" s="188">
        <v>0.71481481481481479</v>
      </c>
      <c r="D482" s="186" t="s">
        <v>361</v>
      </c>
      <c r="E482" s="186" t="s">
        <v>358</v>
      </c>
      <c r="F482" s="186" t="s">
        <v>210</v>
      </c>
      <c r="G482" s="187">
        <v>42422.208333333336</v>
      </c>
      <c r="H482" s="186" t="s">
        <v>1585</v>
      </c>
    </row>
    <row r="483" spans="1:8">
      <c r="A483" s="186" t="s">
        <v>1586</v>
      </c>
      <c r="B483" s="187">
        <v>42398</v>
      </c>
      <c r="C483" s="188">
        <v>0.71659722222222222</v>
      </c>
      <c r="D483" s="186" t="s">
        <v>323</v>
      </c>
      <c r="E483" s="186" t="s">
        <v>1587</v>
      </c>
      <c r="F483" s="186" t="s">
        <v>210</v>
      </c>
      <c r="G483" s="187">
        <v>42409.208333333336</v>
      </c>
      <c r="H483" s="186" t="s">
        <v>1588</v>
      </c>
    </row>
    <row r="484" spans="1:8">
      <c r="A484" s="186" t="s">
        <v>1589</v>
      </c>
      <c r="B484" s="187">
        <v>42398</v>
      </c>
      <c r="C484" s="188">
        <v>0.71767361111111105</v>
      </c>
      <c r="D484" s="186" t="s">
        <v>361</v>
      </c>
      <c r="E484" s="186" t="s">
        <v>1200</v>
      </c>
      <c r="F484" s="186" t="s">
        <v>210</v>
      </c>
      <c r="G484" s="187">
        <v>42409.208333333336</v>
      </c>
      <c r="H484" s="186" t="s">
        <v>1590</v>
      </c>
    </row>
    <row r="485" spans="1:8">
      <c r="A485" s="186" t="s">
        <v>1591</v>
      </c>
      <c r="B485" s="187">
        <v>42398</v>
      </c>
      <c r="C485" s="188">
        <v>0.72219907407407413</v>
      </c>
      <c r="D485" s="186" t="s">
        <v>323</v>
      </c>
      <c r="E485" s="186" t="s">
        <v>826</v>
      </c>
      <c r="F485" s="186" t="s">
        <v>210</v>
      </c>
      <c r="G485" s="187">
        <v>42409.208333333336</v>
      </c>
      <c r="H485" s="186" t="s">
        <v>1592</v>
      </c>
    </row>
    <row r="486" spans="1:8">
      <c r="A486" s="186" t="s">
        <v>1593</v>
      </c>
      <c r="B486" s="187">
        <v>42398</v>
      </c>
      <c r="C486" s="188">
        <v>0.72582175925925929</v>
      </c>
      <c r="D486" s="186" t="s">
        <v>616</v>
      </c>
      <c r="E486" s="186" t="s">
        <v>423</v>
      </c>
      <c r="F486" s="186" t="s">
        <v>210</v>
      </c>
      <c r="G486" s="187">
        <v>42409.208333333336</v>
      </c>
      <c r="H486" s="186" t="s">
        <v>1594</v>
      </c>
    </row>
    <row r="487" spans="1:8">
      <c r="A487" s="186" t="s">
        <v>1595</v>
      </c>
      <c r="B487" s="187">
        <v>42398</v>
      </c>
      <c r="C487" s="188">
        <v>0.84611111111111104</v>
      </c>
      <c r="D487" s="186" t="s">
        <v>1596</v>
      </c>
      <c r="E487" s="186" t="s">
        <v>1597</v>
      </c>
      <c r="F487" s="186" t="s">
        <v>210</v>
      </c>
      <c r="G487" s="187">
        <v>42410.208333333336</v>
      </c>
      <c r="H487" s="186" t="s">
        <v>1598</v>
      </c>
    </row>
    <row r="488" spans="1:8">
      <c r="A488" s="186" t="s">
        <v>1599</v>
      </c>
      <c r="B488" s="187">
        <v>42398</v>
      </c>
      <c r="C488" s="188">
        <v>0.88321759259259258</v>
      </c>
      <c r="D488" s="186" t="s">
        <v>323</v>
      </c>
      <c r="E488" s="186" t="s">
        <v>826</v>
      </c>
      <c r="F488" s="186" t="s">
        <v>210</v>
      </c>
      <c r="G488" s="187">
        <v>42409.208333333336</v>
      </c>
      <c r="H488" s="186" t="s">
        <v>1592</v>
      </c>
    </row>
    <row r="489" spans="1:8">
      <c r="A489" s="203" t="s">
        <v>1600</v>
      </c>
      <c r="B489" s="204">
        <v>42398</v>
      </c>
      <c r="C489" s="205">
        <v>0.9118750000000001</v>
      </c>
      <c r="D489" s="203" t="s">
        <v>433</v>
      </c>
      <c r="E489" s="203" t="s">
        <v>1601</v>
      </c>
      <c r="F489" s="203" t="s">
        <v>216</v>
      </c>
      <c r="G489" s="204">
        <v>42424.208333333336</v>
      </c>
      <c r="H489" s="203" t="s">
        <v>1602</v>
      </c>
    </row>
    <row r="490" spans="1:8">
      <c r="A490" s="203" t="s">
        <v>1603</v>
      </c>
      <c r="B490" s="204">
        <v>42401</v>
      </c>
      <c r="C490" s="205">
        <v>0.58398148148148155</v>
      </c>
      <c r="D490" s="203" t="s">
        <v>1604</v>
      </c>
      <c r="E490" s="203" t="s">
        <v>288</v>
      </c>
      <c r="F490" s="203" t="s">
        <v>210</v>
      </c>
      <c r="G490" s="204">
        <v>42409.208333333336</v>
      </c>
      <c r="H490" s="203" t="s">
        <v>1605</v>
      </c>
    </row>
    <row r="491" spans="1:8">
      <c r="A491" s="203" t="s">
        <v>1606</v>
      </c>
      <c r="B491" s="204">
        <v>42401</v>
      </c>
      <c r="C491" s="205">
        <v>0.58567129629629633</v>
      </c>
      <c r="D491" s="203" t="s">
        <v>616</v>
      </c>
      <c r="E491" s="203" t="s">
        <v>1607</v>
      </c>
      <c r="F491" s="203" t="s">
        <v>210</v>
      </c>
      <c r="G491" s="204">
        <v>42419.208333333336</v>
      </c>
      <c r="H491" s="203" t="s">
        <v>1608</v>
      </c>
    </row>
    <row r="492" spans="1:8">
      <c r="A492" s="186" t="s">
        <v>1609</v>
      </c>
      <c r="B492" s="187">
        <v>42401</v>
      </c>
      <c r="C492" s="188">
        <v>0.66791666666666671</v>
      </c>
      <c r="D492" s="186" t="s">
        <v>361</v>
      </c>
      <c r="E492" s="186" t="s">
        <v>1610</v>
      </c>
      <c r="F492" s="186" t="s">
        <v>210</v>
      </c>
      <c r="G492" s="187">
        <v>42409.208333333336</v>
      </c>
      <c r="H492" s="186" t="s">
        <v>1611</v>
      </c>
    </row>
    <row r="493" spans="1:8">
      <c r="A493" s="186" t="s">
        <v>1612</v>
      </c>
      <c r="B493" s="187">
        <v>42401</v>
      </c>
      <c r="C493" s="188">
        <v>0.67018518518518511</v>
      </c>
      <c r="D493" s="186" t="s">
        <v>361</v>
      </c>
      <c r="E493" s="186" t="s">
        <v>447</v>
      </c>
      <c r="F493" s="186" t="s">
        <v>210</v>
      </c>
      <c r="G493" s="187">
        <v>42409.208333333336</v>
      </c>
      <c r="H493" s="186" t="s">
        <v>1613</v>
      </c>
    </row>
    <row r="494" spans="1:8" ht="21">
      <c r="A494" s="186" t="s">
        <v>1614</v>
      </c>
      <c r="B494" s="187">
        <v>42401</v>
      </c>
      <c r="C494" s="188">
        <v>0.67231481481481481</v>
      </c>
      <c r="D494" s="186" t="s">
        <v>361</v>
      </c>
      <c r="E494" s="186" t="s">
        <v>1615</v>
      </c>
      <c r="F494" s="186" t="s">
        <v>210</v>
      </c>
      <c r="G494" s="187">
        <v>42410.208333333336</v>
      </c>
      <c r="H494" s="186" t="s">
        <v>1616</v>
      </c>
    </row>
    <row r="495" spans="1:8">
      <c r="A495" s="186" t="s">
        <v>1617</v>
      </c>
      <c r="B495" s="187">
        <v>42401</v>
      </c>
      <c r="C495" s="188">
        <v>0.6749074074074074</v>
      </c>
      <c r="D495" s="186" t="s">
        <v>361</v>
      </c>
      <c r="E495" s="186" t="s">
        <v>358</v>
      </c>
      <c r="F495" s="186" t="s">
        <v>210</v>
      </c>
      <c r="G495" s="187">
        <v>42422.208333333336</v>
      </c>
      <c r="H495" s="186" t="s">
        <v>1585</v>
      </c>
    </row>
    <row r="496" spans="1:8">
      <c r="A496" s="186" t="s">
        <v>1618</v>
      </c>
      <c r="B496" s="187">
        <v>42401</v>
      </c>
      <c r="C496" s="188">
        <v>0.67700231481481488</v>
      </c>
      <c r="D496" s="186" t="s">
        <v>361</v>
      </c>
      <c r="E496" s="186" t="s">
        <v>447</v>
      </c>
      <c r="F496" s="186" t="s">
        <v>210</v>
      </c>
      <c r="G496" s="187">
        <v>42409.208333333336</v>
      </c>
      <c r="H496" s="186" t="s">
        <v>1619</v>
      </c>
    </row>
    <row r="497" spans="1:8">
      <c r="A497" s="186" t="s">
        <v>1620</v>
      </c>
      <c r="B497" s="187">
        <v>42401</v>
      </c>
      <c r="C497" s="188">
        <v>0.67731481481481481</v>
      </c>
      <c r="D497" s="186" t="s">
        <v>361</v>
      </c>
      <c r="E497" s="186" t="s">
        <v>447</v>
      </c>
      <c r="F497" s="186" t="s">
        <v>210</v>
      </c>
      <c r="G497" s="187">
        <v>42409.208333333336</v>
      </c>
      <c r="H497" s="186" t="s">
        <v>1619</v>
      </c>
    </row>
    <row r="498" spans="1:8">
      <c r="A498" s="186" t="s">
        <v>1621</v>
      </c>
      <c r="B498" s="187">
        <v>42401</v>
      </c>
      <c r="C498" s="188">
        <v>0.67763888888888879</v>
      </c>
      <c r="D498" s="186" t="s">
        <v>361</v>
      </c>
      <c r="E498" s="186" t="s">
        <v>447</v>
      </c>
      <c r="F498" s="186" t="s">
        <v>210</v>
      </c>
      <c r="G498" s="187">
        <v>42409.208333333336</v>
      </c>
      <c r="H498" s="186" t="s">
        <v>1619</v>
      </c>
    </row>
    <row r="499" spans="1:8">
      <c r="A499" s="186" t="s">
        <v>1622</v>
      </c>
      <c r="B499" s="187">
        <v>42401</v>
      </c>
      <c r="C499" s="188">
        <v>0.67805555555555552</v>
      </c>
      <c r="D499" s="186" t="s">
        <v>361</v>
      </c>
      <c r="E499" s="186" t="s">
        <v>447</v>
      </c>
      <c r="F499" s="186" t="s">
        <v>210</v>
      </c>
      <c r="G499" s="187">
        <v>42409.208333333336</v>
      </c>
      <c r="H499" s="186" t="s">
        <v>1619</v>
      </c>
    </row>
    <row r="500" spans="1:8">
      <c r="A500" s="186" t="s">
        <v>1623</v>
      </c>
      <c r="B500" s="187">
        <v>42401</v>
      </c>
      <c r="C500" s="188">
        <v>0.67834490740740738</v>
      </c>
      <c r="D500" s="186" t="s">
        <v>361</v>
      </c>
      <c r="E500" s="186" t="s">
        <v>447</v>
      </c>
      <c r="F500" s="186" t="s">
        <v>210</v>
      </c>
      <c r="G500" s="187">
        <v>42409.208333333336</v>
      </c>
      <c r="H500" s="186" t="s">
        <v>1619</v>
      </c>
    </row>
    <row r="501" spans="1:8">
      <c r="A501" s="186" t="s">
        <v>1624</v>
      </c>
      <c r="B501" s="187">
        <v>42401</v>
      </c>
      <c r="C501" s="188">
        <v>0.67874999999999996</v>
      </c>
      <c r="D501" s="186" t="s">
        <v>361</v>
      </c>
      <c r="E501" s="186" t="s">
        <v>447</v>
      </c>
      <c r="F501" s="186" t="s">
        <v>210</v>
      </c>
      <c r="G501" s="187">
        <v>42409.208333333336</v>
      </c>
      <c r="H501" s="186" t="s">
        <v>1619</v>
      </c>
    </row>
    <row r="502" spans="1:8">
      <c r="A502" s="186" t="s">
        <v>1625</v>
      </c>
      <c r="B502" s="187">
        <v>42401</v>
      </c>
      <c r="C502" s="188">
        <v>0.67901620370370364</v>
      </c>
      <c r="D502" s="186" t="s">
        <v>361</v>
      </c>
      <c r="E502" s="186" t="s">
        <v>447</v>
      </c>
      <c r="F502" s="186" t="s">
        <v>210</v>
      </c>
      <c r="G502" s="187">
        <v>42409.208333333336</v>
      </c>
      <c r="H502" s="186" t="s">
        <v>1619</v>
      </c>
    </row>
    <row r="503" spans="1:8">
      <c r="A503" s="186" t="s">
        <v>1626</v>
      </c>
      <c r="B503" s="187">
        <v>42401</v>
      </c>
      <c r="C503" s="188">
        <v>0.67929398148148146</v>
      </c>
      <c r="D503" s="186" t="s">
        <v>361</v>
      </c>
      <c r="E503" s="186" t="s">
        <v>447</v>
      </c>
      <c r="F503" s="186" t="s">
        <v>210</v>
      </c>
      <c r="G503" s="187">
        <v>42409.208333333336</v>
      </c>
      <c r="H503" s="186" t="s">
        <v>1627</v>
      </c>
    </row>
    <row r="504" spans="1:8">
      <c r="A504" s="186" t="s">
        <v>1628</v>
      </c>
      <c r="B504" s="187">
        <v>42401</v>
      </c>
      <c r="C504" s="188">
        <v>0.67962962962962958</v>
      </c>
      <c r="D504" s="186" t="s">
        <v>361</v>
      </c>
      <c r="E504" s="186" t="s">
        <v>447</v>
      </c>
      <c r="F504" s="186" t="s">
        <v>210</v>
      </c>
      <c r="G504" s="187">
        <v>42409.208333333336</v>
      </c>
      <c r="H504" s="186" t="s">
        <v>1627</v>
      </c>
    </row>
    <row r="505" spans="1:8">
      <c r="A505" s="186" t="s">
        <v>1629</v>
      </c>
      <c r="B505" s="187">
        <v>42401</v>
      </c>
      <c r="C505" s="188">
        <v>0.67995370370370367</v>
      </c>
      <c r="D505" s="186" t="s">
        <v>361</v>
      </c>
      <c r="E505" s="186" t="s">
        <v>447</v>
      </c>
      <c r="F505" s="186" t="s">
        <v>210</v>
      </c>
      <c r="G505" s="187">
        <v>42409.208333333336</v>
      </c>
      <c r="H505" s="186" t="s">
        <v>1627</v>
      </c>
    </row>
    <row r="506" spans="1:8">
      <c r="A506" s="186" t="s">
        <v>1630</v>
      </c>
      <c r="B506" s="187">
        <v>42401</v>
      </c>
      <c r="C506" s="188">
        <v>0.68152777777777773</v>
      </c>
      <c r="D506" s="186" t="s">
        <v>361</v>
      </c>
      <c r="E506" s="186" t="s">
        <v>447</v>
      </c>
      <c r="F506" s="186" t="s">
        <v>210</v>
      </c>
      <c r="G506" s="187">
        <v>42409.208333333336</v>
      </c>
      <c r="H506" s="186" t="s">
        <v>1627</v>
      </c>
    </row>
    <row r="507" spans="1:8">
      <c r="A507" s="186" t="s">
        <v>1631</v>
      </c>
      <c r="B507" s="187">
        <v>42401</v>
      </c>
      <c r="C507" s="188">
        <v>0.68248842592592596</v>
      </c>
      <c r="D507" s="186" t="s">
        <v>361</v>
      </c>
      <c r="E507" s="186" t="s">
        <v>447</v>
      </c>
      <c r="F507" s="186" t="s">
        <v>210</v>
      </c>
      <c r="G507" s="187">
        <v>42409.208333333336</v>
      </c>
      <c r="H507" s="186" t="s">
        <v>1627</v>
      </c>
    </row>
    <row r="508" spans="1:8">
      <c r="A508" s="186" t="s">
        <v>1632</v>
      </c>
      <c r="B508" s="187">
        <v>42401</v>
      </c>
      <c r="C508" s="188">
        <v>0.68317129629629625</v>
      </c>
      <c r="D508" s="186" t="s">
        <v>361</v>
      </c>
      <c r="E508" s="186" t="s">
        <v>447</v>
      </c>
      <c r="F508" s="186" t="s">
        <v>210</v>
      </c>
      <c r="G508" s="187">
        <v>42409.208333333336</v>
      </c>
      <c r="H508" s="186" t="s">
        <v>1627</v>
      </c>
    </row>
    <row r="509" spans="1:8">
      <c r="A509" s="186" t="s">
        <v>1633</v>
      </c>
      <c r="B509" s="187">
        <v>42401</v>
      </c>
      <c r="C509" s="188">
        <v>0.70733796296296303</v>
      </c>
      <c r="D509" s="186" t="s">
        <v>1634</v>
      </c>
      <c r="E509" s="186" t="s">
        <v>288</v>
      </c>
      <c r="F509" s="186" t="s">
        <v>211</v>
      </c>
      <c r="G509" s="187">
        <v>42405.208333333336</v>
      </c>
      <c r="H509" s="186" t="s">
        <v>678</v>
      </c>
    </row>
    <row r="510" spans="1:8">
      <c r="A510" s="186" t="s">
        <v>1635</v>
      </c>
      <c r="B510" s="187">
        <v>42401</v>
      </c>
      <c r="C510" s="188">
        <v>0.75424768518518526</v>
      </c>
      <c r="D510" s="186" t="s">
        <v>361</v>
      </c>
      <c r="E510" s="186" t="s">
        <v>447</v>
      </c>
      <c r="F510" s="186" t="s">
        <v>210</v>
      </c>
      <c r="G510" s="187">
        <v>42409.208333333336</v>
      </c>
      <c r="H510" s="186" t="s">
        <v>1636</v>
      </c>
    </row>
    <row r="511" spans="1:8">
      <c r="A511" s="186" t="s">
        <v>1637</v>
      </c>
      <c r="B511" s="187">
        <v>42401</v>
      </c>
      <c r="C511" s="188">
        <v>0.75464120370370369</v>
      </c>
      <c r="D511" s="186" t="s">
        <v>361</v>
      </c>
      <c r="E511" s="186" t="s">
        <v>447</v>
      </c>
      <c r="F511" s="186" t="s">
        <v>210</v>
      </c>
      <c r="G511" s="187">
        <v>42409.208333333336</v>
      </c>
      <c r="H511" s="186" t="s">
        <v>1636</v>
      </c>
    </row>
    <row r="512" spans="1:8">
      <c r="A512" s="186" t="s">
        <v>1638</v>
      </c>
      <c r="B512" s="187">
        <v>42401</v>
      </c>
      <c r="C512" s="188">
        <v>0.75495370370370374</v>
      </c>
      <c r="D512" s="186" t="s">
        <v>361</v>
      </c>
      <c r="E512" s="186" t="s">
        <v>447</v>
      </c>
      <c r="F512" s="186" t="s">
        <v>210</v>
      </c>
      <c r="G512" s="187">
        <v>42409.208333333336</v>
      </c>
      <c r="H512" s="186" t="s">
        <v>1636</v>
      </c>
    </row>
    <row r="513" spans="1:8">
      <c r="A513" s="186" t="s">
        <v>1639</v>
      </c>
      <c r="B513" s="187">
        <v>42401</v>
      </c>
      <c r="C513" s="188">
        <v>0.75831018518518523</v>
      </c>
      <c r="D513" s="186" t="s">
        <v>361</v>
      </c>
      <c r="E513" s="186" t="s">
        <v>447</v>
      </c>
      <c r="F513" s="186" t="s">
        <v>210</v>
      </c>
      <c r="G513" s="187">
        <v>42409.208333333336</v>
      </c>
      <c r="H513" s="186" t="s">
        <v>1636</v>
      </c>
    </row>
    <row r="514" spans="1:8">
      <c r="A514" s="186" t="s">
        <v>1640</v>
      </c>
      <c r="B514" s="187">
        <v>42401</v>
      </c>
      <c r="C514" s="188">
        <v>0.75854166666666656</v>
      </c>
      <c r="D514" s="186" t="s">
        <v>361</v>
      </c>
      <c r="E514" s="186" t="s">
        <v>447</v>
      </c>
      <c r="F514" s="186" t="s">
        <v>210</v>
      </c>
      <c r="G514" s="187">
        <v>42409.208333333336</v>
      </c>
      <c r="H514" s="186" t="s">
        <v>1636</v>
      </c>
    </row>
    <row r="515" spans="1:8">
      <c r="A515" s="186" t="s">
        <v>1641</v>
      </c>
      <c r="B515" s="187">
        <v>42401</v>
      </c>
      <c r="C515" s="188">
        <v>0.75883101851851853</v>
      </c>
      <c r="D515" s="186" t="s">
        <v>361</v>
      </c>
      <c r="E515" s="186" t="s">
        <v>447</v>
      </c>
      <c r="F515" s="186" t="s">
        <v>210</v>
      </c>
      <c r="G515" s="187">
        <v>42409.208333333336</v>
      </c>
      <c r="H515" s="186" t="s">
        <v>1636</v>
      </c>
    </row>
    <row r="516" spans="1:8">
      <c r="A516" s="186" t="s">
        <v>1642</v>
      </c>
      <c r="B516" s="187">
        <v>42401</v>
      </c>
      <c r="C516" s="188">
        <v>0.7590972222222222</v>
      </c>
      <c r="D516" s="186" t="s">
        <v>361</v>
      </c>
      <c r="E516" s="186" t="s">
        <v>447</v>
      </c>
      <c r="F516" s="186" t="s">
        <v>210</v>
      </c>
      <c r="G516" s="187">
        <v>42409.208333333336</v>
      </c>
      <c r="H516" s="186" t="s">
        <v>1636</v>
      </c>
    </row>
    <row r="517" spans="1:8">
      <c r="A517" s="186" t="s">
        <v>1643</v>
      </c>
      <c r="B517" s="187">
        <v>42401</v>
      </c>
      <c r="C517" s="188">
        <v>0.75937500000000002</v>
      </c>
      <c r="D517" s="186" t="s">
        <v>361</v>
      </c>
      <c r="E517" s="186" t="s">
        <v>447</v>
      </c>
      <c r="F517" s="186" t="s">
        <v>210</v>
      </c>
      <c r="G517" s="187">
        <v>42409.208333333336</v>
      </c>
      <c r="H517" s="186" t="s">
        <v>1636</v>
      </c>
    </row>
    <row r="518" spans="1:8">
      <c r="A518" s="186" t="s">
        <v>1644</v>
      </c>
      <c r="B518" s="187">
        <v>42401</v>
      </c>
      <c r="C518" s="188">
        <v>0.77255787037037038</v>
      </c>
      <c r="D518" s="186" t="s">
        <v>361</v>
      </c>
      <c r="E518" s="186" t="s">
        <v>447</v>
      </c>
      <c r="F518" s="186" t="s">
        <v>210</v>
      </c>
      <c r="G518" s="187">
        <v>42409.208333333336</v>
      </c>
      <c r="H518" s="186" t="s">
        <v>1636</v>
      </c>
    </row>
    <row r="519" spans="1:8">
      <c r="A519" s="186" t="s">
        <v>1645</v>
      </c>
      <c r="B519" s="187">
        <v>42401</v>
      </c>
      <c r="C519" s="188">
        <v>0.77307870370370368</v>
      </c>
      <c r="D519" s="186" t="s">
        <v>361</v>
      </c>
      <c r="E519" s="186" t="s">
        <v>447</v>
      </c>
      <c r="F519" s="186" t="s">
        <v>210</v>
      </c>
      <c r="G519" s="187">
        <v>42409.208333333336</v>
      </c>
      <c r="H519" s="186" t="s">
        <v>1636</v>
      </c>
    </row>
    <row r="520" spans="1:8">
      <c r="A520" s="186" t="s">
        <v>1646</v>
      </c>
      <c r="B520" s="187">
        <v>42401</v>
      </c>
      <c r="C520" s="188">
        <v>0.77331018518518524</v>
      </c>
      <c r="D520" s="186" t="s">
        <v>361</v>
      </c>
      <c r="E520" s="186" t="s">
        <v>447</v>
      </c>
      <c r="F520" s="186" t="s">
        <v>210</v>
      </c>
      <c r="G520" s="187">
        <v>42409.208333333336</v>
      </c>
      <c r="H520" s="186" t="s">
        <v>1636</v>
      </c>
    </row>
    <row r="521" spans="1:8">
      <c r="A521" s="186" t="s">
        <v>1647</v>
      </c>
      <c r="B521" s="187">
        <v>42401</v>
      </c>
      <c r="C521" s="188">
        <v>0.77356481481481476</v>
      </c>
      <c r="D521" s="186" t="s">
        <v>361</v>
      </c>
      <c r="E521" s="186" t="s">
        <v>447</v>
      </c>
      <c r="F521" s="186" t="s">
        <v>210</v>
      </c>
      <c r="G521" s="187">
        <v>42409.208333333336</v>
      </c>
      <c r="H521" s="186" t="s">
        <v>1636</v>
      </c>
    </row>
    <row r="522" spans="1:8">
      <c r="A522" s="186" t="s">
        <v>1648</v>
      </c>
      <c r="B522" s="187">
        <v>42401</v>
      </c>
      <c r="C522" s="188">
        <v>0.77379629629629632</v>
      </c>
      <c r="D522" s="186" t="s">
        <v>361</v>
      </c>
      <c r="E522" s="186" t="s">
        <v>447</v>
      </c>
      <c r="F522" s="186" t="s">
        <v>210</v>
      </c>
      <c r="G522" s="187">
        <v>42409.208333333336</v>
      </c>
      <c r="H522" s="186" t="s">
        <v>1636</v>
      </c>
    </row>
    <row r="523" spans="1:8">
      <c r="A523" s="186" t="s">
        <v>1649</v>
      </c>
      <c r="B523" s="187">
        <v>42401</v>
      </c>
      <c r="C523" s="188">
        <v>0.7740393518518518</v>
      </c>
      <c r="D523" s="186" t="s">
        <v>361</v>
      </c>
      <c r="E523" s="186" t="s">
        <v>447</v>
      </c>
      <c r="F523" s="186" t="s">
        <v>210</v>
      </c>
      <c r="G523" s="187">
        <v>42409.208333333336</v>
      </c>
      <c r="H523" s="186" t="s">
        <v>1636</v>
      </c>
    </row>
    <row r="524" spans="1:8">
      <c r="A524" s="186" t="s">
        <v>1650</v>
      </c>
      <c r="B524" s="187">
        <v>42401</v>
      </c>
      <c r="C524" s="188">
        <v>0.77428240740740739</v>
      </c>
      <c r="D524" s="186" t="s">
        <v>361</v>
      </c>
      <c r="E524" s="186" t="s">
        <v>447</v>
      </c>
      <c r="F524" s="186" t="s">
        <v>210</v>
      </c>
      <c r="G524" s="187">
        <v>42409.208333333336</v>
      </c>
      <c r="H524" s="186" t="s">
        <v>1636</v>
      </c>
    </row>
    <row r="525" spans="1:8">
      <c r="A525" s="186" t="s">
        <v>1651</v>
      </c>
      <c r="B525" s="187">
        <v>42401</v>
      </c>
      <c r="C525" s="188">
        <v>0.77462962962962967</v>
      </c>
      <c r="D525" s="186" t="s">
        <v>361</v>
      </c>
      <c r="E525" s="186" t="s">
        <v>447</v>
      </c>
      <c r="F525" s="186" t="s">
        <v>210</v>
      </c>
      <c r="G525" s="187">
        <v>42409.208333333336</v>
      </c>
      <c r="H525" s="186" t="s">
        <v>1636</v>
      </c>
    </row>
    <row r="526" spans="1:8">
      <c r="A526" s="186" t="s">
        <v>1652</v>
      </c>
      <c r="B526" s="187">
        <v>42401</v>
      </c>
      <c r="C526" s="188">
        <v>0.77511574074074074</v>
      </c>
      <c r="D526" s="186" t="s">
        <v>361</v>
      </c>
      <c r="E526" s="186" t="s">
        <v>447</v>
      </c>
      <c r="F526" s="186" t="s">
        <v>210</v>
      </c>
      <c r="G526" s="187">
        <v>42409.208333333336</v>
      </c>
      <c r="H526" s="186" t="s">
        <v>1619</v>
      </c>
    </row>
    <row r="527" spans="1:8">
      <c r="A527" s="186" t="s">
        <v>1653</v>
      </c>
      <c r="B527" s="187">
        <v>42401</v>
      </c>
      <c r="C527" s="188">
        <v>0.77539351851851857</v>
      </c>
      <c r="D527" s="186" t="s">
        <v>361</v>
      </c>
      <c r="E527" s="186" t="s">
        <v>447</v>
      </c>
      <c r="F527" s="186" t="s">
        <v>210</v>
      </c>
      <c r="G527" s="187">
        <v>42409.208333333336</v>
      </c>
      <c r="H527" s="186" t="s">
        <v>1619</v>
      </c>
    </row>
    <row r="528" spans="1:8">
      <c r="A528" s="186" t="s">
        <v>1654</v>
      </c>
      <c r="B528" s="187">
        <v>42401</v>
      </c>
      <c r="C528" s="188">
        <v>0.77635416666666668</v>
      </c>
      <c r="D528" s="186" t="s">
        <v>361</v>
      </c>
      <c r="E528" s="186" t="s">
        <v>447</v>
      </c>
      <c r="F528" s="186" t="s">
        <v>210</v>
      </c>
      <c r="G528" s="187">
        <v>42409.208333333336</v>
      </c>
      <c r="H528" s="186" t="s">
        <v>1619</v>
      </c>
    </row>
    <row r="529" spans="1:8">
      <c r="A529" s="186" t="s">
        <v>1655</v>
      </c>
      <c r="B529" s="187">
        <v>42401</v>
      </c>
      <c r="C529" s="188">
        <v>0.77662037037037035</v>
      </c>
      <c r="D529" s="186" t="s">
        <v>361</v>
      </c>
      <c r="E529" s="186" t="s">
        <v>447</v>
      </c>
      <c r="F529" s="186" t="s">
        <v>210</v>
      </c>
      <c r="G529" s="187">
        <v>42409.208333333336</v>
      </c>
      <c r="H529" s="186" t="s">
        <v>1619</v>
      </c>
    </row>
    <row r="530" spans="1:8">
      <c r="A530" s="186" t="s">
        <v>1656</v>
      </c>
      <c r="B530" s="187">
        <v>42401</v>
      </c>
      <c r="C530" s="188">
        <v>0.7805671296296296</v>
      </c>
      <c r="D530" s="186" t="s">
        <v>361</v>
      </c>
      <c r="E530" s="186" t="s">
        <v>447</v>
      </c>
      <c r="F530" s="186" t="s">
        <v>210</v>
      </c>
      <c r="G530" s="187">
        <v>42409.208333333336</v>
      </c>
      <c r="H530" s="186" t="s">
        <v>1619</v>
      </c>
    </row>
    <row r="531" spans="1:8" ht="21">
      <c r="A531" s="186" t="s">
        <v>1657</v>
      </c>
      <c r="B531" s="187">
        <v>42401</v>
      </c>
      <c r="C531" s="188">
        <v>0.78258101851851858</v>
      </c>
      <c r="D531" s="186" t="s">
        <v>1658</v>
      </c>
      <c r="E531" s="186" t="s">
        <v>1214</v>
      </c>
      <c r="F531" s="186" t="s">
        <v>210</v>
      </c>
      <c r="G531" s="187">
        <v>42419.208333333336</v>
      </c>
      <c r="H531" s="186" t="s">
        <v>1659</v>
      </c>
    </row>
    <row r="532" spans="1:8">
      <c r="A532" s="186" t="s">
        <v>1660</v>
      </c>
      <c r="B532" s="187">
        <v>42401</v>
      </c>
      <c r="C532" s="188">
        <v>0.78520833333333329</v>
      </c>
      <c r="D532" s="186" t="s">
        <v>361</v>
      </c>
      <c r="E532" s="186" t="s">
        <v>447</v>
      </c>
      <c r="F532" s="186" t="s">
        <v>210</v>
      </c>
      <c r="G532" s="187">
        <v>42409.208333333336</v>
      </c>
      <c r="H532" s="186" t="s">
        <v>1619</v>
      </c>
    </row>
    <row r="533" spans="1:8">
      <c r="A533" s="186" t="s">
        <v>1661</v>
      </c>
      <c r="B533" s="187">
        <v>42401</v>
      </c>
      <c r="C533" s="188">
        <v>0.78596064814814814</v>
      </c>
      <c r="D533" s="186" t="s">
        <v>361</v>
      </c>
      <c r="E533" s="186" t="s">
        <v>447</v>
      </c>
      <c r="F533" s="186" t="s">
        <v>210</v>
      </c>
      <c r="G533" s="187">
        <v>42409.208333333336</v>
      </c>
      <c r="H533" s="186" t="s">
        <v>1619</v>
      </c>
    </row>
    <row r="534" spans="1:8">
      <c r="A534" s="186" t="s">
        <v>1662</v>
      </c>
      <c r="B534" s="187">
        <v>42401</v>
      </c>
      <c r="C534" s="188">
        <v>0.78623842592592597</v>
      </c>
      <c r="D534" s="186" t="s">
        <v>361</v>
      </c>
      <c r="E534" s="186" t="s">
        <v>447</v>
      </c>
      <c r="F534" s="186" t="s">
        <v>210</v>
      </c>
      <c r="G534" s="187">
        <v>42409.208333333336</v>
      </c>
      <c r="H534" s="186" t="s">
        <v>1619</v>
      </c>
    </row>
    <row r="535" spans="1:8">
      <c r="A535" s="186" t="s">
        <v>1663</v>
      </c>
      <c r="B535" s="187">
        <v>42401</v>
      </c>
      <c r="C535" s="188">
        <v>0.78709490740740751</v>
      </c>
      <c r="D535" s="186" t="s">
        <v>361</v>
      </c>
      <c r="E535" s="186" t="s">
        <v>447</v>
      </c>
      <c r="F535" s="186" t="s">
        <v>210</v>
      </c>
      <c r="G535" s="187">
        <v>42409.208333333336</v>
      </c>
      <c r="H535" s="186" t="s">
        <v>1619</v>
      </c>
    </row>
    <row r="536" spans="1:8">
      <c r="A536" s="186" t="s">
        <v>1664</v>
      </c>
      <c r="B536" s="187">
        <v>42401</v>
      </c>
      <c r="C536" s="188">
        <v>0.78848379629629628</v>
      </c>
      <c r="D536" s="186" t="s">
        <v>361</v>
      </c>
      <c r="E536" s="186" t="s">
        <v>447</v>
      </c>
      <c r="F536" s="186" t="s">
        <v>210</v>
      </c>
      <c r="G536" s="187">
        <v>42409.208333333336</v>
      </c>
      <c r="H536" s="186" t="s">
        <v>1619</v>
      </c>
    </row>
    <row r="537" spans="1:8">
      <c r="A537" s="186" t="s">
        <v>1665</v>
      </c>
      <c r="B537" s="187">
        <v>42401</v>
      </c>
      <c r="C537" s="188">
        <v>0.79084490740740743</v>
      </c>
      <c r="D537" s="186" t="s">
        <v>361</v>
      </c>
      <c r="E537" s="186" t="s">
        <v>584</v>
      </c>
      <c r="F537" s="186" t="s">
        <v>210</v>
      </c>
      <c r="G537" s="187">
        <v>42409.208333333336</v>
      </c>
      <c r="H537" s="186" t="s">
        <v>1666</v>
      </c>
    </row>
    <row r="538" spans="1:8">
      <c r="A538" s="186" t="s">
        <v>1667</v>
      </c>
      <c r="B538" s="187">
        <v>42401</v>
      </c>
      <c r="C538" s="188">
        <v>0.87143518518518526</v>
      </c>
      <c r="D538" s="186" t="s">
        <v>640</v>
      </c>
      <c r="E538" s="186" t="s">
        <v>1668</v>
      </c>
      <c r="F538" s="186" t="s">
        <v>210</v>
      </c>
      <c r="G538" s="187">
        <v>42409.208333333336</v>
      </c>
      <c r="H538" s="186" t="s">
        <v>1669</v>
      </c>
    </row>
    <row r="539" spans="1:8">
      <c r="A539" s="186" t="s">
        <v>1670</v>
      </c>
      <c r="B539" s="187">
        <v>42401</v>
      </c>
      <c r="C539" s="188">
        <v>0.89746527777777774</v>
      </c>
      <c r="D539" s="186" t="s">
        <v>361</v>
      </c>
      <c r="E539" s="186" t="s">
        <v>609</v>
      </c>
      <c r="F539" s="186" t="s">
        <v>210</v>
      </c>
      <c r="G539" s="187">
        <v>42409.208333333336</v>
      </c>
      <c r="H539" s="186" t="s">
        <v>1671</v>
      </c>
    </row>
    <row r="540" spans="1:8">
      <c r="A540" s="186" t="s">
        <v>1672</v>
      </c>
      <c r="B540" s="187">
        <v>42401</v>
      </c>
      <c r="C540" s="188">
        <v>0.89829861111111109</v>
      </c>
      <c r="D540" s="186" t="s">
        <v>323</v>
      </c>
      <c r="E540" s="186" t="s">
        <v>609</v>
      </c>
      <c r="F540" s="186" t="s">
        <v>210</v>
      </c>
      <c r="G540" s="187">
        <v>42409.208333333336</v>
      </c>
      <c r="H540" s="186" t="s">
        <v>1673</v>
      </c>
    </row>
    <row r="541" spans="1:8">
      <c r="A541" s="186" t="s">
        <v>1674</v>
      </c>
      <c r="B541" s="187">
        <v>42401</v>
      </c>
      <c r="C541" s="188">
        <v>0.8992592592592592</v>
      </c>
      <c r="D541" s="186" t="s">
        <v>323</v>
      </c>
      <c r="E541" s="186" t="s">
        <v>609</v>
      </c>
      <c r="F541" s="186" t="s">
        <v>210</v>
      </c>
      <c r="G541" s="187">
        <v>42410.208333333336</v>
      </c>
      <c r="H541" s="186" t="s">
        <v>1675</v>
      </c>
    </row>
    <row r="542" spans="1:8">
      <c r="A542" s="186" t="s">
        <v>1676</v>
      </c>
      <c r="B542" s="187">
        <v>42401</v>
      </c>
      <c r="C542" s="188">
        <v>0.95049768518518529</v>
      </c>
      <c r="D542" s="186" t="s">
        <v>1677</v>
      </c>
      <c r="E542" s="186" t="s">
        <v>1678</v>
      </c>
      <c r="F542" s="186" t="s">
        <v>210</v>
      </c>
      <c r="G542" s="187">
        <v>42410.208333333336</v>
      </c>
      <c r="H542" s="186" t="s">
        <v>1679</v>
      </c>
    </row>
    <row r="543" spans="1:8">
      <c r="A543" s="186" t="s">
        <v>1680</v>
      </c>
      <c r="B543" s="187">
        <v>42401</v>
      </c>
      <c r="C543" s="188">
        <v>0.95146990740740733</v>
      </c>
      <c r="D543" s="186" t="s">
        <v>1677</v>
      </c>
      <c r="E543" s="186" t="s">
        <v>1678</v>
      </c>
      <c r="F543" s="186" t="s">
        <v>210</v>
      </c>
      <c r="G543" s="187">
        <v>42410.208333333336</v>
      </c>
      <c r="H543" s="186" t="s">
        <v>1681</v>
      </c>
    </row>
    <row r="544" spans="1:8">
      <c r="A544" s="186" t="s">
        <v>1682</v>
      </c>
      <c r="B544" s="187">
        <v>42401</v>
      </c>
      <c r="C544" s="188">
        <v>0.95209490740740732</v>
      </c>
      <c r="D544" s="186" t="s">
        <v>1677</v>
      </c>
      <c r="E544" s="186" t="s">
        <v>1678</v>
      </c>
      <c r="F544" s="186" t="s">
        <v>210</v>
      </c>
      <c r="G544" s="187">
        <v>42410.208333333336</v>
      </c>
      <c r="H544" s="186" t="s">
        <v>1683</v>
      </c>
    </row>
    <row r="545" spans="1:8">
      <c r="A545" s="186" t="s">
        <v>1684</v>
      </c>
      <c r="B545" s="187">
        <v>42401</v>
      </c>
      <c r="C545" s="188">
        <v>0.95262731481481477</v>
      </c>
      <c r="D545" s="186" t="s">
        <v>1677</v>
      </c>
      <c r="E545" s="186" t="s">
        <v>1678</v>
      </c>
      <c r="F545" s="186" t="s">
        <v>210</v>
      </c>
      <c r="G545" s="187">
        <v>42410.208333333336</v>
      </c>
      <c r="H545" s="186" t="s">
        <v>1685</v>
      </c>
    </row>
    <row r="546" spans="1:8">
      <c r="A546" s="186" t="s">
        <v>1686</v>
      </c>
      <c r="B546" s="187">
        <v>42401</v>
      </c>
      <c r="C546" s="188">
        <v>0.95331018518518518</v>
      </c>
      <c r="D546" s="186" t="s">
        <v>1677</v>
      </c>
      <c r="E546" s="186" t="s">
        <v>1678</v>
      </c>
      <c r="F546" s="186" t="s">
        <v>210</v>
      </c>
      <c r="G546" s="187">
        <v>42409.208333333336</v>
      </c>
      <c r="H546" s="186" t="s">
        <v>1687</v>
      </c>
    </row>
    <row r="547" spans="1:8">
      <c r="A547" s="186" t="s">
        <v>1688</v>
      </c>
      <c r="B547" s="187">
        <v>42401</v>
      </c>
      <c r="C547" s="188">
        <v>0.95392361111111112</v>
      </c>
      <c r="D547" s="186" t="s">
        <v>1677</v>
      </c>
      <c r="E547" s="186" t="s">
        <v>1678</v>
      </c>
      <c r="F547" s="186" t="s">
        <v>210</v>
      </c>
      <c r="G547" s="187">
        <v>42410.208333333336</v>
      </c>
      <c r="H547" s="186" t="s">
        <v>1689</v>
      </c>
    </row>
    <row r="548" spans="1:8" ht="21">
      <c r="A548" s="198" t="s">
        <v>1690</v>
      </c>
      <c r="B548" s="199">
        <v>42402</v>
      </c>
      <c r="C548" s="200">
        <v>0.50535879629629632</v>
      </c>
      <c r="D548" s="198" t="s">
        <v>1691</v>
      </c>
      <c r="E548" s="198" t="s">
        <v>288</v>
      </c>
      <c r="F548" s="198" t="s">
        <v>211</v>
      </c>
      <c r="G548" s="199">
        <v>42411.208333333336</v>
      </c>
      <c r="H548" s="186" t="s">
        <v>1692</v>
      </c>
    </row>
    <row r="549" spans="1:8" ht="21">
      <c r="A549" s="198" t="s">
        <v>1693</v>
      </c>
      <c r="B549" s="199">
        <v>42402</v>
      </c>
      <c r="C549" s="200">
        <v>0.50752314814814814</v>
      </c>
      <c r="D549" s="198" t="s">
        <v>1691</v>
      </c>
      <c r="E549" s="198" t="s">
        <v>430</v>
      </c>
      <c r="F549" s="198" t="s">
        <v>211</v>
      </c>
      <c r="G549" s="199">
        <v>42411.208333333336</v>
      </c>
      <c r="H549" s="186" t="s">
        <v>1694</v>
      </c>
    </row>
    <row r="550" spans="1:8" ht="21">
      <c r="A550" s="186" t="s">
        <v>1695</v>
      </c>
      <c r="B550" s="187">
        <v>42402</v>
      </c>
      <c r="C550" s="188">
        <v>0.50858796296296294</v>
      </c>
      <c r="D550" s="186" t="s">
        <v>1696</v>
      </c>
      <c r="E550" s="186" t="s">
        <v>430</v>
      </c>
      <c r="F550" s="186" t="s">
        <v>210</v>
      </c>
      <c r="G550" s="187">
        <v>42409.208333333336</v>
      </c>
      <c r="H550" s="186" t="s">
        <v>1697</v>
      </c>
    </row>
    <row r="551" spans="1:8" ht="21">
      <c r="A551" s="198" t="s">
        <v>1698</v>
      </c>
      <c r="B551" s="199">
        <v>42402</v>
      </c>
      <c r="C551" s="200">
        <v>0.50967592592592592</v>
      </c>
      <c r="D551" s="198" t="s">
        <v>1691</v>
      </c>
      <c r="E551" s="198" t="s">
        <v>288</v>
      </c>
      <c r="F551" s="198" t="s">
        <v>211</v>
      </c>
      <c r="G551" s="199">
        <v>42411.208333333336</v>
      </c>
      <c r="H551" s="186" t="s">
        <v>1699</v>
      </c>
    </row>
    <row r="552" spans="1:8" ht="31.5">
      <c r="A552" s="186" t="s">
        <v>1700</v>
      </c>
      <c r="B552" s="187">
        <v>42402</v>
      </c>
      <c r="C552" s="188">
        <v>0.51907407407407413</v>
      </c>
      <c r="D552" s="186" t="s">
        <v>1160</v>
      </c>
      <c r="E552" s="186" t="s">
        <v>284</v>
      </c>
      <c r="F552" s="186" t="s">
        <v>210</v>
      </c>
      <c r="G552" s="187">
        <v>42408.208333333336</v>
      </c>
      <c r="H552" s="186" t="s">
        <v>1701</v>
      </c>
    </row>
    <row r="553" spans="1:8" ht="21">
      <c r="A553" s="186" t="s">
        <v>1702</v>
      </c>
      <c r="B553" s="187">
        <v>42402</v>
      </c>
      <c r="C553" s="188">
        <v>0.56917824074074075</v>
      </c>
      <c r="D553" s="186" t="s">
        <v>451</v>
      </c>
      <c r="E553" s="186" t="s">
        <v>1703</v>
      </c>
      <c r="F553" s="186" t="s">
        <v>216</v>
      </c>
      <c r="G553" s="187">
        <v>42468.208333333336</v>
      </c>
      <c r="H553" s="186" t="s">
        <v>1704</v>
      </c>
    </row>
    <row r="554" spans="1:8">
      <c r="A554" s="186" t="s">
        <v>1705</v>
      </c>
      <c r="B554" s="187">
        <v>42402</v>
      </c>
      <c r="C554" s="188">
        <v>0.61732638888888891</v>
      </c>
      <c r="D554" s="186" t="s">
        <v>361</v>
      </c>
      <c r="E554" s="186" t="s">
        <v>447</v>
      </c>
      <c r="F554" s="186" t="s">
        <v>210</v>
      </c>
      <c r="G554" s="187">
        <v>42409.208333333336</v>
      </c>
      <c r="H554" s="186" t="s">
        <v>1706</v>
      </c>
    </row>
    <row r="555" spans="1:8" ht="21">
      <c r="A555" s="186" t="s">
        <v>1707</v>
      </c>
      <c r="B555" s="187">
        <v>42402</v>
      </c>
      <c r="C555" s="188">
        <v>0.62525462962962963</v>
      </c>
      <c r="D555" s="186" t="s">
        <v>1708</v>
      </c>
      <c r="E555" s="186" t="s">
        <v>1709</v>
      </c>
      <c r="F555" s="186" t="s">
        <v>216</v>
      </c>
      <c r="G555" s="187">
        <v>42445.208333333336</v>
      </c>
      <c r="H555" s="186" t="s">
        <v>1710</v>
      </c>
    </row>
    <row r="556" spans="1:8" ht="21">
      <c r="A556" s="186" t="s">
        <v>1711</v>
      </c>
      <c r="B556" s="187">
        <v>42402</v>
      </c>
      <c r="C556" s="188">
        <v>0.63221064814814809</v>
      </c>
      <c r="D556" s="186" t="s">
        <v>323</v>
      </c>
      <c r="E556" s="186" t="s">
        <v>1712</v>
      </c>
      <c r="F556" s="186" t="s">
        <v>210</v>
      </c>
      <c r="G556" s="187">
        <v>42409.208333333336</v>
      </c>
      <c r="H556" s="186" t="s">
        <v>1713</v>
      </c>
    </row>
    <row r="557" spans="1:8">
      <c r="A557" s="186" t="s">
        <v>1714</v>
      </c>
      <c r="B557" s="187">
        <v>42402</v>
      </c>
      <c r="C557" s="188">
        <v>0.63408564814814816</v>
      </c>
      <c r="D557" s="186" t="s">
        <v>1715</v>
      </c>
      <c r="E557" s="186" t="s">
        <v>408</v>
      </c>
      <c r="F557" s="186" t="s">
        <v>220</v>
      </c>
      <c r="G557" s="187">
        <v>42409.208333333336</v>
      </c>
      <c r="H557" s="186" t="s">
        <v>1716</v>
      </c>
    </row>
    <row r="558" spans="1:8">
      <c r="A558" s="186" t="s">
        <v>1717</v>
      </c>
      <c r="B558" s="187">
        <v>42402</v>
      </c>
      <c r="C558" s="188">
        <v>0.64329861111111108</v>
      </c>
      <c r="D558" s="186" t="s">
        <v>451</v>
      </c>
      <c r="E558" s="186" t="s">
        <v>441</v>
      </c>
      <c r="F558" s="186" t="s">
        <v>210</v>
      </c>
      <c r="G558" s="187">
        <v>42409.208333333336</v>
      </c>
      <c r="H558" s="186" t="s">
        <v>1718</v>
      </c>
    </row>
    <row r="559" spans="1:8" ht="31.5">
      <c r="A559" s="186" t="s">
        <v>1719</v>
      </c>
      <c r="B559" s="187">
        <v>42402</v>
      </c>
      <c r="C559" s="188">
        <v>0.68385416666666676</v>
      </c>
      <c r="D559" s="186" t="s">
        <v>1720</v>
      </c>
      <c r="E559" s="186" t="s">
        <v>1721</v>
      </c>
      <c r="F559" s="186" t="s">
        <v>210</v>
      </c>
      <c r="G559" s="187">
        <v>42409.208333333336</v>
      </c>
      <c r="H559" s="186" t="s">
        <v>1722</v>
      </c>
    </row>
    <row r="560" spans="1:8">
      <c r="A560" s="186" t="s">
        <v>1723</v>
      </c>
      <c r="B560" s="187">
        <v>42402</v>
      </c>
      <c r="C560" s="188">
        <v>0.68616898148148142</v>
      </c>
      <c r="D560" s="186" t="s">
        <v>1724</v>
      </c>
      <c r="E560" s="186" t="s">
        <v>1725</v>
      </c>
      <c r="F560" s="186" t="s">
        <v>211</v>
      </c>
      <c r="G560" s="187">
        <v>42431.208333333336</v>
      </c>
      <c r="H560" s="186" t="s">
        <v>1726</v>
      </c>
    </row>
    <row r="561" spans="1:8">
      <c r="A561" s="203" t="s">
        <v>1727</v>
      </c>
      <c r="B561" s="204">
        <v>42402</v>
      </c>
      <c r="C561" s="205">
        <v>0.69687500000000002</v>
      </c>
      <c r="D561" s="203" t="s">
        <v>1728</v>
      </c>
      <c r="E561" s="203" t="s">
        <v>284</v>
      </c>
      <c r="F561" s="203" t="s">
        <v>210</v>
      </c>
      <c r="G561" s="204">
        <v>42412.208333333336</v>
      </c>
      <c r="H561" s="203" t="s">
        <v>1729</v>
      </c>
    </row>
    <row r="562" spans="1:8">
      <c r="A562" s="203" t="s">
        <v>1730</v>
      </c>
      <c r="B562" s="204">
        <v>42402</v>
      </c>
      <c r="C562" s="205">
        <v>0.69965277777777779</v>
      </c>
      <c r="D562" s="203" t="s">
        <v>323</v>
      </c>
      <c r="E562" s="203" t="s">
        <v>1200</v>
      </c>
      <c r="F562" s="203" t="s">
        <v>210</v>
      </c>
      <c r="G562" s="204">
        <v>42409.208333333336</v>
      </c>
      <c r="H562" s="203" t="s">
        <v>1731</v>
      </c>
    </row>
    <row r="563" spans="1:8">
      <c r="A563" s="195" t="s">
        <v>1732</v>
      </c>
      <c r="B563" s="196">
        <v>42402</v>
      </c>
      <c r="C563" s="197">
        <v>0.70253472222222213</v>
      </c>
      <c r="D563" s="195" t="s">
        <v>451</v>
      </c>
      <c r="E563" s="195" t="s">
        <v>447</v>
      </c>
      <c r="F563" s="195" t="s">
        <v>216</v>
      </c>
      <c r="G563" s="196">
        <v>42446.208333333336</v>
      </c>
      <c r="H563" s="195" t="s">
        <v>1733</v>
      </c>
    </row>
    <row r="564" spans="1:8">
      <c r="A564" s="186" t="s">
        <v>1734</v>
      </c>
      <c r="B564" s="187">
        <v>42402</v>
      </c>
      <c r="C564" s="188">
        <v>0.7127662037037038</v>
      </c>
      <c r="D564" s="186" t="s">
        <v>1735</v>
      </c>
      <c r="E564" s="186" t="s">
        <v>594</v>
      </c>
      <c r="F564" s="186" t="s">
        <v>210</v>
      </c>
      <c r="G564" s="187">
        <v>42411.208333333336</v>
      </c>
      <c r="H564" s="186" t="s">
        <v>1736</v>
      </c>
    </row>
    <row r="565" spans="1:8">
      <c r="A565" s="203" t="s">
        <v>1737</v>
      </c>
      <c r="B565" s="204">
        <v>42402</v>
      </c>
      <c r="C565" s="205">
        <v>0.71787037037037038</v>
      </c>
      <c r="D565" s="203" t="s">
        <v>451</v>
      </c>
      <c r="E565" s="203" t="s">
        <v>1738</v>
      </c>
      <c r="F565" s="203" t="s">
        <v>216</v>
      </c>
      <c r="G565" s="204">
        <v>42432.208333333336</v>
      </c>
      <c r="H565" s="203" t="s">
        <v>1739</v>
      </c>
    </row>
    <row r="566" spans="1:8" ht="21">
      <c r="A566" s="203" t="s">
        <v>1740</v>
      </c>
      <c r="B566" s="204">
        <v>42402</v>
      </c>
      <c r="C566" s="205">
        <v>0.76871527777777782</v>
      </c>
      <c r="D566" s="203" t="s">
        <v>1741</v>
      </c>
      <c r="E566" s="203" t="s">
        <v>441</v>
      </c>
      <c r="F566" s="203" t="s">
        <v>216</v>
      </c>
      <c r="G566" s="204">
        <v>42419.208333333336</v>
      </c>
      <c r="H566" s="203" t="s">
        <v>1742</v>
      </c>
    </row>
    <row r="567" spans="1:8">
      <c r="A567" s="203" t="s">
        <v>1743</v>
      </c>
      <c r="B567" s="204">
        <v>42402</v>
      </c>
      <c r="C567" s="205">
        <v>0.77016203703703701</v>
      </c>
      <c r="D567" s="203" t="s">
        <v>1741</v>
      </c>
      <c r="E567" s="203" t="s">
        <v>441</v>
      </c>
      <c r="F567" s="203" t="s">
        <v>216</v>
      </c>
      <c r="G567" s="204">
        <v>42419.208333333336</v>
      </c>
      <c r="H567" s="203" t="s">
        <v>1744</v>
      </c>
    </row>
    <row r="568" spans="1:8">
      <c r="A568" s="195" t="s">
        <v>1745</v>
      </c>
      <c r="B568" s="196">
        <v>42402</v>
      </c>
      <c r="C568" s="197">
        <v>0.77486111111111111</v>
      </c>
      <c r="D568" s="195" t="s">
        <v>1741</v>
      </c>
      <c r="E568" s="195" t="s">
        <v>441</v>
      </c>
      <c r="F568" s="195" t="s">
        <v>210</v>
      </c>
      <c r="G568" s="196">
        <v>42410.208333333336</v>
      </c>
      <c r="H568" s="195" t="s">
        <v>1746</v>
      </c>
    </row>
    <row r="569" spans="1:8">
      <c r="A569" s="186" t="s">
        <v>1747</v>
      </c>
      <c r="B569" s="187">
        <v>42402</v>
      </c>
      <c r="C569" s="188">
        <v>0.77777777777777779</v>
      </c>
      <c r="D569" s="186" t="s">
        <v>1748</v>
      </c>
      <c r="E569" s="186" t="s">
        <v>441</v>
      </c>
      <c r="F569" s="186" t="s">
        <v>210</v>
      </c>
      <c r="G569" s="187">
        <v>42409.208333333336</v>
      </c>
      <c r="H569" s="186" t="s">
        <v>1749</v>
      </c>
    </row>
    <row r="570" spans="1:8">
      <c r="A570" s="194" t="s">
        <v>1750</v>
      </c>
      <c r="B570" s="201">
        <v>42402</v>
      </c>
      <c r="C570" s="202">
        <v>0.78505787037037045</v>
      </c>
      <c r="D570" s="194" t="s">
        <v>1751</v>
      </c>
      <c r="E570" s="194" t="s">
        <v>1220</v>
      </c>
      <c r="F570" s="194" t="s">
        <v>210</v>
      </c>
      <c r="G570" s="201">
        <v>42409.208333333336</v>
      </c>
      <c r="H570" s="194" t="s">
        <v>1752</v>
      </c>
    </row>
    <row r="571" spans="1:8">
      <c r="A571" s="203" t="s">
        <v>1753</v>
      </c>
      <c r="B571" s="204">
        <v>42402</v>
      </c>
      <c r="C571" s="205">
        <v>0.85421296296296301</v>
      </c>
      <c r="D571" s="203" t="s">
        <v>640</v>
      </c>
      <c r="E571" s="203" t="s">
        <v>1754</v>
      </c>
      <c r="F571" s="203" t="s">
        <v>210</v>
      </c>
      <c r="G571" s="204">
        <v>42417.208333333336</v>
      </c>
      <c r="H571" s="203" t="s">
        <v>1755</v>
      </c>
    </row>
    <row r="572" spans="1:8">
      <c r="A572" s="203" t="s">
        <v>1756</v>
      </c>
      <c r="B572" s="204">
        <v>42402</v>
      </c>
      <c r="C572" s="205">
        <v>0.85548611111111106</v>
      </c>
      <c r="D572" s="203" t="s">
        <v>640</v>
      </c>
      <c r="E572" s="203" t="s">
        <v>1668</v>
      </c>
      <c r="F572" s="203" t="s">
        <v>210</v>
      </c>
      <c r="G572" s="204">
        <v>42412.208333333336</v>
      </c>
      <c r="H572" s="203" t="s">
        <v>1757</v>
      </c>
    </row>
    <row r="573" spans="1:8" ht="21">
      <c r="A573" s="186" t="s">
        <v>1758</v>
      </c>
      <c r="B573" s="187">
        <v>42402</v>
      </c>
      <c r="C573" s="188">
        <v>0.88315972222222217</v>
      </c>
      <c r="D573" s="186" t="s">
        <v>336</v>
      </c>
      <c r="E573" s="186" t="s">
        <v>1759</v>
      </c>
      <c r="F573" s="186" t="s">
        <v>211</v>
      </c>
      <c r="G573" s="187">
        <v>42445.208333333336</v>
      </c>
      <c r="H573" s="186" t="s">
        <v>1760</v>
      </c>
    </row>
    <row r="574" spans="1:8">
      <c r="A574" s="186" t="s">
        <v>1761</v>
      </c>
      <c r="B574" s="187">
        <v>42402</v>
      </c>
      <c r="C574" s="188">
        <v>0.8846180555555555</v>
      </c>
      <c r="D574" s="186" t="s">
        <v>1762</v>
      </c>
      <c r="E574" s="186" t="s">
        <v>1759</v>
      </c>
      <c r="F574" s="186" t="s">
        <v>216</v>
      </c>
      <c r="G574" s="187">
        <v>42474.208333333336</v>
      </c>
      <c r="H574" s="186" t="s">
        <v>1763</v>
      </c>
    </row>
    <row r="575" spans="1:8">
      <c r="A575" s="186" t="s">
        <v>1764</v>
      </c>
      <c r="B575" s="187">
        <v>42402</v>
      </c>
      <c r="C575" s="188">
        <v>0.88605324074074077</v>
      </c>
      <c r="D575" s="186" t="s">
        <v>1765</v>
      </c>
      <c r="E575" s="186" t="s">
        <v>1759</v>
      </c>
      <c r="F575" s="186" t="s">
        <v>211</v>
      </c>
      <c r="G575" s="187">
        <v>42423.208333333336</v>
      </c>
      <c r="H575" s="186" t="s">
        <v>1766</v>
      </c>
    </row>
    <row r="576" spans="1:8" ht="21">
      <c r="A576" s="186" t="s">
        <v>1767</v>
      </c>
      <c r="B576" s="187">
        <v>42403</v>
      </c>
      <c r="C576" s="188">
        <v>0.54150462962962964</v>
      </c>
      <c r="D576" s="186" t="s">
        <v>1768</v>
      </c>
      <c r="E576" s="186" t="s">
        <v>430</v>
      </c>
      <c r="F576" s="186" t="s">
        <v>211</v>
      </c>
      <c r="G576" s="187">
        <v>42411.208333333336</v>
      </c>
      <c r="H576" s="186" t="s">
        <v>1769</v>
      </c>
    </row>
    <row r="577" spans="1:8">
      <c r="A577" s="198" t="s">
        <v>1770</v>
      </c>
      <c r="B577" s="199">
        <v>42403</v>
      </c>
      <c r="C577" s="200">
        <v>0.54856481481481478</v>
      </c>
      <c r="D577" s="198" t="s">
        <v>1771</v>
      </c>
      <c r="E577" s="198" t="s">
        <v>1772</v>
      </c>
      <c r="F577" s="198" t="s">
        <v>211</v>
      </c>
      <c r="G577" s="199">
        <v>42411.208333333336</v>
      </c>
      <c r="H577" s="186" t="s">
        <v>1773</v>
      </c>
    </row>
    <row r="578" spans="1:8">
      <c r="A578" s="186" t="s">
        <v>1774</v>
      </c>
      <c r="B578" s="187">
        <v>42403</v>
      </c>
      <c r="C578" s="188">
        <v>0.55005787037037035</v>
      </c>
      <c r="D578" s="186" t="s">
        <v>1771</v>
      </c>
      <c r="E578" s="186" t="s">
        <v>1772</v>
      </c>
      <c r="F578" s="186" t="s">
        <v>211</v>
      </c>
      <c r="G578" s="187">
        <v>42411.208333333336</v>
      </c>
      <c r="H578" s="186" t="s">
        <v>1775</v>
      </c>
    </row>
    <row r="579" spans="1:8">
      <c r="A579" s="186" t="s">
        <v>1776</v>
      </c>
      <c r="B579" s="187">
        <v>42403</v>
      </c>
      <c r="C579" s="188">
        <v>0.5805555555555556</v>
      </c>
      <c r="D579" s="186" t="s">
        <v>1777</v>
      </c>
      <c r="E579" s="186" t="s">
        <v>1778</v>
      </c>
      <c r="F579" s="186" t="s">
        <v>210</v>
      </c>
      <c r="G579" s="187">
        <v>42417.208333333336</v>
      </c>
      <c r="H579" s="186" t="s">
        <v>1779</v>
      </c>
    </row>
    <row r="580" spans="1:8">
      <c r="A580" s="186" t="s">
        <v>1780</v>
      </c>
      <c r="B580" s="187">
        <v>42403</v>
      </c>
      <c r="C580" s="188">
        <v>0.5819212962962963</v>
      </c>
      <c r="D580" s="186" t="s">
        <v>1781</v>
      </c>
      <c r="E580" s="186" t="s">
        <v>1778</v>
      </c>
      <c r="F580" s="186" t="s">
        <v>211</v>
      </c>
      <c r="G580" s="187">
        <v>42410.208333333336</v>
      </c>
      <c r="H580" s="186" t="s">
        <v>1782</v>
      </c>
    </row>
    <row r="581" spans="1:8">
      <c r="A581" s="186" t="s">
        <v>1783</v>
      </c>
      <c r="B581" s="187">
        <v>42403</v>
      </c>
      <c r="C581" s="188">
        <v>0.60559027777777774</v>
      </c>
      <c r="D581" s="186" t="s">
        <v>361</v>
      </c>
      <c r="E581" s="186" t="s">
        <v>1784</v>
      </c>
      <c r="F581" s="186" t="s">
        <v>210</v>
      </c>
      <c r="G581" s="187">
        <v>42416.208333333336</v>
      </c>
      <c r="H581" s="186" t="s">
        <v>1785</v>
      </c>
    </row>
    <row r="582" spans="1:8">
      <c r="A582" s="186" t="s">
        <v>1786</v>
      </c>
      <c r="B582" s="187">
        <v>42403</v>
      </c>
      <c r="C582" s="188">
        <v>0.60646990740740747</v>
      </c>
      <c r="D582" s="186" t="s">
        <v>361</v>
      </c>
      <c r="E582" s="186" t="s">
        <v>1784</v>
      </c>
      <c r="F582" s="186" t="s">
        <v>210</v>
      </c>
      <c r="G582" s="187">
        <v>42417.208333333336</v>
      </c>
      <c r="H582" s="186" t="s">
        <v>1787</v>
      </c>
    </row>
    <row r="583" spans="1:8" ht="21">
      <c r="A583" s="186" t="s">
        <v>1788</v>
      </c>
      <c r="B583" s="187">
        <v>42403</v>
      </c>
      <c r="C583" s="188">
        <v>0.6086111111111111</v>
      </c>
      <c r="D583" s="186" t="s">
        <v>1789</v>
      </c>
      <c r="E583" s="186" t="s">
        <v>1790</v>
      </c>
      <c r="F583" s="186" t="s">
        <v>210</v>
      </c>
      <c r="G583" s="187">
        <v>42417.208333333336</v>
      </c>
      <c r="H583" s="186" t="s">
        <v>1791</v>
      </c>
    </row>
    <row r="584" spans="1:8">
      <c r="A584" s="186" t="s">
        <v>1792</v>
      </c>
      <c r="B584" s="187">
        <v>42403</v>
      </c>
      <c r="C584" s="188">
        <v>0.6096759259259259</v>
      </c>
      <c r="D584" s="186" t="s">
        <v>1789</v>
      </c>
      <c r="E584" s="186" t="s">
        <v>1793</v>
      </c>
      <c r="F584" s="186" t="s">
        <v>210</v>
      </c>
      <c r="G584" s="187">
        <v>42417.208333333336</v>
      </c>
      <c r="H584" s="186" t="s">
        <v>1794</v>
      </c>
    </row>
    <row r="585" spans="1:8">
      <c r="A585" s="198" t="s">
        <v>1795</v>
      </c>
      <c r="B585" s="199">
        <v>42403</v>
      </c>
      <c r="C585" s="200">
        <v>0.63141203703703697</v>
      </c>
      <c r="D585" s="198" t="s">
        <v>1796</v>
      </c>
      <c r="E585" s="198" t="s">
        <v>1797</v>
      </c>
      <c r="F585" s="198" t="s">
        <v>216</v>
      </c>
      <c r="G585" s="199">
        <v>42446.208333333336</v>
      </c>
      <c r="H585" s="186" t="s">
        <v>1798</v>
      </c>
    </row>
    <row r="586" spans="1:8">
      <c r="A586" s="186" t="s">
        <v>1799</v>
      </c>
      <c r="B586" s="187">
        <v>42403</v>
      </c>
      <c r="C586" s="188">
        <v>0.63245370370370368</v>
      </c>
      <c r="D586" s="186" t="s">
        <v>1800</v>
      </c>
      <c r="E586" s="186" t="s">
        <v>1797</v>
      </c>
      <c r="F586" s="186" t="s">
        <v>210</v>
      </c>
      <c r="G586" s="187">
        <v>42410.208333333336</v>
      </c>
      <c r="H586" s="186" t="s">
        <v>1801</v>
      </c>
    </row>
    <row r="587" spans="1:8">
      <c r="A587" s="186" t="s">
        <v>1802</v>
      </c>
      <c r="B587" s="187">
        <v>42403</v>
      </c>
      <c r="C587" s="188">
        <v>0.63334490740740745</v>
      </c>
      <c r="D587" s="186" t="s">
        <v>1803</v>
      </c>
      <c r="E587" s="186" t="s">
        <v>1797</v>
      </c>
      <c r="F587" s="186" t="s">
        <v>210</v>
      </c>
      <c r="G587" s="187">
        <v>42423.208333333336</v>
      </c>
      <c r="H587" s="186" t="s">
        <v>1804</v>
      </c>
    </row>
    <row r="588" spans="1:8">
      <c r="A588" s="186" t="s">
        <v>1805</v>
      </c>
      <c r="B588" s="187">
        <v>42403</v>
      </c>
      <c r="C588" s="188">
        <v>0.63414351851851858</v>
      </c>
      <c r="D588" s="186" t="s">
        <v>323</v>
      </c>
      <c r="E588" s="186" t="s">
        <v>766</v>
      </c>
      <c r="F588" s="186" t="s">
        <v>210</v>
      </c>
      <c r="G588" s="187">
        <v>42417.208333333336</v>
      </c>
      <c r="H588" s="186" t="s">
        <v>1806</v>
      </c>
    </row>
    <row r="589" spans="1:8">
      <c r="A589" s="186" t="s">
        <v>1807</v>
      </c>
      <c r="B589" s="187">
        <v>42403</v>
      </c>
      <c r="C589" s="188">
        <v>0.63420138888888888</v>
      </c>
      <c r="D589" s="186" t="s">
        <v>1472</v>
      </c>
      <c r="E589" s="186" t="s">
        <v>1797</v>
      </c>
      <c r="F589" s="186" t="s">
        <v>216</v>
      </c>
      <c r="G589" s="187">
        <v>42436.208333333336</v>
      </c>
      <c r="H589" s="186" t="s">
        <v>1808</v>
      </c>
    </row>
    <row r="590" spans="1:8">
      <c r="A590" s="186" t="s">
        <v>1809</v>
      </c>
      <c r="B590" s="187">
        <v>42403</v>
      </c>
      <c r="C590" s="188">
        <v>0.63561342592592596</v>
      </c>
      <c r="D590" s="186" t="s">
        <v>1555</v>
      </c>
      <c r="E590" s="186" t="s">
        <v>1797</v>
      </c>
      <c r="F590" s="186" t="s">
        <v>210</v>
      </c>
      <c r="G590" s="187">
        <v>42417.208333333336</v>
      </c>
      <c r="H590" s="186" t="s">
        <v>1810</v>
      </c>
    </row>
    <row r="591" spans="1:8">
      <c r="A591" s="186" t="s">
        <v>1811</v>
      </c>
      <c r="B591" s="187">
        <v>42403</v>
      </c>
      <c r="C591" s="188">
        <v>0.63721064814814821</v>
      </c>
      <c r="D591" s="186" t="s">
        <v>1812</v>
      </c>
      <c r="E591" s="186" t="s">
        <v>1797</v>
      </c>
      <c r="F591" s="186" t="s">
        <v>210</v>
      </c>
      <c r="G591" s="187">
        <v>42415.208333333336</v>
      </c>
      <c r="H591" s="186" t="s">
        <v>1813</v>
      </c>
    </row>
    <row r="592" spans="1:8">
      <c r="A592" s="186" t="s">
        <v>1814</v>
      </c>
      <c r="B592" s="187">
        <v>42403</v>
      </c>
      <c r="C592" s="188">
        <v>0.63842592592592595</v>
      </c>
      <c r="D592" s="186" t="s">
        <v>1815</v>
      </c>
      <c r="E592" s="186" t="s">
        <v>1797</v>
      </c>
      <c r="F592" s="186" t="s">
        <v>210</v>
      </c>
      <c r="G592" s="187">
        <v>42412.208333333336</v>
      </c>
      <c r="H592" s="186" t="s">
        <v>1816</v>
      </c>
    </row>
    <row r="593" spans="1:8">
      <c r="A593" s="186" t="s">
        <v>1817</v>
      </c>
      <c r="B593" s="187">
        <v>42403</v>
      </c>
      <c r="C593" s="188">
        <v>0.64028935185185187</v>
      </c>
      <c r="D593" s="186" t="s">
        <v>451</v>
      </c>
      <c r="E593" s="186" t="s">
        <v>1220</v>
      </c>
      <c r="F593" s="186" t="s">
        <v>216</v>
      </c>
      <c r="G593" s="189"/>
      <c r="H593" s="190"/>
    </row>
    <row r="594" spans="1:8">
      <c r="A594" s="186" t="s">
        <v>1818</v>
      </c>
      <c r="B594" s="187">
        <v>42403</v>
      </c>
      <c r="C594" s="188">
        <v>0.64783564814814809</v>
      </c>
      <c r="D594" s="186" t="s">
        <v>1199</v>
      </c>
      <c r="E594" s="186" t="s">
        <v>376</v>
      </c>
      <c r="F594" s="186" t="s">
        <v>210</v>
      </c>
      <c r="G594" s="187">
        <v>42417.208333333336</v>
      </c>
      <c r="H594" s="186" t="s">
        <v>1819</v>
      </c>
    </row>
    <row r="595" spans="1:8">
      <c r="A595" s="186" t="s">
        <v>1820</v>
      </c>
      <c r="B595" s="187">
        <v>42403</v>
      </c>
      <c r="C595" s="188">
        <v>0.65552083333333333</v>
      </c>
      <c r="D595" s="186" t="s">
        <v>433</v>
      </c>
      <c r="E595" s="186" t="s">
        <v>419</v>
      </c>
      <c r="F595" s="186" t="s">
        <v>210</v>
      </c>
      <c r="G595" s="187">
        <v>42417.208333333336</v>
      </c>
      <c r="H595" s="186" t="s">
        <v>1821</v>
      </c>
    </row>
    <row r="596" spans="1:8">
      <c r="A596" s="186" t="s">
        <v>1822</v>
      </c>
      <c r="B596" s="187">
        <v>42403</v>
      </c>
      <c r="C596" s="188">
        <v>0.66862268518518519</v>
      </c>
      <c r="D596" s="186" t="s">
        <v>433</v>
      </c>
      <c r="E596" s="186" t="s">
        <v>1823</v>
      </c>
      <c r="F596" s="186" t="s">
        <v>210</v>
      </c>
      <c r="G596" s="187">
        <v>42417.208333333336</v>
      </c>
      <c r="H596" s="186" t="s">
        <v>1821</v>
      </c>
    </row>
    <row r="597" spans="1:8">
      <c r="A597" s="186" t="s">
        <v>1824</v>
      </c>
      <c r="B597" s="187">
        <v>42403</v>
      </c>
      <c r="C597" s="188">
        <v>0.6705092592592593</v>
      </c>
      <c r="D597" s="186" t="s">
        <v>1825</v>
      </c>
      <c r="E597" s="186" t="s">
        <v>1200</v>
      </c>
      <c r="F597" s="186" t="s">
        <v>210</v>
      </c>
      <c r="G597" s="187">
        <v>42412.208333333336</v>
      </c>
      <c r="H597" s="186" t="s">
        <v>1826</v>
      </c>
    </row>
    <row r="598" spans="1:8">
      <c r="A598" s="186" t="s">
        <v>1827</v>
      </c>
      <c r="B598" s="187">
        <v>42403</v>
      </c>
      <c r="C598" s="188">
        <v>0.6763541666666667</v>
      </c>
      <c r="D598" s="186" t="s">
        <v>1828</v>
      </c>
      <c r="E598" s="186" t="s">
        <v>292</v>
      </c>
      <c r="F598" s="186" t="s">
        <v>210</v>
      </c>
      <c r="G598" s="187">
        <v>42410.208333333336</v>
      </c>
      <c r="H598" s="186" t="s">
        <v>1829</v>
      </c>
    </row>
    <row r="599" spans="1:8" ht="21">
      <c r="A599" s="186" t="s">
        <v>1830</v>
      </c>
      <c r="B599" s="187">
        <v>42403</v>
      </c>
      <c r="C599" s="188">
        <v>0.6847685185185185</v>
      </c>
      <c r="D599" s="186" t="s">
        <v>1831</v>
      </c>
      <c r="E599" s="186" t="s">
        <v>1832</v>
      </c>
      <c r="F599" s="186" t="s">
        <v>220</v>
      </c>
      <c r="G599" s="187">
        <v>42417.208333333336</v>
      </c>
      <c r="H599" s="186" t="s">
        <v>1833</v>
      </c>
    </row>
    <row r="600" spans="1:8">
      <c r="A600" s="186" t="s">
        <v>1834</v>
      </c>
      <c r="B600" s="187">
        <v>42403</v>
      </c>
      <c r="C600" s="188">
        <v>0.69486111111111104</v>
      </c>
      <c r="D600" s="186" t="s">
        <v>433</v>
      </c>
      <c r="E600" s="186" t="s">
        <v>358</v>
      </c>
      <c r="F600" s="186" t="s">
        <v>210</v>
      </c>
      <c r="G600" s="187">
        <v>42422.208333333336</v>
      </c>
      <c r="H600" s="186" t="s">
        <v>1835</v>
      </c>
    </row>
    <row r="601" spans="1:8">
      <c r="A601" s="194" t="s">
        <v>1836</v>
      </c>
      <c r="B601" s="201">
        <v>42403</v>
      </c>
      <c r="C601" s="202">
        <v>0.6988078703703704</v>
      </c>
      <c r="D601" s="194" t="s">
        <v>361</v>
      </c>
      <c r="E601" s="194" t="s">
        <v>358</v>
      </c>
      <c r="F601" s="194" t="s">
        <v>210</v>
      </c>
      <c r="G601" s="201">
        <v>42422.208333333336</v>
      </c>
      <c r="H601" s="194" t="s">
        <v>1585</v>
      </c>
    </row>
    <row r="602" spans="1:8">
      <c r="A602" s="203" t="s">
        <v>1837</v>
      </c>
      <c r="B602" s="204">
        <v>42403</v>
      </c>
      <c r="C602" s="205">
        <v>0.69937499999999997</v>
      </c>
      <c r="D602" s="203" t="s">
        <v>361</v>
      </c>
      <c r="E602" s="203" t="s">
        <v>358</v>
      </c>
      <c r="F602" s="203" t="s">
        <v>210</v>
      </c>
      <c r="G602" s="204">
        <v>42422.208333333336</v>
      </c>
      <c r="H602" s="203" t="s">
        <v>1585</v>
      </c>
    </row>
    <row r="603" spans="1:8">
      <c r="A603" s="186" t="s">
        <v>1838</v>
      </c>
      <c r="B603" s="187">
        <v>42403</v>
      </c>
      <c r="C603" s="188">
        <v>0.7006134259259259</v>
      </c>
      <c r="D603" s="186" t="s">
        <v>323</v>
      </c>
      <c r="E603" s="186" t="s">
        <v>1400</v>
      </c>
      <c r="F603" s="186" t="s">
        <v>210</v>
      </c>
      <c r="G603" s="187">
        <v>42417.208333333336</v>
      </c>
      <c r="H603" s="186" t="s">
        <v>1839</v>
      </c>
    </row>
    <row r="604" spans="1:8" ht="21">
      <c r="A604" s="186" t="s">
        <v>1840</v>
      </c>
      <c r="B604" s="187">
        <v>42403</v>
      </c>
      <c r="C604" s="188">
        <v>0.70487268518518509</v>
      </c>
      <c r="D604" s="186" t="s">
        <v>1841</v>
      </c>
      <c r="E604" s="186" t="s">
        <v>1842</v>
      </c>
      <c r="F604" s="186" t="s">
        <v>210</v>
      </c>
      <c r="G604" s="187">
        <v>42409.208333333336</v>
      </c>
      <c r="H604" s="186" t="s">
        <v>1843</v>
      </c>
    </row>
    <row r="605" spans="1:8">
      <c r="A605" s="186" t="s">
        <v>1844</v>
      </c>
      <c r="B605" s="187">
        <v>42403</v>
      </c>
      <c r="C605" s="188">
        <v>0.71179398148148154</v>
      </c>
      <c r="D605" s="186" t="s">
        <v>1845</v>
      </c>
      <c r="E605" s="186" t="s">
        <v>1846</v>
      </c>
      <c r="F605" s="186" t="s">
        <v>216</v>
      </c>
      <c r="G605" s="187">
        <v>42425.208333333336</v>
      </c>
      <c r="H605" s="186" t="s">
        <v>1847</v>
      </c>
    </row>
    <row r="606" spans="1:8" ht="21">
      <c r="A606" s="186" t="s">
        <v>1848</v>
      </c>
      <c r="B606" s="187">
        <v>42403</v>
      </c>
      <c r="C606" s="188">
        <v>0.76348379629629637</v>
      </c>
      <c r="D606" s="186" t="s">
        <v>1789</v>
      </c>
      <c r="E606" s="186" t="s">
        <v>1849</v>
      </c>
      <c r="F606" s="186" t="s">
        <v>210</v>
      </c>
      <c r="G606" s="187">
        <v>42418.208333333336</v>
      </c>
      <c r="H606" s="186" t="s">
        <v>1850</v>
      </c>
    </row>
    <row r="607" spans="1:8">
      <c r="A607" s="186" t="s">
        <v>1851</v>
      </c>
      <c r="B607" s="187">
        <v>42403</v>
      </c>
      <c r="C607" s="188">
        <v>0.76673611111111117</v>
      </c>
      <c r="D607" s="186" t="s">
        <v>361</v>
      </c>
      <c r="E607" s="186" t="s">
        <v>1330</v>
      </c>
      <c r="F607" s="186" t="s">
        <v>210</v>
      </c>
      <c r="G607" s="187">
        <v>42411.208333333336</v>
      </c>
      <c r="H607" s="186" t="s">
        <v>1852</v>
      </c>
    </row>
    <row r="608" spans="1:8" ht="21">
      <c r="A608" s="186" t="s">
        <v>1853</v>
      </c>
      <c r="B608" s="187">
        <v>42403</v>
      </c>
      <c r="C608" s="188">
        <v>0.76840277777777777</v>
      </c>
      <c r="D608" s="186" t="s">
        <v>1854</v>
      </c>
      <c r="E608" s="186" t="s">
        <v>779</v>
      </c>
      <c r="F608" s="186" t="s">
        <v>210</v>
      </c>
      <c r="G608" s="187">
        <v>42410.208333333336</v>
      </c>
      <c r="H608" s="186" t="s">
        <v>1855</v>
      </c>
    </row>
    <row r="609" spans="1:8">
      <c r="A609" s="186" t="s">
        <v>1856</v>
      </c>
      <c r="B609" s="187">
        <v>42403</v>
      </c>
      <c r="C609" s="188">
        <v>0.77549768518518514</v>
      </c>
      <c r="D609" s="186" t="s">
        <v>361</v>
      </c>
      <c r="E609" s="186" t="s">
        <v>1857</v>
      </c>
      <c r="F609" s="186" t="s">
        <v>210</v>
      </c>
      <c r="G609" s="187">
        <v>42411.208333333336</v>
      </c>
      <c r="H609" s="186" t="s">
        <v>1852</v>
      </c>
    </row>
    <row r="610" spans="1:8">
      <c r="A610" s="186" t="s">
        <v>1858</v>
      </c>
      <c r="B610" s="187">
        <v>42403</v>
      </c>
      <c r="C610" s="188">
        <v>0.7759490740740741</v>
      </c>
      <c r="D610" s="186" t="s">
        <v>361</v>
      </c>
      <c r="E610" s="186" t="s">
        <v>1857</v>
      </c>
      <c r="F610" s="186" t="s">
        <v>210</v>
      </c>
      <c r="G610" s="187">
        <v>42411.208333333336</v>
      </c>
      <c r="H610" s="186" t="s">
        <v>1852</v>
      </c>
    </row>
    <row r="611" spans="1:8">
      <c r="A611" s="186" t="s">
        <v>1859</v>
      </c>
      <c r="B611" s="187">
        <v>42403</v>
      </c>
      <c r="C611" s="188">
        <v>0.77625</v>
      </c>
      <c r="D611" s="186" t="s">
        <v>361</v>
      </c>
      <c r="E611" s="186" t="s">
        <v>1857</v>
      </c>
      <c r="F611" s="186" t="s">
        <v>210</v>
      </c>
      <c r="G611" s="187">
        <v>42411.208333333336</v>
      </c>
      <c r="H611" s="186" t="s">
        <v>1852</v>
      </c>
    </row>
    <row r="612" spans="1:8">
      <c r="A612" s="186" t="s">
        <v>1860</v>
      </c>
      <c r="B612" s="187">
        <v>42403</v>
      </c>
      <c r="C612" s="188">
        <v>0.77653935185185186</v>
      </c>
      <c r="D612" s="186" t="s">
        <v>361</v>
      </c>
      <c r="E612" s="186" t="s">
        <v>1857</v>
      </c>
      <c r="F612" s="186" t="s">
        <v>210</v>
      </c>
      <c r="G612" s="187">
        <v>42411.208333333336</v>
      </c>
      <c r="H612" s="186" t="s">
        <v>1852</v>
      </c>
    </row>
    <row r="613" spans="1:8">
      <c r="A613" s="194" t="s">
        <v>1861</v>
      </c>
      <c r="B613" s="201">
        <v>42403</v>
      </c>
      <c r="C613" s="202">
        <v>0.77682870370370372</v>
      </c>
      <c r="D613" s="194" t="s">
        <v>361</v>
      </c>
      <c r="E613" s="194" t="s">
        <v>1857</v>
      </c>
      <c r="F613" s="194" t="s">
        <v>210</v>
      </c>
      <c r="G613" s="201">
        <v>42411.208333333336</v>
      </c>
      <c r="H613" s="194" t="s">
        <v>1852</v>
      </c>
    </row>
    <row r="614" spans="1:8" ht="21">
      <c r="A614" s="195" t="s">
        <v>1862</v>
      </c>
      <c r="B614" s="196">
        <v>42403</v>
      </c>
      <c r="C614" s="197">
        <v>0.78997685185185185</v>
      </c>
      <c r="D614" s="195" t="s">
        <v>361</v>
      </c>
      <c r="E614" s="195" t="s">
        <v>1863</v>
      </c>
      <c r="F614" s="195" t="s">
        <v>210</v>
      </c>
      <c r="G614" s="196">
        <v>42415.208333333336</v>
      </c>
      <c r="H614" s="195" t="s">
        <v>1864</v>
      </c>
    </row>
    <row r="615" spans="1:8">
      <c r="A615" s="186" t="s">
        <v>1865</v>
      </c>
      <c r="B615" s="187">
        <v>42403</v>
      </c>
      <c r="C615" s="188">
        <v>0.79730324074074066</v>
      </c>
      <c r="D615" s="186" t="s">
        <v>1866</v>
      </c>
      <c r="E615" s="186" t="s">
        <v>441</v>
      </c>
      <c r="F615" s="186" t="s">
        <v>210</v>
      </c>
      <c r="G615" s="187">
        <v>42415.208333333336</v>
      </c>
      <c r="H615" s="186" t="s">
        <v>1867</v>
      </c>
    </row>
    <row r="616" spans="1:8">
      <c r="A616" s="186" t="s">
        <v>1868</v>
      </c>
      <c r="B616" s="187">
        <v>42403</v>
      </c>
      <c r="C616" s="188">
        <v>0.83809027777777778</v>
      </c>
      <c r="D616" s="186" t="s">
        <v>451</v>
      </c>
      <c r="E616" s="186" t="s">
        <v>423</v>
      </c>
      <c r="F616" s="186" t="s">
        <v>220</v>
      </c>
      <c r="G616" s="187">
        <v>42411.208333333336</v>
      </c>
      <c r="H616" s="186" t="s">
        <v>1869</v>
      </c>
    </row>
    <row r="617" spans="1:8">
      <c r="A617" s="186" t="s">
        <v>1870</v>
      </c>
      <c r="B617" s="187">
        <v>42403</v>
      </c>
      <c r="C617" s="188">
        <v>0.83979166666666671</v>
      </c>
      <c r="D617" s="186" t="s">
        <v>323</v>
      </c>
      <c r="E617" s="186" t="s">
        <v>1871</v>
      </c>
      <c r="F617" s="186" t="s">
        <v>210</v>
      </c>
      <c r="G617" s="187">
        <v>42416.208333333336</v>
      </c>
      <c r="H617" s="186" t="s">
        <v>1872</v>
      </c>
    </row>
    <row r="618" spans="1:8">
      <c r="A618" s="186" t="s">
        <v>1873</v>
      </c>
      <c r="B618" s="187">
        <v>42404</v>
      </c>
      <c r="C618" s="188">
        <v>0.60958333333333337</v>
      </c>
      <c r="D618" s="186" t="s">
        <v>1874</v>
      </c>
      <c r="E618" s="186" t="s">
        <v>284</v>
      </c>
      <c r="F618" s="186" t="s">
        <v>210</v>
      </c>
      <c r="G618" s="187">
        <v>42410.208333333336</v>
      </c>
      <c r="H618" s="186" t="s">
        <v>1875</v>
      </c>
    </row>
    <row r="619" spans="1:8">
      <c r="A619" s="186" t="s">
        <v>1876</v>
      </c>
      <c r="B619" s="187">
        <v>42404</v>
      </c>
      <c r="C619" s="188">
        <v>0.61056712962962967</v>
      </c>
      <c r="D619" s="186" t="s">
        <v>1877</v>
      </c>
      <c r="E619" s="186" t="s">
        <v>284</v>
      </c>
      <c r="F619" s="186" t="s">
        <v>210</v>
      </c>
      <c r="G619" s="187">
        <v>42412.208333333336</v>
      </c>
      <c r="H619" s="186" t="s">
        <v>1878</v>
      </c>
    </row>
    <row r="620" spans="1:8">
      <c r="A620" s="186" t="s">
        <v>1879</v>
      </c>
      <c r="B620" s="187">
        <v>42404</v>
      </c>
      <c r="C620" s="188">
        <v>0.61174768518518519</v>
      </c>
      <c r="D620" s="186" t="s">
        <v>1880</v>
      </c>
      <c r="E620" s="186" t="s">
        <v>284</v>
      </c>
      <c r="F620" s="186" t="s">
        <v>210</v>
      </c>
      <c r="G620" s="187">
        <v>42418.208333333336</v>
      </c>
      <c r="H620" s="186" t="s">
        <v>1881</v>
      </c>
    </row>
    <row r="621" spans="1:8">
      <c r="A621" s="186" t="s">
        <v>1882</v>
      </c>
      <c r="B621" s="187">
        <v>42404</v>
      </c>
      <c r="C621" s="188">
        <v>0.67711805555555549</v>
      </c>
      <c r="D621" s="186" t="s">
        <v>323</v>
      </c>
      <c r="E621" s="186" t="s">
        <v>324</v>
      </c>
      <c r="F621" s="186" t="s">
        <v>210</v>
      </c>
      <c r="G621" s="187">
        <v>42417.208333333336</v>
      </c>
      <c r="H621" s="186" t="s">
        <v>1883</v>
      </c>
    </row>
    <row r="622" spans="1:8">
      <c r="A622" s="186" t="s">
        <v>1884</v>
      </c>
      <c r="B622" s="187">
        <v>42404</v>
      </c>
      <c r="C622" s="188">
        <v>0.70329861111111114</v>
      </c>
      <c r="D622" s="186" t="s">
        <v>1677</v>
      </c>
      <c r="E622" s="186" t="s">
        <v>1885</v>
      </c>
      <c r="F622" s="186" t="s">
        <v>210</v>
      </c>
      <c r="G622" s="187">
        <v>42409.208333333336</v>
      </c>
      <c r="H622" s="186" t="s">
        <v>1886</v>
      </c>
    </row>
    <row r="623" spans="1:8">
      <c r="A623" s="186" t="s">
        <v>1887</v>
      </c>
      <c r="B623" s="187">
        <v>42404</v>
      </c>
      <c r="C623" s="188">
        <v>0.7173842592592593</v>
      </c>
      <c r="D623" s="186" t="s">
        <v>361</v>
      </c>
      <c r="E623" s="186" t="s">
        <v>1888</v>
      </c>
      <c r="F623" s="186" t="s">
        <v>210</v>
      </c>
      <c r="G623" s="187">
        <v>42412.208333333336</v>
      </c>
      <c r="H623" s="186" t="s">
        <v>1889</v>
      </c>
    </row>
    <row r="624" spans="1:8">
      <c r="A624" s="186" t="s">
        <v>1890</v>
      </c>
      <c r="B624" s="187">
        <v>42404</v>
      </c>
      <c r="C624" s="188">
        <v>0.74056712962962967</v>
      </c>
      <c r="D624" s="186" t="s">
        <v>451</v>
      </c>
      <c r="E624" s="186" t="s">
        <v>1784</v>
      </c>
      <c r="F624" s="186" t="s">
        <v>210</v>
      </c>
      <c r="G624" s="187">
        <v>42412.208333333336</v>
      </c>
      <c r="H624" s="186" t="s">
        <v>1891</v>
      </c>
    </row>
    <row r="625" spans="1:8">
      <c r="A625" s="186" t="s">
        <v>1892</v>
      </c>
      <c r="B625" s="187">
        <v>42404</v>
      </c>
      <c r="C625" s="188">
        <v>0.74381944444444448</v>
      </c>
      <c r="D625" s="186" t="s">
        <v>451</v>
      </c>
      <c r="E625" s="186" t="s">
        <v>1784</v>
      </c>
      <c r="F625" s="186" t="s">
        <v>210</v>
      </c>
      <c r="G625" s="187">
        <v>42412.208333333336</v>
      </c>
      <c r="H625" s="186" t="s">
        <v>1891</v>
      </c>
    </row>
    <row r="626" spans="1:8">
      <c r="A626" s="186" t="s">
        <v>1893</v>
      </c>
      <c r="B626" s="187">
        <v>42404</v>
      </c>
      <c r="C626" s="188">
        <v>0.74508101851851849</v>
      </c>
      <c r="D626" s="186" t="s">
        <v>451</v>
      </c>
      <c r="E626" s="186" t="s">
        <v>1784</v>
      </c>
      <c r="F626" s="186" t="s">
        <v>210</v>
      </c>
      <c r="G626" s="187">
        <v>42412.208333333336</v>
      </c>
      <c r="H626" s="186" t="s">
        <v>1891</v>
      </c>
    </row>
    <row r="627" spans="1:8">
      <c r="A627" s="186" t="s">
        <v>1894</v>
      </c>
      <c r="B627" s="187">
        <v>42404</v>
      </c>
      <c r="C627" s="188">
        <v>0.74755787037037036</v>
      </c>
      <c r="D627" s="186" t="s">
        <v>451</v>
      </c>
      <c r="E627" s="186" t="s">
        <v>1784</v>
      </c>
      <c r="F627" s="186" t="s">
        <v>210</v>
      </c>
      <c r="G627" s="187">
        <v>42412.208333333336</v>
      </c>
      <c r="H627" s="186" t="s">
        <v>1891</v>
      </c>
    </row>
    <row r="628" spans="1:8">
      <c r="A628" s="186" t="s">
        <v>1895</v>
      </c>
      <c r="B628" s="187">
        <v>42404</v>
      </c>
      <c r="C628" s="188">
        <v>0.7484143518518519</v>
      </c>
      <c r="D628" s="186" t="s">
        <v>451</v>
      </c>
      <c r="E628" s="186" t="s">
        <v>1784</v>
      </c>
      <c r="F628" s="186" t="s">
        <v>210</v>
      </c>
      <c r="G628" s="187">
        <v>42412.208333333336</v>
      </c>
      <c r="H628" s="186" t="s">
        <v>1891</v>
      </c>
    </row>
    <row r="629" spans="1:8">
      <c r="A629" s="186" t="s">
        <v>1896</v>
      </c>
      <c r="B629" s="187">
        <v>42404</v>
      </c>
      <c r="C629" s="188">
        <v>0.75031250000000005</v>
      </c>
      <c r="D629" s="186" t="s">
        <v>451</v>
      </c>
      <c r="E629" s="186" t="s">
        <v>1784</v>
      </c>
      <c r="F629" s="186" t="s">
        <v>210</v>
      </c>
      <c r="G629" s="187">
        <v>42412.208333333336</v>
      </c>
      <c r="H629" s="186" t="s">
        <v>1891</v>
      </c>
    </row>
    <row r="630" spans="1:8">
      <c r="A630" s="186" t="s">
        <v>1897</v>
      </c>
      <c r="B630" s="187">
        <v>42404</v>
      </c>
      <c r="C630" s="188">
        <v>0.75381944444444438</v>
      </c>
      <c r="D630" s="186" t="s">
        <v>361</v>
      </c>
      <c r="E630" s="186" t="s">
        <v>1784</v>
      </c>
      <c r="F630" s="186" t="s">
        <v>210</v>
      </c>
      <c r="G630" s="187">
        <v>42412.208333333336</v>
      </c>
      <c r="H630" s="186" t="s">
        <v>1898</v>
      </c>
    </row>
    <row r="631" spans="1:8">
      <c r="A631" s="186" t="s">
        <v>1899</v>
      </c>
      <c r="B631" s="187">
        <v>42404</v>
      </c>
      <c r="C631" s="188">
        <v>0.75527777777777771</v>
      </c>
      <c r="D631" s="186" t="s">
        <v>361</v>
      </c>
      <c r="E631" s="186" t="s">
        <v>358</v>
      </c>
      <c r="F631" s="186" t="s">
        <v>210</v>
      </c>
      <c r="G631" s="187">
        <v>42422.208333333336</v>
      </c>
      <c r="H631" s="186" t="s">
        <v>1585</v>
      </c>
    </row>
    <row r="632" spans="1:8">
      <c r="A632" s="186" t="s">
        <v>1900</v>
      </c>
      <c r="B632" s="187">
        <v>42404</v>
      </c>
      <c r="C632" s="188">
        <v>0.75773148148148151</v>
      </c>
      <c r="D632" s="186" t="s">
        <v>361</v>
      </c>
      <c r="E632" s="186" t="s">
        <v>447</v>
      </c>
      <c r="F632" s="186" t="s">
        <v>210</v>
      </c>
      <c r="G632" s="187">
        <v>42418.208333333336</v>
      </c>
      <c r="H632" s="186" t="s">
        <v>1901</v>
      </c>
    </row>
    <row r="633" spans="1:8">
      <c r="A633" s="186" t="s">
        <v>1902</v>
      </c>
      <c r="B633" s="187">
        <v>42404</v>
      </c>
      <c r="C633" s="188">
        <v>0.76057870370370362</v>
      </c>
      <c r="D633" s="186" t="s">
        <v>361</v>
      </c>
      <c r="E633" s="186" t="s">
        <v>1903</v>
      </c>
      <c r="F633" s="186" t="s">
        <v>210</v>
      </c>
      <c r="G633" s="187">
        <v>42412.208333333336</v>
      </c>
      <c r="H633" s="186" t="s">
        <v>1904</v>
      </c>
    </row>
    <row r="634" spans="1:8">
      <c r="A634" s="186" t="s">
        <v>1905</v>
      </c>
      <c r="B634" s="187">
        <v>42404</v>
      </c>
      <c r="C634" s="188">
        <v>0.76202546296296303</v>
      </c>
      <c r="D634" s="186" t="s">
        <v>361</v>
      </c>
      <c r="E634" s="186" t="s">
        <v>1906</v>
      </c>
      <c r="F634" s="186" t="s">
        <v>210</v>
      </c>
      <c r="G634" s="187">
        <v>42412.208333333336</v>
      </c>
      <c r="H634" s="186" t="s">
        <v>1907</v>
      </c>
    </row>
    <row r="635" spans="1:8">
      <c r="A635" s="186" t="s">
        <v>1908</v>
      </c>
      <c r="B635" s="187">
        <v>42404</v>
      </c>
      <c r="C635" s="188">
        <v>0.76334490740740746</v>
      </c>
      <c r="D635" s="186" t="s">
        <v>361</v>
      </c>
      <c r="E635" s="186" t="s">
        <v>447</v>
      </c>
      <c r="F635" s="186" t="s">
        <v>210</v>
      </c>
      <c r="G635" s="187">
        <v>42418.208333333336</v>
      </c>
      <c r="H635" s="186" t="s">
        <v>1901</v>
      </c>
    </row>
    <row r="636" spans="1:8">
      <c r="A636" s="186" t="s">
        <v>1909</v>
      </c>
      <c r="B636" s="187">
        <v>42404</v>
      </c>
      <c r="C636" s="188">
        <v>0.77255787037037038</v>
      </c>
      <c r="D636" s="186" t="s">
        <v>451</v>
      </c>
      <c r="E636" s="186" t="s">
        <v>447</v>
      </c>
      <c r="F636" s="186" t="s">
        <v>210</v>
      </c>
      <c r="G636" s="187">
        <v>42415.208333333336</v>
      </c>
      <c r="H636" s="186" t="s">
        <v>1910</v>
      </c>
    </row>
    <row r="637" spans="1:8">
      <c r="A637" s="186" t="s">
        <v>1911</v>
      </c>
      <c r="B637" s="187">
        <v>42404</v>
      </c>
      <c r="C637" s="188">
        <v>0.77336805555555566</v>
      </c>
      <c r="D637" s="186" t="s">
        <v>451</v>
      </c>
      <c r="E637" s="186" t="s">
        <v>447</v>
      </c>
      <c r="F637" s="186" t="s">
        <v>210</v>
      </c>
      <c r="G637" s="187">
        <v>42415.208333333336</v>
      </c>
      <c r="H637" s="186" t="s">
        <v>1910</v>
      </c>
    </row>
    <row r="638" spans="1:8">
      <c r="A638" s="186" t="s">
        <v>1912</v>
      </c>
      <c r="B638" s="187">
        <v>42404</v>
      </c>
      <c r="C638" s="188">
        <v>0.77387731481481481</v>
      </c>
      <c r="D638" s="186" t="s">
        <v>1913</v>
      </c>
      <c r="E638" s="186" t="s">
        <v>1914</v>
      </c>
      <c r="F638" s="186" t="s">
        <v>210</v>
      </c>
      <c r="G638" s="187">
        <v>42419.208333333336</v>
      </c>
      <c r="H638" s="186" t="s">
        <v>1915</v>
      </c>
    </row>
    <row r="639" spans="1:8">
      <c r="A639" s="186" t="s">
        <v>1916</v>
      </c>
      <c r="B639" s="187">
        <v>42404</v>
      </c>
      <c r="C639" s="188">
        <v>0.7740393518518518</v>
      </c>
      <c r="D639" s="186" t="s">
        <v>451</v>
      </c>
      <c r="E639" s="186" t="s">
        <v>447</v>
      </c>
      <c r="F639" s="186" t="s">
        <v>210</v>
      </c>
      <c r="G639" s="187">
        <v>42411.208333333336</v>
      </c>
      <c r="H639" s="186" t="s">
        <v>1910</v>
      </c>
    </row>
    <row r="640" spans="1:8">
      <c r="A640" s="186" t="s">
        <v>1917</v>
      </c>
      <c r="B640" s="187">
        <v>42404</v>
      </c>
      <c r="C640" s="188">
        <v>0.77454861111111117</v>
      </c>
      <c r="D640" s="186" t="s">
        <v>1918</v>
      </c>
      <c r="E640" s="186" t="s">
        <v>1914</v>
      </c>
      <c r="F640" s="186" t="s">
        <v>210</v>
      </c>
      <c r="G640" s="187">
        <v>42419.208333333336</v>
      </c>
      <c r="H640" s="186" t="s">
        <v>1919</v>
      </c>
    </row>
    <row r="641" spans="1:8">
      <c r="A641" s="186" t="s">
        <v>1920</v>
      </c>
      <c r="B641" s="187">
        <v>42404</v>
      </c>
      <c r="C641" s="188">
        <v>0.77458333333333329</v>
      </c>
      <c r="D641" s="186" t="s">
        <v>451</v>
      </c>
      <c r="E641" s="186" t="s">
        <v>447</v>
      </c>
      <c r="F641" s="186" t="s">
        <v>210</v>
      </c>
      <c r="G641" s="187">
        <v>42415.208333333336</v>
      </c>
      <c r="H641" s="186" t="s">
        <v>1910</v>
      </c>
    </row>
    <row r="642" spans="1:8">
      <c r="A642" s="186" t="s">
        <v>1921</v>
      </c>
      <c r="B642" s="187">
        <v>42404</v>
      </c>
      <c r="C642" s="188">
        <v>0.77506944444444448</v>
      </c>
      <c r="D642" s="186" t="s">
        <v>1922</v>
      </c>
      <c r="E642" s="186" t="s">
        <v>1914</v>
      </c>
      <c r="F642" s="186" t="s">
        <v>210</v>
      </c>
      <c r="G642" s="187">
        <v>42415.208333333336</v>
      </c>
      <c r="H642" s="186" t="s">
        <v>1923</v>
      </c>
    </row>
    <row r="643" spans="1:8">
      <c r="A643" s="186" t="s">
        <v>1924</v>
      </c>
      <c r="B643" s="187">
        <v>42404</v>
      </c>
      <c r="C643" s="188">
        <v>0.77516203703703701</v>
      </c>
      <c r="D643" s="186" t="s">
        <v>451</v>
      </c>
      <c r="E643" s="186" t="s">
        <v>447</v>
      </c>
      <c r="F643" s="186" t="s">
        <v>210</v>
      </c>
      <c r="G643" s="187">
        <v>42415.208333333336</v>
      </c>
      <c r="H643" s="186" t="s">
        <v>1910</v>
      </c>
    </row>
    <row r="644" spans="1:8">
      <c r="A644" s="186" t="s">
        <v>1925</v>
      </c>
      <c r="B644" s="187">
        <v>42404</v>
      </c>
      <c r="C644" s="188">
        <v>0.77832175925925917</v>
      </c>
      <c r="D644" s="186" t="s">
        <v>1926</v>
      </c>
      <c r="E644" s="186" t="s">
        <v>1914</v>
      </c>
      <c r="F644" s="186" t="s">
        <v>216</v>
      </c>
      <c r="G644" s="187">
        <v>42460.208333333336</v>
      </c>
      <c r="H644" s="186" t="s">
        <v>1927</v>
      </c>
    </row>
    <row r="645" spans="1:8">
      <c r="A645" s="186" t="s">
        <v>1928</v>
      </c>
      <c r="B645" s="187">
        <v>42404</v>
      </c>
      <c r="C645" s="188">
        <v>0.77891203703703704</v>
      </c>
      <c r="D645" s="186" t="s">
        <v>451</v>
      </c>
      <c r="E645" s="186" t="s">
        <v>447</v>
      </c>
      <c r="F645" s="186" t="s">
        <v>210</v>
      </c>
      <c r="G645" s="187">
        <v>42415.208333333336</v>
      </c>
      <c r="H645" s="186" t="s">
        <v>1910</v>
      </c>
    </row>
    <row r="646" spans="1:8">
      <c r="A646" s="186" t="s">
        <v>1929</v>
      </c>
      <c r="B646" s="187">
        <v>42404</v>
      </c>
      <c r="C646" s="188">
        <v>0.77907407407407403</v>
      </c>
      <c r="D646" s="186" t="s">
        <v>1930</v>
      </c>
      <c r="E646" s="186" t="s">
        <v>1914</v>
      </c>
      <c r="F646" s="186" t="s">
        <v>216</v>
      </c>
      <c r="G646" s="187">
        <v>42468.208333333336</v>
      </c>
      <c r="H646" s="186" t="s">
        <v>1931</v>
      </c>
    </row>
    <row r="647" spans="1:8">
      <c r="A647" s="186" t="s">
        <v>1932</v>
      </c>
      <c r="B647" s="187">
        <v>42404</v>
      </c>
      <c r="C647" s="188">
        <v>0.78047453703703706</v>
      </c>
      <c r="D647" s="186" t="s">
        <v>1933</v>
      </c>
      <c r="E647" s="186" t="s">
        <v>441</v>
      </c>
      <c r="F647" s="186" t="s">
        <v>210</v>
      </c>
      <c r="G647" s="187">
        <v>42412.208333333336</v>
      </c>
      <c r="H647" s="186" t="s">
        <v>1934</v>
      </c>
    </row>
    <row r="648" spans="1:8">
      <c r="A648" s="186" t="s">
        <v>1935</v>
      </c>
      <c r="B648" s="187">
        <v>42404</v>
      </c>
      <c r="C648" s="188">
        <v>0.79126157407407405</v>
      </c>
      <c r="D648" s="186" t="s">
        <v>1936</v>
      </c>
      <c r="E648" s="186" t="s">
        <v>709</v>
      </c>
      <c r="F648" s="186" t="s">
        <v>216</v>
      </c>
      <c r="G648" s="187">
        <v>42468.208333333336</v>
      </c>
      <c r="H648" s="186" t="s">
        <v>1937</v>
      </c>
    </row>
    <row r="649" spans="1:8" ht="31.5">
      <c r="A649" s="186" t="s">
        <v>1938</v>
      </c>
      <c r="B649" s="187">
        <v>42404</v>
      </c>
      <c r="C649" s="188">
        <v>0.79310185185185178</v>
      </c>
      <c r="D649" s="186" t="s">
        <v>1939</v>
      </c>
      <c r="E649" s="186" t="s">
        <v>709</v>
      </c>
      <c r="F649" s="186" t="s">
        <v>216</v>
      </c>
      <c r="G649" s="187">
        <v>42415.208333333336</v>
      </c>
      <c r="H649" s="186" t="s">
        <v>1940</v>
      </c>
    </row>
    <row r="650" spans="1:8">
      <c r="A650" s="186" t="s">
        <v>1941</v>
      </c>
      <c r="B650" s="187">
        <v>42405</v>
      </c>
      <c r="C650" s="188">
        <v>0.50864583333333335</v>
      </c>
      <c r="D650" s="186" t="s">
        <v>1942</v>
      </c>
      <c r="E650" s="186" t="s">
        <v>288</v>
      </c>
      <c r="F650" s="186" t="s">
        <v>216</v>
      </c>
      <c r="G650" s="187">
        <v>42471.208333333336</v>
      </c>
      <c r="H650" s="186" t="s">
        <v>1943</v>
      </c>
    </row>
    <row r="651" spans="1:8" ht="21">
      <c r="A651" s="186" t="s">
        <v>1944</v>
      </c>
      <c r="B651" s="187">
        <v>42405</v>
      </c>
      <c r="C651" s="188">
        <v>0.5095601851851852</v>
      </c>
      <c r="D651" s="186" t="s">
        <v>1942</v>
      </c>
      <c r="E651" s="186" t="s">
        <v>288</v>
      </c>
      <c r="F651" s="186" t="s">
        <v>216</v>
      </c>
      <c r="G651" s="187">
        <v>42468.208333333336</v>
      </c>
      <c r="H651" s="186" t="s">
        <v>1945</v>
      </c>
    </row>
    <row r="652" spans="1:8">
      <c r="A652" s="198" t="s">
        <v>1946</v>
      </c>
      <c r="B652" s="199">
        <v>42405</v>
      </c>
      <c r="C652" s="200">
        <v>0.51048611111111108</v>
      </c>
      <c r="D652" s="198" t="s">
        <v>1942</v>
      </c>
      <c r="E652" s="198" t="s">
        <v>288</v>
      </c>
      <c r="F652" s="198" t="s">
        <v>216</v>
      </c>
      <c r="G652" s="199">
        <v>42436.208333333336</v>
      </c>
      <c r="H652" s="186" t="s">
        <v>1947</v>
      </c>
    </row>
    <row r="653" spans="1:8">
      <c r="A653" s="186" t="s">
        <v>1948</v>
      </c>
      <c r="B653" s="187">
        <v>42405</v>
      </c>
      <c r="C653" s="188">
        <v>0.51706018518518515</v>
      </c>
      <c r="D653" s="186" t="s">
        <v>1949</v>
      </c>
      <c r="E653" s="186" t="s">
        <v>288</v>
      </c>
      <c r="F653" s="186" t="s">
        <v>210</v>
      </c>
      <c r="G653" s="187">
        <v>42415.208333333336</v>
      </c>
      <c r="H653" s="186" t="s">
        <v>1950</v>
      </c>
    </row>
    <row r="654" spans="1:8">
      <c r="A654" s="186" t="s">
        <v>1951</v>
      </c>
      <c r="B654" s="187">
        <v>42405</v>
      </c>
      <c r="C654" s="188">
        <v>0.52553240740740736</v>
      </c>
      <c r="D654" s="186" t="s">
        <v>1952</v>
      </c>
      <c r="E654" s="186" t="s">
        <v>624</v>
      </c>
      <c r="F654" s="186" t="s">
        <v>216</v>
      </c>
      <c r="G654" s="189"/>
      <c r="H654" s="190"/>
    </row>
    <row r="655" spans="1:8" ht="21">
      <c r="A655" s="186" t="s">
        <v>1953</v>
      </c>
      <c r="B655" s="187">
        <v>42405</v>
      </c>
      <c r="C655" s="188">
        <v>0.52638888888888891</v>
      </c>
      <c r="D655" s="186" t="s">
        <v>1024</v>
      </c>
      <c r="E655" s="186" t="s">
        <v>624</v>
      </c>
      <c r="F655" s="186" t="s">
        <v>211</v>
      </c>
      <c r="G655" s="187">
        <v>42410.208333333336</v>
      </c>
      <c r="H655" s="186" t="s">
        <v>1954</v>
      </c>
    </row>
    <row r="656" spans="1:8" ht="21">
      <c r="A656" s="198" t="s">
        <v>1955</v>
      </c>
      <c r="B656" s="199">
        <v>42405</v>
      </c>
      <c r="C656" s="200">
        <v>0.52704861111111112</v>
      </c>
      <c r="D656" s="198" t="s">
        <v>1024</v>
      </c>
      <c r="E656" s="198" t="s">
        <v>624</v>
      </c>
      <c r="F656" s="198" t="s">
        <v>211</v>
      </c>
      <c r="G656" s="199">
        <v>42411.208333333336</v>
      </c>
      <c r="H656" s="186" t="s">
        <v>1956</v>
      </c>
    </row>
    <row r="657" spans="1:8" ht="21">
      <c r="A657" s="186" t="s">
        <v>1957</v>
      </c>
      <c r="B657" s="187">
        <v>42405</v>
      </c>
      <c r="C657" s="188">
        <v>0.5276967592592593</v>
      </c>
      <c r="D657" s="186" t="s">
        <v>1024</v>
      </c>
      <c r="E657" s="186" t="s">
        <v>624</v>
      </c>
      <c r="F657" s="186" t="s">
        <v>210</v>
      </c>
      <c r="G657" s="187">
        <v>42412.208333333336</v>
      </c>
      <c r="H657" s="186" t="s">
        <v>1958</v>
      </c>
    </row>
    <row r="658" spans="1:8">
      <c r="A658" s="186" t="s">
        <v>1959</v>
      </c>
      <c r="B658" s="187">
        <v>42405</v>
      </c>
      <c r="C658" s="188">
        <v>0.55353009259259256</v>
      </c>
      <c r="D658" s="186" t="s">
        <v>386</v>
      </c>
      <c r="E658" s="186" t="s">
        <v>518</v>
      </c>
      <c r="F658" s="186" t="s">
        <v>210</v>
      </c>
      <c r="G658" s="187">
        <v>42418.208333333336</v>
      </c>
      <c r="H658" s="186" t="s">
        <v>1960</v>
      </c>
    </row>
    <row r="659" spans="1:8">
      <c r="A659" s="186" t="s">
        <v>1961</v>
      </c>
      <c r="B659" s="187">
        <v>42405</v>
      </c>
      <c r="C659" s="188">
        <v>0.60430555555555554</v>
      </c>
      <c r="D659" s="186" t="s">
        <v>1962</v>
      </c>
      <c r="E659" s="186" t="s">
        <v>1963</v>
      </c>
      <c r="F659" s="186" t="s">
        <v>211</v>
      </c>
      <c r="G659" s="187">
        <v>42446.208333333336</v>
      </c>
      <c r="H659" s="186" t="s">
        <v>1964</v>
      </c>
    </row>
    <row r="660" spans="1:8" ht="21">
      <c r="A660" s="186" t="s">
        <v>1965</v>
      </c>
      <c r="B660" s="187">
        <v>42405</v>
      </c>
      <c r="C660" s="188">
        <v>0.6058796296296296</v>
      </c>
      <c r="D660" s="186" t="s">
        <v>1966</v>
      </c>
      <c r="E660" s="186" t="s">
        <v>288</v>
      </c>
      <c r="F660" s="186" t="s">
        <v>211</v>
      </c>
      <c r="G660" s="187">
        <v>42437.208333333336</v>
      </c>
      <c r="H660" s="186" t="s">
        <v>1967</v>
      </c>
    </row>
    <row r="661" spans="1:8">
      <c r="A661" s="186" t="s">
        <v>1968</v>
      </c>
      <c r="B661" s="187">
        <v>42405</v>
      </c>
      <c r="C661" s="188">
        <v>0.60929398148148151</v>
      </c>
      <c r="D661" s="186" t="s">
        <v>702</v>
      </c>
      <c r="E661" s="186" t="s">
        <v>1969</v>
      </c>
      <c r="F661" s="186" t="s">
        <v>210</v>
      </c>
      <c r="G661" s="187">
        <v>42417.208333333336</v>
      </c>
      <c r="H661" s="186" t="s">
        <v>1970</v>
      </c>
    </row>
    <row r="662" spans="1:8">
      <c r="A662" s="186" t="s">
        <v>1971</v>
      </c>
      <c r="B662" s="187">
        <v>42405</v>
      </c>
      <c r="C662" s="188">
        <v>0.61</v>
      </c>
      <c r="D662" s="186" t="s">
        <v>702</v>
      </c>
      <c r="E662" s="186" t="s">
        <v>1969</v>
      </c>
      <c r="F662" s="186" t="s">
        <v>210</v>
      </c>
      <c r="G662" s="187">
        <v>42417.208333333336</v>
      </c>
      <c r="H662" s="186" t="s">
        <v>1972</v>
      </c>
    </row>
    <row r="663" spans="1:8">
      <c r="A663" s="186" t="s">
        <v>1973</v>
      </c>
      <c r="B663" s="187">
        <v>42405</v>
      </c>
      <c r="C663" s="188">
        <v>0.65790509259259256</v>
      </c>
      <c r="D663" s="186" t="s">
        <v>386</v>
      </c>
      <c r="E663" s="186" t="s">
        <v>518</v>
      </c>
      <c r="F663" s="186" t="s">
        <v>210</v>
      </c>
      <c r="G663" s="187">
        <v>42418.208333333336</v>
      </c>
      <c r="H663" s="186" t="s">
        <v>1974</v>
      </c>
    </row>
    <row r="664" spans="1:8">
      <c r="A664" s="186" t="s">
        <v>1975</v>
      </c>
      <c r="B664" s="187">
        <v>42405</v>
      </c>
      <c r="C664" s="188">
        <v>0.65843750000000001</v>
      </c>
      <c r="D664" s="186" t="s">
        <v>386</v>
      </c>
      <c r="E664" s="186" t="s">
        <v>518</v>
      </c>
      <c r="F664" s="186" t="s">
        <v>210</v>
      </c>
      <c r="G664" s="187">
        <v>42418.208333333336</v>
      </c>
      <c r="H664" s="186" t="s">
        <v>1974</v>
      </c>
    </row>
    <row r="665" spans="1:8">
      <c r="A665" s="186" t="s">
        <v>1976</v>
      </c>
      <c r="B665" s="187">
        <v>42405</v>
      </c>
      <c r="C665" s="188">
        <v>0.65883101851851855</v>
      </c>
      <c r="D665" s="186" t="s">
        <v>386</v>
      </c>
      <c r="E665" s="186" t="s">
        <v>518</v>
      </c>
      <c r="F665" s="186" t="s">
        <v>210</v>
      </c>
      <c r="G665" s="187">
        <v>42418.208333333336</v>
      </c>
      <c r="H665" s="186" t="s">
        <v>1974</v>
      </c>
    </row>
    <row r="666" spans="1:8">
      <c r="A666" s="186" t="s">
        <v>1977</v>
      </c>
      <c r="B666" s="187">
        <v>42405</v>
      </c>
      <c r="C666" s="188">
        <v>0.65932870370370367</v>
      </c>
      <c r="D666" s="186" t="s">
        <v>386</v>
      </c>
      <c r="E666" s="186" t="s">
        <v>518</v>
      </c>
      <c r="F666" s="186" t="s">
        <v>210</v>
      </c>
      <c r="G666" s="187">
        <v>42418.208333333336</v>
      </c>
      <c r="H666" s="186" t="s">
        <v>1974</v>
      </c>
    </row>
    <row r="667" spans="1:8">
      <c r="A667" s="186" t="s">
        <v>1978</v>
      </c>
      <c r="B667" s="187">
        <v>42405</v>
      </c>
      <c r="C667" s="188">
        <v>0.65976851851851859</v>
      </c>
      <c r="D667" s="186" t="s">
        <v>386</v>
      </c>
      <c r="E667" s="186" t="s">
        <v>518</v>
      </c>
      <c r="F667" s="186" t="s">
        <v>210</v>
      </c>
      <c r="G667" s="187">
        <v>42418.208333333336</v>
      </c>
      <c r="H667" s="186" t="s">
        <v>1979</v>
      </c>
    </row>
    <row r="668" spans="1:8" ht="21">
      <c r="A668" s="186" t="s">
        <v>1980</v>
      </c>
      <c r="B668" s="187">
        <v>42405</v>
      </c>
      <c r="C668" s="188">
        <v>0.66795138888888894</v>
      </c>
      <c r="D668" s="186" t="s">
        <v>1981</v>
      </c>
      <c r="E668" s="186" t="s">
        <v>1982</v>
      </c>
      <c r="F668" s="186" t="s">
        <v>211</v>
      </c>
      <c r="G668" s="187">
        <v>42417.208333333336</v>
      </c>
      <c r="H668" s="186" t="s">
        <v>1983</v>
      </c>
    </row>
    <row r="669" spans="1:8">
      <c r="A669" s="186" t="s">
        <v>1984</v>
      </c>
      <c r="B669" s="187">
        <v>42405</v>
      </c>
      <c r="C669" s="188">
        <v>0.77734953703703702</v>
      </c>
      <c r="D669" s="186" t="s">
        <v>1985</v>
      </c>
      <c r="E669" s="186" t="s">
        <v>1986</v>
      </c>
      <c r="F669" s="186" t="s">
        <v>210</v>
      </c>
      <c r="G669" s="187">
        <v>42412.208333333336</v>
      </c>
      <c r="H669" s="186" t="s">
        <v>1987</v>
      </c>
    </row>
    <row r="670" spans="1:8">
      <c r="A670" s="186" t="s">
        <v>1988</v>
      </c>
      <c r="B670" s="187">
        <v>42405</v>
      </c>
      <c r="C670" s="188">
        <v>0.77799768518518519</v>
      </c>
      <c r="D670" s="186" t="s">
        <v>1985</v>
      </c>
      <c r="E670" s="186" t="s">
        <v>1986</v>
      </c>
      <c r="F670" s="186" t="s">
        <v>210</v>
      </c>
      <c r="G670" s="187">
        <v>42415.208333333336</v>
      </c>
      <c r="H670" s="186" t="s">
        <v>1989</v>
      </c>
    </row>
    <row r="671" spans="1:8">
      <c r="A671" s="186" t="s">
        <v>1990</v>
      </c>
      <c r="B671" s="187">
        <v>42405</v>
      </c>
      <c r="C671" s="188">
        <v>0.77901620370370372</v>
      </c>
      <c r="D671" s="186" t="s">
        <v>1985</v>
      </c>
      <c r="E671" s="186" t="s">
        <v>1986</v>
      </c>
      <c r="F671" s="186" t="s">
        <v>210</v>
      </c>
      <c r="G671" s="187">
        <v>42419.208333333336</v>
      </c>
      <c r="H671" s="186" t="s">
        <v>1991</v>
      </c>
    </row>
    <row r="672" spans="1:8">
      <c r="A672" s="186" t="s">
        <v>1992</v>
      </c>
      <c r="B672" s="187">
        <v>42405</v>
      </c>
      <c r="C672" s="188">
        <v>0.77952546296296299</v>
      </c>
      <c r="D672" s="186" t="s">
        <v>1985</v>
      </c>
      <c r="E672" s="186" t="s">
        <v>1986</v>
      </c>
      <c r="F672" s="186" t="s">
        <v>210</v>
      </c>
      <c r="G672" s="187">
        <v>42412.208333333336</v>
      </c>
      <c r="H672" s="186" t="s">
        <v>1993</v>
      </c>
    </row>
    <row r="673" spans="1:8">
      <c r="A673" s="186" t="s">
        <v>1994</v>
      </c>
      <c r="B673" s="187">
        <v>42405</v>
      </c>
      <c r="C673" s="188">
        <v>0.78016203703703713</v>
      </c>
      <c r="D673" s="186" t="s">
        <v>1985</v>
      </c>
      <c r="E673" s="186" t="s">
        <v>1986</v>
      </c>
      <c r="F673" s="186" t="s">
        <v>210</v>
      </c>
      <c r="G673" s="187">
        <v>42411.208333333336</v>
      </c>
      <c r="H673" s="186" t="s">
        <v>1995</v>
      </c>
    </row>
    <row r="674" spans="1:8">
      <c r="A674" s="186" t="s">
        <v>1996</v>
      </c>
      <c r="B674" s="187">
        <v>42405</v>
      </c>
      <c r="C674" s="188">
        <v>0.78099537037037037</v>
      </c>
      <c r="D674" s="186" t="s">
        <v>1985</v>
      </c>
      <c r="E674" s="186" t="s">
        <v>1986</v>
      </c>
      <c r="F674" s="186" t="s">
        <v>210</v>
      </c>
      <c r="G674" s="187">
        <v>42419.208333333336</v>
      </c>
      <c r="H674" s="186" t="s">
        <v>1997</v>
      </c>
    </row>
    <row r="675" spans="1:8">
      <c r="A675" s="186" t="s">
        <v>1998</v>
      </c>
      <c r="B675" s="187">
        <v>42405</v>
      </c>
      <c r="C675" s="188">
        <v>0.78168981481481481</v>
      </c>
      <c r="D675" s="186" t="s">
        <v>1985</v>
      </c>
      <c r="E675" s="186" t="s">
        <v>1986</v>
      </c>
      <c r="F675" s="186" t="s">
        <v>210</v>
      </c>
      <c r="G675" s="187">
        <v>42417.208333333336</v>
      </c>
      <c r="H675" s="186" t="s">
        <v>1999</v>
      </c>
    </row>
    <row r="676" spans="1:8">
      <c r="A676" s="186" t="s">
        <v>2000</v>
      </c>
      <c r="B676" s="187">
        <v>42405</v>
      </c>
      <c r="C676" s="188">
        <v>0.78209490740740739</v>
      </c>
      <c r="D676" s="186" t="s">
        <v>1985</v>
      </c>
      <c r="E676" s="186" t="s">
        <v>1986</v>
      </c>
      <c r="F676" s="186" t="s">
        <v>210</v>
      </c>
      <c r="G676" s="187">
        <v>42417.208333333336</v>
      </c>
      <c r="H676" s="186" t="s">
        <v>2001</v>
      </c>
    </row>
    <row r="677" spans="1:8">
      <c r="A677" s="194" t="s">
        <v>2002</v>
      </c>
      <c r="B677" s="201">
        <v>42405</v>
      </c>
      <c r="C677" s="202">
        <v>0.78287037037037033</v>
      </c>
      <c r="D677" s="194" t="s">
        <v>1985</v>
      </c>
      <c r="E677" s="194" t="s">
        <v>1986</v>
      </c>
      <c r="F677" s="194" t="s">
        <v>210</v>
      </c>
      <c r="G677" s="201">
        <v>42415.208333333336</v>
      </c>
      <c r="H677" s="194" t="s">
        <v>2003</v>
      </c>
    </row>
    <row r="678" spans="1:8">
      <c r="A678" s="186" t="s">
        <v>2004</v>
      </c>
      <c r="B678" s="187">
        <v>42405</v>
      </c>
      <c r="C678" s="188">
        <v>0.80189814814814808</v>
      </c>
      <c r="D678" s="186" t="s">
        <v>2005</v>
      </c>
      <c r="E678" s="186" t="s">
        <v>288</v>
      </c>
      <c r="F678" s="186" t="s">
        <v>210</v>
      </c>
      <c r="G678" s="187">
        <v>42417.208333333336</v>
      </c>
      <c r="H678" s="186" t="s">
        <v>2006</v>
      </c>
    </row>
    <row r="679" spans="1:8">
      <c r="A679" s="186" t="s">
        <v>2007</v>
      </c>
      <c r="B679" s="187">
        <v>42405</v>
      </c>
      <c r="C679" s="188">
        <v>0.83013888888888887</v>
      </c>
      <c r="D679" s="186" t="s">
        <v>2008</v>
      </c>
      <c r="E679" s="186" t="s">
        <v>545</v>
      </c>
      <c r="F679" s="186" t="s">
        <v>210</v>
      </c>
      <c r="G679" s="187">
        <v>42424.208333333336</v>
      </c>
      <c r="H679" s="186" t="s">
        <v>2009</v>
      </c>
    </row>
    <row r="680" spans="1:8">
      <c r="A680" s="186" t="s">
        <v>2010</v>
      </c>
      <c r="B680" s="187">
        <v>42405</v>
      </c>
      <c r="C680" s="188">
        <v>0.83262731481481478</v>
      </c>
      <c r="D680" s="186" t="s">
        <v>2011</v>
      </c>
      <c r="E680" s="186" t="s">
        <v>719</v>
      </c>
      <c r="F680" s="186" t="s">
        <v>210</v>
      </c>
      <c r="G680" s="187">
        <v>42418.208333333336</v>
      </c>
      <c r="H680" s="186" t="s">
        <v>2012</v>
      </c>
    </row>
    <row r="681" spans="1:8">
      <c r="A681" s="186" t="s">
        <v>2013</v>
      </c>
      <c r="B681" s="187">
        <v>42405</v>
      </c>
      <c r="C681" s="188">
        <v>0.83341435185185186</v>
      </c>
      <c r="D681" s="186" t="s">
        <v>2011</v>
      </c>
      <c r="E681" s="186" t="s">
        <v>719</v>
      </c>
      <c r="F681" s="186" t="s">
        <v>210</v>
      </c>
      <c r="G681" s="187">
        <v>42418.208333333336</v>
      </c>
      <c r="H681" s="186" t="s">
        <v>2012</v>
      </c>
    </row>
    <row r="682" spans="1:8" ht="31.5">
      <c r="A682" s="186" t="s">
        <v>2014</v>
      </c>
      <c r="B682" s="187">
        <v>42405</v>
      </c>
      <c r="C682" s="188">
        <v>0.83744212962962961</v>
      </c>
      <c r="D682" s="186" t="s">
        <v>2015</v>
      </c>
      <c r="E682" s="186" t="s">
        <v>719</v>
      </c>
      <c r="F682" s="186" t="s">
        <v>210</v>
      </c>
      <c r="G682" s="187">
        <v>42412.208333333336</v>
      </c>
      <c r="H682" s="186" t="s">
        <v>2016</v>
      </c>
    </row>
    <row r="683" spans="1:8">
      <c r="A683" s="186" t="s">
        <v>2017</v>
      </c>
      <c r="B683" s="187">
        <v>42405</v>
      </c>
      <c r="C683" s="188">
        <v>0.84130787037037036</v>
      </c>
      <c r="D683" s="186" t="s">
        <v>451</v>
      </c>
      <c r="E683" s="186" t="s">
        <v>358</v>
      </c>
      <c r="F683" s="186" t="s">
        <v>210</v>
      </c>
      <c r="G683" s="187">
        <v>42422.208333333336</v>
      </c>
      <c r="H683" s="186" t="s">
        <v>2018</v>
      </c>
    </row>
    <row r="684" spans="1:8">
      <c r="A684" s="194" t="s">
        <v>2019</v>
      </c>
      <c r="B684" s="201">
        <v>42405</v>
      </c>
      <c r="C684" s="202">
        <v>0.8416203703703703</v>
      </c>
      <c r="D684" s="194" t="s">
        <v>451</v>
      </c>
      <c r="E684" s="194" t="s">
        <v>358</v>
      </c>
      <c r="F684" s="194" t="s">
        <v>210</v>
      </c>
      <c r="G684" s="201">
        <v>42422.208333333336</v>
      </c>
      <c r="H684" s="194" t="s">
        <v>2018</v>
      </c>
    </row>
    <row r="685" spans="1:8" ht="21">
      <c r="A685" s="195" t="s">
        <v>2020</v>
      </c>
      <c r="B685" s="196">
        <v>42405</v>
      </c>
      <c r="C685" s="197">
        <v>0.84408564814814813</v>
      </c>
      <c r="D685" s="195" t="s">
        <v>361</v>
      </c>
      <c r="E685" s="195" t="s">
        <v>2021</v>
      </c>
      <c r="F685" s="195" t="s">
        <v>210</v>
      </c>
      <c r="G685" s="196">
        <v>42418.208333333336</v>
      </c>
      <c r="H685" s="195" t="s">
        <v>2022</v>
      </c>
    </row>
    <row r="686" spans="1:8" ht="21">
      <c r="A686" s="186" t="s">
        <v>2023</v>
      </c>
      <c r="B686" s="187">
        <v>42405</v>
      </c>
      <c r="C686" s="188">
        <v>0.85244212962962962</v>
      </c>
      <c r="D686" s="186" t="s">
        <v>361</v>
      </c>
      <c r="E686" s="186" t="s">
        <v>2024</v>
      </c>
      <c r="F686" s="186" t="s">
        <v>210</v>
      </c>
      <c r="G686" s="187">
        <v>42418.208333333336</v>
      </c>
      <c r="H686" s="186" t="s">
        <v>2025</v>
      </c>
    </row>
    <row r="687" spans="1:8">
      <c r="A687" s="186" t="s">
        <v>2026</v>
      </c>
      <c r="B687" s="187">
        <v>42405</v>
      </c>
      <c r="C687" s="188">
        <v>0.87388888888888883</v>
      </c>
      <c r="D687" s="186" t="s">
        <v>433</v>
      </c>
      <c r="E687" s="186" t="s">
        <v>2027</v>
      </c>
      <c r="F687" s="186" t="s">
        <v>216</v>
      </c>
      <c r="G687" s="187">
        <v>42468.208333333336</v>
      </c>
      <c r="H687" s="186" t="s">
        <v>2028</v>
      </c>
    </row>
    <row r="688" spans="1:8">
      <c r="A688" s="186" t="s">
        <v>2029</v>
      </c>
      <c r="B688" s="187">
        <v>42405</v>
      </c>
      <c r="C688" s="188">
        <v>0.87747685185185187</v>
      </c>
      <c r="D688" s="186" t="s">
        <v>782</v>
      </c>
      <c r="E688" s="186" t="s">
        <v>1403</v>
      </c>
      <c r="F688" s="186" t="s">
        <v>210</v>
      </c>
      <c r="G688" s="187">
        <v>42412.208333333336</v>
      </c>
      <c r="H688" s="186" t="s">
        <v>2030</v>
      </c>
    </row>
    <row r="689" spans="1:8">
      <c r="A689" s="186" t="s">
        <v>2031</v>
      </c>
      <c r="B689" s="187">
        <v>42405</v>
      </c>
      <c r="C689" s="188">
        <v>0.87908564814814805</v>
      </c>
      <c r="D689" s="186" t="s">
        <v>2032</v>
      </c>
      <c r="E689" s="186" t="s">
        <v>423</v>
      </c>
      <c r="F689" s="186" t="s">
        <v>220</v>
      </c>
      <c r="G689" s="187">
        <v>42424.208333333336</v>
      </c>
      <c r="H689" s="186" t="s">
        <v>2033</v>
      </c>
    </row>
    <row r="690" spans="1:8" ht="21">
      <c r="A690" s="186" t="s">
        <v>2034</v>
      </c>
      <c r="B690" s="187">
        <v>42405</v>
      </c>
      <c r="C690" s="188">
        <v>0.88123842592592594</v>
      </c>
      <c r="D690" s="186" t="s">
        <v>2035</v>
      </c>
      <c r="E690" s="186" t="s">
        <v>2036</v>
      </c>
      <c r="F690" s="186" t="s">
        <v>216</v>
      </c>
      <c r="G690" s="187">
        <v>42424.208333333336</v>
      </c>
      <c r="H690" s="186" t="s">
        <v>2037</v>
      </c>
    </row>
    <row r="691" spans="1:8" ht="21">
      <c r="A691" s="186" t="s">
        <v>2038</v>
      </c>
      <c r="B691" s="187">
        <v>42405</v>
      </c>
      <c r="C691" s="188">
        <v>0.88269675925925928</v>
      </c>
      <c r="D691" s="186" t="s">
        <v>924</v>
      </c>
      <c r="E691" s="186" t="s">
        <v>2036</v>
      </c>
      <c r="F691" s="186" t="s">
        <v>216</v>
      </c>
      <c r="G691" s="187">
        <v>42446.208333333336</v>
      </c>
      <c r="H691" s="186" t="s">
        <v>2039</v>
      </c>
    </row>
    <row r="692" spans="1:8" ht="21">
      <c r="A692" s="186" t="s">
        <v>2040</v>
      </c>
      <c r="B692" s="187">
        <v>42405</v>
      </c>
      <c r="C692" s="188">
        <v>0.8837962962962963</v>
      </c>
      <c r="D692" s="186" t="s">
        <v>2041</v>
      </c>
      <c r="E692" s="186" t="s">
        <v>2036</v>
      </c>
      <c r="F692" s="186" t="s">
        <v>216</v>
      </c>
      <c r="G692" s="187">
        <v>42436.208333333336</v>
      </c>
      <c r="H692" s="186" t="s">
        <v>2042</v>
      </c>
    </row>
    <row r="693" spans="1:8">
      <c r="A693" s="186" t="s">
        <v>2043</v>
      </c>
      <c r="B693" s="187">
        <v>42408</v>
      </c>
      <c r="C693" s="188">
        <v>0.71481481481481479</v>
      </c>
      <c r="D693" s="186" t="s">
        <v>600</v>
      </c>
      <c r="E693" s="186" t="s">
        <v>1442</v>
      </c>
      <c r="F693" s="186" t="s">
        <v>210</v>
      </c>
      <c r="G693" s="187">
        <v>42438.208333333336</v>
      </c>
      <c r="H693" s="186" t="s">
        <v>2044</v>
      </c>
    </row>
    <row r="694" spans="1:8">
      <c r="A694" s="186" t="s">
        <v>2045</v>
      </c>
      <c r="B694" s="187">
        <v>42408</v>
      </c>
      <c r="C694" s="188">
        <v>0.72238425925925931</v>
      </c>
      <c r="D694" s="186" t="s">
        <v>433</v>
      </c>
      <c r="E694" s="186" t="s">
        <v>288</v>
      </c>
      <c r="F694" s="186" t="s">
        <v>210</v>
      </c>
      <c r="G694" s="187">
        <v>42412.208333333336</v>
      </c>
      <c r="H694" s="186" t="s">
        <v>2046</v>
      </c>
    </row>
    <row r="695" spans="1:8">
      <c r="A695" s="186" t="s">
        <v>2047</v>
      </c>
      <c r="B695" s="187">
        <v>42408</v>
      </c>
      <c r="C695" s="188">
        <v>0.82467592592592587</v>
      </c>
      <c r="D695" s="186" t="s">
        <v>2048</v>
      </c>
      <c r="E695" s="186" t="s">
        <v>2049</v>
      </c>
      <c r="F695" s="186" t="s">
        <v>210</v>
      </c>
      <c r="G695" s="187">
        <v>42417.208333333336</v>
      </c>
      <c r="H695" s="186" t="s">
        <v>2050</v>
      </c>
    </row>
    <row r="696" spans="1:8">
      <c r="A696" s="186" t="s">
        <v>2051</v>
      </c>
      <c r="B696" s="187">
        <v>42408</v>
      </c>
      <c r="C696" s="188">
        <v>0.82657407407407402</v>
      </c>
      <c r="D696" s="186" t="s">
        <v>2052</v>
      </c>
      <c r="E696" s="186" t="s">
        <v>2049</v>
      </c>
      <c r="F696" s="186" t="s">
        <v>210</v>
      </c>
      <c r="G696" s="187">
        <v>42423.208333333336</v>
      </c>
      <c r="H696" s="186" t="s">
        <v>2053</v>
      </c>
    </row>
    <row r="697" spans="1:8" ht="21">
      <c r="A697" s="186" t="s">
        <v>2054</v>
      </c>
      <c r="B697" s="187">
        <v>42408</v>
      </c>
      <c r="C697" s="188">
        <v>0.8325231481481481</v>
      </c>
      <c r="D697" s="186" t="s">
        <v>451</v>
      </c>
      <c r="E697" s="186" t="s">
        <v>2055</v>
      </c>
      <c r="F697" s="186" t="s">
        <v>2056</v>
      </c>
      <c r="G697" s="189"/>
      <c r="H697" s="190"/>
    </row>
    <row r="698" spans="1:8">
      <c r="A698" s="186" t="s">
        <v>2057</v>
      </c>
      <c r="B698" s="187">
        <v>42408</v>
      </c>
      <c r="C698" s="188">
        <v>0.83464120370370365</v>
      </c>
      <c r="D698" s="186" t="s">
        <v>2058</v>
      </c>
      <c r="E698" s="186" t="s">
        <v>518</v>
      </c>
      <c r="F698" s="186" t="s">
        <v>210</v>
      </c>
      <c r="G698" s="187">
        <v>42423.208333333336</v>
      </c>
      <c r="H698" s="186" t="s">
        <v>2059</v>
      </c>
    </row>
    <row r="699" spans="1:8">
      <c r="A699" s="186" t="s">
        <v>2060</v>
      </c>
      <c r="B699" s="187">
        <v>42408</v>
      </c>
      <c r="C699" s="188">
        <v>0.84783564814814805</v>
      </c>
      <c r="D699" s="186" t="s">
        <v>924</v>
      </c>
      <c r="E699" s="186" t="s">
        <v>284</v>
      </c>
      <c r="F699" s="186" t="s">
        <v>210</v>
      </c>
      <c r="G699" s="187">
        <v>42425.208333333336</v>
      </c>
      <c r="H699" s="186" t="s">
        <v>2061</v>
      </c>
    </row>
    <row r="700" spans="1:8" ht="21">
      <c r="A700" s="186" t="s">
        <v>2062</v>
      </c>
      <c r="B700" s="187">
        <v>42408</v>
      </c>
      <c r="C700" s="188">
        <v>0.87714120370370363</v>
      </c>
      <c r="D700" s="186" t="s">
        <v>2063</v>
      </c>
      <c r="E700" s="186" t="s">
        <v>2064</v>
      </c>
      <c r="F700" s="186" t="s">
        <v>210</v>
      </c>
      <c r="G700" s="187">
        <v>42412.208333333336</v>
      </c>
      <c r="H700" s="186" t="s">
        <v>2065</v>
      </c>
    </row>
    <row r="701" spans="1:8">
      <c r="A701" s="186" t="s">
        <v>2066</v>
      </c>
      <c r="B701" s="187">
        <v>42408</v>
      </c>
      <c r="C701" s="188">
        <v>0.89085648148148155</v>
      </c>
      <c r="D701" s="186" t="s">
        <v>2067</v>
      </c>
      <c r="E701" s="186" t="s">
        <v>398</v>
      </c>
      <c r="F701" s="186" t="s">
        <v>210</v>
      </c>
      <c r="G701" s="187">
        <v>42419.208333333336</v>
      </c>
      <c r="H701" s="186" t="s">
        <v>2068</v>
      </c>
    </row>
    <row r="702" spans="1:8">
      <c r="A702" s="186" t="s">
        <v>2069</v>
      </c>
      <c r="B702" s="187">
        <v>42408</v>
      </c>
      <c r="C702" s="188">
        <v>0.93722222222222218</v>
      </c>
      <c r="D702" s="186" t="s">
        <v>2070</v>
      </c>
      <c r="E702" s="186" t="s">
        <v>398</v>
      </c>
      <c r="F702" s="186" t="s">
        <v>210</v>
      </c>
      <c r="G702" s="187">
        <v>42419.208333333336</v>
      </c>
      <c r="H702" s="186" t="s">
        <v>2071</v>
      </c>
    </row>
    <row r="703" spans="1:8">
      <c r="A703" s="186" t="s">
        <v>2072</v>
      </c>
      <c r="B703" s="187">
        <v>42409</v>
      </c>
      <c r="C703" s="188">
        <v>0.56251157407407404</v>
      </c>
      <c r="D703" s="186" t="s">
        <v>2073</v>
      </c>
      <c r="E703" s="186" t="s">
        <v>288</v>
      </c>
      <c r="F703" s="186" t="s">
        <v>210</v>
      </c>
      <c r="G703" s="187">
        <v>42423.208333333336</v>
      </c>
      <c r="H703" s="186" t="s">
        <v>2074</v>
      </c>
    </row>
    <row r="704" spans="1:8">
      <c r="A704" s="186" t="s">
        <v>2075</v>
      </c>
      <c r="B704" s="187">
        <v>42409</v>
      </c>
      <c r="C704" s="188">
        <v>0.56526620370370373</v>
      </c>
      <c r="D704" s="186" t="s">
        <v>2076</v>
      </c>
      <c r="E704" s="186" t="s">
        <v>398</v>
      </c>
      <c r="F704" s="186" t="s">
        <v>210</v>
      </c>
      <c r="G704" s="187">
        <v>42419.208333333336</v>
      </c>
      <c r="H704" s="186" t="s">
        <v>2077</v>
      </c>
    </row>
    <row r="705" spans="1:8">
      <c r="A705" s="186" t="s">
        <v>2078</v>
      </c>
      <c r="B705" s="187">
        <v>42409</v>
      </c>
      <c r="C705" s="188">
        <v>0.56929398148148147</v>
      </c>
      <c r="D705" s="186" t="s">
        <v>451</v>
      </c>
      <c r="E705" s="186" t="s">
        <v>2079</v>
      </c>
      <c r="F705" s="186" t="s">
        <v>210</v>
      </c>
      <c r="G705" s="187">
        <v>42418.208333333336</v>
      </c>
      <c r="H705" s="186" t="s">
        <v>2080</v>
      </c>
    </row>
    <row r="706" spans="1:8">
      <c r="A706" s="186" t="s">
        <v>2081</v>
      </c>
      <c r="B706" s="187">
        <v>42409</v>
      </c>
      <c r="C706" s="188">
        <v>0.59152777777777776</v>
      </c>
      <c r="D706" s="186" t="s">
        <v>451</v>
      </c>
      <c r="E706" s="186" t="s">
        <v>419</v>
      </c>
      <c r="F706" s="186" t="s">
        <v>210</v>
      </c>
      <c r="G706" s="187">
        <v>42418.208333333336</v>
      </c>
      <c r="H706" s="186" t="s">
        <v>2080</v>
      </c>
    </row>
    <row r="707" spans="1:8" ht="31.5">
      <c r="A707" s="186" t="s">
        <v>2082</v>
      </c>
      <c r="B707" s="187">
        <v>42409</v>
      </c>
      <c r="C707" s="188">
        <v>0.60370370370370374</v>
      </c>
      <c r="D707" s="186" t="s">
        <v>1576</v>
      </c>
      <c r="E707" s="186" t="s">
        <v>288</v>
      </c>
      <c r="F707" s="186" t="s">
        <v>211</v>
      </c>
      <c r="G707" s="187">
        <v>42430.208333333336</v>
      </c>
      <c r="H707" s="186" t="s">
        <v>2083</v>
      </c>
    </row>
    <row r="708" spans="1:8" ht="21">
      <c r="A708" s="186" t="s">
        <v>2084</v>
      </c>
      <c r="B708" s="187">
        <v>42409</v>
      </c>
      <c r="C708" s="188">
        <v>0.60614583333333327</v>
      </c>
      <c r="D708" s="186" t="s">
        <v>2085</v>
      </c>
      <c r="E708" s="186" t="s">
        <v>288</v>
      </c>
      <c r="F708" s="186" t="s">
        <v>211</v>
      </c>
      <c r="G708" s="187">
        <v>42444.208333333336</v>
      </c>
      <c r="H708" s="186" t="s">
        <v>2086</v>
      </c>
    </row>
    <row r="709" spans="1:8" ht="21">
      <c r="A709" s="186" t="s">
        <v>2087</v>
      </c>
      <c r="B709" s="187">
        <v>42409</v>
      </c>
      <c r="C709" s="188">
        <v>0.60696759259259259</v>
      </c>
      <c r="D709" s="186" t="s">
        <v>2085</v>
      </c>
      <c r="E709" s="186" t="s">
        <v>288</v>
      </c>
      <c r="F709" s="186" t="s">
        <v>211</v>
      </c>
      <c r="G709" s="187">
        <v>42445.208333333336</v>
      </c>
      <c r="H709" s="186" t="s">
        <v>2088</v>
      </c>
    </row>
    <row r="710" spans="1:8">
      <c r="A710" s="186" t="s">
        <v>2089</v>
      </c>
      <c r="B710" s="187">
        <v>42409</v>
      </c>
      <c r="C710" s="188">
        <v>0.6134722222222222</v>
      </c>
      <c r="D710" s="186" t="s">
        <v>2090</v>
      </c>
      <c r="E710" s="186" t="s">
        <v>518</v>
      </c>
      <c r="F710" s="186" t="s">
        <v>588</v>
      </c>
      <c r="G710" s="187">
        <v>42409.208333333336</v>
      </c>
      <c r="H710" s="186" t="s">
        <v>2091</v>
      </c>
    </row>
    <row r="711" spans="1:8">
      <c r="A711" s="186" t="s">
        <v>2092</v>
      </c>
      <c r="B711" s="187">
        <v>42409</v>
      </c>
      <c r="C711" s="188">
        <v>0.62710648148148151</v>
      </c>
      <c r="D711" s="186" t="s">
        <v>2093</v>
      </c>
      <c r="E711" s="186" t="s">
        <v>284</v>
      </c>
      <c r="F711" s="186" t="s">
        <v>220</v>
      </c>
      <c r="G711" s="187">
        <v>42432.208333333336</v>
      </c>
      <c r="H711" s="186" t="s">
        <v>2094</v>
      </c>
    </row>
    <row r="712" spans="1:8">
      <c r="A712" s="186" t="s">
        <v>2095</v>
      </c>
      <c r="B712" s="187">
        <v>42409</v>
      </c>
      <c r="C712" s="188">
        <v>0.69787037037037036</v>
      </c>
      <c r="D712" s="186" t="s">
        <v>2096</v>
      </c>
      <c r="E712" s="186" t="s">
        <v>2097</v>
      </c>
      <c r="F712" s="186" t="s">
        <v>210</v>
      </c>
      <c r="G712" s="187">
        <v>42422.208333333336</v>
      </c>
      <c r="H712" s="186" t="s">
        <v>2098</v>
      </c>
    </row>
    <row r="713" spans="1:8" ht="31.5">
      <c r="A713" s="186" t="s">
        <v>2099</v>
      </c>
      <c r="B713" s="187">
        <v>42409</v>
      </c>
      <c r="C713" s="188">
        <v>0.69866898148148149</v>
      </c>
      <c r="D713" s="186" t="s">
        <v>2100</v>
      </c>
      <c r="E713" s="186" t="s">
        <v>2097</v>
      </c>
      <c r="F713" s="186" t="s">
        <v>210</v>
      </c>
      <c r="G713" s="187">
        <v>42415.208333333336</v>
      </c>
      <c r="H713" s="186" t="s">
        <v>2101</v>
      </c>
    </row>
    <row r="714" spans="1:8">
      <c r="A714" s="186" t="s">
        <v>2102</v>
      </c>
      <c r="B714" s="187">
        <v>42409</v>
      </c>
      <c r="C714" s="188">
        <v>0.81620370370370365</v>
      </c>
      <c r="D714" s="186" t="s">
        <v>2103</v>
      </c>
      <c r="E714" s="186" t="s">
        <v>288</v>
      </c>
      <c r="F714" s="186" t="s">
        <v>211</v>
      </c>
      <c r="G714" s="187">
        <v>42415.208333333336</v>
      </c>
      <c r="H714" s="186" t="s">
        <v>2104</v>
      </c>
    </row>
    <row r="715" spans="1:8">
      <c r="A715" s="186" t="s">
        <v>2105</v>
      </c>
      <c r="B715" s="187">
        <v>42409</v>
      </c>
      <c r="C715" s="188">
        <v>0.81718750000000007</v>
      </c>
      <c r="D715" s="186" t="s">
        <v>2106</v>
      </c>
      <c r="E715" s="186" t="s">
        <v>288</v>
      </c>
      <c r="F715" s="186" t="s">
        <v>211</v>
      </c>
      <c r="G715" s="187">
        <v>42415.208333333336</v>
      </c>
      <c r="H715" s="186" t="s">
        <v>2107</v>
      </c>
    </row>
    <row r="716" spans="1:8">
      <c r="A716" s="186" t="s">
        <v>2108</v>
      </c>
      <c r="B716" s="187">
        <v>42409</v>
      </c>
      <c r="C716" s="188">
        <v>0.81961805555555556</v>
      </c>
      <c r="D716" s="186" t="s">
        <v>2109</v>
      </c>
      <c r="E716" s="186" t="s">
        <v>2110</v>
      </c>
      <c r="F716" s="186" t="s">
        <v>210</v>
      </c>
      <c r="G716" s="187">
        <v>42419.208333333336</v>
      </c>
      <c r="H716" s="186" t="s">
        <v>2111</v>
      </c>
    </row>
    <row r="717" spans="1:8" ht="21">
      <c r="A717" s="186" t="s">
        <v>2112</v>
      </c>
      <c r="B717" s="187">
        <v>42409</v>
      </c>
      <c r="C717" s="188">
        <v>0.82145833333333329</v>
      </c>
      <c r="D717" s="186" t="s">
        <v>2113</v>
      </c>
      <c r="E717" s="186" t="s">
        <v>288</v>
      </c>
      <c r="F717" s="186" t="s">
        <v>211</v>
      </c>
      <c r="G717" s="187">
        <v>42419.208333333336</v>
      </c>
      <c r="H717" s="186" t="s">
        <v>2114</v>
      </c>
    </row>
    <row r="718" spans="1:8">
      <c r="A718" s="186" t="s">
        <v>2115</v>
      </c>
      <c r="B718" s="187">
        <v>42409</v>
      </c>
      <c r="C718" s="188">
        <v>0.82248842592592597</v>
      </c>
      <c r="D718" s="186" t="s">
        <v>2116</v>
      </c>
      <c r="E718" s="186" t="s">
        <v>288</v>
      </c>
      <c r="F718" s="186" t="s">
        <v>210</v>
      </c>
      <c r="G718" s="187">
        <v>42412.208333333336</v>
      </c>
      <c r="H718" s="186" t="s">
        <v>2117</v>
      </c>
    </row>
    <row r="719" spans="1:8" ht="21">
      <c r="A719" s="186" t="s">
        <v>2118</v>
      </c>
      <c r="B719" s="187">
        <v>42409</v>
      </c>
      <c r="C719" s="188">
        <v>0.82368055555555564</v>
      </c>
      <c r="D719" s="186" t="s">
        <v>2119</v>
      </c>
      <c r="E719" s="186" t="s">
        <v>288</v>
      </c>
      <c r="F719" s="186" t="s">
        <v>211</v>
      </c>
      <c r="G719" s="187">
        <v>42459.208333333336</v>
      </c>
      <c r="H719" s="186" t="s">
        <v>2120</v>
      </c>
    </row>
    <row r="720" spans="1:8">
      <c r="A720" s="186" t="s">
        <v>2121</v>
      </c>
      <c r="B720" s="187">
        <v>42409</v>
      </c>
      <c r="C720" s="188">
        <v>0.82481481481481478</v>
      </c>
      <c r="D720" s="186" t="s">
        <v>2122</v>
      </c>
      <c r="E720" s="186" t="s">
        <v>288</v>
      </c>
      <c r="F720" s="186" t="s">
        <v>211</v>
      </c>
      <c r="G720" s="187">
        <v>42417.208333333336</v>
      </c>
      <c r="H720" s="186" t="s">
        <v>2123</v>
      </c>
    </row>
    <row r="721" spans="1:8">
      <c r="A721" s="186" t="s">
        <v>2124</v>
      </c>
      <c r="B721" s="187">
        <v>42409</v>
      </c>
      <c r="C721" s="188">
        <v>0.82592592592592595</v>
      </c>
      <c r="D721" s="186" t="s">
        <v>2125</v>
      </c>
      <c r="E721" s="186" t="s">
        <v>288</v>
      </c>
      <c r="F721" s="186" t="s">
        <v>210</v>
      </c>
      <c r="G721" s="187">
        <v>42415.208333333336</v>
      </c>
      <c r="H721" s="186" t="s">
        <v>2126</v>
      </c>
    </row>
    <row r="722" spans="1:8">
      <c r="A722" s="186" t="s">
        <v>2127</v>
      </c>
      <c r="B722" s="187">
        <v>42409</v>
      </c>
      <c r="C722" s="188">
        <v>0.82670138888888889</v>
      </c>
      <c r="D722" s="186" t="s">
        <v>2128</v>
      </c>
      <c r="E722" s="186" t="s">
        <v>288</v>
      </c>
      <c r="F722" s="186" t="s">
        <v>210</v>
      </c>
      <c r="G722" s="187">
        <v>42415.208333333336</v>
      </c>
      <c r="H722" s="186" t="s">
        <v>2129</v>
      </c>
    </row>
    <row r="723" spans="1:8" ht="21">
      <c r="A723" s="186" t="s">
        <v>2130</v>
      </c>
      <c r="B723" s="187">
        <v>42409</v>
      </c>
      <c r="C723" s="188">
        <v>0.82777777777777783</v>
      </c>
      <c r="D723" s="186" t="s">
        <v>2131</v>
      </c>
      <c r="E723" s="186" t="s">
        <v>288</v>
      </c>
      <c r="F723" s="186" t="s">
        <v>211</v>
      </c>
      <c r="G723" s="187">
        <v>42423.208333333336</v>
      </c>
      <c r="H723" s="186" t="s">
        <v>2132</v>
      </c>
    </row>
    <row r="724" spans="1:8" ht="31.5">
      <c r="A724" s="186" t="s">
        <v>2133</v>
      </c>
      <c r="B724" s="187">
        <v>42409</v>
      </c>
      <c r="C724" s="188">
        <v>0.82898148148148154</v>
      </c>
      <c r="D724" s="186" t="s">
        <v>2134</v>
      </c>
      <c r="E724" s="186" t="s">
        <v>288</v>
      </c>
      <c r="F724" s="186" t="s">
        <v>210</v>
      </c>
      <c r="G724" s="187">
        <v>42417.208333333336</v>
      </c>
      <c r="H724" s="186" t="s">
        <v>2135</v>
      </c>
    </row>
    <row r="725" spans="1:8" ht="21">
      <c r="A725" s="198" t="s">
        <v>2136</v>
      </c>
      <c r="B725" s="199">
        <v>42409</v>
      </c>
      <c r="C725" s="200">
        <v>0.83012731481481483</v>
      </c>
      <c r="D725" s="198" t="s">
        <v>2137</v>
      </c>
      <c r="E725" s="198" t="s">
        <v>288</v>
      </c>
      <c r="F725" s="198" t="s">
        <v>211</v>
      </c>
      <c r="G725" s="199">
        <v>42437.208333333336</v>
      </c>
      <c r="H725" s="186" t="s">
        <v>2138</v>
      </c>
    </row>
    <row r="726" spans="1:8">
      <c r="A726" s="186" t="s">
        <v>2139</v>
      </c>
      <c r="B726" s="187">
        <v>42409</v>
      </c>
      <c r="C726" s="188">
        <v>0.83177083333333324</v>
      </c>
      <c r="D726" s="186" t="s">
        <v>2140</v>
      </c>
      <c r="E726" s="186" t="s">
        <v>288</v>
      </c>
      <c r="F726" s="186" t="s">
        <v>211</v>
      </c>
      <c r="G726" s="187">
        <v>42423.208333333336</v>
      </c>
      <c r="H726" s="186" t="s">
        <v>2141</v>
      </c>
    </row>
    <row r="727" spans="1:8" ht="21">
      <c r="A727" s="186" t="s">
        <v>2142</v>
      </c>
      <c r="B727" s="187">
        <v>42409</v>
      </c>
      <c r="C727" s="188">
        <v>0.83331018518518529</v>
      </c>
      <c r="D727" s="186" t="s">
        <v>2143</v>
      </c>
      <c r="E727" s="186" t="s">
        <v>288</v>
      </c>
      <c r="F727" s="186" t="s">
        <v>211</v>
      </c>
      <c r="G727" s="187">
        <v>42423.208333333336</v>
      </c>
      <c r="H727" s="186" t="s">
        <v>2144</v>
      </c>
    </row>
    <row r="728" spans="1:8" ht="31.5">
      <c r="A728" s="186" t="s">
        <v>2145</v>
      </c>
      <c r="B728" s="187">
        <v>42409</v>
      </c>
      <c r="C728" s="188">
        <v>0.87406249999999996</v>
      </c>
      <c r="D728" s="186" t="s">
        <v>2146</v>
      </c>
      <c r="E728" s="186" t="s">
        <v>580</v>
      </c>
      <c r="F728" s="186" t="s">
        <v>210</v>
      </c>
      <c r="G728" s="187">
        <v>42412.208333333336</v>
      </c>
      <c r="H728" s="186" t="s">
        <v>2147</v>
      </c>
    </row>
    <row r="729" spans="1:8">
      <c r="A729" s="186" t="s">
        <v>2148</v>
      </c>
      <c r="B729" s="187">
        <v>42409</v>
      </c>
      <c r="C729" s="188">
        <v>0.88238425925925934</v>
      </c>
      <c r="D729" s="186" t="s">
        <v>2116</v>
      </c>
      <c r="E729" s="186" t="s">
        <v>288</v>
      </c>
      <c r="F729" s="186" t="s">
        <v>211</v>
      </c>
      <c r="G729" s="187">
        <v>42417.208333333336</v>
      </c>
      <c r="H729" s="186" t="s">
        <v>2149</v>
      </c>
    </row>
    <row r="730" spans="1:8" ht="21">
      <c r="A730" s="186" t="s">
        <v>2150</v>
      </c>
      <c r="B730" s="187">
        <v>42409</v>
      </c>
      <c r="C730" s="188">
        <v>0.88299768518518518</v>
      </c>
      <c r="D730" s="186" t="s">
        <v>2128</v>
      </c>
      <c r="E730" s="186" t="s">
        <v>288</v>
      </c>
      <c r="F730" s="186" t="s">
        <v>211</v>
      </c>
      <c r="G730" s="187">
        <v>42437.208333333336</v>
      </c>
      <c r="H730" s="186" t="s">
        <v>2151</v>
      </c>
    </row>
    <row r="731" spans="1:8" ht="21">
      <c r="A731" s="186" t="s">
        <v>2152</v>
      </c>
      <c r="B731" s="187">
        <v>42409</v>
      </c>
      <c r="C731" s="188">
        <v>0.88456018518518509</v>
      </c>
      <c r="D731" s="186" t="s">
        <v>2125</v>
      </c>
      <c r="E731" s="186" t="s">
        <v>288</v>
      </c>
      <c r="F731" s="186" t="s">
        <v>211</v>
      </c>
      <c r="G731" s="187">
        <v>42437.208333333336</v>
      </c>
      <c r="H731" s="186" t="s">
        <v>2153</v>
      </c>
    </row>
    <row r="732" spans="1:8">
      <c r="A732" s="186" t="s">
        <v>2154</v>
      </c>
      <c r="B732" s="187">
        <v>42409</v>
      </c>
      <c r="C732" s="188">
        <v>0.88618055555555564</v>
      </c>
      <c r="D732" s="186" t="s">
        <v>451</v>
      </c>
      <c r="E732" s="186" t="s">
        <v>518</v>
      </c>
      <c r="F732" s="186" t="s">
        <v>210</v>
      </c>
      <c r="G732" s="187">
        <v>42412.208333333336</v>
      </c>
      <c r="H732" s="186" t="s">
        <v>2155</v>
      </c>
    </row>
    <row r="733" spans="1:8">
      <c r="A733" s="186" t="s">
        <v>2156</v>
      </c>
      <c r="B733" s="187">
        <v>42409</v>
      </c>
      <c r="C733" s="188">
        <v>0.88673611111111106</v>
      </c>
      <c r="D733" s="186" t="s">
        <v>451</v>
      </c>
      <c r="E733" s="186" t="s">
        <v>518</v>
      </c>
      <c r="F733" s="186" t="s">
        <v>210</v>
      </c>
      <c r="G733" s="187">
        <v>42412.208333333336</v>
      </c>
      <c r="H733" s="186" t="s">
        <v>2157</v>
      </c>
    </row>
    <row r="734" spans="1:8">
      <c r="A734" s="186" t="s">
        <v>2158</v>
      </c>
      <c r="B734" s="187">
        <v>42409</v>
      </c>
      <c r="C734" s="188">
        <v>0.8878935185185185</v>
      </c>
      <c r="D734" s="186" t="s">
        <v>451</v>
      </c>
      <c r="E734" s="186" t="s">
        <v>518</v>
      </c>
      <c r="F734" s="186" t="s">
        <v>210</v>
      </c>
      <c r="G734" s="187">
        <v>42412.208333333336</v>
      </c>
      <c r="H734" s="186" t="s">
        <v>2159</v>
      </c>
    </row>
    <row r="735" spans="1:8">
      <c r="A735" s="186" t="s">
        <v>2160</v>
      </c>
      <c r="B735" s="187">
        <v>42409</v>
      </c>
      <c r="C735" s="188">
        <v>0.88835648148148139</v>
      </c>
      <c r="D735" s="186" t="s">
        <v>451</v>
      </c>
      <c r="E735" s="186" t="s">
        <v>518</v>
      </c>
      <c r="F735" s="186" t="s">
        <v>210</v>
      </c>
      <c r="G735" s="187">
        <v>42412.208333333336</v>
      </c>
      <c r="H735" s="186" t="s">
        <v>2155</v>
      </c>
    </row>
    <row r="736" spans="1:8">
      <c r="A736" s="186" t="s">
        <v>2161</v>
      </c>
      <c r="B736" s="187">
        <v>42409</v>
      </c>
      <c r="C736" s="188">
        <v>0.88878472222222227</v>
      </c>
      <c r="D736" s="186" t="s">
        <v>451</v>
      </c>
      <c r="E736" s="186" t="s">
        <v>518</v>
      </c>
      <c r="F736" s="186" t="s">
        <v>210</v>
      </c>
      <c r="G736" s="187">
        <v>42412.208333333336</v>
      </c>
      <c r="H736" s="186" t="s">
        <v>2159</v>
      </c>
    </row>
    <row r="737" spans="1:8">
      <c r="A737" s="186" t="s">
        <v>2162</v>
      </c>
      <c r="B737" s="187">
        <v>42409</v>
      </c>
      <c r="C737" s="188">
        <v>0.88929398148148142</v>
      </c>
      <c r="D737" s="186" t="s">
        <v>451</v>
      </c>
      <c r="E737" s="186" t="s">
        <v>518</v>
      </c>
      <c r="F737" s="186" t="s">
        <v>210</v>
      </c>
      <c r="G737" s="187">
        <v>42412.208333333336</v>
      </c>
      <c r="H737" s="186" t="s">
        <v>2159</v>
      </c>
    </row>
    <row r="738" spans="1:8" ht="21">
      <c r="A738" s="186" t="s">
        <v>2163</v>
      </c>
      <c r="B738" s="187">
        <v>42409</v>
      </c>
      <c r="C738" s="188">
        <v>0.898900462962963</v>
      </c>
      <c r="D738" s="186" t="s">
        <v>2164</v>
      </c>
      <c r="E738" s="186" t="s">
        <v>2165</v>
      </c>
      <c r="F738" s="186" t="s">
        <v>211</v>
      </c>
      <c r="G738" s="187">
        <v>42417.208333333336</v>
      </c>
      <c r="H738" s="186" t="s">
        <v>2166</v>
      </c>
    </row>
    <row r="739" spans="1:8" ht="21">
      <c r="A739" s="186" t="s">
        <v>2167</v>
      </c>
      <c r="B739" s="187">
        <v>42409</v>
      </c>
      <c r="C739" s="188">
        <v>0.89967592592592593</v>
      </c>
      <c r="D739" s="186" t="s">
        <v>2164</v>
      </c>
      <c r="E739" s="186" t="s">
        <v>2165</v>
      </c>
      <c r="F739" s="186" t="s">
        <v>211</v>
      </c>
      <c r="G739" s="187">
        <v>42417.208333333336</v>
      </c>
      <c r="H739" s="186" t="s">
        <v>2168</v>
      </c>
    </row>
    <row r="740" spans="1:8" ht="21">
      <c r="A740" s="186" t="s">
        <v>2169</v>
      </c>
      <c r="B740" s="187">
        <v>42409</v>
      </c>
      <c r="C740" s="188">
        <v>0.90025462962962965</v>
      </c>
      <c r="D740" s="186" t="s">
        <v>2164</v>
      </c>
      <c r="E740" s="186" t="s">
        <v>2165</v>
      </c>
      <c r="F740" s="186" t="s">
        <v>211</v>
      </c>
      <c r="G740" s="187">
        <v>42417.208333333336</v>
      </c>
      <c r="H740" s="186" t="s">
        <v>2170</v>
      </c>
    </row>
    <row r="741" spans="1:8">
      <c r="A741" s="186" t="s">
        <v>2171</v>
      </c>
      <c r="B741" s="187">
        <v>42409</v>
      </c>
      <c r="C741" s="188">
        <v>0.90179398148148149</v>
      </c>
      <c r="D741" s="186" t="s">
        <v>1677</v>
      </c>
      <c r="E741" s="186" t="s">
        <v>2172</v>
      </c>
      <c r="F741" s="186" t="s">
        <v>210</v>
      </c>
      <c r="G741" s="187">
        <v>42424.208333333336</v>
      </c>
      <c r="H741" s="186" t="s">
        <v>2173</v>
      </c>
    </row>
    <row r="742" spans="1:8" ht="21">
      <c r="A742" s="186" t="s">
        <v>2174</v>
      </c>
      <c r="B742" s="187">
        <v>42409</v>
      </c>
      <c r="C742" s="188">
        <v>0.92630787037037043</v>
      </c>
      <c r="D742" s="186" t="s">
        <v>1677</v>
      </c>
      <c r="E742" s="186" t="s">
        <v>1678</v>
      </c>
      <c r="F742" s="186" t="s">
        <v>210</v>
      </c>
      <c r="G742" s="187">
        <v>42418.208333333336</v>
      </c>
      <c r="H742" s="186" t="s">
        <v>2175</v>
      </c>
    </row>
    <row r="743" spans="1:8">
      <c r="A743" s="186" t="s">
        <v>2176</v>
      </c>
      <c r="B743" s="187">
        <v>42409</v>
      </c>
      <c r="C743" s="188">
        <v>0.92689814814814808</v>
      </c>
      <c r="D743" s="186" t="s">
        <v>1677</v>
      </c>
      <c r="E743" s="186" t="s">
        <v>1678</v>
      </c>
      <c r="F743" s="186" t="s">
        <v>210</v>
      </c>
      <c r="G743" s="187">
        <v>42419.208333333336</v>
      </c>
      <c r="H743" s="186" t="s">
        <v>2177</v>
      </c>
    </row>
    <row r="744" spans="1:8">
      <c r="A744" s="186" t="s">
        <v>2178</v>
      </c>
      <c r="B744" s="187">
        <v>42409</v>
      </c>
      <c r="C744" s="188">
        <v>0.92814814814814817</v>
      </c>
      <c r="D744" s="186" t="s">
        <v>361</v>
      </c>
      <c r="E744" s="186" t="s">
        <v>1143</v>
      </c>
      <c r="F744" s="186" t="s">
        <v>210</v>
      </c>
      <c r="G744" s="187">
        <v>42422.208333333336</v>
      </c>
      <c r="H744" s="186" t="s">
        <v>2179</v>
      </c>
    </row>
    <row r="745" spans="1:8">
      <c r="A745" s="186" t="s">
        <v>2180</v>
      </c>
      <c r="B745" s="187">
        <v>42409</v>
      </c>
      <c r="C745" s="188">
        <v>0.95248842592592586</v>
      </c>
      <c r="D745" s="186" t="s">
        <v>853</v>
      </c>
      <c r="E745" s="186" t="s">
        <v>458</v>
      </c>
      <c r="F745" s="186" t="s">
        <v>210</v>
      </c>
      <c r="G745" s="187">
        <v>42423.208333333336</v>
      </c>
      <c r="H745" s="186" t="s">
        <v>2181</v>
      </c>
    </row>
    <row r="746" spans="1:8">
      <c r="A746" s="191" t="s">
        <v>2182</v>
      </c>
      <c r="B746" s="192">
        <v>42410</v>
      </c>
      <c r="C746" s="193">
        <v>0.50506944444444446</v>
      </c>
      <c r="D746" s="191" t="s">
        <v>433</v>
      </c>
      <c r="E746" s="191" t="s">
        <v>577</v>
      </c>
      <c r="F746" s="191" t="s">
        <v>216</v>
      </c>
      <c r="G746" s="192">
        <v>42440.208333333336</v>
      </c>
      <c r="H746" s="191" t="s">
        <v>2183</v>
      </c>
    </row>
    <row r="747" spans="1:8" ht="21">
      <c r="A747" s="186" t="s">
        <v>2184</v>
      </c>
      <c r="B747" s="187">
        <v>42410</v>
      </c>
      <c r="C747" s="188">
        <v>0.50753472222222229</v>
      </c>
      <c r="D747" s="186" t="s">
        <v>2185</v>
      </c>
      <c r="E747" s="186" t="s">
        <v>577</v>
      </c>
      <c r="F747" s="186" t="s">
        <v>216</v>
      </c>
      <c r="G747" s="187">
        <v>42436.208333333336</v>
      </c>
      <c r="H747" s="186" t="s">
        <v>2186</v>
      </c>
    </row>
    <row r="748" spans="1:8">
      <c r="A748" s="186" t="s">
        <v>2187</v>
      </c>
      <c r="B748" s="187">
        <v>42410</v>
      </c>
      <c r="C748" s="188">
        <v>0.55539351851851848</v>
      </c>
      <c r="D748" s="186" t="s">
        <v>2188</v>
      </c>
      <c r="E748" s="186" t="s">
        <v>284</v>
      </c>
      <c r="F748" s="186" t="s">
        <v>210</v>
      </c>
      <c r="G748" s="187">
        <v>42419.208333333336</v>
      </c>
      <c r="H748" s="186" t="s">
        <v>2189</v>
      </c>
    </row>
    <row r="749" spans="1:8">
      <c r="A749" s="186" t="s">
        <v>2190</v>
      </c>
      <c r="B749" s="187">
        <v>42410</v>
      </c>
      <c r="C749" s="188">
        <v>0.55622685185185183</v>
      </c>
      <c r="D749" s="186" t="s">
        <v>2191</v>
      </c>
      <c r="E749" s="186" t="s">
        <v>284</v>
      </c>
      <c r="F749" s="186" t="s">
        <v>210</v>
      </c>
      <c r="G749" s="187">
        <v>42419.208333333336</v>
      </c>
      <c r="H749" s="186" t="s">
        <v>2192</v>
      </c>
    </row>
    <row r="750" spans="1:8">
      <c r="A750" s="186" t="s">
        <v>2193</v>
      </c>
      <c r="B750" s="187">
        <v>42410</v>
      </c>
      <c r="C750" s="188">
        <v>0.55898148148148141</v>
      </c>
      <c r="D750" s="186" t="s">
        <v>2194</v>
      </c>
      <c r="E750" s="186" t="s">
        <v>408</v>
      </c>
      <c r="F750" s="186" t="s">
        <v>211</v>
      </c>
      <c r="G750" s="189"/>
      <c r="H750" s="190"/>
    </row>
    <row r="751" spans="1:8" ht="31.5">
      <c r="A751" s="186" t="s">
        <v>2195</v>
      </c>
      <c r="B751" s="187">
        <v>42410</v>
      </c>
      <c r="C751" s="188">
        <v>0.62142361111111111</v>
      </c>
      <c r="D751" s="186" t="s">
        <v>433</v>
      </c>
      <c r="E751" s="186" t="s">
        <v>2196</v>
      </c>
      <c r="F751" s="186" t="s">
        <v>210</v>
      </c>
      <c r="G751" s="187">
        <v>42422.208333333336</v>
      </c>
      <c r="H751" s="186" t="s">
        <v>2197</v>
      </c>
    </row>
    <row r="752" spans="1:8">
      <c r="A752" s="186" t="s">
        <v>2198</v>
      </c>
      <c r="B752" s="187">
        <v>42410</v>
      </c>
      <c r="C752" s="188">
        <v>0.62260416666666674</v>
      </c>
      <c r="D752" s="186" t="s">
        <v>2199</v>
      </c>
      <c r="E752" s="186" t="s">
        <v>2196</v>
      </c>
      <c r="F752" s="186" t="s">
        <v>210</v>
      </c>
      <c r="G752" s="187">
        <v>42422.208333333336</v>
      </c>
      <c r="H752" s="186" t="s">
        <v>2200</v>
      </c>
    </row>
    <row r="753" spans="1:8">
      <c r="A753" s="186" t="s">
        <v>2201</v>
      </c>
      <c r="B753" s="187">
        <v>42410</v>
      </c>
      <c r="C753" s="188">
        <v>0.62793981481481487</v>
      </c>
      <c r="D753" s="186" t="s">
        <v>2202</v>
      </c>
      <c r="E753" s="186" t="s">
        <v>2203</v>
      </c>
      <c r="F753" s="186" t="s">
        <v>210</v>
      </c>
      <c r="G753" s="187">
        <v>42417.208333333336</v>
      </c>
      <c r="H753" s="186" t="s">
        <v>2204</v>
      </c>
    </row>
    <row r="754" spans="1:8" ht="21">
      <c r="A754" s="186" t="s">
        <v>2205</v>
      </c>
      <c r="B754" s="187">
        <v>42410</v>
      </c>
      <c r="C754" s="188">
        <v>0.64053240740740736</v>
      </c>
      <c r="D754" s="186" t="s">
        <v>2206</v>
      </c>
      <c r="E754" s="186" t="s">
        <v>320</v>
      </c>
      <c r="F754" s="186" t="s">
        <v>211</v>
      </c>
      <c r="G754" s="187">
        <v>42417.208333333336</v>
      </c>
      <c r="H754" s="186" t="s">
        <v>2207</v>
      </c>
    </row>
    <row r="755" spans="1:8">
      <c r="A755" s="186" t="s">
        <v>2208</v>
      </c>
      <c r="B755" s="187">
        <v>42410</v>
      </c>
      <c r="C755" s="188">
        <v>0.64583333333333337</v>
      </c>
      <c r="D755" s="186" t="s">
        <v>2209</v>
      </c>
      <c r="E755" s="186" t="s">
        <v>2210</v>
      </c>
      <c r="F755" s="186" t="s">
        <v>210</v>
      </c>
      <c r="G755" s="187">
        <v>42419.208333333336</v>
      </c>
      <c r="H755" s="186" t="s">
        <v>2211</v>
      </c>
    </row>
    <row r="756" spans="1:8">
      <c r="A756" s="186" t="s">
        <v>2212</v>
      </c>
      <c r="B756" s="187">
        <v>42410</v>
      </c>
      <c r="C756" s="188">
        <v>0.68376157407407412</v>
      </c>
      <c r="D756" s="186" t="s">
        <v>2213</v>
      </c>
      <c r="E756" s="186" t="s">
        <v>2214</v>
      </c>
      <c r="F756" s="186" t="s">
        <v>210</v>
      </c>
      <c r="G756" s="187">
        <v>42423.208333333336</v>
      </c>
      <c r="H756" s="186" t="s">
        <v>2215</v>
      </c>
    </row>
    <row r="757" spans="1:8">
      <c r="A757" s="186" t="s">
        <v>2216</v>
      </c>
      <c r="B757" s="187">
        <v>42410</v>
      </c>
      <c r="C757" s="188">
        <v>0.73883101851851851</v>
      </c>
      <c r="D757" s="186" t="s">
        <v>323</v>
      </c>
      <c r="E757" s="186" t="s">
        <v>2217</v>
      </c>
      <c r="F757" s="186" t="s">
        <v>210</v>
      </c>
      <c r="G757" s="187">
        <v>42426.208333333336</v>
      </c>
      <c r="H757" s="186" t="s">
        <v>2218</v>
      </c>
    </row>
    <row r="758" spans="1:8">
      <c r="A758" s="186" t="s">
        <v>2219</v>
      </c>
      <c r="B758" s="187">
        <v>42410</v>
      </c>
      <c r="C758" s="188">
        <v>0.74046296296296299</v>
      </c>
      <c r="D758" s="186" t="s">
        <v>616</v>
      </c>
      <c r="E758" s="186" t="s">
        <v>2220</v>
      </c>
      <c r="F758" s="186" t="s">
        <v>210</v>
      </c>
      <c r="G758" s="187">
        <v>42424.208333333336</v>
      </c>
      <c r="H758" s="186" t="s">
        <v>2221</v>
      </c>
    </row>
    <row r="759" spans="1:8" ht="21">
      <c r="A759" s="186" t="s">
        <v>2222</v>
      </c>
      <c r="B759" s="187">
        <v>42410</v>
      </c>
      <c r="C759" s="188">
        <v>0.80002314814814823</v>
      </c>
      <c r="D759" s="186" t="s">
        <v>2223</v>
      </c>
      <c r="E759" s="186" t="s">
        <v>2224</v>
      </c>
      <c r="F759" s="186" t="s">
        <v>210</v>
      </c>
      <c r="G759" s="187">
        <v>42424.208333333336</v>
      </c>
      <c r="H759" s="186" t="s">
        <v>2225</v>
      </c>
    </row>
    <row r="760" spans="1:8" ht="21">
      <c r="A760" s="186" t="s">
        <v>2226</v>
      </c>
      <c r="B760" s="187">
        <v>42410</v>
      </c>
      <c r="C760" s="188">
        <v>0.80115740740740737</v>
      </c>
      <c r="D760" s="186" t="s">
        <v>2227</v>
      </c>
      <c r="E760" s="186" t="s">
        <v>2224</v>
      </c>
      <c r="F760" s="186" t="s">
        <v>220</v>
      </c>
      <c r="G760" s="187">
        <v>42422.208333333336</v>
      </c>
      <c r="H760" s="186" t="s">
        <v>2228</v>
      </c>
    </row>
    <row r="761" spans="1:8" ht="21">
      <c r="A761" s="186" t="s">
        <v>2229</v>
      </c>
      <c r="B761" s="187">
        <v>42410</v>
      </c>
      <c r="C761" s="188">
        <v>0.80290509259259257</v>
      </c>
      <c r="D761" s="186" t="s">
        <v>2230</v>
      </c>
      <c r="E761" s="186" t="s">
        <v>2224</v>
      </c>
      <c r="F761" s="186" t="s">
        <v>210</v>
      </c>
      <c r="G761" s="187">
        <v>42422.208333333336</v>
      </c>
      <c r="H761" s="186" t="s">
        <v>2231</v>
      </c>
    </row>
    <row r="762" spans="1:8">
      <c r="A762" s="186" t="s">
        <v>2232</v>
      </c>
      <c r="B762" s="187">
        <v>42410</v>
      </c>
      <c r="C762" s="188">
        <v>0.84171296296296294</v>
      </c>
      <c r="D762" s="186" t="s">
        <v>361</v>
      </c>
      <c r="E762" s="186" t="s">
        <v>518</v>
      </c>
      <c r="F762" s="186" t="s">
        <v>210</v>
      </c>
      <c r="G762" s="187">
        <v>42422.208333333336</v>
      </c>
      <c r="H762" s="186" t="s">
        <v>2233</v>
      </c>
    </row>
    <row r="763" spans="1:8">
      <c r="A763" s="186" t="s">
        <v>2234</v>
      </c>
      <c r="B763" s="187">
        <v>42410</v>
      </c>
      <c r="C763" s="188">
        <v>0.85069444444444453</v>
      </c>
      <c r="D763" s="186" t="s">
        <v>772</v>
      </c>
      <c r="E763" s="186" t="s">
        <v>2235</v>
      </c>
      <c r="F763" s="186" t="s">
        <v>210</v>
      </c>
      <c r="G763" s="187">
        <v>42417.208333333336</v>
      </c>
      <c r="H763" s="186" t="s">
        <v>2236</v>
      </c>
    </row>
    <row r="764" spans="1:8">
      <c r="A764" s="186" t="s">
        <v>2237</v>
      </c>
      <c r="B764" s="187">
        <v>42410</v>
      </c>
      <c r="C764" s="188">
        <v>0.85884259259259255</v>
      </c>
      <c r="D764" s="186" t="s">
        <v>2238</v>
      </c>
      <c r="E764" s="186" t="s">
        <v>288</v>
      </c>
      <c r="F764" s="186" t="s">
        <v>210</v>
      </c>
      <c r="G764" s="187">
        <v>42419.208333333336</v>
      </c>
      <c r="H764" s="186" t="s">
        <v>2239</v>
      </c>
    </row>
    <row r="765" spans="1:8">
      <c r="A765" s="186" t="s">
        <v>2240</v>
      </c>
      <c r="B765" s="187">
        <v>42410</v>
      </c>
      <c r="C765" s="188">
        <v>0.8621064814814815</v>
      </c>
      <c r="D765" s="186" t="s">
        <v>600</v>
      </c>
      <c r="E765" s="186" t="s">
        <v>819</v>
      </c>
      <c r="F765" s="186" t="s">
        <v>210</v>
      </c>
      <c r="G765" s="187">
        <v>42430.208333333336</v>
      </c>
      <c r="H765" s="186" t="s">
        <v>2241</v>
      </c>
    </row>
    <row r="766" spans="1:8">
      <c r="A766" s="186" t="s">
        <v>2242</v>
      </c>
      <c r="B766" s="187">
        <v>42410</v>
      </c>
      <c r="C766" s="188">
        <v>0.86321759259259256</v>
      </c>
      <c r="D766" s="186" t="s">
        <v>323</v>
      </c>
      <c r="E766" s="186" t="s">
        <v>826</v>
      </c>
      <c r="F766" s="186" t="s">
        <v>210</v>
      </c>
      <c r="G766" s="187">
        <v>42430.208333333336</v>
      </c>
      <c r="H766" s="186" t="s">
        <v>2243</v>
      </c>
    </row>
    <row r="767" spans="1:8">
      <c r="A767" s="186" t="s">
        <v>2244</v>
      </c>
      <c r="B767" s="187">
        <v>42410</v>
      </c>
      <c r="C767" s="188">
        <v>0.8633912037037037</v>
      </c>
      <c r="D767" s="186" t="s">
        <v>2245</v>
      </c>
      <c r="E767" s="186" t="s">
        <v>819</v>
      </c>
      <c r="F767" s="186" t="s">
        <v>210</v>
      </c>
      <c r="G767" s="187">
        <v>42426.208333333336</v>
      </c>
      <c r="H767" s="186" t="s">
        <v>2246</v>
      </c>
    </row>
    <row r="768" spans="1:8">
      <c r="A768" s="186" t="s">
        <v>2247</v>
      </c>
      <c r="B768" s="187">
        <v>42410</v>
      </c>
      <c r="C768" s="188">
        <v>0.88105324074074076</v>
      </c>
      <c r="D768" s="186" t="s">
        <v>323</v>
      </c>
      <c r="E768" s="186" t="s">
        <v>826</v>
      </c>
      <c r="F768" s="186" t="s">
        <v>210</v>
      </c>
      <c r="G768" s="187">
        <v>42424.208333333336</v>
      </c>
      <c r="H768" s="186" t="s">
        <v>2248</v>
      </c>
    </row>
    <row r="769" spans="1:8">
      <c r="A769" s="186" t="s">
        <v>2249</v>
      </c>
      <c r="B769" s="187">
        <v>42410</v>
      </c>
      <c r="C769" s="188">
        <v>0.88133101851851858</v>
      </c>
      <c r="D769" s="186" t="s">
        <v>323</v>
      </c>
      <c r="E769" s="186" t="s">
        <v>826</v>
      </c>
      <c r="F769" s="186" t="s">
        <v>210</v>
      </c>
      <c r="G769" s="187">
        <v>42426.208333333336</v>
      </c>
      <c r="H769" s="186" t="s">
        <v>2250</v>
      </c>
    </row>
    <row r="770" spans="1:8" ht="21">
      <c r="A770" s="186" t="s">
        <v>2251</v>
      </c>
      <c r="B770" s="187">
        <v>42410</v>
      </c>
      <c r="C770" s="188">
        <v>0.88585648148148144</v>
      </c>
      <c r="D770" s="186" t="s">
        <v>2252</v>
      </c>
      <c r="E770" s="186" t="s">
        <v>779</v>
      </c>
      <c r="F770" s="186" t="s">
        <v>216</v>
      </c>
      <c r="G770" s="187">
        <v>42436.208333333336</v>
      </c>
      <c r="H770" s="186" t="s">
        <v>2253</v>
      </c>
    </row>
    <row r="771" spans="1:8">
      <c r="A771" s="186" t="s">
        <v>2254</v>
      </c>
      <c r="B771" s="187">
        <v>42410</v>
      </c>
      <c r="C771" s="188">
        <v>0.8888194444444445</v>
      </c>
      <c r="D771" s="186" t="s">
        <v>451</v>
      </c>
      <c r="E771" s="186" t="s">
        <v>1400</v>
      </c>
      <c r="F771" s="186" t="s">
        <v>210</v>
      </c>
      <c r="G771" s="187">
        <v>42423.208333333336</v>
      </c>
      <c r="H771" s="186" t="s">
        <v>2255</v>
      </c>
    </row>
    <row r="772" spans="1:8">
      <c r="A772" s="186" t="s">
        <v>2256</v>
      </c>
      <c r="B772" s="187">
        <v>42410</v>
      </c>
      <c r="C772" s="188">
        <v>0.89072916666666668</v>
      </c>
      <c r="D772" s="186" t="s">
        <v>451</v>
      </c>
      <c r="E772" s="186" t="s">
        <v>2257</v>
      </c>
      <c r="F772" s="186" t="s">
        <v>210</v>
      </c>
      <c r="G772" s="187">
        <v>42419.208333333336</v>
      </c>
      <c r="H772" s="186" t="s">
        <v>2258</v>
      </c>
    </row>
    <row r="773" spans="1:8">
      <c r="A773" s="186" t="s">
        <v>2259</v>
      </c>
      <c r="B773" s="187">
        <v>42410</v>
      </c>
      <c r="C773" s="188">
        <v>0.89427083333333324</v>
      </c>
      <c r="D773" s="186" t="s">
        <v>2260</v>
      </c>
      <c r="E773" s="186" t="s">
        <v>1914</v>
      </c>
      <c r="F773" s="186" t="s">
        <v>210</v>
      </c>
      <c r="G773" s="187">
        <v>42416.208333333336</v>
      </c>
      <c r="H773" s="186" t="s">
        <v>2261</v>
      </c>
    </row>
    <row r="774" spans="1:8">
      <c r="A774" s="186" t="s">
        <v>2262</v>
      </c>
      <c r="B774" s="187">
        <v>42410</v>
      </c>
      <c r="C774" s="188">
        <v>0.8973726851851852</v>
      </c>
      <c r="D774" s="186" t="s">
        <v>451</v>
      </c>
      <c r="E774" s="186" t="s">
        <v>2263</v>
      </c>
      <c r="F774" s="186" t="s">
        <v>210</v>
      </c>
      <c r="G774" s="187">
        <v>42412.208333333336</v>
      </c>
      <c r="H774" s="186" t="s">
        <v>2264</v>
      </c>
    </row>
    <row r="775" spans="1:8">
      <c r="A775" s="186" t="s">
        <v>2265</v>
      </c>
      <c r="B775" s="187">
        <v>42410</v>
      </c>
      <c r="C775" s="188">
        <v>0.89962962962962967</v>
      </c>
      <c r="D775" s="186" t="s">
        <v>2266</v>
      </c>
      <c r="E775" s="186" t="s">
        <v>441</v>
      </c>
      <c r="F775" s="186" t="s">
        <v>210</v>
      </c>
      <c r="G775" s="187">
        <v>42419.208333333336</v>
      </c>
      <c r="H775" s="186" t="s">
        <v>2267</v>
      </c>
    </row>
    <row r="776" spans="1:8">
      <c r="A776" s="186" t="s">
        <v>2268</v>
      </c>
      <c r="B776" s="187">
        <v>42410</v>
      </c>
      <c r="C776" s="188">
        <v>0.90059027777777778</v>
      </c>
      <c r="D776" s="186" t="s">
        <v>2269</v>
      </c>
      <c r="E776" s="186" t="s">
        <v>441</v>
      </c>
      <c r="F776" s="186" t="s">
        <v>216</v>
      </c>
      <c r="G776" s="187">
        <v>42436.208333333336</v>
      </c>
      <c r="H776" s="186" t="s">
        <v>2270</v>
      </c>
    </row>
    <row r="777" spans="1:8">
      <c r="A777" s="195" t="s">
        <v>2271</v>
      </c>
      <c r="B777" s="196">
        <v>42410</v>
      </c>
      <c r="C777" s="197">
        <v>0.9028356481481481</v>
      </c>
      <c r="D777" s="195" t="s">
        <v>361</v>
      </c>
      <c r="E777" s="195" t="s">
        <v>787</v>
      </c>
      <c r="F777" s="195" t="s">
        <v>216</v>
      </c>
      <c r="G777" s="196">
        <v>42468.208333333336</v>
      </c>
      <c r="H777" s="195" t="s">
        <v>2272</v>
      </c>
    </row>
    <row r="778" spans="1:8">
      <c r="A778" s="186" t="s">
        <v>2273</v>
      </c>
      <c r="B778" s="187">
        <v>42410</v>
      </c>
      <c r="C778" s="188">
        <v>0.90353009259259265</v>
      </c>
      <c r="D778" s="186" t="s">
        <v>361</v>
      </c>
      <c r="E778" s="186" t="s">
        <v>787</v>
      </c>
      <c r="F778" s="186" t="s">
        <v>210</v>
      </c>
      <c r="G778" s="187">
        <v>42424.208333333336</v>
      </c>
      <c r="H778" s="186" t="s">
        <v>2274</v>
      </c>
    </row>
    <row r="779" spans="1:8">
      <c r="A779" s="186" t="s">
        <v>2275</v>
      </c>
      <c r="B779" s="187">
        <v>42410</v>
      </c>
      <c r="C779" s="188">
        <v>0.90386574074074078</v>
      </c>
      <c r="D779" s="186" t="s">
        <v>361</v>
      </c>
      <c r="E779" s="186" t="s">
        <v>787</v>
      </c>
      <c r="F779" s="186" t="s">
        <v>216</v>
      </c>
      <c r="G779" s="187">
        <v>42446.208333333336</v>
      </c>
      <c r="H779" s="186" t="s">
        <v>2276</v>
      </c>
    </row>
    <row r="780" spans="1:8">
      <c r="A780" s="186" t="s">
        <v>2277</v>
      </c>
      <c r="B780" s="187">
        <v>42410</v>
      </c>
      <c r="C780" s="188">
        <v>0.90740740740740744</v>
      </c>
      <c r="D780" s="186" t="s">
        <v>924</v>
      </c>
      <c r="E780" s="186" t="s">
        <v>441</v>
      </c>
      <c r="F780" s="186" t="s">
        <v>210</v>
      </c>
      <c r="G780" s="187">
        <v>42424.208333333336</v>
      </c>
      <c r="H780" s="186" t="s">
        <v>2278</v>
      </c>
    </row>
    <row r="781" spans="1:8">
      <c r="A781" s="186" t="s">
        <v>2279</v>
      </c>
      <c r="B781" s="187">
        <v>42410</v>
      </c>
      <c r="C781" s="188">
        <v>0.91334490740740737</v>
      </c>
      <c r="D781" s="186" t="s">
        <v>2280</v>
      </c>
      <c r="E781" s="186" t="s">
        <v>2281</v>
      </c>
      <c r="F781" s="186" t="s">
        <v>210</v>
      </c>
      <c r="G781" s="187">
        <v>42422.208333333336</v>
      </c>
      <c r="H781" s="186" t="s">
        <v>2282</v>
      </c>
    </row>
    <row r="782" spans="1:8">
      <c r="A782" s="186" t="s">
        <v>2283</v>
      </c>
      <c r="B782" s="187">
        <v>42410</v>
      </c>
      <c r="C782" s="188">
        <v>0.91584490740740743</v>
      </c>
      <c r="D782" s="186" t="s">
        <v>2284</v>
      </c>
      <c r="E782" s="186" t="s">
        <v>1200</v>
      </c>
      <c r="F782" s="186" t="s">
        <v>210</v>
      </c>
      <c r="G782" s="187">
        <v>42422.208333333336</v>
      </c>
      <c r="H782" s="186" t="s">
        <v>2285</v>
      </c>
    </row>
    <row r="783" spans="1:8">
      <c r="A783" s="186" t="s">
        <v>2286</v>
      </c>
      <c r="B783" s="187">
        <v>42410</v>
      </c>
      <c r="C783" s="188">
        <v>0.91881944444444441</v>
      </c>
      <c r="D783" s="186" t="s">
        <v>361</v>
      </c>
      <c r="E783" s="186" t="s">
        <v>358</v>
      </c>
      <c r="F783" s="186" t="s">
        <v>210</v>
      </c>
      <c r="G783" s="187">
        <v>42422.208333333336</v>
      </c>
      <c r="H783" s="186" t="s">
        <v>1585</v>
      </c>
    </row>
    <row r="784" spans="1:8">
      <c r="A784" s="186" t="s">
        <v>2287</v>
      </c>
      <c r="B784" s="187">
        <v>42410</v>
      </c>
      <c r="C784" s="188">
        <v>0.92150462962962953</v>
      </c>
      <c r="D784" s="186" t="s">
        <v>361</v>
      </c>
      <c r="E784" s="186" t="s">
        <v>2288</v>
      </c>
      <c r="F784" s="186" t="s">
        <v>210</v>
      </c>
      <c r="G784" s="187">
        <v>42422.208333333336</v>
      </c>
      <c r="H784" s="186" t="s">
        <v>2289</v>
      </c>
    </row>
    <row r="785" spans="1:8">
      <c r="A785" s="186" t="s">
        <v>2290</v>
      </c>
      <c r="B785" s="187">
        <v>42410</v>
      </c>
      <c r="C785" s="188">
        <v>0.92201388888888891</v>
      </c>
      <c r="D785" s="186" t="s">
        <v>361</v>
      </c>
      <c r="E785" s="186" t="s">
        <v>2291</v>
      </c>
      <c r="F785" s="186" t="s">
        <v>210</v>
      </c>
      <c r="G785" s="187">
        <v>42422.208333333336</v>
      </c>
      <c r="H785" s="186" t="s">
        <v>2289</v>
      </c>
    </row>
    <row r="786" spans="1:8">
      <c r="A786" s="186" t="s">
        <v>2292</v>
      </c>
      <c r="B786" s="187">
        <v>42410</v>
      </c>
      <c r="C786" s="188">
        <v>0.92258101851851848</v>
      </c>
      <c r="D786" s="186" t="s">
        <v>361</v>
      </c>
      <c r="E786" s="186" t="s">
        <v>2293</v>
      </c>
      <c r="F786" s="186" t="s">
        <v>210</v>
      </c>
      <c r="G786" s="187">
        <v>42422.208333333336</v>
      </c>
      <c r="H786" s="186" t="s">
        <v>2294</v>
      </c>
    </row>
    <row r="787" spans="1:8">
      <c r="A787" s="186" t="s">
        <v>2295</v>
      </c>
      <c r="B787" s="187">
        <v>42410</v>
      </c>
      <c r="C787" s="188">
        <v>0.92303240740740744</v>
      </c>
      <c r="D787" s="186" t="s">
        <v>361</v>
      </c>
      <c r="E787" s="186" t="s">
        <v>518</v>
      </c>
      <c r="F787" s="186" t="s">
        <v>210</v>
      </c>
      <c r="G787" s="187">
        <v>42424.208333333336</v>
      </c>
      <c r="H787" s="186" t="s">
        <v>2296</v>
      </c>
    </row>
    <row r="788" spans="1:8">
      <c r="A788" s="186" t="s">
        <v>2297</v>
      </c>
      <c r="B788" s="187">
        <v>42410</v>
      </c>
      <c r="C788" s="188">
        <v>0.92385416666666664</v>
      </c>
      <c r="D788" s="186" t="s">
        <v>361</v>
      </c>
      <c r="E788" s="186" t="s">
        <v>2298</v>
      </c>
      <c r="F788" s="186" t="s">
        <v>210</v>
      </c>
      <c r="G788" s="187">
        <v>42422.208333333336</v>
      </c>
      <c r="H788" s="186" t="s">
        <v>2299</v>
      </c>
    </row>
    <row r="789" spans="1:8" ht="21">
      <c r="A789" s="186" t="s">
        <v>2300</v>
      </c>
      <c r="B789" s="187">
        <v>42410</v>
      </c>
      <c r="C789" s="188">
        <v>0.92527777777777775</v>
      </c>
      <c r="D789" s="186" t="s">
        <v>361</v>
      </c>
      <c r="E789" s="186" t="s">
        <v>2301</v>
      </c>
      <c r="F789" s="186" t="s">
        <v>210</v>
      </c>
      <c r="G789" s="187">
        <v>42422.208333333336</v>
      </c>
      <c r="H789" s="186" t="s">
        <v>2299</v>
      </c>
    </row>
    <row r="790" spans="1:8">
      <c r="A790" s="186" t="s">
        <v>2302</v>
      </c>
      <c r="B790" s="187">
        <v>42410</v>
      </c>
      <c r="C790" s="188">
        <v>0.92608796296296303</v>
      </c>
      <c r="D790" s="186" t="s">
        <v>361</v>
      </c>
      <c r="E790" s="186" t="s">
        <v>2303</v>
      </c>
      <c r="F790" s="186" t="s">
        <v>210</v>
      </c>
      <c r="G790" s="187">
        <v>42422.208333333336</v>
      </c>
      <c r="H790" s="186" t="s">
        <v>2304</v>
      </c>
    </row>
    <row r="791" spans="1:8">
      <c r="A791" s="186" t="s">
        <v>2305</v>
      </c>
      <c r="B791" s="187">
        <v>42410</v>
      </c>
      <c r="C791" s="188">
        <v>0.92666666666666664</v>
      </c>
      <c r="D791" s="186" t="s">
        <v>361</v>
      </c>
      <c r="E791" s="186" t="s">
        <v>2281</v>
      </c>
      <c r="F791" s="186" t="s">
        <v>210</v>
      </c>
      <c r="G791" s="187">
        <v>42422.208333333336</v>
      </c>
      <c r="H791" s="186" t="s">
        <v>2306</v>
      </c>
    </row>
    <row r="792" spans="1:8">
      <c r="A792" s="186" t="s">
        <v>2307</v>
      </c>
      <c r="B792" s="187">
        <v>42410</v>
      </c>
      <c r="C792" s="188">
        <v>0.92730324074074078</v>
      </c>
      <c r="D792" s="186" t="s">
        <v>361</v>
      </c>
      <c r="E792" s="186" t="s">
        <v>2308</v>
      </c>
      <c r="F792" s="186" t="s">
        <v>210</v>
      </c>
      <c r="G792" s="187">
        <v>42422.208333333336</v>
      </c>
      <c r="H792" s="186" t="s">
        <v>2309</v>
      </c>
    </row>
    <row r="793" spans="1:8">
      <c r="A793" s="186" t="s">
        <v>2310</v>
      </c>
      <c r="B793" s="187">
        <v>42410</v>
      </c>
      <c r="C793" s="188">
        <v>0.92792824074074076</v>
      </c>
      <c r="D793" s="186" t="s">
        <v>361</v>
      </c>
      <c r="E793" s="186" t="s">
        <v>1294</v>
      </c>
      <c r="F793" s="186" t="s">
        <v>210</v>
      </c>
      <c r="G793" s="187">
        <v>42422.208333333336</v>
      </c>
      <c r="H793" s="186" t="s">
        <v>2306</v>
      </c>
    </row>
    <row r="794" spans="1:8">
      <c r="A794" s="186" t="s">
        <v>2311</v>
      </c>
      <c r="B794" s="187">
        <v>42410</v>
      </c>
      <c r="C794" s="188">
        <v>0.92846064814814822</v>
      </c>
      <c r="D794" s="186" t="s">
        <v>361</v>
      </c>
      <c r="E794" s="186" t="s">
        <v>2312</v>
      </c>
      <c r="F794" s="186" t="s">
        <v>210</v>
      </c>
      <c r="G794" s="187">
        <v>42422.208333333336</v>
      </c>
      <c r="H794" s="186" t="s">
        <v>2313</v>
      </c>
    </row>
    <row r="795" spans="1:8">
      <c r="A795" s="198" t="s">
        <v>2314</v>
      </c>
      <c r="B795" s="199">
        <v>42411</v>
      </c>
      <c r="C795" s="200">
        <v>0.55320601851851847</v>
      </c>
      <c r="D795" s="198" t="s">
        <v>1942</v>
      </c>
      <c r="E795" s="198" t="s">
        <v>288</v>
      </c>
      <c r="F795" s="198" t="s">
        <v>216</v>
      </c>
      <c r="G795" s="199">
        <v>42457.208333333336</v>
      </c>
      <c r="H795" s="186" t="s">
        <v>2315</v>
      </c>
    </row>
    <row r="796" spans="1:8">
      <c r="A796" s="198" t="s">
        <v>2316</v>
      </c>
      <c r="B796" s="199">
        <v>42411</v>
      </c>
      <c r="C796" s="200">
        <v>0.55396990740740737</v>
      </c>
      <c r="D796" s="198" t="s">
        <v>1942</v>
      </c>
      <c r="E796" s="198" t="s">
        <v>288</v>
      </c>
      <c r="F796" s="198" t="s">
        <v>216</v>
      </c>
      <c r="G796" s="199">
        <v>42457.208333333336</v>
      </c>
      <c r="H796" s="186" t="s">
        <v>2317</v>
      </c>
    </row>
    <row r="797" spans="1:8">
      <c r="A797" s="186" t="s">
        <v>2318</v>
      </c>
      <c r="B797" s="187">
        <v>42411</v>
      </c>
      <c r="C797" s="188">
        <v>0.55491898148148155</v>
      </c>
      <c r="D797" s="186" t="s">
        <v>1942</v>
      </c>
      <c r="E797" s="186" t="s">
        <v>288</v>
      </c>
      <c r="F797" s="186" t="s">
        <v>216</v>
      </c>
      <c r="G797" s="187">
        <v>42419.208333333336</v>
      </c>
      <c r="H797" s="186" t="s">
        <v>2319</v>
      </c>
    </row>
    <row r="798" spans="1:8">
      <c r="A798" s="186" t="s">
        <v>2320</v>
      </c>
      <c r="B798" s="187">
        <v>42411</v>
      </c>
      <c r="C798" s="188">
        <v>0.60289351851851858</v>
      </c>
      <c r="D798" s="186" t="s">
        <v>2321</v>
      </c>
      <c r="E798" s="186" t="s">
        <v>408</v>
      </c>
      <c r="F798" s="186" t="s">
        <v>220</v>
      </c>
      <c r="G798" s="187">
        <v>42432.208333333336</v>
      </c>
      <c r="H798" s="186" t="s">
        <v>2322</v>
      </c>
    </row>
    <row r="799" spans="1:8">
      <c r="A799" s="186" t="s">
        <v>2323</v>
      </c>
      <c r="B799" s="187">
        <v>42411</v>
      </c>
      <c r="C799" s="188">
        <v>0.60495370370370372</v>
      </c>
      <c r="D799" s="186" t="s">
        <v>2324</v>
      </c>
      <c r="E799" s="186" t="s">
        <v>284</v>
      </c>
      <c r="F799" s="186" t="s">
        <v>210</v>
      </c>
      <c r="G799" s="187">
        <v>42417.208333333336</v>
      </c>
      <c r="H799" s="186" t="s">
        <v>2325</v>
      </c>
    </row>
    <row r="800" spans="1:8">
      <c r="A800" s="186" t="s">
        <v>2326</v>
      </c>
      <c r="B800" s="187">
        <v>42411</v>
      </c>
      <c r="C800" s="188">
        <v>0.60591435185185183</v>
      </c>
      <c r="D800" s="186" t="s">
        <v>2327</v>
      </c>
      <c r="E800" s="186" t="s">
        <v>284</v>
      </c>
      <c r="F800" s="186" t="s">
        <v>210</v>
      </c>
      <c r="G800" s="187">
        <v>42422.208333333336</v>
      </c>
      <c r="H800" s="186" t="s">
        <v>2328</v>
      </c>
    </row>
    <row r="801" spans="1:8">
      <c r="A801" s="186" t="s">
        <v>2329</v>
      </c>
      <c r="B801" s="187">
        <v>42411</v>
      </c>
      <c r="C801" s="188">
        <v>0.60699074074074078</v>
      </c>
      <c r="D801" s="186" t="s">
        <v>2330</v>
      </c>
      <c r="E801" s="186" t="s">
        <v>284</v>
      </c>
      <c r="F801" s="186" t="s">
        <v>216</v>
      </c>
      <c r="G801" s="187">
        <v>42432.208333333336</v>
      </c>
      <c r="H801" s="186" t="s">
        <v>2331</v>
      </c>
    </row>
    <row r="802" spans="1:8">
      <c r="A802" s="186" t="s">
        <v>2332</v>
      </c>
      <c r="B802" s="187">
        <v>42411</v>
      </c>
      <c r="C802" s="188">
        <v>0.60814814814814822</v>
      </c>
      <c r="D802" s="186" t="s">
        <v>1157</v>
      </c>
      <c r="E802" s="186" t="s">
        <v>284</v>
      </c>
      <c r="F802" s="186" t="s">
        <v>210</v>
      </c>
      <c r="G802" s="187">
        <v>42423.208333333336</v>
      </c>
      <c r="H802" s="186" t="s">
        <v>2333</v>
      </c>
    </row>
    <row r="803" spans="1:8">
      <c r="A803" s="186" t="s">
        <v>2334</v>
      </c>
      <c r="B803" s="187">
        <v>42411</v>
      </c>
      <c r="C803" s="188">
        <v>0.60888888888888892</v>
      </c>
      <c r="D803" s="186" t="s">
        <v>2335</v>
      </c>
      <c r="E803" s="186" t="s">
        <v>284</v>
      </c>
      <c r="F803" s="186" t="s">
        <v>210</v>
      </c>
      <c r="G803" s="187">
        <v>42419.208333333336</v>
      </c>
      <c r="H803" s="186" t="s">
        <v>2336</v>
      </c>
    </row>
    <row r="804" spans="1:8">
      <c r="A804" s="186" t="s">
        <v>2337</v>
      </c>
      <c r="B804" s="187">
        <v>42411</v>
      </c>
      <c r="C804" s="188">
        <v>0.69313657407407403</v>
      </c>
      <c r="D804" s="186" t="s">
        <v>2338</v>
      </c>
      <c r="E804" s="186" t="s">
        <v>2339</v>
      </c>
      <c r="F804" s="186" t="s">
        <v>210</v>
      </c>
      <c r="G804" s="187">
        <v>42439.208333333336</v>
      </c>
      <c r="H804" s="186" t="s">
        <v>2340</v>
      </c>
    </row>
    <row r="805" spans="1:8" ht="42">
      <c r="A805" s="186" t="s">
        <v>2341</v>
      </c>
      <c r="B805" s="187">
        <v>42411</v>
      </c>
      <c r="C805" s="188">
        <v>0.75083333333333335</v>
      </c>
      <c r="D805" s="186" t="s">
        <v>2342</v>
      </c>
      <c r="E805" s="186" t="s">
        <v>911</v>
      </c>
      <c r="F805" s="186" t="s">
        <v>210</v>
      </c>
      <c r="G805" s="187">
        <v>42415.208333333336</v>
      </c>
      <c r="H805" s="186" t="s">
        <v>2343</v>
      </c>
    </row>
    <row r="806" spans="1:8">
      <c r="A806" s="186" t="s">
        <v>2344</v>
      </c>
      <c r="B806" s="187">
        <v>42411</v>
      </c>
      <c r="C806" s="188">
        <v>0.78067129629629628</v>
      </c>
      <c r="D806" s="186" t="s">
        <v>2321</v>
      </c>
      <c r="E806" s="186" t="s">
        <v>1678</v>
      </c>
      <c r="F806" s="186" t="s">
        <v>210</v>
      </c>
      <c r="G806" s="187">
        <v>42419.208333333336</v>
      </c>
      <c r="H806" s="186" t="s">
        <v>2345</v>
      </c>
    </row>
    <row r="807" spans="1:8">
      <c r="A807" s="186" t="s">
        <v>2346</v>
      </c>
      <c r="B807" s="187">
        <v>42411</v>
      </c>
      <c r="C807" s="188">
        <v>0.78247685185185178</v>
      </c>
      <c r="D807" s="186" t="s">
        <v>2321</v>
      </c>
      <c r="E807" s="186" t="s">
        <v>1678</v>
      </c>
      <c r="F807" s="186" t="s">
        <v>210</v>
      </c>
      <c r="G807" s="187">
        <v>42419.208333333336</v>
      </c>
      <c r="H807" s="186" t="s">
        <v>2345</v>
      </c>
    </row>
    <row r="808" spans="1:8">
      <c r="A808" s="186" t="s">
        <v>2347</v>
      </c>
      <c r="B808" s="187">
        <v>42411</v>
      </c>
      <c r="C808" s="188">
        <v>0.8021759259259259</v>
      </c>
      <c r="D808" s="186" t="s">
        <v>451</v>
      </c>
      <c r="E808" s="186" t="s">
        <v>518</v>
      </c>
      <c r="F808" s="186" t="s">
        <v>210</v>
      </c>
      <c r="G808" s="187">
        <v>42423.208333333336</v>
      </c>
      <c r="H808" s="186" t="s">
        <v>2348</v>
      </c>
    </row>
    <row r="809" spans="1:8">
      <c r="A809" s="186" t="s">
        <v>2349</v>
      </c>
      <c r="B809" s="187">
        <v>42411</v>
      </c>
      <c r="C809" s="188">
        <v>0.81721064814814814</v>
      </c>
      <c r="D809" s="186" t="s">
        <v>483</v>
      </c>
      <c r="E809" s="186" t="s">
        <v>2350</v>
      </c>
      <c r="F809" s="186" t="s">
        <v>210</v>
      </c>
      <c r="G809" s="187">
        <v>42424.208333333336</v>
      </c>
      <c r="H809" s="186" t="s">
        <v>2351</v>
      </c>
    </row>
    <row r="810" spans="1:8">
      <c r="A810" s="186" t="s">
        <v>2352</v>
      </c>
      <c r="B810" s="187">
        <v>42411</v>
      </c>
      <c r="C810" s="188">
        <v>0.90114583333333342</v>
      </c>
      <c r="D810" s="186" t="s">
        <v>386</v>
      </c>
      <c r="E810" s="186" t="s">
        <v>358</v>
      </c>
      <c r="F810" s="186" t="s">
        <v>210</v>
      </c>
      <c r="G810" s="187">
        <v>42425.208333333336</v>
      </c>
      <c r="H810" s="186" t="s">
        <v>2353</v>
      </c>
    </row>
    <row r="811" spans="1:8">
      <c r="A811" s="186" t="s">
        <v>2354</v>
      </c>
      <c r="B811" s="187">
        <v>42411</v>
      </c>
      <c r="C811" s="188">
        <v>0.9040393518518518</v>
      </c>
      <c r="D811" s="186" t="s">
        <v>2355</v>
      </c>
      <c r="E811" s="186" t="s">
        <v>394</v>
      </c>
      <c r="F811" s="186" t="s">
        <v>210</v>
      </c>
      <c r="G811" s="187">
        <v>42417.208333333336</v>
      </c>
      <c r="H811" s="186" t="s">
        <v>2356</v>
      </c>
    </row>
    <row r="812" spans="1:8">
      <c r="A812" s="186" t="s">
        <v>2357</v>
      </c>
      <c r="B812" s="187">
        <v>42411</v>
      </c>
      <c r="C812" s="188">
        <v>0.94865740740740734</v>
      </c>
      <c r="D812" s="186" t="s">
        <v>2070</v>
      </c>
      <c r="E812" s="186" t="s">
        <v>398</v>
      </c>
      <c r="F812" s="186" t="s">
        <v>210</v>
      </c>
      <c r="G812" s="187">
        <v>42423.208333333336</v>
      </c>
      <c r="H812" s="186" t="s">
        <v>2358</v>
      </c>
    </row>
    <row r="813" spans="1:8" ht="21">
      <c r="A813" s="186" t="s">
        <v>2359</v>
      </c>
      <c r="B813" s="187">
        <v>42412</v>
      </c>
      <c r="C813" s="188">
        <v>0.61246527777777782</v>
      </c>
      <c r="D813" s="186" t="s">
        <v>2360</v>
      </c>
      <c r="E813" s="186" t="s">
        <v>1224</v>
      </c>
      <c r="F813" s="186" t="s">
        <v>211</v>
      </c>
      <c r="G813" s="187">
        <v>42419.208333333336</v>
      </c>
      <c r="H813" s="186" t="s">
        <v>2361</v>
      </c>
    </row>
    <row r="814" spans="1:8">
      <c r="A814" s="186" t="s">
        <v>2362</v>
      </c>
      <c r="B814" s="187">
        <v>42412</v>
      </c>
      <c r="C814" s="188">
        <v>0.61644675925925929</v>
      </c>
      <c r="D814" s="186" t="s">
        <v>2363</v>
      </c>
      <c r="E814" s="186" t="s">
        <v>2364</v>
      </c>
      <c r="F814" s="186" t="s">
        <v>210</v>
      </c>
      <c r="G814" s="187">
        <v>42438.208333333336</v>
      </c>
      <c r="H814" s="186" t="s">
        <v>2365</v>
      </c>
    </row>
    <row r="815" spans="1:8" ht="31.5">
      <c r="A815" s="186" t="s">
        <v>2366</v>
      </c>
      <c r="B815" s="187">
        <v>42412</v>
      </c>
      <c r="C815" s="188">
        <v>0.61962962962962964</v>
      </c>
      <c r="D815" s="186" t="s">
        <v>2367</v>
      </c>
      <c r="E815" s="186" t="s">
        <v>2368</v>
      </c>
      <c r="F815" s="186" t="s">
        <v>2369</v>
      </c>
      <c r="G815" s="187">
        <v>42422.208333333336</v>
      </c>
      <c r="H815" s="186" t="s">
        <v>2370</v>
      </c>
    </row>
    <row r="816" spans="1:8">
      <c r="A816" s="186" t="s">
        <v>2371</v>
      </c>
      <c r="B816" s="187">
        <v>42412</v>
      </c>
      <c r="C816" s="188">
        <v>0.62873842592592599</v>
      </c>
      <c r="D816" s="186" t="s">
        <v>308</v>
      </c>
      <c r="E816" s="186" t="s">
        <v>288</v>
      </c>
      <c r="F816" s="186" t="s">
        <v>210</v>
      </c>
      <c r="G816" s="187">
        <v>42422.208333333336</v>
      </c>
      <c r="H816" s="186" t="s">
        <v>2372</v>
      </c>
    </row>
    <row r="817" spans="1:8">
      <c r="A817" s="186" t="s">
        <v>2373</v>
      </c>
      <c r="B817" s="187">
        <v>42412</v>
      </c>
      <c r="C817" s="188">
        <v>0.62993055555555555</v>
      </c>
      <c r="D817" s="186" t="s">
        <v>308</v>
      </c>
      <c r="E817" s="186" t="s">
        <v>288</v>
      </c>
      <c r="F817" s="186" t="s">
        <v>210</v>
      </c>
      <c r="G817" s="187">
        <v>42422.208333333336</v>
      </c>
      <c r="H817" s="186" t="s">
        <v>2374</v>
      </c>
    </row>
    <row r="818" spans="1:8">
      <c r="A818" s="186" t="s">
        <v>2375</v>
      </c>
      <c r="B818" s="187">
        <v>42412</v>
      </c>
      <c r="C818" s="188">
        <v>0.63248842592592591</v>
      </c>
      <c r="D818" s="186" t="s">
        <v>2376</v>
      </c>
      <c r="E818" s="186" t="s">
        <v>2377</v>
      </c>
      <c r="F818" s="186" t="s">
        <v>210</v>
      </c>
      <c r="G818" s="187">
        <v>42422.208333333336</v>
      </c>
      <c r="H818" s="186" t="s">
        <v>2378</v>
      </c>
    </row>
    <row r="819" spans="1:8">
      <c r="A819" s="186" t="s">
        <v>2379</v>
      </c>
      <c r="B819" s="187">
        <v>42412</v>
      </c>
      <c r="C819" s="188">
        <v>0.63313657407407409</v>
      </c>
      <c r="D819" s="186" t="s">
        <v>2380</v>
      </c>
      <c r="E819" s="186" t="s">
        <v>2377</v>
      </c>
      <c r="F819" s="186" t="s">
        <v>210</v>
      </c>
      <c r="G819" s="187">
        <v>42422.208333333336</v>
      </c>
      <c r="H819" s="186" t="s">
        <v>2381</v>
      </c>
    </row>
    <row r="820" spans="1:8">
      <c r="A820" s="186" t="s">
        <v>2382</v>
      </c>
      <c r="B820" s="187">
        <v>42412</v>
      </c>
      <c r="C820" s="188">
        <v>0.63655092592592599</v>
      </c>
      <c r="D820" s="186" t="s">
        <v>308</v>
      </c>
      <c r="E820" s="186" t="s">
        <v>288</v>
      </c>
      <c r="F820" s="186" t="s">
        <v>210</v>
      </c>
      <c r="G820" s="187">
        <v>42422.208333333336</v>
      </c>
      <c r="H820" s="186" t="s">
        <v>2383</v>
      </c>
    </row>
    <row r="821" spans="1:8">
      <c r="A821" s="186" t="s">
        <v>2384</v>
      </c>
      <c r="B821" s="187">
        <v>42412</v>
      </c>
      <c r="C821" s="188">
        <v>0.63751157407407411</v>
      </c>
      <c r="D821" s="186" t="s">
        <v>308</v>
      </c>
      <c r="E821" s="186" t="s">
        <v>288</v>
      </c>
      <c r="F821" s="186" t="s">
        <v>210</v>
      </c>
      <c r="G821" s="187">
        <v>42422.208333333336</v>
      </c>
      <c r="H821" s="186" t="s">
        <v>2385</v>
      </c>
    </row>
    <row r="822" spans="1:8">
      <c r="A822" s="186" t="s">
        <v>2386</v>
      </c>
      <c r="B822" s="187">
        <v>42412</v>
      </c>
      <c r="C822" s="188">
        <v>0.65043981481481483</v>
      </c>
      <c r="D822" s="186" t="s">
        <v>451</v>
      </c>
      <c r="E822" s="186" t="s">
        <v>518</v>
      </c>
      <c r="F822" s="186" t="s">
        <v>210</v>
      </c>
      <c r="G822" s="187">
        <v>42424.208333333336</v>
      </c>
      <c r="H822" s="186" t="s">
        <v>2387</v>
      </c>
    </row>
    <row r="823" spans="1:8">
      <c r="A823" s="186" t="s">
        <v>2388</v>
      </c>
      <c r="B823" s="187">
        <v>42412</v>
      </c>
      <c r="C823" s="188">
        <v>0.6559490740740741</v>
      </c>
      <c r="D823" s="186" t="s">
        <v>308</v>
      </c>
      <c r="E823" s="186" t="s">
        <v>288</v>
      </c>
      <c r="F823" s="186" t="s">
        <v>210</v>
      </c>
      <c r="G823" s="187">
        <v>42422.208333333336</v>
      </c>
      <c r="H823" s="186" t="s">
        <v>2389</v>
      </c>
    </row>
    <row r="824" spans="1:8" ht="21">
      <c r="A824" s="186" t="s">
        <v>2390</v>
      </c>
      <c r="B824" s="187">
        <v>42412</v>
      </c>
      <c r="C824" s="188">
        <v>0.65726851851851853</v>
      </c>
      <c r="D824" s="186" t="s">
        <v>323</v>
      </c>
      <c r="E824" s="186" t="s">
        <v>2391</v>
      </c>
      <c r="F824" s="186" t="s">
        <v>210</v>
      </c>
      <c r="G824" s="187">
        <v>42415.208333333336</v>
      </c>
      <c r="H824" s="186" t="s">
        <v>2392</v>
      </c>
    </row>
    <row r="825" spans="1:8">
      <c r="A825" s="186" t="s">
        <v>2393</v>
      </c>
      <c r="B825" s="187">
        <v>42412</v>
      </c>
      <c r="C825" s="188">
        <v>0.66249999999999998</v>
      </c>
      <c r="D825" s="186" t="s">
        <v>308</v>
      </c>
      <c r="E825" s="186" t="s">
        <v>288</v>
      </c>
      <c r="F825" s="186" t="s">
        <v>210</v>
      </c>
      <c r="G825" s="187">
        <v>42417.208333333336</v>
      </c>
      <c r="H825" s="186" t="s">
        <v>2394</v>
      </c>
    </row>
    <row r="826" spans="1:8">
      <c r="A826" s="186" t="s">
        <v>2395</v>
      </c>
      <c r="B826" s="187">
        <v>42412</v>
      </c>
      <c r="C826" s="188">
        <v>0.66608796296296291</v>
      </c>
      <c r="D826" s="186" t="s">
        <v>308</v>
      </c>
      <c r="E826" s="186" t="s">
        <v>288</v>
      </c>
      <c r="F826" s="186" t="s">
        <v>210</v>
      </c>
      <c r="G826" s="187">
        <v>42417.208333333336</v>
      </c>
      <c r="H826" s="186" t="s">
        <v>2396</v>
      </c>
    </row>
    <row r="827" spans="1:8">
      <c r="A827" s="186" t="s">
        <v>2397</v>
      </c>
      <c r="B827" s="187">
        <v>42412</v>
      </c>
      <c r="C827" s="188">
        <v>0.6670949074074074</v>
      </c>
      <c r="D827" s="186" t="s">
        <v>308</v>
      </c>
      <c r="E827" s="186" t="s">
        <v>288</v>
      </c>
      <c r="F827" s="186" t="s">
        <v>210</v>
      </c>
      <c r="G827" s="187">
        <v>42417.208333333336</v>
      </c>
      <c r="H827" s="186" t="s">
        <v>2398</v>
      </c>
    </row>
    <row r="828" spans="1:8">
      <c r="A828" s="194" t="s">
        <v>2399</v>
      </c>
      <c r="B828" s="201">
        <v>42412</v>
      </c>
      <c r="C828" s="202">
        <v>0.67903935185185194</v>
      </c>
      <c r="D828" s="194" t="s">
        <v>323</v>
      </c>
      <c r="E828" s="194" t="s">
        <v>398</v>
      </c>
      <c r="F828" s="194" t="s">
        <v>210</v>
      </c>
      <c r="G828" s="201">
        <v>42425.208333333336</v>
      </c>
      <c r="H828" s="194" t="s">
        <v>2400</v>
      </c>
    </row>
    <row r="829" spans="1:8" ht="21">
      <c r="A829" s="186" t="s">
        <v>2401</v>
      </c>
      <c r="B829" s="187">
        <v>42412</v>
      </c>
      <c r="C829" s="188">
        <v>0.68047453703703698</v>
      </c>
      <c r="D829" s="186" t="s">
        <v>361</v>
      </c>
      <c r="E829" s="186" t="s">
        <v>2402</v>
      </c>
      <c r="F829" s="186" t="s">
        <v>210</v>
      </c>
      <c r="G829" s="187">
        <v>42425.208333333336</v>
      </c>
      <c r="H829" s="186" t="s">
        <v>2403</v>
      </c>
    </row>
    <row r="830" spans="1:8">
      <c r="A830" s="194" t="s">
        <v>2404</v>
      </c>
      <c r="B830" s="201">
        <v>42412</v>
      </c>
      <c r="C830" s="202">
        <v>0.68182870370370363</v>
      </c>
      <c r="D830" s="194" t="s">
        <v>323</v>
      </c>
      <c r="E830" s="194" t="s">
        <v>2405</v>
      </c>
      <c r="F830" s="194" t="s">
        <v>210</v>
      </c>
      <c r="G830" s="201">
        <v>42425.208333333336</v>
      </c>
      <c r="H830" s="194" t="s">
        <v>2406</v>
      </c>
    </row>
    <row r="831" spans="1:8">
      <c r="A831" s="195" t="s">
        <v>2407</v>
      </c>
      <c r="B831" s="196">
        <v>42412</v>
      </c>
      <c r="C831" s="197">
        <v>0.68937500000000007</v>
      </c>
      <c r="D831" s="195" t="s">
        <v>308</v>
      </c>
      <c r="E831" s="195" t="s">
        <v>288</v>
      </c>
      <c r="F831" s="195" t="s">
        <v>210</v>
      </c>
      <c r="G831" s="196">
        <v>42417.208333333336</v>
      </c>
      <c r="H831" s="195" t="s">
        <v>2408</v>
      </c>
    </row>
    <row r="832" spans="1:8" ht="21">
      <c r="A832" s="186" t="s">
        <v>2409</v>
      </c>
      <c r="B832" s="187">
        <v>42412</v>
      </c>
      <c r="C832" s="188">
        <v>0.69223379629629633</v>
      </c>
      <c r="D832" s="186" t="s">
        <v>2410</v>
      </c>
      <c r="E832" s="186" t="s">
        <v>288</v>
      </c>
      <c r="F832" s="186" t="s">
        <v>211</v>
      </c>
      <c r="G832" s="187">
        <v>42459.208333333336</v>
      </c>
      <c r="H832" s="186" t="s">
        <v>2411</v>
      </c>
    </row>
    <row r="833" spans="1:8">
      <c r="A833" s="186" t="s">
        <v>2412</v>
      </c>
      <c r="B833" s="187">
        <v>42412</v>
      </c>
      <c r="C833" s="188">
        <v>0.69765046296296296</v>
      </c>
      <c r="D833" s="186" t="s">
        <v>2410</v>
      </c>
      <c r="E833" s="186" t="s">
        <v>288</v>
      </c>
      <c r="F833" s="186" t="s">
        <v>216</v>
      </c>
      <c r="G833" s="187">
        <v>42446.208333333336</v>
      </c>
      <c r="H833" s="186" t="s">
        <v>2413</v>
      </c>
    </row>
    <row r="834" spans="1:8">
      <c r="A834" s="186" t="s">
        <v>2414</v>
      </c>
      <c r="B834" s="187">
        <v>42412</v>
      </c>
      <c r="C834" s="188">
        <v>0.70128472222222227</v>
      </c>
      <c r="D834" s="186" t="s">
        <v>2410</v>
      </c>
      <c r="E834" s="186" t="s">
        <v>288</v>
      </c>
      <c r="F834" s="186" t="s">
        <v>216</v>
      </c>
      <c r="G834" s="187">
        <v>42460.208333333336</v>
      </c>
      <c r="H834" s="186" t="s">
        <v>2415</v>
      </c>
    </row>
    <row r="835" spans="1:8">
      <c r="A835" s="186" t="s">
        <v>2416</v>
      </c>
      <c r="B835" s="187">
        <v>42412</v>
      </c>
      <c r="C835" s="188">
        <v>0.71157407407407414</v>
      </c>
      <c r="D835" s="186" t="s">
        <v>308</v>
      </c>
      <c r="E835" s="186" t="s">
        <v>288</v>
      </c>
      <c r="F835" s="186" t="s">
        <v>216</v>
      </c>
      <c r="G835" s="187">
        <v>42446.208333333336</v>
      </c>
      <c r="H835" s="186" t="s">
        <v>2417</v>
      </c>
    </row>
    <row r="836" spans="1:8">
      <c r="A836" s="186" t="s">
        <v>2418</v>
      </c>
      <c r="B836" s="187">
        <v>42412</v>
      </c>
      <c r="C836" s="188">
        <v>0.71361111111111108</v>
      </c>
      <c r="D836" s="186" t="s">
        <v>308</v>
      </c>
      <c r="E836" s="186" t="s">
        <v>288</v>
      </c>
      <c r="F836" s="186" t="s">
        <v>216</v>
      </c>
      <c r="G836" s="187">
        <v>42460.208333333336</v>
      </c>
      <c r="H836" s="186" t="s">
        <v>2419</v>
      </c>
    </row>
    <row r="837" spans="1:8">
      <c r="A837" s="186" t="s">
        <v>2420</v>
      </c>
      <c r="B837" s="187">
        <v>42412</v>
      </c>
      <c r="C837" s="188">
        <v>0.71481481481481479</v>
      </c>
      <c r="D837" s="186" t="s">
        <v>308</v>
      </c>
      <c r="E837" s="186" t="s">
        <v>288</v>
      </c>
      <c r="F837" s="186" t="s">
        <v>210</v>
      </c>
      <c r="G837" s="187">
        <v>42417.208333333336</v>
      </c>
      <c r="H837" s="186" t="s">
        <v>2421</v>
      </c>
    </row>
    <row r="838" spans="1:8">
      <c r="A838" s="186" t="s">
        <v>2422</v>
      </c>
      <c r="B838" s="187">
        <v>42412</v>
      </c>
      <c r="C838" s="188">
        <v>0.72023148148148142</v>
      </c>
      <c r="D838" s="186" t="s">
        <v>2423</v>
      </c>
      <c r="E838" s="186" t="s">
        <v>518</v>
      </c>
      <c r="F838" s="186" t="s">
        <v>220</v>
      </c>
      <c r="G838" s="187">
        <v>42446.208333333336</v>
      </c>
      <c r="H838" s="186" t="s">
        <v>2424</v>
      </c>
    </row>
    <row r="839" spans="1:8">
      <c r="A839" s="186" t="s">
        <v>2425</v>
      </c>
      <c r="B839" s="187">
        <v>42412</v>
      </c>
      <c r="C839" s="188">
        <v>0.76523148148148146</v>
      </c>
      <c r="D839" s="186" t="s">
        <v>2426</v>
      </c>
      <c r="E839" s="186" t="s">
        <v>376</v>
      </c>
      <c r="F839" s="186" t="s">
        <v>210</v>
      </c>
      <c r="G839" s="187">
        <v>42423.208333333336</v>
      </c>
      <c r="H839" s="186" t="s">
        <v>2427</v>
      </c>
    </row>
    <row r="840" spans="1:8">
      <c r="A840" s="186" t="s">
        <v>2428</v>
      </c>
      <c r="B840" s="187">
        <v>42412</v>
      </c>
      <c r="C840" s="188">
        <v>0.76689814814814816</v>
      </c>
      <c r="D840" s="186" t="s">
        <v>2429</v>
      </c>
      <c r="E840" s="186" t="s">
        <v>376</v>
      </c>
      <c r="F840" s="186" t="s">
        <v>216</v>
      </c>
      <c r="G840" s="187">
        <v>42468.208333333336</v>
      </c>
      <c r="H840" s="186" t="s">
        <v>2430</v>
      </c>
    </row>
    <row r="841" spans="1:8">
      <c r="A841" s="186" t="s">
        <v>2431</v>
      </c>
      <c r="B841" s="187">
        <v>42412</v>
      </c>
      <c r="C841" s="188">
        <v>0.76790509259259254</v>
      </c>
      <c r="D841" s="186" t="s">
        <v>2429</v>
      </c>
      <c r="E841" s="186" t="s">
        <v>376</v>
      </c>
      <c r="F841" s="186" t="s">
        <v>210</v>
      </c>
      <c r="G841" s="187">
        <v>42423.208333333336</v>
      </c>
      <c r="H841" s="186" t="s">
        <v>2427</v>
      </c>
    </row>
    <row r="842" spans="1:8">
      <c r="A842" s="186" t="s">
        <v>2432</v>
      </c>
      <c r="B842" s="187">
        <v>42412</v>
      </c>
      <c r="C842" s="188">
        <v>0.85372685185185182</v>
      </c>
      <c r="D842" s="186" t="s">
        <v>2433</v>
      </c>
      <c r="E842" s="186" t="s">
        <v>447</v>
      </c>
      <c r="F842" s="186" t="s">
        <v>588</v>
      </c>
      <c r="G842" s="187">
        <v>42412.208333333336</v>
      </c>
      <c r="H842" s="186" t="s">
        <v>2434</v>
      </c>
    </row>
    <row r="843" spans="1:8" ht="21">
      <c r="A843" s="186" t="s">
        <v>2435</v>
      </c>
      <c r="B843" s="187">
        <v>42412</v>
      </c>
      <c r="C843" s="188">
        <v>0.857488425925926</v>
      </c>
      <c r="D843" s="186" t="s">
        <v>2436</v>
      </c>
      <c r="E843" s="186" t="s">
        <v>787</v>
      </c>
      <c r="F843" s="186" t="s">
        <v>210</v>
      </c>
      <c r="G843" s="187">
        <v>42415.208333333336</v>
      </c>
      <c r="H843" s="186" t="s">
        <v>2437</v>
      </c>
    </row>
    <row r="844" spans="1:8" ht="21">
      <c r="A844" s="186" t="s">
        <v>2438</v>
      </c>
      <c r="B844" s="187">
        <v>42412</v>
      </c>
      <c r="C844" s="188">
        <v>0.85854166666666665</v>
      </c>
      <c r="D844" s="186" t="s">
        <v>2439</v>
      </c>
      <c r="E844" s="186" t="s">
        <v>787</v>
      </c>
      <c r="F844" s="186" t="s">
        <v>210</v>
      </c>
      <c r="G844" s="187">
        <v>42415.208333333336</v>
      </c>
      <c r="H844" s="186" t="s">
        <v>2440</v>
      </c>
    </row>
    <row r="845" spans="1:8" ht="21">
      <c r="A845" s="186" t="s">
        <v>2441</v>
      </c>
      <c r="B845" s="187">
        <v>42412</v>
      </c>
      <c r="C845" s="188">
        <v>0.85950231481481476</v>
      </c>
      <c r="D845" s="186" t="s">
        <v>2442</v>
      </c>
      <c r="E845" s="186" t="s">
        <v>787</v>
      </c>
      <c r="F845" s="186" t="s">
        <v>210</v>
      </c>
      <c r="G845" s="187">
        <v>42415.208333333336</v>
      </c>
      <c r="H845" s="186" t="s">
        <v>2443</v>
      </c>
    </row>
    <row r="846" spans="1:8">
      <c r="A846" s="186" t="s">
        <v>2444</v>
      </c>
      <c r="B846" s="187">
        <v>42412</v>
      </c>
      <c r="C846" s="188">
        <v>0.86008101851851848</v>
      </c>
      <c r="D846" s="186" t="s">
        <v>2445</v>
      </c>
      <c r="E846" s="186" t="s">
        <v>787</v>
      </c>
      <c r="F846" s="186" t="s">
        <v>210</v>
      </c>
      <c r="G846" s="187">
        <v>42425.208333333336</v>
      </c>
      <c r="H846" s="186" t="s">
        <v>2446</v>
      </c>
    </row>
    <row r="847" spans="1:8">
      <c r="A847" s="186" t="s">
        <v>2447</v>
      </c>
      <c r="B847" s="187">
        <v>42412</v>
      </c>
      <c r="C847" s="188">
        <v>0.86153935185185182</v>
      </c>
      <c r="D847" s="186" t="s">
        <v>361</v>
      </c>
      <c r="E847" s="186" t="s">
        <v>518</v>
      </c>
      <c r="F847" s="186" t="s">
        <v>210</v>
      </c>
      <c r="G847" s="187">
        <v>42425.208333333336</v>
      </c>
      <c r="H847" s="186" t="s">
        <v>2448</v>
      </c>
    </row>
    <row r="848" spans="1:8">
      <c r="A848" s="186" t="s">
        <v>2449</v>
      </c>
      <c r="B848" s="187">
        <v>42412</v>
      </c>
      <c r="C848" s="188">
        <v>0.86381944444444436</v>
      </c>
      <c r="D848" s="186" t="s">
        <v>361</v>
      </c>
      <c r="E848" s="186" t="s">
        <v>518</v>
      </c>
      <c r="F848" s="186" t="s">
        <v>210</v>
      </c>
      <c r="G848" s="187">
        <v>42425.208333333336</v>
      </c>
      <c r="H848" s="186" t="s">
        <v>2450</v>
      </c>
    </row>
    <row r="849" spans="1:8" ht="21">
      <c r="A849" s="186" t="s">
        <v>2451</v>
      </c>
      <c r="B849" s="187">
        <v>42412</v>
      </c>
      <c r="C849" s="188">
        <v>0.86762731481481481</v>
      </c>
      <c r="D849" s="186" t="s">
        <v>361</v>
      </c>
      <c r="E849" s="186" t="s">
        <v>2452</v>
      </c>
      <c r="F849" s="186" t="s">
        <v>210</v>
      </c>
      <c r="G849" s="187">
        <v>42430.208333333336</v>
      </c>
      <c r="H849" s="186" t="s">
        <v>2453</v>
      </c>
    </row>
    <row r="850" spans="1:8">
      <c r="A850" s="186" t="s">
        <v>2454</v>
      </c>
      <c r="B850" s="187">
        <v>42412</v>
      </c>
      <c r="C850" s="188">
        <v>0.87017361111111102</v>
      </c>
      <c r="D850" s="186" t="s">
        <v>451</v>
      </c>
      <c r="E850" s="186" t="s">
        <v>518</v>
      </c>
      <c r="F850" s="186" t="s">
        <v>210</v>
      </c>
      <c r="G850" s="187">
        <v>42430.208333333336</v>
      </c>
      <c r="H850" s="186" t="s">
        <v>2455</v>
      </c>
    </row>
    <row r="851" spans="1:8">
      <c r="A851" s="198" t="s">
        <v>2456</v>
      </c>
      <c r="B851" s="199">
        <v>42412</v>
      </c>
      <c r="C851" s="200">
        <v>0.88913194444444443</v>
      </c>
      <c r="D851" s="198" t="s">
        <v>2457</v>
      </c>
      <c r="E851" s="198" t="s">
        <v>1265</v>
      </c>
      <c r="F851" s="198" t="s">
        <v>211</v>
      </c>
      <c r="G851" s="199">
        <v>42436.208333333336</v>
      </c>
      <c r="H851" s="186" t="s">
        <v>2458</v>
      </c>
    </row>
    <row r="852" spans="1:8">
      <c r="A852" s="186" t="s">
        <v>2459</v>
      </c>
      <c r="B852" s="187">
        <v>42412</v>
      </c>
      <c r="C852" s="188">
        <v>0.90377314814814813</v>
      </c>
      <c r="D852" s="186" t="s">
        <v>2460</v>
      </c>
      <c r="E852" s="186" t="s">
        <v>601</v>
      </c>
      <c r="F852" s="186" t="s">
        <v>210</v>
      </c>
      <c r="G852" s="187">
        <v>42431.208333333336</v>
      </c>
      <c r="H852" s="186" t="s">
        <v>2461</v>
      </c>
    </row>
    <row r="853" spans="1:8">
      <c r="A853" s="186" t="s">
        <v>2462</v>
      </c>
      <c r="B853" s="187">
        <v>42412</v>
      </c>
      <c r="C853" s="188">
        <v>0.90870370370370368</v>
      </c>
      <c r="D853" s="186" t="s">
        <v>1789</v>
      </c>
      <c r="E853" s="186" t="s">
        <v>928</v>
      </c>
      <c r="F853" s="186" t="s">
        <v>210</v>
      </c>
      <c r="G853" s="187">
        <v>42431.208333333336</v>
      </c>
      <c r="H853" s="186" t="s">
        <v>2463</v>
      </c>
    </row>
    <row r="854" spans="1:8">
      <c r="A854" s="186" t="s">
        <v>2464</v>
      </c>
      <c r="B854" s="187">
        <v>42415</v>
      </c>
      <c r="C854" s="188">
        <v>0.57693287037037033</v>
      </c>
      <c r="D854" s="186" t="s">
        <v>2465</v>
      </c>
      <c r="E854" s="186" t="s">
        <v>288</v>
      </c>
      <c r="F854" s="186" t="s">
        <v>210</v>
      </c>
      <c r="G854" s="187">
        <v>42424.208333333336</v>
      </c>
      <c r="H854" s="186" t="s">
        <v>2466</v>
      </c>
    </row>
    <row r="855" spans="1:8" ht="31.5">
      <c r="A855" s="186" t="s">
        <v>2467</v>
      </c>
      <c r="B855" s="187">
        <v>42415</v>
      </c>
      <c r="C855" s="188">
        <v>0.60643518518518513</v>
      </c>
      <c r="D855" s="186" t="s">
        <v>2468</v>
      </c>
      <c r="E855" s="186" t="s">
        <v>458</v>
      </c>
      <c r="F855" s="186" t="s">
        <v>210</v>
      </c>
      <c r="G855" s="187">
        <v>42418.208333333336</v>
      </c>
      <c r="H855" s="186" t="s">
        <v>2469</v>
      </c>
    </row>
    <row r="856" spans="1:8" ht="21">
      <c r="A856" s="186" t="s">
        <v>2470</v>
      </c>
      <c r="B856" s="187">
        <v>42415</v>
      </c>
      <c r="C856" s="188">
        <v>0.66254629629629636</v>
      </c>
      <c r="D856" s="186" t="s">
        <v>2471</v>
      </c>
      <c r="E856" s="186" t="s">
        <v>2472</v>
      </c>
      <c r="F856" s="186" t="s">
        <v>210</v>
      </c>
      <c r="G856" s="187">
        <v>42419.208333333336</v>
      </c>
      <c r="H856" s="186" t="s">
        <v>2473</v>
      </c>
    </row>
    <row r="857" spans="1:8">
      <c r="A857" s="186" t="s">
        <v>2474</v>
      </c>
      <c r="B857" s="187">
        <v>42415</v>
      </c>
      <c r="C857" s="188">
        <v>0.68664351851851846</v>
      </c>
      <c r="D857" s="186" t="s">
        <v>2475</v>
      </c>
      <c r="E857" s="186" t="s">
        <v>284</v>
      </c>
      <c r="F857" s="186" t="s">
        <v>216</v>
      </c>
      <c r="G857" s="187">
        <v>42468.208333333336</v>
      </c>
      <c r="H857" s="186" t="s">
        <v>2476</v>
      </c>
    </row>
    <row r="858" spans="1:8">
      <c r="A858" s="186" t="s">
        <v>2477</v>
      </c>
      <c r="B858" s="187">
        <v>42415</v>
      </c>
      <c r="C858" s="188">
        <v>0.68879629629629635</v>
      </c>
      <c r="D858" s="186" t="s">
        <v>1312</v>
      </c>
      <c r="E858" s="186" t="s">
        <v>441</v>
      </c>
      <c r="F858" s="186" t="s">
        <v>210</v>
      </c>
      <c r="G858" s="187">
        <v>42417.208333333336</v>
      </c>
      <c r="H858" s="186" t="s">
        <v>2478</v>
      </c>
    </row>
    <row r="859" spans="1:8" ht="21">
      <c r="A859" s="186" t="s">
        <v>2479</v>
      </c>
      <c r="B859" s="187">
        <v>42415</v>
      </c>
      <c r="C859" s="188">
        <v>0.70810185185185182</v>
      </c>
      <c r="D859" s="186" t="s">
        <v>2480</v>
      </c>
      <c r="E859" s="186" t="s">
        <v>292</v>
      </c>
      <c r="F859" s="186" t="s">
        <v>211</v>
      </c>
      <c r="G859" s="187">
        <v>42447.208333333336</v>
      </c>
      <c r="H859" s="186" t="s">
        <v>2481</v>
      </c>
    </row>
    <row r="860" spans="1:8" ht="42">
      <c r="A860" s="186" t="s">
        <v>2482</v>
      </c>
      <c r="B860" s="187">
        <v>42415</v>
      </c>
      <c r="C860" s="188">
        <v>0.70962962962962972</v>
      </c>
      <c r="D860" s="186" t="s">
        <v>2483</v>
      </c>
      <c r="E860" s="186" t="s">
        <v>292</v>
      </c>
      <c r="F860" s="186" t="s">
        <v>211</v>
      </c>
      <c r="G860" s="187">
        <v>42468.208333333336</v>
      </c>
      <c r="H860" s="186" t="s">
        <v>2484</v>
      </c>
    </row>
    <row r="861" spans="1:8">
      <c r="A861" s="186" t="s">
        <v>2485</v>
      </c>
      <c r="B861" s="187">
        <v>42415</v>
      </c>
      <c r="C861" s="188">
        <v>0.71113425925925933</v>
      </c>
      <c r="D861" s="186" t="s">
        <v>2486</v>
      </c>
      <c r="E861" s="186" t="s">
        <v>292</v>
      </c>
      <c r="F861" s="186" t="s">
        <v>211</v>
      </c>
      <c r="G861" s="187">
        <v>42445.208333333336</v>
      </c>
      <c r="H861" s="186" t="s">
        <v>2487</v>
      </c>
    </row>
    <row r="862" spans="1:8" ht="31.5">
      <c r="A862" s="186" t="s">
        <v>2488</v>
      </c>
      <c r="B862" s="187">
        <v>42415</v>
      </c>
      <c r="C862" s="188">
        <v>0.71224537037037028</v>
      </c>
      <c r="D862" s="186" t="s">
        <v>2483</v>
      </c>
      <c r="E862" s="186" t="s">
        <v>292</v>
      </c>
      <c r="F862" s="186" t="s">
        <v>211</v>
      </c>
      <c r="G862" s="187">
        <v>42445.208333333336</v>
      </c>
      <c r="H862" s="186" t="s">
        <v>2489</v>
      </c>
    </row>
    <row r="863" spans="1:8" ht="31.5">
      <c r="A863" s="186" t="s">
        <v>2490</v>
      </c>
      <c r="B863" s="187">
        <v>42415</v>
      </c>
      <c r="C863" s="188">
        <v>0.71363425925925927</v>
      </c>
      <c r="D863" s="186" t="s">
        <v>2491</v>
      </c>
      <c r="E863" s="186" t="s">
        <v>292</v>
      </c>
      <c r="F863" s="186" t="s">
        <v>211</v>
      </c>
      <c r="G863" s="187">
        <v>42422.208333333336</v>
      </c>
      <c r="H863" s="186" t="s">
        <v>2492</v>
      </c>
    </row>
    <row r="864" spans="1:8">
      <c r="A864" s="186" t="s">
        <v>2493</v>
      </c>
      <c r="B864" s="187">
        <v>42415</v>
      </c>
      <c r="C864" s="188">
        <v>0.78241898148148137</v>
      </c>
      <c r="D864" s="186" t="s">
        <v>2494</v>
      </c>
      <c r="E864" s="186" t="s">
        <v>1191</v>
      </c>
      <c r="F864" s="186" t="s">
        <v>211</v>
      </c>
      <c r="G864" s="187">
        <v>42464.208333333336</v>
      </c>
      <c r="H864" s="186" t="s">
        <v>2495</v>
      </c>
    </row>
    <row r="865" spans="1:8">
      <c r="A865" s="186" t="s">
        <v>2496</v>
      </c>
      <c r="B865" s="187">
        <v>42415</v>
      </c>
      <c r="C865" s="188">
        <v>0.84376157407407415</v>
      </c>
      <c r="D865" s="186" t="s">
        <v>600</v>
      </c>
      <c r="E865" s="186" t="s">
        <v>601</v>
      </c>
      <c r="F865" s="186" t="s">
        <v>210</v>
      </c>
      <c r="G865" s="187">
        <v>42430.208333333336</v>
      </c>
      <c r="H865" s="186" t="s">
        <v>2497</v>
      </c>
    </row>
    <row r="866" spans="1:8" ht="31.5">
      <c r="A866" s="186" t="s">
        <v>2498</v>
      </c>
      <c r="B866" s="187">
        <v>42415</v>
      </c>
      <c r="C866" s="188">
        <v>0.85325231481481489</v>
      </c>
      <c r="D866" s="186" t="s">
        <v>969</v>
      </c>
      <c r="E866" s="186" t="s">
        <v>288</v>
      </c>
      <c r="F866" s="186" t="s">
        <v>211</v>
      </c>
      <c r="G866" s="187">
        <v>42430.208333333336</v>
      </c>
      <c r="H866" s="186" t="s">
        <v>2499</v>
      </c>
    </row>
    <row r="867" spans="1:8" ht="21">
      <c r="A867" s="186" t="s">
        <v>2500</v>
      </c>
      <c r="B867" s="187">
        <v>42415</v>
      </c>
      <c r="C867" s="188">
        <v>0.85408564814814814</v>
      </c>
      <c r="D867" s="186" t="s">
        <v>969</v>
      </c>
      <c r="E867" s="186" t="s">
        <v>288</v>
      </c>
      <c r="F867" s="186" t="s">
        <v>211</v>
      </c>
      <c r="G867" s="187">
        <v>42437.208333333336</v>
      </c>
      <c r="H867" s="186" t="s">
        <v>2501</v>
      </c>
    </row>
    <row r="868" spans="1:8" ht="21">
      <c r="A868" s="186" t="s">
        <v>2502</v>
      </c>
      <c r="B868" s="187">
        <v>42415</v>
      </c>
      <c r="C868" s="188">
        <v>0.87174768518518519</v>
      </c>
      <c r="D868" s="186" t="s">
        <v>2503</v>
      </c>
      <c r="E868" s="186" t="s">
        <v>292</v>
      </c>
      <c r="F868" s="186" t="s">
        <v>211</v>
      </c>
      <c r="G868" s="187">
        <v>42437.208333333336</v>
      </c>
      <c r="H868" s="186" t="s">
        <v>2501</v>
      </c>
    </row>
    <row r="869" spans="1:8" ht="21">
      <c r="A869" s="186" t="s">
        <v>2504</v>
      </c>
      <c r="B869" s="187">
        <v>42415</v>
      </c>
      <c r="C869" s="188">
        <v>0.87754629629629621</v>
      </c>
      <c r="D869" s="186" t="s">
        <v>2505</v>
      </c>
      <c r="E869" s="186" t="s">
        <v>2224</v>
      </c>
      <c r="F869" s="186" t="s">
        <v>210</v>
      </c>
      <c r="G869" s="187">
        <v>42422.208333333336</v>
      </c>
      <c r="H869" s="186" t="s">
        <v>2506</v>
      </c>
    </row>
    <row r="870" spans="1:8">
      <c r="A870" s="186" t="s">
        <v>2507</v>
      </c>
      <c r="B870" s="187">
        <v>42415</v>
      </c>
      <c r="C870" s="188">
        <v>0.88435185185185183</v>
      </c>
      <c r="D870" s="186" t="s">
        <v>2508</v>
      </c>
      <c r="E870" s="186" t="s">
        <v>292</v>
      </c>
      <c r="F870" s="186" t="s">
        <v>216</v>
      </c>
      <c r="G870" s="187">
        <v>42471.208333333336</v>
      </c>
      <c r="H870" s="186" t="s">
        <v>1943</v>
      </c>
    </row>
    <row r="871" spans="1:8" ht="21">
      <c r="A871" s="186" t="s">
        <v>2509</v>
      </c>
      <c r="B871" s="187">
        <v>42415</v>
      </c>
      <c r="C871" s="188">
        <v>0.90927083333333336</v>
      </c>
      <c r="D871" s="186" t="s">
        <v>2510</v>
      </c>
      <c r="E871" s="186" t="s">
        <v>1224</v>
      </c>
      <c r="F871" s="186" t="s">
        <v>211</v>
      </c>
      <c r="G871" s="187">
        <v>42445.208333333336</v>
      </c>
      <c r="H871" s="186" t="s">
        <v>2511</v>
      </c>
    </row>
    <row r="872" spans="1:8" ht="21">
      <c r="A872" s="194" t="s">
        <v>2512</v>
      </c>
      <c r="B872" s="201">
        <v>42415</v>
      </c>
      <c r="C872" s="202">
        <v>0.90976851851851848</v>
      </c>
      <c r="D872" s="194" t="s">
        <v>2510</v>
      </c>
      <c r="E872" s="194" t="s">
        <v>1224</v>
      </c>
      <c r="F872" s="194" t="s">
        <v>211</v>
      </c>
      <c r="G872" s="201">
        <v>42445.208333333336</v>
      </c>
      <c r="H872" s="194" t="s">
        <v>2513</v>
      </c>
    </row>
    <row r="873" spans="1:8" ht="21">
      <c r="A873" s="186" t="s">
        <v>2514</v>
      </c>
      <c r="B873" s="187">
        <v>42416</v>
      </c>
      <c r="C873" s="188">
        <v>0.54765046296296294</v>
      </c>
      <c r="D873" s="186" t="s">
        <v>2515</v>
      </c>
      <c r="E873" s="186" t="s">
        <v>2516</v>
      </c>
      <c r="F873" s="186" t="s">
        <v>211</v>
      </c>
      <c r="G873" s="187">
        <v>42423.208333333336</v>
      </c>
      <c r="H873" s="186" t="s">
        <v>2517</v>
      </c>
    </row>
    <row r="874" spans="1:8" ht="21">
      <c r="A874" s="186" t="s">
        <v>2518</v>
      </c>
      <c r="B874" s="187">
        <v>42416</v>
      </c>
      <c r="C874" s="188">
        <v>0.5486805555555555</v>
      </c>
      <c r="D874" s="186" t="s">
        <v>2519</v>
      </c>
      <c r="E874" s="186" t="s">
        <v>2516</v>
      </c>
      <c r="F874" s="186" t="s">
        <v>211</v>
      </c>
      <c r="G874" s="187">
        <v>42423.208333333336</v>
      </c>
      <c r="H874" s="186" t="s">
        <v>2520</v>
      </c>
    </row>
    <row r="875" spans="1:8">
      <c r="A875" s="186" t="s">
        <v>2521</v>
      </c>
      <c r="B875" s="187">
        <v>42416</v>
      </c>
      <c r="C875" s="188">
        <v>0.57952546296296303</v>
      </c>
      <c r="D875" s="186" t="s">
        <v>2522</v>
      </c>
      <c r="E875" s="186" t="s">
        <v>2523</v>
      </c>
      <c r="F875" s="186" t="s">
        <v>210</v>
      </c>
      <c r="G875" s="187">
        <v>42424.208333333336</v>
      </c>
      <c r="H875" s="186" t="s">
        <v>2524</v>
      </c>
    </row>
    <row r="876" spans="1:8" ht="21">
      <c r="A876" s="186" t="s">
        <v>2525</v>
      </c>
      <c r="B876" s="187">
        <v>42416</v>
      </c>
      <c r="C876" s="188">
        <v>0.58157407407407413</v>
      </c>
      <c r="D876" s="186" t="s">
        <v>2526</v>
      </c>
      <c r="E876" s="186" t="s">
        <v>2523</v>
      </c>
      <c r="F876" s="186" t="s">
        <v>210</v>
      </c>
      <c r="G876" s="187">
        <v>42425.208333333336</v>
      </c>
      <c r="H876" s="186" t="s">
        <v>2527</v>
      </c>
    </row>
    <row r="877" spans="1:8">
      <c r="A877" s="186" t="s">
        <v>2528</v>
      </c>
      <c r="B877" s="187">
        <v>42416</v>
      </c>
      <c r="C877" s="188">
        <v>0.59307870370370364</v>
      </c>
      <c r="D877" s="186" t="s">
        <v>2529</v>
      </c>
      <c r="E877" s="186" t="s">
        <v>2530</v>
      </c>
      <c r="F877" s="186" t="s">
        <v>216</v>
      </c>
      <c r="G877" s="187">
        <v>42448.208333333336</v>
      </c>
      <c r="H877" s="186" t="s">
        <v>2531</v>
      </c>
    </row>
    <row r="878" spans="1:8">
      <c r="A878" s="186" t="s">
        <v>2532</v>
      </c>
      <c r="B878" s="187">
        <v>42416</v>
      </c>
      <c r="C878" s="188">
        <v>0.60354166666666664</v>
      </c>
      <c r="D878" s="186" t="s">
        <v>1163</v>
      </c>
      <c r="E878" s="186" t="s">
        <v>2530</v>
      </c>
      <c r="F878" s="186" t="s">
        <v>210</v>
      </c>
      <c r="G878" s="187">
        <v>42426.208333333336</v>
      </c>
      <c r="H878" s="186" t="s">
        <v>2533</v>
      </c>
    </row>
    <row r="879" spans="1:8" ht="52.5">
      <c r="A879" s="186" t="s">
        <v>2534</v>
      </c>
      <c r="B879" s="187">
        <v>42416</v>
      </c>
      <c r="C879" s="188">
        <v>0.60775462962962956</v>
      </c>
      <c r="D879" s="186" t="s">
        <v>2535</v>
      </c>
      <c r="E879" s="186" t="s">
        <v>2530</v>
      </c>
      <c r="F879" s="186" t="s">
        <v>210</v>
      </c>
      <c r="G879" s="187">
        <v>42418.208333333336</v>
      </c>
      <c r="H879" s="186" t="s">
        <v>2536</v>
      </c>
    </row>
    <row r="880" spans="1:8" ht="21">
      <c r="A880" s="186" t="s">
        <v>2537</v>
      </c>
      <c r="B880" s="187">
        <v>42416</v>
      </c>
      <c r="C880" s="188">
        <v>0.60940972222222223</v>
      </c>
      <c r="D880" s="186" t="s">
        <v>1576</v>
      </c>
      <c r="E880" s="186" t="s">
        <v>288</v>
      </c>
      <c r="F880" s="186" t="s">
        <v>211</v>
      </c>
      <c r="G880" s="187">
        <v>42459.208333333336</v>
      </c>
      <c r="H880" s="186" t="s">
        <v>2538</v>
      </c>
    </row>
    <row r="881" spans="1:8">
      <c r="A881" s="186" t="s">
        <v>2539</v>
      </c>
      <c r="B881" s="187">
        <v>42416</v>
      </c>
      <c r="C881" s="188">
        <v>0.64545138888888887</v>
      </c>
      <c r="D881" s="186" t="s">
        <v>308</v>
      </c>
      <c r="E881" s="186" t="s">
        <v>288</v>
      </c>
      <c r="F881" s="186" t="s">
        <v>210</v>
      </c>
      <c r="G881" s="187">
        <v>42426.208333333336</v>
      </c>
      <c r="H881" s="186" t="s">
        <v>2540</v>
      </c>
    </row>
    <row r="882" spans="1:8">
      <c r="A882" s="186" t="s">
        <v>2541</v>
      </c>
      <c r="B882" s="187">
        <v>42416</v>
      </c>
      <c r="C882" s="188">
        <v>0.64781250000000001</v>
      </c>
      <c r="D882" s="186" t="s">
        <v>308</v>
      </c>
      <c r="E882" s="186" t="s">
        <v>288</v>
      </c>
      <c r="F882" s="186" t="s">
        <v>216</v>
      </c>
      <c r="G882" s="187">
        <v>42451.208333333336</v>
      </c>
      <c r="H882" s="186" t="s">
        <v>2542</v>
      </c>
    </row>
    <row r="883" spans="1:8">
      <c r="A883" s="186" t="s">
        <v>2543</v>
      </c>
      <c r="B883" s="187">
        <v>42416</v>
      </c>
      <c r="C883" s="188">
        <v>0.64863425925925922</v>
      </c>
      <c r="D883" s="186" t="s">
        <v>308</v>
      </c>
      <c r="E883" s="186" t="s">
        <v>288</v>
      </c>
      <c r="F883" s="186" t="s">
        <v>210</v>
      </c>
      <c r="G883" s="187">
        <v>42422.208333333336</v>
      </c>
      <c r="H883" s="186" t="s">
        <v>2544</v>
      </c>
    </row>
    <row r="884" spans="1:8">
      <c r="A884" s="186" t="s">
        <v>2545</v>
      </c>
      <c r="B884" s="187">
        <v>42416</v>
      </c>
      <c r="C884" s="188">
        <v>0.6502430555555555</v>
      </c>
      <c r="D884" s="186" t="s">
        <v>308</v>
      </c>
      <c r="E884" s="186" t="s">
        <v>288</v>
      </c>
      <c r="F884" s="186" t="s">
        <v>210</v>
      </c>
      <c r="G884" s="187">
        <v>42423.208333333336</v>
      </c>
      <c r="H884" s="186" t="s">
        <v>2546</v>
      </c>
    </row>
    <row r="885" spans="1:8">
      <c r="A885" s="186" t="s">
        <v>2547</v>
      </c>
      <c r="B885" s="187">
        <v>42416</v>
      </c>
      <c r="C885" s="188">
        <v>0.68555555555555558</v>
      </c>
      <c r="D885" s="186" t="s">
        <v>2548</v>
      </c>
      <c r="E885" s="186" t="s">
        <v>2549</v>
      </c>
      <c r="F885" s="186" t="s">
        <v>210</v>
      </c>
      <c r="G885" s="187">
        <v>42426.208333333336</v>
      </c>
      <c r="H885" s="186" t="s">
        <v>2550</v>
      </c>
    </row>
    <row r="886" spans="1:8">
      <c r="A886" s="186" t="s">
        <v>2551</v>
      </c>
      <c r="B886" s="187">
        <v>42416</v>
      </c>
      <c r="C886" s="188">
        <v>0.69166666666666676</v>
      </c>
      <c r="D886" s="186" t="s">
        <v>2552</v>
      </c>
      <c r="E886" s="186" t="s">
        <v>288</v>
      </c>
      <c r="F886" s="186" t="s">
        <v>210</v>
      </c>
      <c r="G886" s="187">
        <v>42423.208333333336</v>
      </c>
      <c r="H886" s="186" t="s">
        <v>2553</v>
      </c>
    </row>
    <row r="887" spans="1:8">
      <c r="A887" s="186" t="s">
        <v>2554</v>
      </c>
      <c r="B887" s="187">
        <v>42416</v>
      </c>
      <c r="C887" s="188">
        <v>0.69555555555555559</v>
      </c>
      <c r="D887" s="186" t="s">
        <v>743</v>
      </c>
      <c r="E887" s="186" t="s">
        <v>1173</v>
      </c>
      <c r="F887" s="186" t="s">
        <v>210</v>
      </c>
      <c r="G887" s="187">
        <v>42431.208333333336</v>
      </c>
      <c r="H887" s="186" t="s">
        <v>2555</v>
      </c>
    </row>
    <row r="888" spans="1:8">
      <c r="A888" s="186" t="s">
        <v>2556</v>
      </c>
      <c r="B888" s="187">
        <v>42416</v>
      </c>
      <c r="C888" s="188">
        <v>0.70124999999999993</v>
      </c>
      <c r="D888" s="186" t="s">
        <v>2557</v>
      </c>
      <c r="E888" s="186" t="s">
        <v>288</v>
      </c>
      <c r="F888" s="186" t="s">
        <v>210</v>
      </c>
      <c r="G888" s="187">
        <v>42423.208333333336</v>
      </c>
      <c r="H888" s="186" t="s">
        <v>2558</v>
      </c>
    </row>
    <row r="889" spans="1:8" ht="21">
      <c r="A889" s="186" t="s">
        <v>2559</v>
      </c>
      <c r="B889" s="187">
        <v>42416</v>
      </c>
      <c r="C889" s="188">
        <v>0.70469907407407406</v>
      </c>
      <c r="D889" s="186" t="s">
        <v>2560</v>
      </c>
      <c r="E889" s="186" t="s">
        <v>288</v>
      </c>
      <c r="F889" s="186" t="s">
        <v>210</v>
      </c>
      <c r="G889" s="187">
        <v>42426.208333333336</v>
      </c>
      <c r="H889" s="186" t="s">
        <v>2561</v>
      </c>
    </row>
    <row r="890" spans="1:8" ht="21">
      <c r="A890" s="186" t="s">
        <v>2562</v>
      </c>
      <c r="B890" s="187">
        <v>42416</v>
      </c>
      <c r="C890" s="188">
        <v>0.78593750000000007</v>
      </c>
      <c r="D890" s="186" t="s">
        <v>2563</v>
      </c>
      <c r="E890" s="186" t="s">
        <v>288</v>
      </c>
      <c r="F890" s="186" t="s">
        <v>210</v>
      </c>
      <c r="G890" s="187">
        <v>42423.208333333336</v>
      </c>
      <c r="H890" s="186" t="s">
        <v>2564</v>
      </c>
    </row>
    <row r="891" spans="1:8">
      <c r="A891" s="186" t="s">
        <v>2565</v>
      </c>
      <c r="B891" s="187">
        <v>42416</v>
      </c>
      <c r="C891" s="188">
        <v>0.78722222222222227</v>
      </c>
      <c r="D891" s="186" t="s">
        <v>308</v>
      </c>
      <c r="E891" s="186" t="s">
        <v>288</v>
      </c>
      <c r="F891" s="186" t="s">
        <v>210</v>
      </c>
      <c r="G891" s="187">
        <v>42423.208333333336</v>
      </c>
      <c r="H891" s="186" t="s">
        <v>2566</v>
      </c>
    </row>
    <row r="892" spans="1:8" ht="21">
      <c r="A892" s="186" t="s">
        <v>2567</v>
      </c>
      <c r="B892" s="187">
        <v>42416</v>
      </c>
      <c r="C892" s="188">
        <v>0.79016203703703702</v>
      </c>
      <c r="D892" s="186" t="s">
        <v>2568</v>
      </c>
      <c r="E892" s="186" t="s">
        <v>288</v>
      </c>
      <c r="F892" s="186" t="s">
        <v>210</v>
      </c>
      <c r="G892" s="187">
        <v>42423.208333333336</v>
      </c>
      <c r="H892" s="186" t="s">
        <v>2569</v>
      </c>
    </row>
    <row r="893" spans="1:8">
      <c r="A893" s="186" t="s">
        <v>2570</v>
      </c>
      <c r="B893" s="187">
        <v>42416</v>
      </c>
      <c r="C893" s="188">
        <v>0.79016203703703702</v>
      </c>
      <c r="D893" s="186" t="s">
        <v>451</v>
      </c>
      <c r="E893" s="186" t="s">
        <v>2571</v>
      </c>
      <c r="F893" s="186" t="s">
        <v>210</v>
      </c>
      <c r="G893" s="187">
        <v>42430.208333333336</v>
      </c>
      <c r="H893" s="186" t="s">
        <v>2572</v>
      </c>
    </row>
    <row r="894" spans="1:8">
      <c r="A894" s="186" t="s">
        <v>2573</v>
      </c>
      <c r="B894" s="187">
        <v>42416</v>
      </c>
      <c r="C894" s="188">
        <v>0.79143518518518519</v>
      </c>
      <c r="D894" s="186" t="s">
        <v>308</v>
      </c>
      <c r="E894" s="186" t="s">
        <v>288</v>
      </c>
      <c r="F894" s="186" t="s">
        <v>210</v>
      </c>
      <c r="G894" s="187">
        <v>42426.208333333336</v>
      </c>
      <c r="H894" s="186" t="s">
        <v>2574</v>
      </c>
    </row>
    <row r="895" spans="1:8">
      <c r="A895" s="186" t="s">
        <v>2575</v>
      </c>
      <c r="B895" s="187">
        <v>42416</v>
      </c>
      <c r="C895" s="188">
        <v>0.79361111111111116</v>
      </c>
      <c r="D895" s="186" t="s">
        <v>308</v>
      </c>
      <c r="E895" s="186" t="s">
        <v>288</v>
      </c>
      <c r="F895" s="186" t="s">
        <v>210</v>
      </c>
      <c r="G895" s="187">
        <v>42423.208333333336</v>
      </c>
      <c r="H895" s="186" t="s">
        <v>2576</v>
      </c>
    </row>
    <row r="896" spans="1:8">
      <c r="A896" s="186" t="s">
        <v>2577</v>
      </c>
      <c r="B896" s="187">
        <v>42416</v>
      </c>
      <c r="C896" s="188">
        <v>0.79456018518518512</v>
      </c>
      <c r="D896" s="186" t="s">
        <v>308</v>
      </c>
      <c r="E896" s="186" t="s">
        <v>288</v>
      </c>
      <c r="F896" s="186" t="s">
        <v>210</v>
      </c>
      <c r="G896" s="187">
        <v>42423.208333333336</v>
      </c>
      <c r="H896" s="186" t="s">
        <v>2578</v>
      </c>
    </row>
    <row r="897" spans="1:8">
      <c r="A897" s="186" t="s">
        <v>2579</v>
      </c>
      <c r="B897" s="187">
        <v>42416</v>
      </c>
      <c r="C897" s="188">
        <v>0.79599537037037038</v>
      </c>
      <c r="D897" s="186" t="s">
        <v>2580</v>
      </c>
      <c r="E897" s="186" t="s">
        <v>288</v>
      </c>
      <c r="F897" s="186" t="s">
        <v>210</v>
      </c>
      <c r="G897" s="187">
        <v>42422.208333333336</v>
      </c>
      <c r="H897" s="186" t="s">
        <v>2581</v>
      </c>
    </row>
    <row r="898" spans="1:8">
      <c r="A898" s="186" t="s">
        <v>2582</v>
      </c>
      <c r="B898" s="187">
        <v>42416</v>
      </c>
      <c r="C898" s="188">
        <v>0.79787037037037034</v>
      </c>
      <c r="D898" s="186" t="s">
        <v>308</v>
      </c>
      <c r="E898" s="186" t="s">
        <v>288</v>
      </c>
      <c r="F898" s="186" t="s">
        <v>210</v>
      </c>
      <c r="G898" s="187">
        <v>42422.208333333336</v>
      </c>
      <c r="H898" s="186" t="s">
        <v>2583</v>
      </c>
    </row>
    <row r="899" spans="1:8">
      <c r="A899" s="186" t="s">
        <v>2584</v>
      </c>
      <c r="B899" s="187">
        <v>42416</v>
      </c>
      <c r="C899" s="188">
        <v>0.79881944444444442</v>
      </c>
      <c r="D899" s="186" t="s">
        <v>308</v>
      </c>
      <c r="E899" s="186" t="s">
        <v>288</v>
      </c>
      <c r="F899" s="186" t="s">
        <v>210</v>
      </c>
      <c r="G899" s="187">
        <v>42422.208333333336</v>
      </c>
      <c r="H899" s="186" t="s">
        <v>2585</v>
      </c>
    </row>
    <row r="900" spans="1:8">
      <c r="A900" s="186" t="s">
        <v>2586</v>
      </c>
      <c r="B900" s="187">
        <v>42416</v>
      </c>
      <c r="C900" s="188">
        <v>0.79952546296296301</v>
      </c>
      <c r="D900" s="186" t="s">
        <v>308</v>
      </c>
      <c r="E900" s="186" t="s">
        <v>288</v>
      </c>
      <c r="F900" s="186" t="s">
        <v>210</v>
      </c>
      <c r="G900" s="187">
        <v>42422.208333333336</v>
      </c>
      <c r="H900" s="186" t="s">
        <v>2587</v>
      </c>
    </row>
    <row r="901" spans="1:8">
      <c r="A901" s="186" t="s">
        <v>2588</v>
      </c>
      <c r="B901" s="187">
        <v>42416</v>
      </c>
      <c r="C901" s="188">
        <v>0.80038194444444455</v>
      </c>
      <c r="D901" s="186" t="s">
        <v>308</v>
      </c>
      <c r="E901" s="186" t="s">
        <v>288</v>
      </c>
      <c r="F901" s="186" t="s">
        <v>216</v>
      </c>
      <c r="G901" s="187">
        <v>42471.208333333336</v>
      </c>
      <c r="H901" s="186" t="s">
        <v>2589</v>
      </c>
    </row>
    <row r="902" spans="1:8">
      <c r="A902" s="186" t="s">
        <v>2590</v>
      </c>
      <c r="B902" s="187">
        <v>42416</v>
      </c>
      <c r="C902" s="188">
        <v>0.8011921296296296</v>
      </c>
      <c r="D902" s="186" t="s">
        <v>308</v>
      </c>
      <c r="E902" s="186" t="s">
        <v>288</v>
      </c>
      <c r="F902" s="186" t="s">
        <v>210</v>
      </c>
      <c r="G902" s="187">
        <v>42422.208333333336</v>
      </c>
      <c r="H902" s="186" t="s">
        <v>2591</v>
      </c>
    </row>
    <row r="903" spans="1:8">
      <c r="A903" s="186" t="s">
        <v>2592</v>
      </c>
      <c r="B903" s="187">
        <v>42416</v>
      </c>
      <c r="C903" s="188">
        <v>0.86171296296296296</v>
      </c>
      <c r="D903" s="186" t="s">
        <v>1576</v>
      </c>
      <c r="E903" s="186" t="s">
        <v>288</v>
      </c>
      <c r="F903" s="186" t="s">
        <v>211</v>
      </c>
      <c r="G903" s="187">
        <v>42473.208333333336</v>
      </c>
      <c r="H903" s="186" t="s">
        <v>2593</v>
      </c>
    </row>
    <row r="904" spans="1:8">
      <c r="A904" s="186" t="s">
        <v>2594</v>
      </c>
      <c r="B904" s="187">
        <v>42416</v>
      </c>
      <c r="C904" s="188">
        <v>0.86435185185185182</v>
      </c>
      <c r="D904" s="186" t="s">
        <v>1506</v>
      </c>
      <c r="E904" s="186" t="s">
        <v>288</v>
      </c>
      <c r="F904" s="186" t="s">
        <v>210</v>
      </c>
      <c r="G904" s="187">
        <v>42422.208333333336</v>
      </c>
      <c r="H904" s="186" t="s">
        <v>2595</v>
      </c>
    </row>
    <row r="905" spans="1:8">
      <c r="A905" s="186" t="s">
        <v>2596</v>
      </c>
      <c r="B905" s="187">
        <v>42416</v>
      </c>
      <c r="C905" s="188">
        <v>0.87782407407407403</v>
      </c>
      <c r="D905" s="186" t="s">
        <v>2597</v>
      </c>
      <c r="E905" s="186" t="s">
        <v>2598</v>
      </c>
      <c r="F905" s="186" t="s">
        <v>210</v>
      </c>
      <c r="G905" s="187">
        <v>42433.208333333336</v>
      </c>
      <c r="H905" s="186" t="s">
        <v>2599</v>
      </c>
    </row>
    <row r="906" spans="1:8">
      <c r="A906" s="186" t="s">
        <v>2600</v>
      </c>
      <c r="B906" s="187">
        <v>42416</v>
      </c>
      <c r="C906" s="188">
        <v>0.88909722222222232</v>
      </c>
      <c r="D906" s="186" t="s">
        <v>2601</v>
      </c>
      <c r="E906" s="186" t="s">
        <v>288</v>
      </c>
      <c r="F906" s="186" t="s">
        <v>210</v>
      </c>
      <c r="G906" s="187">
        <v>42422.208333333336</v>
      </c>
      <c r="H906" s="186" t="s">
        <v>2602</v>
      </c>
    </row>
    <row r="907" spans="1:8">
      <c r="A907" s="186" t="s">
        <v>2603</v>
      </c>
      <c r="B907" s="187">
        <v>42416</v>
      </c>
      <c r="C907" s="188">
        <v>0.88996527777777779</v>
      </c>
      <c r="D907" s="186" t="s">
        <v>2601</v>
      </c>
      <c r="E907" s="186" t="s">
        <v>288</v>
      </c>
      <c r="F907" s="186" t="s">
        <v>210</v>
      </c>
      <c r="G907" s="187">
        <v>42422.208333333336</v>
      </c>
      <c r="H907" s="186" t="s">
        <v>2604</v>
      </c>
    </row>
    <row r="908" spans="1:8">
      <c r="A908" s="186" t="s">
        <v>2605</v>
      </c>
      <c r="B908" s="187">
        <v>42417</v>
      </c>
      <c r="C908" s="188">
        <v>0.54521990740740744</v>
      </c>
      <c r="D908" s="186" t="s">
        <v>2606</v>
      </c>
      <c r="E908" s="186" t="s">
        <v>2607</v>
      </c>
      <c r="F908" s="186" t="s">
        <v>210</v>
      </c>
      <c r="G908" s="187">
        <v>42431.208333333336</v>
      </c>
      <c r="H908" s="186" t="s">
        <v>2608</v>
      </c>
    </row>
    <row r="909" spans="1:8">
      <c r="A909" s="186" t="s">
        <v>2609</v>
      </c>
      <c r="B909" s="187">
        <v>42417</v>
      </c>
      <c r="C909" s="188">
        <v>0.55820601851851859</v>
      </c>
      <c r="D909" s="186" t="s">
        <v>2610</v>
      </c>
      <c r="E909" s="186" t="s">
        <v>2611</v>
      </c>
      <c r="F909" s="186" t="s">
        <v>210</v>
      </c>
      <c r="G909" s="187">
        <v>42423.208333333336</v>
      </c>
      <c r="H909" s="186" t="s">
        <v>2612</v>
      </c>
    </row>
    <row r="910" spans="1:8" ht="31.5">
      <c r="A910" s="186" t="s">
        <v>2613</v>
      </c>
      <c r="B910" s="187">
        <v>42417</v>
      </c>
      <c r="C910" s="188">
        <v>0.56008101851851855</v>
      </c>
      <c r="D910" s="186" t="s">
        <v>2614</v>
      </c>
      <c r="E910" s="186" t="s">
        <v>2611</v>
      </c>
      <c r="F910" s="186" t="s">
        <v>210</v>
      </c>
      <c r="G910" s="187">
        <v>42429.208333333336</v>
      </c>
      <c r="H910" s="186" t="s">
        <v>2615</v>
      </c>
    </row>
    <row r="911" spans="1:8">
      <c r="A911" s="186" t="s">
        <v>2616</v>
      </c>
      <c r="B911" s="187">
        <v>42417</v>
      </c>
      <c r="C911" s="188">
        <v>0.56194444444444447</v>
      </c>
      <c r="D911" s="186" t="s">
        <v>2617</v>
      </c>
      <c r="E911" s="186" t="s">
        <v>2611</v>
      </c>
      <c r="F911" s="186" t="s">
        <v>210</v>
      </c>
      <c r="G911" s="187">
        <v>42430.208333333336</v>
      </c>
      <c r="H911" s="186" t="s">
        <v>2618</v>
      </c>
    </row>
    <row r="912" spans="1:8">
      <c r="A912" s="186" t="s">
        <v>2619</v>
      </c>
      <c r="B912" s="187">
        <v>42417</v>
      </c>
      <c r="C912" s="188">
        <v>0.5631828703703704</v>
      </c>
      <c r="D912" s="186" t="s">
        <v>2620</v>
      </c>
      <c r="E912" s="186" t="s">
        <v>2611</v>
      </c>
      <c r="F912" s="186" t="s">
        <v>210</v>
      </c>
      <c r="G912" s="187">
        <v>42430.208333333336</v>
      </c>
      <c r="H912" s="186" t="s">
        <v>2621</v>
      </c>
    </row>
    <row r="913" spans="1:8" ht="21">
      <c r="A913" s="186" t="s">
        <v>2622</v>
      </c>
      <c r="B913" s="187">
        <v>42417</v>
      </c>
      <c r="C913" s="188">
        <v>0.65410879629629626</v>
      </c>
      <c r="D913" s="186" t="s">
        <v>2623</v>
      </c>
      <c r="E913" s="186" t="s">
        <v>2624</v>
      </c>
      <c r="F913" s="186" t="s">
        <v>210</v>
      </c>
      <c r="G913" s="187">
        <v>42426.208333333336</v>
      </c>
      <c r="H913" s="186" t="s">
        <v>2625</v>
      </c>
    </row>
    <row r="914" spans="1:8" ht="21">
      <c r="A914" s="186" t="s">
        <v>2626</v>
      </c>
      <c r="B914" s="187">
        <v>42417</v>
      </c>
      <c r="C914" s="188">
        <v>0.65435185185185185</v>
      </c>
      <c r="D914" s="186" t="s">
        <v>2627</v>
      </c>
      <c r="E914" s="186" t="s">
        <v>2628</v>
      </c>
      <c r="F914" s="186" t="s">
        <v>210</v>
      </c>
      <c r="G914" s="187">
        <v>42424.208333333336</v>
      </c>
      <c r="H914" s="186" t="s">
        <v>2629</v>
      </c>
    </row>
    <row r="915" spans="1:8">
      <c r="A915" s="186" t="s">
        <v>2630</v>
      </c>
      <c r="B915" s="187">
        <v>42417</v>
      </c>
      <c r="C915" s="188">
        <v>0.66478009259259252</v>
      </c>
      <c r="D915" s="186" t="s">
        <v>467</v>
      </c>
      <c r="E915" s="186" t="s">
        <v>719</v>
      </c>
      <c r="F915" s="186" t="s">
        <v>210</v>
      </c>
      <c r="G915" s="187">
        <v>42430.208333333336</v>
      </c>
      <c r="H915" s="186" t="s">
        <v>2631</v>
      </c>
    </row>
    <row r="916" spans="1:8">
      <c r="A916" s="186" t="s">
        <v>2632</v>
      </c>
      <c r="B916" s="187">
        <v>42417</v>
      </c>
      <c r="C916" s="188">
        <v>0.66568287037037044</v>
      </c>
      <c r="D916" s="186" t="s">
        <v>467</v>
      </c>
      <c r="E916" s="186" t="s">
        <v>719</v>
      </c>
      <c r="F916" s="186" t="s">
        <v>210</v>
      </c>
      <c r="G916" s="187">
        <v>42430.208333333336</v>
      </c>
      <c r="H916" s="186" t="s">
        <v>2633</v>
      </c>
    </row>
    <row r="917" spans="1:8">
      <c r="A917" s="186" t="s">
        <v>2634</v>
      </c>
      <c r="B917" s="187">
        <v>42417</v>
      </c>
      <c r="C917" s="188">
        <v>0.68026620370370372</v>
      </c>
      <c r="D917" s="186" t="s">
        <v>2635</v>
      </c>
      <c r="E917" s="186" t="s">
        <v>2636</v>
      </c>
      <c r="F917" s="186" t="s">
        <v>220</v>
      </c>
      <c r="G917" s="187">
        <v>42439.208333333336</v>
      </c>
      <c r="H917" s="186" t="s">
        <v>2637</v>
      </c>
    </row>
    <row r="918" spans="1:8">
      <c r="A918" s="186" t="s">
        <v>2638</v>
      </c>
      <c r="B918" s="187">
        <v>42417</v>
      </c>
      <c r="C918" s="188">
        <v>0.68300925925925926</v>
      </c>
      <c r="D918" s="186" t="s">
        <v>2639</v>
      </c>
      <c r="E918" s="186" t="s">
        <v>292</v>
      </c>
      <c r="F918" s="186" t="s">
        <v>210</v>
      </c>
      <c r="G918" s="187">
        <v>42430.208333333336</v>
      </c>
      <c r="H918" s="186" t="s">
        <v>2640</v>
      </c>
    </row>
    <row r="919" spans="1:8">
      <c r="A919" s="186" t="s">
        <v>2641</v>
      </c>
      <c r="B919" s="187">
        <v>42417</v>
      </c>
      <c r="C919" s="188">
        <v>0.68347222222222215</v>
      </c>
      <c r="D919" s="186" t="s">
        <v>451</v>
      </c>
      <c r="E919" s="186" t="s">
        <v>419</v>
      </c>
      <c r="F919" s="186" t="s">
        <v>216</v>
      </c>
      <c r="G919" s="187">
        <v>42446.208333333336</v>
      </c>
      <c r="H919" s="186" t="s">
        <v>2642</v>
      </c>
    </row>
    <row r="920" spans="1:8" ht="21">
      <c r="A920" s="186" t="s">
        <v>2643</v>
      </c>
      <c r="B920" s="187">
        <v>42417</v>
      </c>
      <c r="C920" s="188">
        <v>0.68633101851851841</v>
      </c>
      <c r="D920" s="186" t="s">
        <v>2644</v>
      </c>
      <c r="E920" s="186" t="s">
        <v>1914</v>
      </c>
      <c r="F920" s="186" t="s">
        <v>210</v>
      </c>
      <c r="G920" s="187">
        <v>42430.208333333336</v>
      </c>
      <c r="H920" s="186" t="s">
        <v>2645</v>
      </c>
    </row>
    <row r="921" spans="1:8">
      <c r="A921" s="186" t="s">
        <v>2646</v>
      </c>
      <c r="B921" s="187">
        <v>42417</v>
      </c>
      <c r="C921" s="188">
        <v>0.68987268518518519</v>
      </c>
      <c r="D921" s="186" t="s">
        <v>451</v>
      </c>
      <c r="E921" s="186" t="s">
        <v>358</v>
      </c>
      <c r="F921" s="186" t="s">
        <v>210</v>
      </c>
      <c r="G921" s="187">
        <v>42433.208333333336</v>
      </c>
      <c r="H921" s="186" t="s">
        <v>2647</v>
      </c>
    </row>
    <row r="922" spans="1:8">
      <c r="A922" s="186" t="s">
        <v>2648</v>
      </c>
      <c r="B922" s="187">
        <v>42417</v>
      </c>
      <c r="C922" s="188">
        <v>0.69134259259259256</v>
      </c>
      <c r="D922" s="186" t="s">
        <v>375</v>
      </c>
      <c r="E922" s="186" t="s">
        <v>514</v>
      </c>
      <c r="F922" s="186" t="s">
        <v>210</v>
      </c>
      <c r="G922" s="187">
        <v>42424.208333333336</v>
      </c>
      <c r="H922" s="186" t="s">
        <v>2649</v>
      </c>
    </row>
    <row r="923" spans="1:8">
      <c r="A923" s="186" t="s">
        <v>2650</v>
      </c>
      <c r="B923" s="187">
        <v>42417</v>
      </c>
      <c r="C923" s="188">
        <v>0.6915162037037037</v>
      </c>
      <c r="D923" s="186" t="s">
        <v>451</v>
      </c>
      <c r="E923" s="186" t="s">
        <v>358</v>
      </c>
      <c r="F923" s="186" t="s">
        <v>210</v>
      </c>
      <c r="G923" s="187">
        <v>42433.208333333336</v>
      </c>
      <c r="H923" s="186" t="s">
        <v>2647</v>
      </c>
    </row>
    <row r="924" spans="1:8">
      <c r="A924" s="186" t="s">
        <v>2651</v>
      </c>
      <c r="B924" s="187">
        <v>42417</v>
      </c>
      <c r="C924" s="188">
        <v>0.69194444444444436</v>
      </c>
      <c r="D924" s="186" t="s">
        <v>451</v>
      </c>
      <c r="E924" s="186" t="s">
        <v>358</v>
      </c>
      <c r="F924" s="186" t="s">
        <v>210</v>
      </c>
      <c r="G924" s="187">
        <v>42433.208333333336</v>
      </c>
      <c r="H924" s="186" t="s">
        <v>2647</v>
      </c>
    </row>
    <row r="925" spans="1:8">
      <c r="A925" s="186" t="s">
        <v>2652</v>
      </c>
      <c r="B925" s="187">
        <v>42417</v>
      </c>
      <c r="C925" s="188">
        <v>0.69222222222222218</v>
      </c>
      <c r="D925" s="186" t="s">
        <v>451</v>
      </c>
      <c r="E925" s="186" t="s">
        <v>358</v>
      </c>
      <c r="F925" s="186" t="s">
        <v>210</v>
      </c>
      <c r="G925" s="187">
        <v>42433.208333333336</v>
      </c>
      <c r="H925" s="186" t="s">
        <v>2647</v>
      </c>
    </row>
    <row r="926" spans="1:8">
      <c r="A926" s="186" t="s">
        <v>2653</v>
      </c>
      <c r="B926" s="187">
        <v>42417</v>
      </c>
      <c r="C926" s="188">
        <v>0.69304398148148139</v>
      </c>
      <c r="D926" s="186" t="s">
        <v>451</v>
      </c>
      <c r="E926" s="186" t="s">
        <v>358</v>
      </c>
      <c r="F926" s="186" t="s">
        <v>210</v>
      </c>
      <c r="G926" s="187">
        <v>42433.208333333336</v>
      </c>
      <c r="H926" s="186" t="s">
        <v>2647</v>
      </c>
    </row>
    <row r="927" spans="1:8">
      <c r="A927" s="186" t="s">
        <v>2654</v>
      </c>
      <c r="B927" s="187">
        <v>42417</v>
      </c>
      <c r="C927" s="188">
        <v>0.69329861111111113</v>
      </c>
      <c r="D927" s="186" t="s">
        <v>451</v>
      </c>
      <c r="E927" s="186" t="s">
        <v>358</v>
      </c>
      <c r="F927" s="186" t="s">
        <v>210</v>
      </c>
      <c r="G927" s="187">
        <v>42433.208333333336</v>
      </c>
      <c r="H927" s="186" t="s">
        <v>2647</v>
      </c>
    </row>
    <row r="928" spans="1:8">
      <c r="A928" s="194" t="s">
        <v>2655</v>
      </c>
      <c r="B928" s="201">
        <v>42417</v>
      </c>
      <c r="C928" s="202">
        <v>0.69349537037037035</v>
      </c>
      <c r="D928" s="194" t="s">
        <v>451</v>
      </c>
      <c r="E928" s="194" t="s">
        <v>358</v>
      </c>
      <c r="F928" s="194" t="s">
        <v>210</v>
      </c>
      <c r="G928" s="201">
        <v>42433.208333333336</v>
      </c>
      <c r="H928" s="194" t="s">
        <v>2647</v>
      </c>
    </row>
    <row r="929" spans="1:8">
      <c r="A929" s="195" t="s">
        <v>2656</v>
      </c>
      <c r="B929" s="196">
        <v>42417</v>
      </c>
      <c r="C929" s="197">
        <v>0.69475694444444447</v>
      </c>
      <c r="D929" s="195" t="s">
        <v>451</v>
      </c>
      <c r="E929" s="195" t="s">
        <v>358</v>
      </c>
      <c r="F929" s="195" t="s">
        <v>210</v>
      </c>
      <c r="G929" s="196">
        <v>42433.208333333336</v>
      </c>
      <c r="H929" s="195" t="s">
        <v>2647</v>
      </c>
    </row>
    <row r="930" spans="1:8">
      <c r="A930" s="186" t="s">
        <v>2657</v>
      </c>
      <c r="B930" s="187">
        <v>42417</v>
      </c>
      <c r="C930" s="188">
        <v>0.6950115740740741</v>
      </c>
      <c r="D930" s="186" t="s">
        <v>451</v>
      </c>
      <c r="E930" s="186" t="s">
        <v>358</v>
      </c>
      <c r="F930" s="186" t="s">
        <v>210</v>
      </c>
      <c r="G930" s="187">
        <v>42433.208333333336</v>
      </c>
      <c r="H930" s="186" t="s">
        <v>2647</v>
      </c>
    </row>
    <row r="931" spans="1:8">
      <c r="A931" s="186" t="s">
        <v>2658</v>
      </c>
      <c r="B931" s="187">
        <v>42417</v>
      </c>
      <c r="C931" s="188">
        <v>0.69552083333333325</v>
      </c>
      <c r="D931" s="186" t="s">
        <v>433</v>
      </c>
      <c r="E931" s="186" t="s">
        <v>358</v>
      </c>
      <c r="F931" s="186" t="s">
        <v>210</v>
      </c>
      <c r="G931" s="187">
        <v>42433.208333333336</v>
      </c>
      <c r="H931" s="186" t="s">
        <v>2647</v>
      </c>
    </row>
    <row r="932" spans="1:8">
      <c r="A932" s="186" t="s">
        <v>2659</v>
      </c>
      <c r="B932" s="187">
        <v>42417</v>
      </c>
      <c r="C932" s="188">
        <v>0.69572916666666673</v>
      </c>
      <c r="D932" s="186" t="s">
        <v>451</v>
      </c>
      <c r="E932" s="186" t="s">
        <v>358</v>
      </c>
      <c r="F932" s="186" t="s">
        <v>210</v>
      </c>
      <c r="G932" s="187">
        <v>42433.208333333336</v>
      </c>
      <c r="H932" s="186" t="s">
        <v>2647</v>
      </c>
    </row>
    <row r="933" spans="1:8" ht="31.5">
      <c r="A933" s="186" t="s">
        <v>2660</v>
      </c>
      <c r="B933" s="187">
        <v>42417</v>
      </c>
      <c r="C933" s="188">
        <v>0.69818287037037041</v>
      </c>
      <c r="D933" s="186" t="s">
        <v>1140</v>
      </c>
      <c r="E933" s="186" t="s">
        <v>288</v>
      </c>
      <c r="F933" s="186" t="s">
        <v>211</v>
      </c>
      <c r="G933" s="187">
        <v>42430.208333333336</v>
      </c>
      <c r="H933" s="186" t="s">
        <v>2661</v>
      </c>
    </row>
    <row r="934" spans="1:8">
      <c r="A934" s="186" t="s">
        <v>2662</v>
      </c>
      <c r="B934" s="187">
        <v>42417</v>
      </c>
      <c r="C934" s="188">
        <v>0.69835648148148144</v>
      </c>
      <c r="D934" s="186" t="s">
        <v>2663</v>
      </c>
      <c r="E934" s="186" t="s">
        <v>292</v>
      </c>
      <c r="F934" s="186" t="s">
        <v>210</v>
      </c>
      <c r="G934" s="187">
        <v>42423.208333333336</v>
      </c>
      <c r="H934" s="186" t="s">
        <v>2664</v>
      </c>
    </row>
    <row r="935" spans="1:8">
      <c r="A935" s="186" t="s">
        <v>2665</v>
      </c>
      <c r="B935" s="187">
        <v>42417</v>
      </c>
      <c r="C935" s="188">
        <v>0.81262731481481476</v>
      </c>
      <c r="D935" s="186" t="s">
        <v>2666</v>
      </c>
      <c r="E935" s="186" t="s">
        <v>441</v>
      </c>
      <c r="F935" s="186" t="s">
        <v>216</v>
      </c>
      <c r="G935" s="187">
        <v>42436.208333333336</v>
      </c>
      <c r="H935" s="186" t="s">
        <v>2667</v>
      </c>
    </row>
    <row r="936" spans="1:8">
      <c r="A936" s="186" t="s">
        <v>2668</v>
      </c>
      <c r="B936" s="187">
        <v>42417</v>
      </c>
      <c r="C936" s="188">
        <v>0.81449074074074079</v>
      </c>
      <c r="D936" s="186" t="s">
        <v>2669</v>
      </c>
      <c r="E936" s="186" t="s">
        <v>441</v>
      </c>
      <c r="F936" s="186" t="s">
        <v>210</v>
      </c>
      <c r="G936" s="187">
        <v>42444.208333333336</v>
      </c>
      <c r="H936" s="186" t="s">
        <v>2670</v>
      </c>
    </row>
    <row r="937" spans="1:8">
      <c r="A937" s="186" t="s">
        <v>2671</v>
      </c>
      <c r="B937" s="187">
        <v>42417</v>
      </c>
      <c r="C937" s="188">
        <v>0.81534722222222233</v>
      </c>
      <c r="D937" s="186" t="s">
        <v>2266</v>
      </c>
      <c r="E937" s="186" t="s">
        <v>441</v>
      </c>
      <c r="F937" s="186" t="s">
        <v>210</v>
      </c>
      <c r="G937" s="187">
        <v>42423.208333333336</v>
      </c>
      <c r="H937" s="186" t="s">
        <v>2672</v>
      </c>
    </row>
    <row r="938" spans="1:8">
      <c r="A938" s="186" t="s">
        <v>2673</v>
      </c>
      <c r="B938" s="187">
        <v>42417</v>
      </c>
      <c r="C938" s="188">
        <v>0.82064814814814813</v>
      </c>
      <c r="D938" s="186" t="s">
        <v>2266</v>
      </c>
      <c r="E938" s="186" t="s">
        <v>1914</v>
      </c>
      <c r="F938" s="186" t="s">
        <v>210</v>
      </c>
      <c r="G938" s="187">
        <v>42438.208333333336</v>
      </c>
      <c r="H938" s="186" t="s">
        <v>2674</v>
      </c>
    </row>
    <row r="939" spans="1:8">
      <c r="A939" s="186" t="s">
        <v>2675</v>
      </c>
      <c r="B939" s="187">
        <v>42417</v>
      </c>
      <c r="C939" s="188">
        <v>0.8209143518518518</v>
      </c>
      <c r="D939" s="186" t="s">
        <v>386</v>
      </c>
      <c r="E939" s="186" t="s">
        <v>358</v>
      </c>
      <c r="F939" s="186" t="s">
        <v>210</v>
      </c>
      <c r="G939" s="187">
        <v>42433.208333333336</v>
      </c>
      <c r="H939" s="186" t="s">
        <v>2676</v>
      </c>
    </row>
    <row r="940" spans="1:8">
      <c r="A940" s="186" t="s">
        <v>2677</v>
      </c>
      <c r="B940" s="187">
        <v>42417</v>
      </c>
      <c r="C940" s="188">
        <v>0.82150462962962967</v>
      </c>
      <c r="D940" s="186" t="s">
        <v>386</v>
      </c>
      <c r="E940" s="186" t="s">
        <v>358</v>
      </c>
      <c r="F940" s="186" t="s">
        <v>210</v>
      </c>
      <c r="G940" s="187">
        <v>42438.208333333336</v>
      </c>
      <c r="H940" s="186" t="s">
        <v>2678</v>
      </c>
    </row>
    <row r="941" spans="1:8">
      <c r="A941" s="186" t="s">
        <v>2679</v>
      </c>
      <c r="B941" s="187">
        <v>42417</v>
      </c>
      <c r="C941" s="188">
        <v>0.82193287037037033</v>
      </c>
      <c r="D941" s="186" t="s">
        <v>386</v>
      </c>
      <c r="E941" s="186" t="s">
        <v>358</v>
      </c>
      <c r="F941" s="186" t="s">
        <v>210</v>
      </c>
      <c r="G941" s="187">
        <v>42433.208333333336</v>
      </c>
      <c r="H941" s="186" t="s">
        <v>2676</v>
      </c>
    </row>
    <row r="942" spans="1:8">
      <c r="A942" s="186" t="s">
        <v>2680</v>
      </c>
      <c r="B942" s="187">
        <v>42417</v>
      </c>
      <c r="C942" s="188">
        <v>0.82310185185185192</v>
      </c>
      <c r="D942" s="186" t="s">
        <v>451</v>
      </c>
      <c r="E942" s="186" t="s">
        <v>358</v>
      </c>
      <c r="F942" s="186" t="s">
        <v>210</v>
      </c>
      <c r="G942" s="187">
        <v>42433.208333333336</v>
      </c>
      <c r="H942" s="186" t="s">
        <v>2676</v>
      </c>
    </row>
    <row r="943" spans="1:8">
      <c r="A943" s="186" t="s">
        <v>2681</v>
      </c>
      <c r="B943" s="187">
        <v>42417</v>
      </c>
      <c r="C943" s="188">
        <v>0.82339120370370367</v>
      </c>
      <c r="D943" s="186" t="s">
        <v>451</v>
      </c>
      <c r="E943" s="186" t="s">
        <v>358</v>
      </c>
      <c r="F943" s="186" t="s">
        <v>210</v>
      </c>
      <c r="G943" s="187">
        <v>42464.208333333336</v>
      </c>
      <c r="H943" s="186" t="s">
        <v>2676</v>
      </c>
    </row>
    <row r="944" spans="1:8">
      <c r="A944" s="186" t="s">
        <v>2682</v>
      </c>
      <c r="B944" s="187">
        <v>42417</v>
      </c>
      <c r="C944" s="188">
        <v>0.82369212962962957</v>
      </c>
      <c r="D944" s="186" t="s">
        <v>451</v>
      </c>
      <c r="E944" s="186" t="s">
        <v>358</v>
      </c>
      <c r="F944" s="186" t="s">
        <v>210</v>
      </c>
      <c r="G944" s="187">
        <v>42433.208333333336</v>
      </c>
      <c r="H944" s="186" t="s">
        <v>2676</v>
      </c>
    </row>
    <row r="945" spans="1:8">
      <c r="A945" s="186" t="s">
        <v>2683</v>
      </c>
      <c r="B945" s="187">
        <v>42417</v>
      </c>
      <c r="C945" s="188">
        <v>0.82518518518518524</v>
      </c>
      <c r="D945" s="186" t="s">
        <v>887</v>
      </c>
      <c r="E945" s="186" t="s">
        <v>2684</v>
      </c>
      <c r="F945" s="186" t="s">
        <v>210</v>
      </c>
      <c r="G945" s="187">
        <v>42430.208333333336</v>
      </c>
      <c r="H945" s="186" t="s">
        <v>2685</v>
      </c>
    </row>
    <row r="946" spans="1:8" ht="21">
      <c r="A946" s="186" t="s">
        <v>2686</v>
      </c>
      <c r="B946" s="187">
        <v>42417</v>
      </c>
      <c r="C946" s="188">
        <v>0.82619212962962962</v>
      </c>
      <c r="D946" s="186" t="s">
        <v>887</v>
      </c>
      <c r="E946" s="186" t="s">
        <v>2687</v>
      </c>
      <c r="F946" s="186" t="s">
        <v>210</v>
      </c>
      <c r="G946" s="187">
        <v>42433.208333333336</v>
      </c>
      <c r="H946" s="186" t="s">
        <v>2688</v>
      </c>
    </row>
    <row r="947" spans="1:8">
      <c r="A947" s="186" t="s">
        <v>2689</v>
      </c>
      <c r="B947" s="187">
        <v>42417</v>
      </c>
      <c r="C947" s="188">
        <v>0.82716435185185189</v>
      </c>
      <c r="D947" s="186" t="s">
        <v>887</v>
      </c>
      <c r="E947" s="186" t="s">
        <v>365</v>
      </c>
      <c r="F947" s="186" t="s">
        <v>210</v>
      </c>
      <c r="G947" s="187">
        <v>42429.208333333336</v>
      </c>
      <c r="H947" s="186" t="s">
        <v>2690</v>
      </c>
    </row>
    <row r="948" spans="1:8">
      <c r="A948" s="186" t="s">
        <v>2691</v>
      </c>
      <c r="B948" s="187">
        <v>42417</v>
      </c>
      <c r="C948" s="188">
        <v>0.82817129629629627</v>
      </c>
      <c r="D948" s="186" t="s">
        <v>887</v>
      </c>
      <c r="E948" s="186" t="s">
        <v>518</v>
      </c>
      <c r="F948" s="186" t="s">
        <v>210</v>
      </c>
      <c r="G948" s="187">
        <v>42431.208333333336</v>
      </c>
      <c r="H948" s="186" t="s">
        <v>2692</v>
      </c>
    </row>
    <row r="949" spans="1:8">
      <c r="A949" s="186" t="s">
        <v>2693</v>
      </c>
      <c r="B949" s="187">
        <v>42417</v>
      </c>
      <c r="C949" s="188">
        <v>0.82893518518518527</v>
      </c>
      <c r="D949" s="186" t="s">
        <v>887</v>
      </c>
      <c r="E949" s="186" t="s">
        <v>518</v>
      </c>
      <c r="F949" s="186" t="s">
        <v>210</v>
      </c>
      <c r="G949" s="187">
        <v>42431.208333333336</v>
      </c>
      <c r="H949" s="186" t="s">
        <v>2694</v>
      </c>
    </row>
    <row r="950" spans="1:8">
      <c r="A950" s="186" t="s">
        <v>2695</v>
      </c>
      <c r="B950" s="187">
        <v>42417</v>
      </c>
      <c r="C950" s="188">
        <v>0.83042824074074073</v>
      </c>
      <c r="D950" s="186" t="s">
        <v>887</v>
      </c>
      <c r="E950" s="186" t="s">
        <v>2696</v>
      </c>
      <c r="F950" s="186" t="s">
        <v>210</v>
      </c>
      <c r="G950" s="187">
        <v>42433.208333333336</v>
      </c>
      <c r="H950" s="186" t="s">
        <v>2697</v>
      </c>
    </row>
    <row r="951" spans="1:8">
      <c r="A951" s="186" t="s">
        <v>2698</v>
      </c>
      <c r="B951" s="187">
        <v>42417</v>
      </c>
      <c r="C951" s="188">
        <v>0.83403935185185185</v>
      </c>
      <c r="D951" s="186" t="s">
        <v>2699</v>
      </c>
      <c r="E951" s="186" t="s">
        <v>447</v>
      </c>
      <c r="F951" s="186" t="s">
        <v>210</v>
      </c>
      <c r="G951" s="187">
        <v>42425.208333333336</v>
      </c>
      <c r="H951" s="186" t="s">
        <v>2700</v>
      </c>
    </row>
    <row r="952" spans="1:8">
      <c r="A952" s="186" t="s">
        <v>2701</v>
      </c>
      <c r="B952" s="187">
        <v>42417</v>
      </c>
      <c r="C952" s="188">
        <v>0.83412037037037035</v>
      </c>
      <c r="D952" s="186" t="s">
        <v>2702</v>
      </c>
      <c r="E952" s="186" t="s">
        <v>358</v>
      </c>
      <c r="F952" s="186" t="s">
        <v>210</v>
      </c>
      <c r="G952" s="187">
        <v>42433.208333333336</v>
      </c>
      <c r="H952" s="186" t="s">
        <v>2676</v>
      </c>
    </row>
    <row r="953" spans="1:8">
      <c r="A953" s="186" t="s">
        <v>2703</v>
      </c>
      <c r="B953" s="187">
        <v>42417</v>
      </c>
      <c r="C953" s="188">
        <v>0.83626157407407409</v>
      </c>
      <c r="D953" s="186" t="s">
        <v>2284</v>
      </c>
      <c r="E953" s="186" t="s">
        <v>2704</v>
      </c>
      <c r="F953" s="186" t="s">
        <v>210</v>
      </c>
      <c r="G953" s="187">
        <v>42430.208333333336</v>
      </c>
      <c r="H953" s="186" t="s">
        <v>2685</v>
      </c>
    </row>
    <row r="954" spans="1:8">
      <c r="A954" s="186" t="s">
        <v>2705</v>
      </c>
      <c r="B954" s="187">
        <v>42417</v>
      </c>
      <c r="C954" s="188">
        <v>0.83771990740740743</v>
      </c>
      <c r="D954" s="186" t="s">
        <v>2699</v>
      </c>
      <c r="E954" s="186" t="s">
        <v>1857</v>
      </c>
      <c r="F954" s="186" t="s">
        <v>210</v>
      </c>
      <c r="G954" s="187">
        <v>42424.208333333336</v>
      </c>
      <c r="H954" s="186" t="s">
        <v>2706</v>
      </c>
    </row>
    <row r="955" spans="1:8">
      <c r="A955" s="186" t="s">
        <v>2707</v>
      </c>
      <c r="B955" s="187">
        <v>42417</v>
      </c>
      <c r="C955" s="188">
        <v>0.83915509259259258</v>
      </c>
      <c r="D955" s="186" t="s">
        <v>1199</v>
      </c>
      <c r="E955" s="186" t="s">
        <v>365</v>
      </c>
      <c r="F955" s="186" t="s">
        <v>210</v>
      </c>
      <c r="G955" s="187">
        <v>42430.208333333336</v>
      </c>
      <c r="H955" s="186" t="s">
        <v>2708</v>
      </c>
    </row>
    <row r="956" spans="1:8">
      <c r="A956" s="186" t="s">
        <v>2709</v>
      </c>
      <c r="B956" s="187">
        <v>42417</v>
      </c>
      <c r="C956" s="188">
        <v>0.8413425925925927</v>
      </c>
      <c r="D956" s="186" t="s">
        <v>361</v>
      </c>
      <c r="E956" s="186" t="s">
        <v>1200</v>
      </c>
      <c r="F956" s="186" t="s">
        <v>210</v>
      </c>
      <c r="G956" s="187">
        <v>42430.208333333336</v>
      </c>
      <c r="H956" s="186" t="s">
        <v>2710</v>
      </c>
    </row>
    <row r="957" spans="1:8">
      <c r="A957" s="186" t="s">
        <v>2711</v>
      </c>
      <c r="B957" s="187">
        <v>42417</v>
      </c>
      <c r="C957" s="188">
        <v>0.86229166666666668</v>
      </c>
      <c r="D957" s="186" t="s">
        <v>433</v>
      </c>
      <c r="E957" s="186" t="s">
        <v>419</v>
      </c>
      <c r="F957" s="186" t="s">
        <v>210</v>
      </c>
      <c r="G957" s="187">
        <v>42430.208333333336</v>
      </c>
      <c r="H957" s="186" t="s">
        <v>2712</v>
      </c>
    </row>
    <row r="958" spans="1:8">
      <c r="A958" s="186" t="s">
        <v>2713</v>
      </c>
      <c r="B958" s="187">
        <v>42417</v>
      </c>
      <c r="C958" s="188">
        <v>0.86378472222222225</v>
      </c>
      <c r="D958" s="186" t="s">
        <v>451</v>
      </c>
      <c r="E958" s="186" t="s">
        <v>419</v>
      </c>
      <c r="F958" s="186" t="s">
        <v>210</v>
      </c>
      <c r="G958" s="187">
        <v>42430.208333333336</v>
      </c>
      <c r="H958" s="186" t="s">
        <v>2712</v>
      </c>
    </row>
    <row r="959" spans="1:8">
      <c r="A959" s="186" t="s">
        <v>2714</v>
      </c>
      <c r="B959" s="187">
        <v>42417</v>
      </c>
      <c r="C959" s="188">
        <v>0.87987268518518524</v>
      </c>
      <c r="D959" s="186" t="s">
        <v>2715</v>
      </c>
      <c r="E959" s="186" t="s">
        <v>928</v>
      </c>
      <c r="F959" s="186" t="s">
        <v>210</v>
      </c>
      <c r="G959" s="187">
        <v>42430.208333333336</v>
      </c>
      <c r="H959" s="186" t="s">
        <v>2716</v>
      </c>
    </row>
    <row r="960" spans="1:8">
      <c r="A960" s="186" t="s">
        <v>2717</v>
      </c>
      <c r="B960" s="187">
        <v>42417</v>
      </c>
      <c r="C960" s="188">
        <v>0.88201388888888888</v>
      </c>
      <c r="D960" s="186" t="s">
        <v>2718</v>
      </c>
      <c r="E960" s="186" t="s">
        <v>826</v>
      </c>
      <c r="F960" s="186" t="s">
        <v>220</v>
      </c>
      <c r="G960" s="187">
        <v>42422.208333333336</v>
      </c>
      <c r="H960" s="186" t="s">
        <v>2719</v>
      </c>
    </row>
    <row r="961" spans="1:8">
      <c r="A961" s="186" t="s">
        <v>2720</v>
      </c>
      <c r="B961" s="187">
        <v>42417</v>
      </c>
      <c r="C961" s="188">
        <v>0.88774305555555555</v>
      </c>
      <c r="D961" s="186" t="s">
        <v>2321</v>
      </c>
      <c r="E961" s="186" t="s">
        <v>2721</v>
      </c>
      <c r="F961" s="186" t="s">
        <v>210</v>
      </c>
      <c r="G961" s="187">
        <v>42431.208333333336</v>
      </c>
      <c r="H961" s="186" t="s">
        <v>2722</v>
      </c>
    </row>
    <row r="962" spans="1:8">
      <c r="A962" s="186" t="s">
        <v>2723</v>
      </c>
      <c r="B962" s="187">
        <v>42417</v>
      </c>
      <c r="C962" s="188">
        <v>0.88975694444444453</v>
      </c>
      <c r="D962" s="186" t="s">
        <v>2724</v>
      </c>
      <c r="E962" s="186" t="s">
        <v>1200</v>
      </c>
      <c r="F962" s="186" t="s">
        <v>210</v>
      </c>
      <c r="G962" s="187">
        <v>42424.208333333336</v>
      </c>
      <c r="H962" s="186" t="s">
        <v>2725</v>
      </c>
    </row>
    <row r="963" spans="1:8">
      <c r="A963" s="186" t="s">
        <v>2726</v>
      </c>
      <c r="B963" s="187">
        <v>42417</v>
      </c>
      <c r="C963" s="188">
        <v>0.89513888888888893</v>
      </c>
      <c r="D963" s="186" t="s">
        <v>433</v>
      </c>
      <c r="E963" s="186" t="s">
        <v>2235</v>
      </c>
      <c r="F963" s="186" t="s">
        <v>210</v>
      </c>
      <c r="G963" s="187">
        <v>42430.208333333336</v>
      </c>
      <c r="H963" s="186" t="s">
        <v>2727</v>
      </c>
    </row>
    <row r="964" spans="1:8" ht="21">
      <c r="A964" s="198" t="s">
        <v>2728</v>
      </c>
      <c r="B964" s="199">
        <v>42417</v>
      </c>
      <c r="C964" s="200">
        <v>0.8974537037037037</v>
      </c>
      <c r="D964" s="198" t="s">
        <v>2729</v>
      </c>
      <c r="E964" s="198" t="s">
        <v>292</v>
      </c>
      <c r="F964" s="198" t="s">
        <v>211</v>
      </c>
      <c r="G964" s="199">
        <v>42422.208333333336</v>
      </c>
      <c r="H964" s="186" t="s">
        <v>2730</v>
      </c>
    </row>
    <row r="965" spans="1:8">
      <c r="A965" s="186" t="s">
        <v>2731</v>
      </c>
      <c r="B965" s="187">
        <v>42417</v>
      </c>
      <c r="C965" s="188">
        <v>0.9161689814814814</v>
      </c>
      <c r="D965" s="186" t="s">
        <v>2732</v>
      </c>
      <c r="E965" s="186" t="s">
        <v>292</v>
      </c>
      <c r="F965" s="186" t="s">
        <v>210</v>
      </c>
      <c r="G965" s="187">
        <v>42430.208333333336</v>
      </c>
      <c r="H965" s="186" t="s">
        <v>2733</v>
      </c>
    </row>
    <row r="966" spans="1:8" ht="21">
      <c r="A966" s="186" t="s">
        <v>2734</v>
      </c>
      <c r="B966" s="187">
        <v>42418</v>
      </c>
      <c r="C966" s="188">
        <v>0.56320601851851848</v>
      </c>
      <c r="D966" s="186" t="s">
        <v>2735</v>
      </c>
      <c r="E966" s="186" t="s">
        <v>408</v>
      </c>
      <c r="F966" s="186" t="s">
        <v>210</v>
      </c>
      <c r="G966" s="187">
        <v>42430.208333333336</v>
      </c>
      <c r="H966" s="186" t="s">
        <v>2736</v>
      </c>
    </row>
    <row r="967" spans="1:8">
      <c r="A967" s="186" t="s">
        <v>2737</v>
      </c>
      <c r="B967" s="187">
        <v>42418</v>
      </c>
      <c r="C967" s="188">
        <v>0.59138888888888885</v>
      </c>
      <c r="D967" s="186" t="s">
        <v>2738</v>
      </c>
      <c r="E967" s="186" t="s">
        <v>292</v>
      </c>
      <c r="F967" s="186" t="s">
        <v>210</v>
      </c>
      <c r="G967" s="187">
        <v>42430.208333333336</v>
      </c>
      <c r="H967" s="186" t="s">
        <v>2739</v>
      </c>
    </row>
    <row r="968" spans="1:8" ht="31.5">
      <c r="A968" s="186" t="s">
        <v>2740</v>
      </c>
      <c r="B968" s="187">
        <v>42418</v>
      </c>
      <c r="C968" s="188">
        <v>0.59320601851851851</v>
      </c>
      <c r="D968" s="186" t="s">
        <v>2741</v>
      </c>
      <c r="E968" s="186" t="s">
        <v>292</v>
      </c>
      <c r="F968" s="186" t="s">
        <v>211</v>
      </c>
      <c r="G968" s="187">
        <v>42465.208333333336</v>
      </c>
      <c r="H968" s="186" t="s">
        <v>2742</v>
      </c>
    </row>
    <row r="969" spans="1:8" ht="21">
      <c r="A969" s="186" t="s">
        <v>2743</v>
      </c>
      <c r="B969" s="187">
        <v>42418</v>
      </c>
      <c r="C969" s="188">
        <v>0.61070601851851858</v>
      </c>
      <c r="D969" s="186" t="s">
        <v>2744</v>
      </c>
      <c r="E969" s="186" t="s">
        <v>2745</v>
      </c>
      <c r="F969" s="186" t="s">
        <v>588</v>
      </c>
      <c r="G969" s="187">
        <v>42458.208333333336</v>
      </c>
      <c r="H969" s="186" t="s">
        <v>2746</v>
      </c>
    </row>
    <row r="970" spans="1:8">
      <c r="A970" s="186" t="s">
        <v>2747</v>
      </c>
      <c r="B970" s="187">
        <v>42418</v>
      </c>
      <c r="C970" s="188">
        <v>0.66141203703703699</v>
      </c>
      <c r="D970" s="186" t="s">
        <v>2748</v>
      </c>
      <c r="E970" s="186" t="s">
        <v>2749</v>
      </c>
      <c r="F970" s="186" t="s">
        <v>210</v>
      </c>
      <c r="G970" s="187">
        <v>42430.208333333336</v>
      </c>
      <c r="H970" s="186" t="s">
        <v>2750</v>
      </c>
    </row>
    <row r="971" spans="1:8">
      <c r="A971" s="186" t="s">
        <v>2751</v>
      </c>
      <c r="B971" s="187">
        <v>42418</v>
      </c>
      <c r="C971" s="188">
        <v>0.66416666666666668</v>
      </c>
      <c r="D971" s="186" t="s">
        <v>2321</v>
      </c>
      <c r="E971" s="186" t="s">
        <v>2749</v>
      </c>
      <c r="F971" s="186" t="s">
        <v>210</v>
      </c>
      <c r="G971" s="187">
        <v>42426.208333333336</v>
      </c>
      <c r="H971" s="186" t="s">
        <v>2752</v>
      </c>
    </row>
    <row r="972" spans="1:8" ht="52.5">
      <c r="A972" s="198" t="s">
        <v>2753</v>
      </c>
      <c r="B972" s="199">
        <v>42418</v>
      </c>
      <c r="C972" s="200">
        <v>0.66848379629629628</v>
      </c>
      <c r="D972" s="198" t="s">
        <v>2754</v>
      </c>
      <c r="E972" s="198" t="s">
        <v>284</v>
      </c>
      <c r="F972" s="198" t="s">
        <v>2755</v>
      </c>
      <c r="G972" s="199">
        <v>42431.208333333336</v>
      </c>
      <c r="H972" s="198" t="s">
        <v>2756</v>
      </c>
    </row>
    <row r="973" spans="1:8">
      <c r="A973" s="186" t="s">
        <v>2757</v>
      </c>
      <c r="B973" s="187">
        <v>42418</v>
      </c>
      <c r="C973" s="188">
        <v>0.66953703703703704</v>
      </c>
      <c r="D973" s="186" t="s">
        <v>2758</v>
      </c>
      <c r="E973" s="186" t="s">
        <v>284</v>
      </c>
      <c r="F973" s="186" t="s">
        <v>210</v>
      </c>
      <c r="G973" s="187">
        <v>42464.208333333336</v>
      </c>
      <c r="H973" s="186" t="s">
        <v>2759</v>
      </c>
    </row>
    <row r="974" spans="1:8">
      <c r="A974" s="186" t="s">
        <v>2760</v>
      </c>
      <c r="B974" s="187">
        <v>42418</v>
      </c>
      <c r="C974" s="188">
        <v>0.68359953703703702</v>
      </c>
      <c r="D974" s="186" t="s">
        <v>743</v>
      </c>
      <c r="E974" s="186" t="s">
        <v>766</v>
      </c>
      <c r="F974" s="186" t="s">
        <v>210</v>
      </c>
      <c r="G974" s="187">
        <v>42425.208333333336</v>
      </c>
      <c r="H974" s="186" t="s">
        <v>2761</v>
      </c>
    </row>
    <row r="975" spans="1:8" ht="31.5">
      <c r="A975" s="186" t="s">
        <v>2762</v>
      </c>
      <c r="B975" s="187">
        <v>42418</v>
      </c>
      <c r="C975" s="188">
        <v>0.6850925925925927</v>
      </c>
      <c r="D975" s="186" t="s">
        <v>2763</v>
      </c>
      <c r="E975" s="186" t="s">
        <v>766</v>
      </c>
      <c r="F975" s="186" t="s">
        <v>211</v>
      </c>
      <c r="G975" s="187">
        <v>42424.208333333336</v>
      </c>
      <c r="H975" s="186" t="s">
        <v>2764</v>
      </c>
    </row>
    <row r="976" spans="1:8">
      <c r="A976" s="198" t="s">
        <v>2765</v>
      </c>
      <c r="B976" s="199">
        <v>42418</v>
      </c>
      <c r="C976" s="200">
        <v>0.68581018518518511</v>
      </c>
      <c r="D976" s="198" t="s">
        <v>2763</v>
      </c>
      <c r="E976" s="198" t="s">
        <v>766</v>
      </c>
      <c r="F976" s="198" t="s">
        <v>211</v>
      </c>
      <c r="G976" s="199">
        <v>42445.208333333336</v>
      </c>
      <c r="H976" s="186" t="s">
        <v>2766</v>
      </c>
    </row>
    <row r="977" spans="1:8">
      <c r="A977" s="186" t="s">
        <v>2767</v>
      </c>
      <c r="B977" s="187">
        <v>42418</v>
      </c>
      <c r="C977" s="188">
        <v>0.69281250000000005</v>
      </c>
      <c r="D977" s="186" t="s">
        <v>2768</v>
      </c>
      <c r="E977" s="186" t="s">
        <v>288</v>
      </c>
      <c r="F977" s="186" t="s">
        <v>210</v>
      </c>
      <c r="G977" s="187">
        <v>42425.208333333336</v>
      </c>
      <c r="H977" s="186" t="s">
        <v>2769</v>
      </c>
    </row>
    <row r="978" spans="1:8">
      <c r="A978" s="186" t="s">
        <v>2770</v>
      </c>
      <c r="B978" s="187">
        <v>42418</v>
      </c>
      <c r="C978" s="188">
        <v>0.70190972222222225</v>
      </c>
      <c r="D978" s="186" t="s">
        <v>2771</v>
      </c>
      <c r="E978" s="186" t="s">
        <v>288</v>
      </c>
      <c r="F978" s="186" t="s">
        <v>210</v>
      </c>
      <c r="G978" s="187">
        <v>42425.208333333336</v>
      </c>
      <c r="H978" s="186" t="s">
        <v>2772</v>
      </c>
    </row>
    <row r="979" spans="1:8" ht="21">
      <c r="A979" s="186" t="s">
        <v>2773</v>
      </c>
      <c r="B979" s="187">
        <v>42418</v>
      </c>
      <c r="C979" s="188">
        <v>0.70373842592592595</v>
      </c>
      <c r="D979" s="186" t="s">
        <v>2774</v>
      </c>
      <c r="E979" s="186" t="s">
        <v>292</v>
      </c>
      <c r="F979" s="186" t="s">
        <v>210</v>
      </c>
      <c r="G979" s="187">
        <v>42425.208333333336</v>
      </c>
      <c r="H979" s="186" t="s">
        <v>2775</v>
      </c>
    </row>
    <row r="980" spans="1:8">
      <c r="A980" s="186" t="s">
        <v>2776</v>
      </c>
      <c r="B980" s="187">
        <v>42418</v>
      </c>
      <c r="C980" s="188">
        <v>0.7064583333333333</v>
      </c>
      <c r="D980" s="186" t="s">
        <v>2777</v>
      </c>
      <c r="E980" s="186" t="s">
        <v>292</v>
      </c>
      <c r="F980" s="186" t="s">
        <v>210</v>
      </c>
      <c r="G980" s="187">
        <v>42425.208333333336</v>
      </c>
      <c r="H980" s="186" t="s">
        <v>2778</v>
      </c>
    </row>
    <row r="981" spans="1:8" ht="21">
      <c r="A981" s="186" t="s">
        <v>2779</v>
      </c>
      <c r="B981" s="187">
        <v>42418</v>
      </c>
      <c r="C981" s="188">
        <v>0.77710648148148154</v>
      </c>
      <c r="D981" s="186" t="s">
        <v>361</v>
      </c>
      <c r="E981" s="186" t="s">
        <v>2780</v>
      </c>
      <c r="F981" s="186" t="s">
        <v>210</v>
      </c>
      <c r="G981" s="187">
        <v>42426.208333333336</v>
      </c>
      <c r="H981" s="186" t="s">
        <v>2781</v>
      </c>
    </row>
    <row r="982" spans="1:8" ht="21">
      <c r="A982" s="186" t="s">
        <v>2782</v>
      </c>
      <c r="B982" s="187">
        <v>42418</v>
      </c>
      <c r="C982" s="188">
        <v>0.7777546296296296</v>
      </c>
      <c r="D982" s="186" t="s">
        <v>361</v>
      </c>
      <c r="E982" s="186" t="s">
        <v>2780</v>
      </c>
      <c r="F982" s="186" t="s">
        <v>210</v>
      </c>
      <c r="G982" s="187">
        <v>42426.208333333336</v>
      </c>
      <c r="H982" s="186" t="s">
        <v>2781</v>
      </c>
    </row>
    <row r="983" spans="1:8">
      <c r="A983" s="186" t="s">
        <v>2783</v>
      </c>
      <c r="B983" s="187">
        <v>42418</v>
      </c>
      <c r="C983" s="188">
        <v>0.77880787037037036</v>
      </c>
      <c r="D983" s="186" t="s">
        <v>2784</v>
      </c>
      <c r="E983" s="186" t="s">
        <v>2785</v>
      </c>
      <c r="F983" s="186" t="s">
        <v>216</v>
      </c>
      <c r="G983" s="187">
        <v>42474.208333333336</v>
      </c>
      <c r="H983" s="186" t="s">
        <v>2786</v>
      </c>
    </row>
    <row r="984" spans="1:8" ht="21">
      <c r="A984" s="186" t="s">
        <v>2787</v>
      </c>
      <c r="B984" s="187">
        <v>42418</v>
      </c>
      <c r="C984" s="188">
        <v>0.7820717592592592</v>
      </c>
      <c r="D984" s="186" t="s">
        <v>361</v>
      </c>
      <c r="E984" s="186" t="s">
        <v>2780</v>
      </c>
      <c r="F984" s="186" t="s">
        <v>210</v>
      </c>
      <c r="G984" s="187">
        <v>42426.208333333336</v>
      </c>
      <c r="H984" s="186" t="s">
        <v>2781</v>
      </c>
    </row>
    <row r="985" spans="1:8" ht="21">
      <c r="A985" s="186" t="s">
        <v>2788</v>
      </c>
      <c r="B985" s="187">
        <v>42418</v>
      </c>
      <c r="C985" s="188">
        <v>0.78244212962962967</v>
      </c>
      <c r="D985" s="186" t="s">
        <v>361</v>
      </c>
      <c r="E985" s="186" t="s">
        <v>2780</v>
      </c>
      <c r="F985" s="186" t="s">
        <v>210</v>
      </c>
      <c r="G985" s="187">
        <v>42426.208333333336</v>
      </c>
      <c r="H985" s="186" t="s">
        <v>2781</v>
      </c>
    </row>
    <row r="986" spans="1:8" ht="21">
      <c r="A986" s="186" t="s">
        <v>2789</v>
      </c>
      <c r="B986" s="187">
        <v>42418</v>
      </c>
      <c r="C986" s="188">
        <v>0.78291666666666659</v>
      </c>
      <c r="D986" s="186" t="s">
        <v>361</v>
      </c>
      <c r="E986" s="186" t="s">
        <v>2780</v>
      </c>
      <c r="F986" s="186" t="s">
        <v>210</v>
      </c>
      <c r="G986" s="187">
        <v>42426.208333333336</v>
      </c>
      <c r="H986" s="186" t="s">
        <v>2790</v>
      </c>
    </row>
    <row r="987" spans="1:8">
      <c r="A987" s="186" t="s">
        <v>2791</v>
      </c>
      <c r="B987" s="187">
        <v>42418</v>
      </c>
      <c r="C987" s="188">
        <v>0.78299768518518509</v>
      </c>
      <c r="D987" s="186" t="s">
        <v>769</v>
      </c>
      <c r="E987" s="186" t="s">
        <v>2792</v>
      </c>
      <c r="F987" s="186" t="s">
        <v>210</v>
      </c>
      <c r="G987" s="187">
        <v>42425.208333333336</v>
      </c>
      <c r="H987" s="186" t="s">
        <v>2793</v>
      </c>
    </row>
    <row r="988" spans="1:8" ht="21">
      <c r="A988" s="186" t="s">
        <v>2794</v>
      </c>
      <c r="B988" s="187">
        <v>42418</v>
      </c>
      <c r="C988" s="188">
        <v>0.78334490740740748</v>
      </c>
      <c r="D988" s="186" t="s">
        <v>361</v>
      </c>
      <c r="E988" s="186" t="s">
        <v>2780</v>
      </c>
      <c r="F988" s="186" t="s">
        <v>210</v>
      </c>
      <c r="G988" s="187">
        <v>42426.208333333336</v>
      </c>
      <c r="H988" s="186" t="s">
        <v>2781</v>
      </c>
    </row>
    <row r="989" spans="1:8">
      <c r="A989" s="186" t="s">
        <v>2795</v>
      </c>
      <c r="B989" s="187">
        <v>42418</v>
      </c>
      <c r="C989" s="188">
        <v>0.78416666666666668</v>
      </c>
      <c r="D989" s="186" t="s">
        <v>361</v>
      </c>
      <c r="E989" s="186" t="s">
        <v>2303</v>
      </c>
      <c r="F989" s="186" t="s">
        <v>210</v>
      </c>
      <c r="G989" s="187">
        <v>42426.208333333336</v>
      </c>
      <c r="H989" s="186" t="s">
        <v>2796</v>
      </c>
    </row>
    <row r="990" spans="1:8">
      <c r="A990" s="186" t="s">
        <v>2797</v>
      </c>
      <c r="B990" s="187">
        <v>42418</v>
      </c>
      <c r="C990" s="188">
        <v>0.78806712962962966</v>
      </c>
      <c r="D990" s="186" t="s">
        <v>361</v>
      </c>
      <c r="E990" s="186" t="s">
        <v>358</v>
      </c>
      <c r="F990" s="186" t="s">
        <v>210</v>
      </c>
      <c r="G990" s="187">
        <v>42433.208333333336</v>
      </c>
      <c r="H990" s="186" t="s">
        <v>2676</v>
      </c>
    </row>
    <row r="991" spans="1:8">
      <c r="A991" s="186" t="s">
        <v>2798</v>
      </c>
      <c r="B991" s="187">
        <v>42418</v>
      </c>
      <c r="C991" s="188">
        <v>0.7970949074074074</v>
      </c>
      <c r="D991" s="186" t="s">
        <v>361</v>
      </c>
      <c r="E991" s="186" t="s">
        <v>358</v>
      </c>
      <c r="F991" s="186" t="s">
        <v>210</v>
      </c>
      <c r="G991" s="187">
        <v>42438.208333333336</v>
      </c>
      <c r="H991" s="186" t="s">
        <v>2799</v>
      </c>
    </row>
    <row r="992" spans="1:8" ht="21">
      <c r="A992" s="186" t="s">
        <v>2800</v>
      </c>
      <c r="B992" s="187">
        <v>42418</v>
      </c>
      <c r="C992" s="188">
        <v>0.83496527777777774</v>
      </c>
      <c r="D992" s="186" t="s">
        <v>2801</v>
      </c>
      <c r="E992" s="186" t="s">
        <v>1754</v>
      </c>
      <c r="F992" s="186" t="s">
        <v>210</v>
      </c>
      <c r="G992" s="187">
        <v>42424.208333333336</v>
      </c>
      <c r="H992" s="186" t="s">
        <v>2802</v>
      </c>
    </row>
    <row r="993" spans="1:8">
      <c r="A993" s="186" t="s">
        <v>2803</v>
      </c>
      <c r="B993" s="187">
        <v>42418</v>
      </c>
      <c r="C993" s="188">
        <v>0.85280092592592593</v>
      </c>
      <c r="D993" s="186" t="s">
        <v>2804</v>
      </c>
      <c r="E993" s="186" t="s">
        <v>288</v>
      </c>
      <c r="F993" s="186" t="s">
        <v>210</v>
      </c>
      <c r="G993" s="187">
        <v>42422.208333333336</v>
      </c>
      <c r="H993" s="186" t="s">
        <v>2805</v>
      </c>
    </row>
    <row r="994" spans="1:8">
      <c r="A994" s="203" t="s">
        <v>2806</v>
      </c>
      <c r="B994" s="204">
        <v>42418</v>
      </c>
      <c r="C994" s="205">
        <v>0.88684027777777785</v>
      </c>
      <c r="D994" s="203" t="s">
        <v>451</v>
      </c>
      <c r="E994" s="203" t="s">
        <v>787</v>
      </c>
      <c r="F994" s="203" t="s">
        <v>210</v>
      </c>
      <c r="G994" s="204">
        <v>42429.208333333336</v>
      </c>
      <c r="H994" s="203" t="s">
        <v>2807</v>
      </c>
    </row>
    <row r="995" spans="1:8">
      <c r="A995" s="186" t="s">
        <v>2808</v>
      </c>
      <c r="B995" s="187">
        <v>42419</v>
      </c>
      <c r="C995" s="188">
        <v>0.5696296296296296</v>
      </c>
      <c r="D995" s="186" t="s">
        <v>2809</v>
      </c>
      <c r="E995" s="186" t="s">
        <v>408</v>
      </c>
      <c r="F995" s="186" t="s">
        <v>216</v>
      </c>
      <c r="G995" s="187">
        <v>42436.208333333336</v>
      </c>
      <c r="H995" s="186" t="s">
        <v>2810</v>
      </c>
    </row>
    <row r="996" spans="1:8">
      <c r="A996" s="186" t="s">
        <v>2811</v>
      </c>
      <c r="B996" s="187">
        <v>42419</v>
      </c>
      <c r="C996" s="188">
        <v>0.57506944444444441</v>
      </c>
      <c r="D996" s="186" t="s">
        <v>2812</v>
      </c>
      <c r="E996" s="186" t="s">
        <v>284</v>
      </c>
      <c r="F996" s="186" t="s">
        <v>216</v>
      </c>
      <c r="G996" s="187">
        <v>42474.208333333336</v>
      </c>
      <c r="H996" s="186" t="s">
        <v>2813</v>
      </c>
    </row>
    <row r="997" spans="1:8">
      <c r="A997" s="186" t="s">
        <v>2814</v>
      </c>
      <c r="B997" s="187">
        <v>42419</v>
      </c>
      <c r="C997" s="188">
        <v>0.58037037037037031</v>
      </c>
      <c r="D997" s="186" t="s">
        <v>2815</v>
      </c>
      <c r="E997" s="186" t="s">
        <v>2816</v>
      </c>
      <c r="F997" s="186" t="s">
        <v>210</v>
      </c>
      <c r="G997" s="187">
        <v>42425.208333333336</v>
      </c>
      <c r="H997" s="186" t="s">
        <v>2817</v>
      </c>
    </row>
    <row r="998" spans="1:8" ht="21">
      <c r="A998" s="186" t="s">
        <v>2818</v>
      </c>
      <c r="B998" s="187">
        <v>42419</v>
      </c>
      <c r="C998" s="188">
        <v>0.6088541666666667</v>
      </c>
      <c r="D998" s="186" t="s">
        <v>2819</v>
      </c>
      <c r="E998" s="186" t="s">
        <v>2820</v>
      </c>
      <c r="F998" s="186" t="s">
        <v>210</v>
      </c>
      <c r="G998" s="187">
        <v>42422.208333333336</v>
      </c>
      <c r="H998" s="186" t="s">
        <v>2821</v>
      </c>
    </row>
    <row r="999" spans="1:8" ht="21">
      <c r="A999" s="186" t="s">
        <v>2822</v>
      </c>
      <c r="B999" s="187">
        <v>42419</v>
      </c>
      <c r="C999" s="188">
        <v>0.69626157407407396</v>
      </c>
      <c r="D999" s="186" t="s">
        <v>2823</v>
      </c>
      <c r="E999" s="186" t="s">
        <v>288</v>
      </c>
      <c r="F999" s="186" t="s">
        <v>210</v>
      </c>
      <c r="G999" s="187">
        <v>42424.208333333336</v>
      </c>
      <c r="H999" s="186" t="s">
        <v>2824</v>
      </c>
    </row>
    <row r="1000" spans="1:8">
      <c r="A1000" s="186" t="s">
        <v>2825</v>
      </c>
      <c r="B1000" s="187">
        <v>42419</v>
      </c>
      <c r="C1000" s="188">
        <v>0.69731481481481483</v>
      </c>
      <c r="D1000" s="186" t="s">
        <v>336</v>
      </c>
      <c r="E1000" s="186" t="s">
        <v>288</v>
      </c>
      <c r="F1000" s="186" t="s">
        <v>210</v>
      </c>
      <c r="G1000" s="187">
        <v>42424.208333333336</v>
      </c>
      <c r="H1000" s="186" t="s">
        <v>2826</v>
      </c>
    </row>
    <row r="1001" spans="1:8">
      <c r="A1001" s="186" t="s">
        <v>2827</v>
      </c>
      <c r="B1001" s="187">
        <v>42419</v>
      </c>
      <c r="C1001" s="188">
        <v>0.6980439814814815</v>
      </c>
      <c r="D1001" s="186" t="s">
        <v>336</v>
      </c>
      <c r="E1001" s="186" t="s">
        <v>288</v>
      </c>
      <c r="F1001" s="186" t="s">
        <v>210</v>
      </c>
      <c r="G1001" s="187">
        <v>42424.208333333336</v>
      </c>
      <c r="H1001" s="186" t="s">
        <v>2828</v>
      </c>
    </row>
    <row r="1002" spans="1:8">
      <c r="A1002" s="186" t="s">
        <v>2829</v>
      </c>
      <c r="B1002" s="187">
        <v>42419</v>
      </c>
      <c r="C1002" s="188">
        <v>0.70496527777777773</v>
      </c>
      <c r="D1002" s="186" t="s">
        <v>2830</v>
      </c>
      <c r="E1002" s="186" t="s">
        <v>518</v>
      </c>
      <c r="F1002" s="186" t="s">
        <v>210</v>
      </c>
      <c r="G1002" s="187">
        <v>42426.208333333336</v>
      </c>
      <c r="H1002" s="186" t="s">
        <v>2831</v>
      </c>
    </row>
    <row r="1003" spans="1:8">
      <c r="A1003" s="186" t="s">
        <v>2832</v>
      </c>
      <c r="B1003" s="187">
        <v>42419</v>
      </c>
      <c r="C1003" s="188">
        <v>0.77475694444444443</v>
      </c>
      <c r="D1003" s="186" t="s">
        <v>308</v>
      </c>
      <c r="E1003" s="186" t="s">
        <v>288</v>
      </c>
      <c r="F1003" s="186" t="s">
        <v>216</v>
      </c>
      <c r="G1003" s="187">
        <v>42446.208333333336</v>
      </c>
      <c r="H1003" s="186" t="s">
        <v>2833</v>
      </c>
    </row>
    <row r="1004" spans="1:8">
      <c r="A1004" s="186" t="s">
        <v>2834</v>
      </c>
      <c r="B1004" s="187">
        <v>42419</v>
      </c>
      <c r="C1004" s="188">
        <v>0.77505787037037033</v>
      </c>
      <c r="D1004" s="186" t="s">
        <v>2835</v>
      </c>
      <c r="E1004" s="186" t="s">
        <v>292</v>
      </c>
      <c r="F1004" s="186" t="s">
        <v>210</v>
      </c>
      <c r="G1004" s="187">
        <v>42426.208333333336</v>
      </c>
      <c r="H1004" s="186" t="s">
        <v>2836</v>
      </c>
    </row>
    <row r="1005" spans="1:8">
      <c r="A1005" s="194" t="s">
        <v>2837</v>
      </c>
      <c r="B1005" s="201">
        <v>42419</v>
      </c>
      <c r="C1005" s="202">
        <v>0.77539351851851857</v>
      </c>
      <c r="D1005" s="194" t="s">
        <v>308</v>
      </c>
      <c r="E1005" s="194" t="s">
        <v>288</v>
      </c>
      <c r="F1005" s="194" t="s">
        <v>210</v>
      </c>
      <c r="G1005" s="201">
        <v>42426.208333333336</v>
      </c>
      <c r="H1005" s="194" t="s">
        <v>2838</v>
      </c>
    </row>
    <row r="1006" spans="1:8">
      <c r="A1006" s="195" t="s">
        <v>2839</v>
      </c>
      <c r="B1006" s="196">
        <v>42419</v>
      </c>
      <c r="C1006" s="197">
        <v>0.77613425925925927</v>
      </c>
      <c r="D1006" s="195" t="s">
        <v>308</v>
      </c>
      <c r="E1006" s="195" t="s">
        <v>288</v>
      </c>
      <c r="F1006" s="195" t="s">
        <v>210</v>
      </c>
      <c r="G1006" s="196">
        <v>42426.208333333336</v>
      </c>
      <c r="H1006" s="195" t="s">
        <v>2840</v>
      </c>
    </row>
    <row r="1007" spans="1:8">
      <c r="A1007" s="186" t="s">
        <v>2841</v>
      </c>
      <c r="B1007" s="187">
        <v>42419</v>
      </c>
      <c r="C1007" s="188">
        <v>0.77614583333333342</v>
      </c>
      <c r="D1007" s="186" t="s">
        <v>2835</v>
      </c>
      <c r="E1007" s="186" t="s">
        <v>292</v>
      </c>
      <c r="F1007" s="186" t="s">
        <v>216</v>
      </c>
      <c r="G1007" s="187">
        <v>42446.208333333336</v>
      </c>
      <c r="H1007" s="186" t="s">
        <v>2833</v>
      </c>
    </row>
    <row r="1008" spans="1:8">
      <c r="A1008" s="186" t="s">
        <v>2842</v>
      </c>
      <c r="B1008" s="187">
        <v>42419</v>
      </c>
      <c r="C1008" s="188">
        <v>0.77673611111111107</v>
      </c>
      <c r="D1008" s="186" t="s">
        <v>308</v>
      </c>
      <c r="E1008" s="186" t="s">
        <v>288</v>
      </c>
      <c r="F1008" s="186" t="s">
        <v>210</v>
      </c>
      <c r="G1008" s="187">
        <v>42438.208333333336</v>
      </c>
      <c r="H1008" s="186" t="s">
        <v>2843</v>
      </c>
    </row>
    <row r="1009" spans="1:8">
      <c r="A1009" s="186" t="s">
        <v>2844</v>
      </c>
      <c r="B1009" s="187">
        <v>42419</v>
      </c>
      <c r="C1009" s="188">
        <v>0.77833333333333332</v>
      </c>
      <c r="D1009" s="186" t="s">
        <v>361</v>
      </c>
      <c r="E1009" s="186" t="s">
        <v>1200</v>
      </c>
      <c r="F1009" s="186" t="s">
        <v>210</v>
      </c>
      <c r="G1009" s="187">
        <v>42429.208333333336</v>
      </c>
      <c r="H1009" s="186" t="s">
        <v>2845</v>
      </c>
    </row>
    <row r="1010" spans="1:8">
      <c r="A1010" s="194" t="s">
        <v>2846</v>
      </c>
      <c r="B1010" s="201">
        <v>42419</v>
      </c>
      <c r="C1010" s="202">
        <v>0.77901620370370372</v>
      </c>
      <c r="D1010" s="194" t="s">
        <v>361</v>
      </c>
      <c r="E1010" s="194" t="s">
        <v>1200</v>
      </c>
      <c r="F1010" s="194" t="s">
        <v>210</v>
      </c>
      <c r="G1010" s="201">
        <v>42429.208333333336</v>
      </c>
      <c r="H1010" s="194" t="s">
        <v>2845</v>
      </c>
    </row>
    <row r="1011" spans="1:8">
      <c r="A1011" s="203" t="s">
        <v>2847</v>
      </c>
      <c r="B1011" s="204">
        <v>42419</v>
      </c>
      <c r="C1011" s="205">
        <v>0.77954861111111118</v>
      </c>
      <c r="D1011" s="203" t="s">
        <v>361</v>
      </c>
      <c r="E1011" s="203" t="s">
        <v>1200</v>
      </c>
      <c r="F1011" s="203" t="s">
        <v>210</v>
      </c>
      <c r="G1011" s="204">
        <v>42429.208333333336</v>
      </c>
      <c r="H1011" s="203" t="s">
        <v>2845</v>
      </c>
    </row>
    <row r="1012" spans="1:8">
      <c r="A1012" s="203" t="s">
        <v>2848</v>
      </c>
      <c r="B1012" s="204">
        <v>42419</v>
      </c>
      <c r="C1012" s="205">
        <v>0.77958333333333341</v>
      </c>
      <c r="D1012" s="203" t="s">
        <v>361</v>
      </c>
      <c r="E1012" s="203" t="s">
        <v>447</v>
      </c>
      <c r="F1012" s="203" t="s">
        <v>210</v>
      </c>
      <c r="G1012" s="204">
        <v>42429.208333333336</v>
      </c>
      <c r="H1012" s="203" t="s">
        <v>2845</v>
      </c>
    </row>
    <row r="1013" spans="1:8">
      <c r="A1013" s="203" t="s">
        <v>2849</v>
      </c>
      <c r="B1013" s="204">
        <v>42419</v>
      </c>
      <c r="C1013" s="205">
        <v>0.78016203703703713</v>
      </c>
      <c r="D1013" s="203" t="s">
        <v>361</v>
      </c>
      <c r="E1013" s="203" t="s">
        <v>1200</v>
      </c>
      <c r="F1013" s="203" t="s">
        <v>210</v>
      </c>
      <c r="G1013" s="204">
        <v>42429.208333333336</v>
      </c>
      <c r="H1013" s="203" t="s">
        <v>2845</v>
      </c>
    </row>
    <row r="1014" spans="1:8">
      <c r="A1014" s="203" t="s">
        <v>2850</v>
      </c>
      <c r="B1014" s="204">
        <v>42419</v>
      </c>
      <c r="C1014" s="205">
        <v>0.78024305555555562</v>
      </c>
      <c r="D1014" s="203" t="s">
        <v>361</v>
      </c>
      <c r="E1014" s="203" t="s">
        <v>447</v>
      </c>
      <c r="F1014" s="203" t="s">
        <v>210</v>
      </c>
      <c r="G1014" s="204">
        <v>42429.208333333336</v>
      </c>
      <c r="H1014" s="203" t="s">
        <v>2845</v>
      </c>
    </row>
    <row r="1015" spans="1:8">
      <c r="A1015" s="195" t="s">
        <v>2851</v>
      </c>
      <c r="B1015" s="196">
        <v>42419</v>
      </c>
      <c r="C1015" s="197">
        <v>0.78151620370370367</v>
      </c>
      <c r="D1015" s="195" t="s">
        <v>616</v>
      </c>
      <c r="E1015" s="195" t="s">
        <v>423</v>
      </c>
      <c r="F1015" s="195" t="s">
        <v>210</v>
      </c>
      <c r="G1015" s="196">
        <v>42429.208333333336</v>
      </c>
      <c r="H1015" s="195" t="s">
        <v>2852</v>
      </c>
    </row>
    <row r="1016" spans="1:8" ht="21">
      <c r="A1016" s="186" t="s">
        <v>2853</v>
      </c>
      <c r="B1016" s="187">
        <v>42419</v>
      </c>
      <c r="C1016" s="188">
        <v>0.78181712962962957</v>
      </c>
      <c r="D1016" s="186" t="s">
        <v>451</v>
      </c>
      <c r="E1016" s="186" t="s">
        <v>2854</v>
      </c>
      <c r="F1016" s="186" t="s">
        <v>2056</v>
      </c>
      <c r="G1016" s="189"/>
      <c r="H1016" s="190"/>
    </row>
    <row r="1017" spans="1:8">
      <c r="A1017" s="186" t="s">
        <v>2855</v>
      </c>
      <c r="B1017" s="187">
        <v>42419</v>
      </c>
      <c r="C1017" s="188">
        <v>0.78268518518518526</v>
      </c>
      <c r="D1017" s="186" t="s">
        <v>361</v>
      </c>
      <c r="E1017" s="186" t="s">
        <v>447</v>
      </c>
      <c r="F1017" s="186" t="s">
        <v>210</v>
      </c>
      <c r="G1017" s="187">
        <v>42429.208333333336</v>
      </c>
      <c r="H1017" s="186" t="s">
        <v>2845</v>
      </c>
    </row>
    <row r="1018" spans="1:8">
      <c r="A1018" s="186" t="s">
        <v>2856</v>
      </c>
      <c r="B1018" s="187">
        <v>42419</v>
      </c>
      <c r="C1018" s="188">
        <v>0.78332175925925929</v>
      </c>
      <c r="D1018" s="186" t="s">
        <v>361</v>
      </c>
      <c r="E1018" s="186" t="s">
        <v>447</v>
      </c>
      <c r="F1018" s="186" t="s">
        <v>210</v>
      </c>
      <c r="G1018" s="187">
        <v>42429.208333333336</v>
      </c>
      <c r="H1018" s="186" t="s">
        <v>2845</v>
      </c>
    </row>
    <row r="1019" spans="1:8">
      <c r="A1019" s="186" t="s">
        <v>2857</v>
      </c>
      <c r="B1019" s="187">
        <v>42419</v>
      </c>
      <c r="C1019" s="188">
        <v>0.7837615740740741</v>
      </c>
      <c r="D1019" s="186" t="s">
        <v>361</v>
      </c>
      <c r="E1019" s="186" t="s">
        <v>447</v>
      </c>
      <c r="F1019" s="186" t="s">
        <v>210</v>
      </c>
      <c r="G1019" s="187">
        <v>42430.208333333336</v>
      </c>
      <c r="H1019" s="186" t="s">
        <v>2858</v>
      </c>
    </row>
    <row r="1020" spans="1:8">
      <c r="A1020" s="186" t="s">
        <v>2859</v>
      </c>
      <c r="B1020" s="187">
        <v>42419</v>
      </c>
      <c r="C1020" s="188">
        <v>0.78656250000000005</v>
      </c>
      <c r="D1020" s="186" t="s">
        <v>361</v>
      </c>
      <c r="E1020" s="186" t="s">
        <v>447</v>
      </c>
      <c r="F1020" s="186" t="s">
        <v>210</v>
      </c>
      <c r="G1020" s="187">
        <v>42430.208333333336</v>
      </c>
      <c r="H1020" s="186" t="s">
        <v>2858</v>
      </c>
    </row>
    <row r="1021" spans="1:8">
      <c r="A1021" s="186" t="s">
        <v>2860</v>
      </c>
      <c r="B1021" s="187">
        <v>42419</v>
      </c>
      <c r="C1021" s="188">
        <v>0.78755787037037039</v>
      </c>
      <c r="D1021" s="186" t="s">
        <v>361</v>
      </c>
      <c r="E1021" s="186" t="s">
        <v>447</v>
      </c>
      <c r="F1021" s="186" t="s">
        <v>210</v>
      </c>
      <c r="G1021" s="187">
        <v>42430.208333333336</v>
      </c>
      <c r="H1021" s="186" t="s">
        <v>2858</v>
      </c>
    </row>
    <row r="1022" spans="1:8">
      <c r="A1022" s="186" t="s">
        <v>2861</v>
      </c>
      <c r="B1022" s="187">
        <v>42419</v>
      </c>
      <c r="C1022" s="188">
        <v>0.78805555555555562</v>
      </c>
      <c r="D1022" s="186" t="s">
        <v>361</v>
      </c>
      <c r="E1022" s="186" t="s">
        <v>447</v>
      </c>
      <c r="F1022" s="186" t="s">
        <v>210</v>
      </c>
      <c r="G1022" s="187">
        <v>42430.208333333336</v>
      </c>
      <c r="H1022" s="186" t="s">
        <v>2858</v>
      </c>
    </row>
    <row r="1023" spans="1:8">
      <c r="A1023" s="186" t="s">
        <v>2862</v>
      </c>
      <c r="B1023" s="187">
        <v>42419</v>
      </c>
      <c r="C1023" s="188">
        <v>0.78872685185185187</v>
      </c>
      <c r="D1023" s="186" t="s">
        <v>361</v>
      </c>
      <c r="E1023" s="186" t="s">
        <v>447</v>
      </c>
      <c r="F1023" s="186" t="s">
        <v>210</v>
      </c>
      <c r="G1023" s="187">
        <v>42430.208333333336</v>
      </c>
      <c r="H1023" s="186" t="s">
        <v>2858</v>
      </c>
    </row>
    <row r="1024" spans="1:8">
      <c r="A1024" s="186" t="s">
        <v>2863</v>
      </c>
      <c r="B1024" s="187">
        <v>42419</v>
      </c>
      <c r="C1024" s="188">
        <v>0.78891203703703694</v>
      </c>
      <c r="D1024" s="186" t="s">
        <v>361</v>
      </c>
      <c r="E1024" s="186" t="s">
        <v>2864</v>
      </c>
      <c r="F1024" s="186" t="s">
        <v>210</v>
      </c>
      <c r="G1024" s="187">
        <v>42430.208333333336</v>
      </c>
      <c r="H1024" s="186" t="s">
        <v>2858</v>
      </c>
    </row>
    <row r="1025" spans="1:8">
      <c r="A1025" s="186" t="s">
        <v>2865</v>
      </c>
      <c r="B1025" s="187">
        <v>42419</v>
      </c>
      <c r="C1025" s="188">
        <v>0.78925925925925933</v>
      </c>
      <c r="D1025" s="186" t="s">
        <v>361</v>
      </c>
      <c r="E1025" s="186" t="s">
        <v>447</v>
      </c>
      <c r="F1025" s="186" t="s">
        <v>210</v>
      </c>
      <c r="G1025" s="187">
        <v>42430.208333333336</v>
      </c>
      <c r="H1025" s="186" t="s">
        <v>2858</v>
      </c>
    </row>
    <row r="1026" spans="1:8">
      <c r="A1026" s="186" t="s">
        <v>2866</v>
      </c>
      <c r="B1026" s="187">
        <v>42419</v>
      </c>
      <c r="C1026" s="188">
        <v>0.78942129629629632</v>
      </c>
      <c r="D1026" s="186" t="s">
        <v>361</v>
      </c>
      <c r="E1026" s="186" t="s">
        <v>2864</v>
      </c>
      <c r="F1026" s="186" t="s">
        <v>210</v>
      </c>
      <c r="G1026" s="187">
        <v>42430.208333333336</v>
      </c>
      <c r="H1026" s="186" t="s">
        <v>2858</v>
      </c>
    </row>
    <row r="1027" spans="1:8">
      <c r="A1027" s="186" t="s">
        <v>2867</v>
      </c>
      <c r="B1027" s="187">
        <v>42419</v>
      </c>
      <c r="C1027" s="188">
        <v>0.78984953703703698</v>
      </c>
      <c r="D1027" s="186" t="s">
        <v>361</v>
      </c>
      <c r="E1027" s="186" t="s">
        <v>447</v>
      </c>
      <c r="F1027" s="186" t="s">
        <v>210</v>
      </c>
      <c r="G1027" s="187">
        <v>42430.208333333336</v>
      </c>
      <c r="H1027" s="186" t="s">
        <v>2858</v>
      </c>
    </row>
    <row r="1028" spans="1:8">
      <c r="A1028" s="186" t="s">
        <v>2868</v>
      </c>
      <c r="B1028" s="187">
        <v>42419</v>
      </c>
      <c r="C1028" s="188">
        <v>0.78997685185185185</v>
      </c>
      <c r="D1028" s="186" t="s">
        <v>361</v>
      </c>
      <c r="E1028" s="186" t="s">
        <v>2864</v>
      </c>
      <c r="F1028" s="186" t="s">
        <v>210</v>
      </c>
      <c r="G1028" s="187">
        <v>42430.208333333336</v>
      </c>
      <c r="H1028" s="186" t="s">
        <v>2858</v>
      </c>
    </row>
    <row r="1029" spans="1:8">
      <c r="A1029" s="186" t="s">
        <v>2869</v>
      </c>
      <c r="B1029" s="187">
        <v>42419</v>
      </c>
      <c r="C1029" s="188">
        <v>0.7904282407407407</v>
      </c>
      <c r="D1029" s="186" t="s">
        <v>361</v>
      </c>
      <c r="E1029" s="186" t="s">
        <v>447</v>
      </c>
      <c r="F1029" s="186" t="s">
        <v>210</v>
      </c>
      <c r="G1029" s="187">
        <v>42430.208333333336</v>
      </c>
      <c r="H1029" s="186" t="s">
        <v>2858</v>
      </c>
    </row>
    <row r="1030" spans="1:8">
      <c r="A1030" s="186" t="s">
        <v>2870</v>
      </c>
      <c r="B1030" s="187">
        <v>42419</v>
      </c>
      <c r="C1030" s="188">
        <v>0.79045138888888899</v>
      </c>
      <c r="D1030" s="186" t="s">
        <v>361</v>
      </c>
      <c r="E1030" s="186" t="s">
        <v>2864</v>
      </c>
      <c r="F1030" s="186" t="s">
        <v>210</v>
      </c>
      <c r="G1030" s="187">
        <v>42430.208333333336</v>
      </c>
      <c r="H1030" s="186" t="s">
        <v>2858</v>
      </c>
    </row>
    <row r="1031" spans="1:8">
      <c r="A1031" s="186" t="s">
        <v>2871</v>
      </c>
      <c r="B1031" s="187">
        <v>42419</v>
      </c>
      <c r="C1031" s="188">
        <v>0.79091435185185188</v>
      </c>
      <c r="D1031" s="186" t="s">
        <v>361</v>
      </c>
      <c r="E1031" s="186" t="s">
        <v>447</v>
      </c>
      <c r="F1031" s="186" t="s">
        <v>210</v>
      </c>
      <c r="G1031" s="187">
        <v>42430.208333333336</v>
      </c>
      <c r="H1031" s="186" t="s">
        <v>2858</v>
      </c>
    </row>
    <row r="1032" spans="1:8">
      <c r="A1032" s="186" t="s">
        <v>2872</v>
      </c>
      <c r="B1032" s="187">
        <v>42419</v>
      </c>
      <c r="C1032" s="188">
        <v>0.79091435185185188</v>
      </c>
      <c r="D1032" s="186" t="s">
        <v>361</v>
      </c>
      <c r="E1032" s="186" t="s">
        <v>2864</v>
      </c>
      <c r="F1032" s="186" t="s">
        <v>210</v>
      </c>
      <c r="G1032" s="187">
        <v>42430.208333333336</v>
      </c>
      <c r="H1032" s="186" t="s">
        <v>2858</v>
      </c>
    </row>
    <row r="1033" spans="1:8">
      <c r="A1033" s="186" t="s">
        <v>2873</v>
      </c>
      <c r="B1033" s="187">
        <v>42419</v>
      </c>
      <c r="C1033" s="188">
        <v>0.7914699074074073</v>
      </c>
      <c r="D1033" s="186" t="s">
        <v>361</v>
      </c>
      <c r="E1033" s="186" t="s">
        <v>447</v>
      </c>
      <c r="F1033" s="186" t="s">
        <v>210</v>
      </c>
      <c r="G1033" s="187">
        <v>42430.208333333336</v>
      </c>
      <c r="H1033" s="186" t="s">
        <v>2858</v>
      </c>
    </row>
    <row r="1034" spans="1:8">
      <c r="A1034" s="186" t="s">
        <v>2874</v>
      </c>
      <c r="B1034" s="187">
        <v>42419</v>
      </c>
      <c r="C1034" s="188">
        <v>0.79259259259259263</v>
      </c>
      <c r="D1034" s="186" t="s">
        <v>361</v>
      </c>
      <c r="E1034" s="186" t="s">
        <v>447</v>
      </c>
      <c r="F1034" s="186" t="s">
        <v>210</v>
      </c>
      <c r="G1034" s="187">
        <v>42430.208333333336</v>
      </c>
      <c r="H1034" s="186" t="s">
        <v>2858</v>
      </c>
    </row>
    <row r="1035" spans="1:8">
      <c r="A1035" s="186" t="s">
        <v>2875</v>
      </c>
      <c r="B1035" s="187">
        <v>42419</v>
      </c>
      <c r="C1035" s="188">
        <v>0.79278935185185195</v>
      </c>
      <c r="D1035" s="186" t="s">
        <v>2876</v>
      </c>
      <c r="E1035" s="186" t="s">
        <v>1200</v>
      </c>
      <c r="F1035" s="186" t="s">
        <v>210</v>
      </c>
      <c r="G1035" s="187">
        <v>42439.208333333336</v>
      </c>
      <c r="H1035" s="186" t="s">
        <v>2877</v>
      </c>
    </row>
    <row r="1036" spans="1:8">
      <c r="A1036" s="186" t="s">
        <v>2878</v>
      </c>
      <c r="B1036" s="187">
        <v>42419</v>
      </c>
      <c r="C1036" s="188">
        <v>0.79339120370370375</v>
      </c>
      <c r="D1036" s="186" t="s">
        <v>361</v>
      </c>
      <c r="E1036" s="186" t="s">
        <v>447</v>
      </c>
      <c r="F1036" s="186" t="s">
        <v>210</v>
      </c>
      <c r="G1036" s="187">
        <v>42430.208333333336</v>
      </c>
      <c r="H1036" s="186" t="s">
        <v>2858</v>
      </c>
    </row>
    <row r="1037" spans="1:8">
      <c r="A1037" s="186" t="s">
        <v>2879</v>
      </c>
      <c r="B1037" s="187">
        <v>42419</v>
      </c>
      <c r="C1037" s="188">
        <v>0.79391203703703705</v>
      </c>
      <c r="D1037" s="186" t="s">
        <v>361</v>
      </c>
      <c r="E1037" s="186" t="s">
        <v>447</v>
      </c>
      <c r="F1037" s="186" t="s">
        <v>210</v>
      </c>
      <c r="G1037" s="187">
        <v>42430.208333333336</v>
      </c>
      <c r="H1037" s="186" t="s">
        <v>2858</v>
      </c>
    </row>
    <row r="1038" spans="1:8">
      <c r="A1038" s="186" t="s">
        <v>2880</v>
      </c>
      <c r="B1038" s="187">
        <v>42419</v>
      </c>
      <c r="C1038" s="188">
        <v>0.79439814814814813</v>
      </c>
      <c r="D1038" s="186" t="s">
        <v>361</v>
      </c>
      <c r="E1038" s="186" t="s">
        <v>447</v>
      </c>
      <c r="F1038" s="186" t="s">
        <v>210</v>
      </c>
      <c r="G1038" s="187">
        <v>42430.208333333336</v>
      </c>
      <c r="H1038" s="186" t="s">
        <v>2858</v>
      </c>
    </row>
    <row r="1039" spans="1:8">
      <c r="A1039" s="186" t="s">
        <v>2881</v>
      </c>
      <c r="B1039" s="187">
        <v>42419</v>
      </c>
      <c r="C1039" s="188">
        <v>0.7949652777777777</v>
      </c>
      <c r="D1039" s="186" t="s">
        <v>361</v>
      </c>
      <c r="E1039" s="186" t="s">
        <v>447</v>
      </c>
      <c r="F1039" s="186" t="s">
        <v>210</v>
      </c>
      <c r="G1039" s="187">
        <v>42430.208333333336</v>
      </c>
      <c r="H1039" s="186" t="s">
        <v>2858</v>
      </c>
    </row>
    <row r="1040" spans="1:8">
      <c r="A1040" s="186" t="s">
        <v>2882</v>
      </c>
      <c r="B1040" s="187">
        <v>42419</v>
      </c>
      <c r="C1040" s="188">
        <v>0.79552083333333334</v>
      </c>
      <c r="D1040" s="186" t="s">
        <v>361</v>
      </c>
      <c r="E1040" s="186" t="s">
        <v>447</v>
      </c>
      <c r="F1040" s="186" t="s">
        <v>210</v>
      </c>
      <c r="G1040" s="187">
        <v>42443.208333333336</v>
      </c>
      <c r="H1040" s="186" t="s">
        <v>2883</v>
      </c>
    </row>
    <row r="1041" spans="1:8">
      <c r="A1041" s="186" t="s">
        <v>2884</v>
      </c>
      <c r="B1041" s="187">
        <v>42419</v>
      </c>
      <c r="C1041" s="188">
        <v>0.79601851851851846</v>
      </c>
      <c r="D1041" s="186" t="s">
        <v>361</v>
      </c>
      <c r="E1041" s="186" t="s">
        <v>447</v>
      </c>
      <c r="F1041" s="186" t="s">
        <v>210</v>
      </c>
      <c r="G1041" s="187">
        <v>42443.208333333336</v>
      </c>
      <c r="H1041" s="186" t="s">
        <v>2883</v>
      </c>
    </row>
    <row r="1042" spans="1:8">
      <c r="A1042" s="186" t="s">
        <v>2885</v>
      </c>
      <c r="B1042" s="187">
        <v>42419</v>
      </c>
      <c r="C1042" s="188">
        <v>0.79663194444444452</v>
      </c>
      <c r="D1042" s="186" t="s">
        <v>361</v>
      </c>
      <c r="E1042" s="186" t="s">
        <v>447</v>
      </c>
      <c r="F1042" s="186" t="s">
        <v>210</v>
      </c>
      <c r="G1042" s="187">
        <v>42443.208333333336</v>
      </c>
      <c r="H1042" s="186" t="s">
        <v>2883</v>
      </c>
    </row>
    <row r="1043" spans="1:8">
      <c r="A1043" s="186" t="s">
        <v>2886</v>
      </c>
      <c r="B1043" s="187">
        <v>42419</v>
      </c>
      <c r="C1043" s="188">
        <v>0.797337962962963</v>
      </c>
      <c r="D1043" s="186" t="s">
        <v>361</v>
      </c>
      <c r="E1043" s="186" t="s">
        <v>447</v>
      </c>
      <c r="F1043" s="186" t="s">
        <v>210</v>
      </c>
      <c r="G1043" s="187">
        <v>42443.208333333336</v>
      </c>
      <c r="H1043" s="186" t="s">
        <v>2883</v>
      </c>
    </row>
    <row r="1044" spans="1:8">
      <c r="A1044" s="186" t="s">
        <v>2887</v>
      </c>
      <c r="B1044" s="187">
        <v>42419</v>
      </c>
      <c r="C1044" s="188">
        <v>0.79780092592592589</v>
      </c>
      <c r="D1044" s="186" t="s">
        <v>361</v>
      </c>
      <c r="E1044" s="186" t="s">
        <v>447</v>
      </c>
      <c r="F1044" s="186" t="s">
        <v>210</v>
      </c>
      <c r="G1044" s="187">
        <v>42443.208333333336</v>
      </c>
      <c r="H1044" s="186" t="s">
        <v>2883</v>
      </c>
    </row>
    <row r="1045" spans="1:8">
      <c r="A1045" s="186" t="s">
        <v>2888</v>
      </c>
      <c r="B1045" s="187">
        <v>42419</v>
      </c>
      <c r="C1045" s="188">
        <v>0.79839120370370376</v>
      </c>
      <c r="D1045" s="186" t="s">
        <v>361</v>
      </c>
      <c r="E1045" s="186" t="s">
        <v>447</v>
      </c>
      <c r="F1045" s="186" t="s">
        <v>210</v>
      </c>
      <c r="G1045" s="187">
        <v>42443.208333333336</v>
      </c>
      <c r="H1045" s="186" t="s">
        <v>2883</v>
      </c>
    </row>
    <row r="1046" spans="1:8">
      <c r="A1046" s="186" t="s">
        <v>2889</v>
      </c>
      <c r="B1046" s="187">
        <v>42419</v>
      </c>
      <c r="C1046" s="188">
        <v>0.79965277777777777</v>
      </c>
      <c r="D1046" s="186" t="s">
        <v>361</v>
      </c>
      <c r="E1046" s="186" t="s">
        <v>447</v>
      </c>
      <c r="F1046" s="186" t="s">
        <v>210</v>
      </c>
      <c r="G1046" s="187">
        <v>42443.208333333336</v>
      </c>
      <c r="H1046" s="186" t="s">
        <v>2883</v>
      </c>
    </row>
    <row r="1047" spans="1:8">
      <c r="A1047" s="186" t="s">
        <v>2890</v>
      </c>
      <c r="B1047" s="187">
        <v>42419</v>
      </c>
      <c r="C1047" s="188">
        <v>0.80011574074074077</v>
      </c>
      <c r="D1047" s="186" t="s">
        <v>361</v>
      </c>
      <c r="E1047" s="186" t="s">
        <v>447</v>
      </c>
      <c r="F1047" s="186" t="s">
        <v>210</v>
      </c>
      <c r="G1047" s="187">
        <v>42443.208333333336</v>
      </c>
      <c r="H1047" s="186" t="s">
        <v>2883</v>
      </c>
    </row>
    <row r="1048" spans="1:8">
      <c r="A1048" s="186" t="s">
        <v>2891</v>
      </c>
      <c r="B1048" s="187">
        <v>42419</v>
      </c>
      <c r="C1048" s="188">
        <v>0.80069444444444438</v>
      </c>
      <c r="D1048" s="186" t="s">
        <v>361</v>
      </c>
      <c r="E1048" s="186" t="s">
        <v>447</v>
      </c>
      <c r="F1048" s="186" t="s">
        <v>210</v>
      </c>
      <c r="G1048" s="187">
        <v>42443.208333333336</v>
      </c>
      <c r="H1048" s="186" t="s">
        <v>2883</v>
      </c>
    </row>
    <row r="1049" spans="1:8">
      <c r="A1049" s="186" t="s">
        <v>2892</v>
      </c>
      <c r="B1049" s="187">
        <v>42419</v>
      </c>
      <c r="C1049" s="188">
        <v>0.80152777777777784</v>
      </c>
      <c r="D1049" s="186" t="s">
        <v>361</v>
      </c>
      <c r="E1049" s="186" t="s">
        <v>447</v>
      </c>
      <c r="F1049" s="186" t="s">
        <v>210</v>
      </c>
      <c r="G1049" s="187">
        <v>42443.208333333336</v>
      </c>
      <c r="H1049" s="186" t="s">
        <v>2883</v>
      </c>
    </row>
    <row r="1050" spans="1:8">
      <c r="A1050" s="186" t="s">
        <v>2893</v>
      </c>
      <c r="B1050" s="187">
        <v>42419</v>
      </c>
      <c r="C1050" s="188">
        <v>0.80196759259259265</v>
      </c>
      <c r="D1050" s="186" t="s">
        <v>361</v>
      </c>
      <c r="E1050" s="186" t="s">
        <v>447</v>
      </c>
      <c r="F1050" s="186" t="s">
        <v>210</v>
      </c>
      <c r="G1050" s="187">
        <v>42443.208333333336</v>
      </c>
      <c r="H1050" s="186" t="s">
        <v>2883</v>
      </c>
    </row>
    <row r="1051" spans="1:8">
      <c r="A1051" s="186" t="s">
        <v>2894</v>
      </c>
      <c r="B1051" s="187">
        <v>42419</v>
      </c>
      <c r="C1051" s="188">
        <v>0.80282407407407408</v>
      </c>
      <c r="D1051" s="186" t="s">
        <v>361</v>
      </c>
      <c r="E1051" s="186" t="s">
        <v>447</v>
      </c>
      <c r="F1051" s="186" t="s">
        <v>210</v>
      </c>
      <c r="G1051" s="187">
        <v>42437.208333333336</v>
      </c>
      <c r="H1051" s="186" t="s">
        <v>2895</v>
      </c>
    </row>
    <row r="1052" spans="1:8">
      <c r="A1052" s="186" t="s">
        <v>2896</v>
      </c>
      <c r="B1052" s="187">
        <v>42419</v>
      </c>
      <c r="C1052" s="188">
        <v>0.80355324074074075</v>
      </c>
      <c r="D1052" s="186" t="s">
        <v>361</v>
      </c>
      <c r="E1052" s="186" t="s">
        <v>447</v>
      </c>
      <c r="F1052" s="186" t="s">
        <v>210</v>
      </c>
      <c r="G1052" s="187">
        <v>42437.208333333336</v>
      </c>
      <c r="H1052" s="186" t="s">
        <v>2895</v>
      </c>
    </row>
    <row r="1053" spans="1:8">
      <c r="A1053" s="186" t="s">
        <v>2897</v>
      </c>
      <c r="B1053" s="187">
        <v>42419</v>
      </c>
      <c r="C1053" s="188">
        <v>0.80442129629629633</v>
      </c>
      <c r="D1053" s="186" t="s">
        <v>361</v>
      </c>
      <c r="E1053" s="186" t="s">
        <v>447</v>
      </c>
      <c r="F1053" s="186" t="s">
        <v>210</v>
      </c>
      <c r="G1053" s="187">
        <v>42437.208333333336</v>
      </c>
      <c r="H1053" s="186" t="s">
        <v>2895</v>
      </c>
    </row>
    <row r="1054" spans="1:8">
      <c r="A1054" s="186" t="s">
        <v>2898</v>
      </c>
      <c r="B1054" s="187">
        <v>42419</v>
      </c>
      <c r="C1054" s="188">
        <v>0.80509259259259258</v>
      </c>
      <c r="D1054" s="186" t="s">
        <v>361</v>
      </c>
      <c r="E1054" s="186" t="s">
        <v>447</v>
      </c>
      <c r="F1054" s="186" t="s">
        <v>210</v>
      </c>
      <c r="G1054" s="187">
        <v>42437.208333333336</v>
      </c>
      <c r="H1054" s="186" t="s">
        <v>2895</v>
      </c>
    </row>
    <row r="1055" spans="1:8">
      <c r="A1055" s="186" t="s">
        <v>2899</v>
      </c>
      <c r="B1055" s="187">
        <v>42419</v>
      </c>
      <c r="C1055" s="188">
        <v>0.80581018518518521</v>
      </c>
      <c r="D1055" s="186" t="s">
        <v>2900</v>
      </c>
      <c r="E1055" s="186" t="s">
        <v>1200</v>
      </c>
      <c r="F1055" s="186" t="s">
        <v>210</v>
      </c>
      <c r="G1055" s="187">
        <v>42437.208333333336</v>
      </c>
      <c r="H1055" s="186" t="s">
        <v>2895</v>
      </c>
    </row>
    <row r="1056" spans="1:8">
      <c r="A1056" s="186" t="s">
        <v>2901</v>
      </c>
      <c r="B1056" s="187">
        <v>42419</v>
      </c>
      <c r="C1056" s="188">
        <v>0.80582175925925925</v>
      </c>
      <c r="D1056" s="186" t="s">
        <v>361</v>
      </c>
      <c r="E1056" s="186" t="s">
        <v>447</v>
      </c>
      <c r="F1056" s="186" t="s">
        <v>210</v>
      </c>
      <c r="G1056" s="187">
        <v>42437.208333333336</v>
      </c>
      <c r="H1056" s="186" t="s">
        <v>2895</v>
      </c>
    </row>
    <row r="1057" spans="1:8">
      <c r="A1057" s="186" t="s">
        <v>2902</v>
      </c>
      <c r="B1057" s="187">
        <v>42419</v>
      </c>
      <c r="C1057" s="188">
        <v>0.80636574074074074</v>
      </c>
      <c r="D1057" s="186" t="s">
        <v>2900</v>
      </c>
      <c r="E1057" s="186" t="s">
        <v>1200</v>
      </c>
      <c r="F1057" s="186" t="s">
        <v>210</v>
      </c>
      <c r="G1057" s="187">
        <v>42437.208333333336</v>
      </c>
      <c r="H1057" s="186" t="s">
        <v>2895</v>
      </c>
    </row>
    <row r="1058" spans="1:8">
      <c r="A1058" s="186" t="s">
        <v>2903</v>
      </c>
      <c r="B1058" s="187">
        <v>42419</v>
      </c>
      <c r="C1058" s="188">
        <v>0.80650462962962965</v>
      </c>
      <c r="D1058" s="186" t="s">
        <v>361</v>
      </c>
      <c r="E1058" s="186" t="s">
        <v>447</v>
      </c>
      <c r="F1058" s="186" t="s">
        <v>210</v>
      </c>
      <c r="G1058" s="187">
        <v>42437.208333333336</v>
      </c>
      <c r="H1058" s="186" t="s">
        <v>2895</v>
      </c>
    </row>
    <row r="1059" spans="1:8">
      <c r="A1059" s="186" t="s">
        <v>2904</v>
      </c>
      <c r="B1059" s="187">
        <v>42419</v>
      </c>
      <c r="C1059" s="188">
        <v>0.8068171296296297</v>
      </c>
      <c r="D1059" s="186" t="s">
        <v>2900</v>
      </c>
      <c r="E1059" s="186" t="s">
        <v>1200</v>
      </c>
      <c r="F1059" s="186" t="s">
        <v>210</v>
      </c>
      <c r="G1059" s="187">
        <v>42437.208333333336</v>
      </c>
      <c r="H1059" s="186" t="s">
        <v>2895</v>
      </c>
    </row>
    <row r="1060" spans="1:8">
      <c r="A1060" s="186" t="s">
        <v>2905</v>
      </c>
      <c r="B1060" s="187">
        <v>42419</v>
      </c>
      <c r="C1060" s="188">
        <v>0.80692129629629628</v>
      </c>
      <c r="D1060" s="186" t="s">
        <v>361</v>
      </c>
      <c r="E1060" s="186" t="s">
        <v>447</v>
      </c>
      <c r="F1060" s="186" t="s">
        <v>210</v>
      </c>
      <c r="G1060" s="187">
        <v>42437.208333333336</v>
      </c>
      <c r="H1060" s="186" t="s">
        <v>2895</v>
      </c>
    </row>
    <row r="1061" spans="1:8">
      <c r="A1061" s="186" t="s">
        <v>2906</v>
      </c>
      <c r="B1061" s="187">
        <v>42419</v>
      </c>
      <c r="C1061" s="188">
        <v>0.80729166666666663</v>
      </c>
      <c r="D1061" s="186" t="s">
        <v>2900</v>
      </c>
      <c r="E1061" s="186" t="s">
        <v>1200</v>
      </c>
      <c r="F1061" s="186" t="s">
        <v>210</v>
      </c>
      <c r="G1061" s="187">
        <v>42437.208333333336</v>
      </c>
      <c r="H1061" s="186" t="s">
        <v>2895</v>
      </c>
    </row>
    <row r="1062" spans="1:8">
      <c r="A1062" s="186" t="s">
        <v>2907</v>
      </c>
      <c r="B1062" s="187">
        <v>42419</v>
      </c>
      <c r="C1062" s="188">
        <v>0.80748842592592596</v>
      </c>
      <c r="D1062" s="186" t="s">
        <v>361</v>
      </c>
      <c r="E1062" s="186" t="s">
        <v>447</v>
      </c>
      <c r="F1062" s="186" t="s">
        <v>210</v>
      </c>
      <c r="G1062" s="187">
        <v>42437.208333333336</v>
      </c>
      <c r="H1062" s="186" t="s">
        <v>2895</v>
      </c>
    </row>
    <row r="1063" spans="1:8">
      <c r="A1063" s="186" t="s">
        <v>2908</v>
      </c>
      <c r="B1063" s="187">
        <v>42419</v>
      </c>
      <c r="C1063" s="188">
        <v>0.80800925925925926</v>
      </c>
      <c r="D1063" s="186" t="s">
        <v>2900</v>
      </c>
      <c r="E1063" s="186" t="s">
        <v>1200</v>
      </c>
      <c r="F1063" s="186" t="s">
        <v>210</v>
      </c>
      <c r="G1063" s="187">
        <v>42437.208333333336</v>
      </c>
      <c r="H1063" s="186" t="s">
        <v>2895</v>
      </c>
    </row>
    <row r="1064" spans="1:8">
      <c r="A1064" s="186" t="s">
        <v>2909</v>
      </c>
      <c r="B1064" s="187">
        <v>42419</v>
      </c>
      <c r="C1064" s="188">
        <v>0.80807870370370372</v>
      </c>
      <c r="D1064" s="186" t="s">
        <v>361</v>
      </c>
      <c r="E1064" s="186" t="s">
        <v>447</v>
      </c>
      <c r="F1064" s="186" t="s">
        <v>210</v>
      </c>
      <c r="G1064" s="187">
        <v>42437.208333333336</v>
      </c>
      <c r="H1064" s="186" t="s">
        <v>2895</v>
      </c>
    </row>
    <row r="1065" spans="1:8">
      <c r="A1065" s="186" t="s">
        <v>2910</v>
      </c>
      <c r="B1065" s="187">
        <v>42419</v>
      </c>
      <c r="C1065" s="188">
        <v>0.80862268518518521</v>
      </c>
      <c r="D1065" s="186" t="s">
        <v>361</v>
      </c>
      <c r="E1065" s="186" t="s">
        <v>447</v>
      </c>
      <c r="F1065" s="186" t="s">
        <v>210</v>
      </c>
      <c r="G1065" s="187">
        <v>42437.208333333336</v>
      </c>
      <c r="H1065" s="186" t="s">
        <v>2895</v>
      </c>
    </row>
    <row r="1066" spans="1:8">
      <c r="A1066" s="186" t="s">
        <v>2911</v>
      </c>
      <c r="B1066" s="187">
        <v>42419</v>
      </c>
      <c r="C1066" s="188">
        <v>0.80865740740740744</v>
      </c>
      <c r="D1066" s="186" t="s">
        <v>2900</v>
      </c>
      <c r="E1066" s="186" t="s">
        <v>1200</v>
      </c>
      <c r="F1066" s="186" t="s">
        <v>210</v>
      </c>
      <c r="G1066" s="187">
        <v>42437.208333333336</v>
      </c>
      <c r="H1066" s="186" t="s">
        <v>2895</v>
      </c>
    </row>
    <row r="1067" spans="1:8">
      <c r="A1067" s="186" t="s">
        <v>2912</v>
      </c>
      <c r="B1067" s="187">
        <v>42419</v>
      </c>
      <c r="C1067" s="188">
        <v>0.80910879629629628</v>
      </c>
      <c r="D1067" s="186" t="s">
        <v>2900</v>
      </c>
      <c r="E1067" s="186" t="s">
        <v>1200</v>
      </c>
      <c r="F1067" s="186" t="s">
        <v>210</v>
      </c>
      <c r="G1067" s="187">
        <v>42437.208333333336</v>
      </c>
      <c r="H1067" s="186" t="s">
        <v>2895</v>
      </c>
    </row>
    <row r="1068" spans="1:8">
      <c r="A1068" s="186" t="s">
        <v>2913</v>
      </c>
      <c r="B1068" s="187">
        <v>42419</v>
      </c>
      <c r="C1068" s="188">
        <v>0.80922453703703701</v>
      </c>
      <c r="D1068" s="186" t="s">
        <v>361</v>
      </c>
      <c r="E1068" s="186" t="s">
        <v>447</v>
      </c>
      <c r="F1068" s="186" t="s">
        <v>210</v>
      </c>
      <c r="G1068" s="187">
        <v>42437.208333333336</v>
      </c>
      <c r="H1068" s="186" t="s">
        <v>2895</v>
      </c>
    </row>
    <row r="1069" spans="1:8">
      <c r="A1069" s="186" t="s">
        <v>2914</v>
      </c>
      <c r="B1069" s="187">
        <v>42419</v>
      </c>
      <c r="C1069" s="188">
        <v>0.80956018518518524</v>
      </c>
      <c r="D1069" s="186" t="s">
        <v>2900</v>
      </c>
      <c r="E1069" s="186" t="s">
        <v>1200</v>
      </c>
      <c r="F1069" s="186" t="s">
        <v>210</v>
      </c>
      <c r="G1069" s="187">
        <v>42437.208333333336</v>
      </c>
      <c r="H1069" s="186" t="s">
        <v>2895</v>
      </c>
    </row>
    <row r="1070" spans="1:8">
      <c r="A1070" s="186" t="s">
        <v>2915</v>
      </c>
      <c r="B1070" s="187">
        <v>42419</v>
      </c>
      <c r="C1070" s="188">
        <v>0.80974537037037031</v>
      </c>
      <c r="D1070" s="186" t="s">
        <v>361</v>
      </c>
      <c r="E1070" s="186" t="s">
        <v>447</v>
      </c>
      <c r="F1070" s="186" t="s">
        <v>210</v>
      </c>
      <c r="G1070" s="187">
        <v>42437.208333333336</v>
      </c>
      <c r="H1070" s="186" t="s">
        <v>2895</v>
      </c>
    </row>
    <row r="1071" spans="1:8">
      <c r="A1071" s="186" t="s">
        <v>2916</v>
      </c>
      <c r="B1071" s="187">
        <v>42419</v>
      </c>
      <c r="C1071" s="188">
        <v>0.81027777777777776</v>
      </c>
      <c r="D1071" s="186" t="s">
        <v>361</v>
      </c>
      <c r="E1071" s="186" t="s">
        <v>447</v>
      </c>
      <c r="F1071" s="186" t="s">
        <v>210</v>
      </c>
      <c r="G1071" s="187">
        <v>42437.208333333336</v>
      </c>
      <c r="H1071" s="186" t="s">
        <v>2895</v>
      </c>
    </row>
    <row r="1072" spans="1:8">
      <c r="A1072" s="186" t="s">
        <v>2917</v>
      </c>
      <c r="B1072" s="187">
        <v>42419</v>
      </c>
      <c r="C1072" s="188">
        <v>0.8103125000000001</v>
      </c>
      <c r="D1072" s="186" t="s">
        <v>2900</v>
      </c>
      <c r="E1072" s="186" t="s">
        <v>1200</v>
      </c>
      <c r="F1072" s="186" t="s">
        <v>210</v>
      </c>
      <c r="G1072" s="187">
        <v>42437.208333333336</v>
      </c>
      <c r="H1072" s="186" t="s">
        <v>2895</v>
      </c>
    </row>
    <row r="1073" spans="1:8">
      <c r="A1073" s="186" t="s">
        <v>2918</v>
      </c>
      <c r="B1073" s="187">
        <v>42419</v>
      </c>
      <c r="C1073" s="188">
        <v>0.81083333333333341</v>
      </c>
      <c r="D1073" s="186" t="s">
        <v>361</v>
      </c>
      <c r="E1073" s="186" t="s">
        <v>447</v>
      </c>
      <c r="F1073" s="186" t="s">
        <v>210</v>
      </c>
      <c r="G1073" s="187">
        <v>42437.208333333336</v>
      </c>
      <c r="H1073" s="186" t="s">
        <v>2895</v>
      </c>
    </row>
    <row r="1074" spans="1:8">
      <c r="A1074" s="186" t="s">
        <v>2919</v>
      </c>
      <c r="B1074" s="187">
        <v>42419</v>
      </c>
      <c r="C1074" s="188">
        <v>0.8109143518518519</v>
      </c>
      <c r="D1074" s="186" t="s">
        <v>2900</v>
      </c>
      <c r="E1074" s="186" t="s">
        <v>1200</v>
      </c>
      <c r="F1074" s="186" t="s">
        <v>210</v>
      </c>
      <c r="G1074" s="187">
        <v>42437.208333333336</v>
      </c>
      <c r="H1074" s="186" t="s">
        <v>2895</v>
      </c>
    </row>
    <row r="1075" spans="1:8">
      <c r="A1075" s="186" t="s">
        <v>2920</v>
      </c>
      <c r="B1075" s="187">
        <v>42419</v>
      </c>
      <c r="C1075" s="188">
        <v>0.81144675925925924</v>
      </c>
      <c r="D1075" s="186" t="s">
        <v>2900</v>
      </c>
      <c r="E1075" s="186" t="s">
        <v>1200</v>
      </c>
      <c r="F1075" s="186" t="s">
        <v>210</v>
      </c>
      <c r="G1075" s="187">
        <v>42437.208333333336</v>
      </c>
      <c r="H1075" s="186" t="s">
        <v>2895</v>
      </c>
    </row>
    <row r="1076" spans="1:8">
      <c r="A1076" s="186" t="s">
        <v>2921</v>
      </c>
      <c r="B1076" s="187">
        <v>42419</v>
      </c>
      <c r="C1076" s="188">
        <v>0.81166666666666665</v>
      </c>
      <c r="D1076" s="186" t="s">
        <v>361</v>
      </c>
      <c r="E1076" s="186" t="s">
        <v>447</v>
      </c>
      <c r="F1076" s="186" t="s">
        <v>210</v>
      </c>
      <c r="G1076" s="187">
        <v>42437.208333333336</v>
      </c>
      <c r="H1076" s="186" t="s">
        <v>2895</v>
      </c>
    </row>
    <row r="1077" spans="1:8">
      <c r="A1077" s="186" t="s">
        <v>2922</v>
      </c>
      <c r="B1077" s="187">
        <v>42419</v>
      </c>
      <c r="C1077" s="188">
        <v>0.81190972222222213</v>
      </c>
      <c r="D1077" s="186" t="s">
        <v>2900</v>
      </c>
      <c r="E1077" s="186" t="s">
        <v>1200</v>
      </c>
      <c r="F1077" s="186" t="s">
        <v>210</v>
      </c>
      <c r="G1077" s="187">
        <v>42437.208333333336</v>
      </c>
      <c r="H1077" s="186" t="s">
        <v>2895</v>
      </c>
    </row>
    <row r="1078" spans="1:8">
      <c r="A1078" s="186" t="s">
        <v>2923</v>
      </c>
      <c r="B1078" s="187">
        <v>42419</v>
      </c>
      <c r="C1078" s="188">
        <v>0.81238425925925928</v>
      </c>
      <c r="D1078" s="186" t="s">
        <v>2900</v>
      </c>
      <c r="E1078" s="186" t="s">
        <v>1200</v>
      </c>
      <c r="F1078" s="186" t="s">
        <v>210</v>
      </c>
      <c r="G1078" s="187">
        <v>42437.208333333336</v>
      </c>
      <c r="H1078" s="186" t="s">
        <v>2895</v>
      </c>
    </row>
    <row r="1079" spans="1:8">
      <c r="A1079" s="186" t="s">
        <v>2924</v>
      </c>
      <c r="B1079" s="187">
        <v>42419</v>
      </c>
      <c r="C1079" s="188">
        <v>0.81289351851851854</v>
      </c>
      <c r="D1079" s="186" t="s">
        <v>2900</v>
      </c>
      <c r="E1079" s="186" t="s">
        <v>1200</v>
      </c>
      <c r="F1079" s="186" t="s">
        <v>210</v>
      </c>
      <c r="G1079" s="187">
        <v>42437.208333333336</v>
      </c>
      <c r="H1079" s="186" t="s">
        <v>2895</v>
      </c>
    </row>
    <row r="1080" spans="1:8">
      <c r="A1080" s="186" t="s">
        <v>2925</v>
      </c>
      <c r="B1080" s="187">
        <v>42419</v>
      </c>
      <c r="C1080" s="188">
        <v>0.81307870370370372</v>
      </c>
      <c r="D1080" s="186" t="s">
        <v>361</v>
      </c>
      <c r="E1080" s="186" t="s">
        <v>447</v>
      </c>
      <c r="F1080" s="186" t="s">
        <v>210</v>
      </c>
      <c r="G1080" s="187">
        <v>42437.208333333336</v>
      </c>
      <c r="H1080" s="186" t="s">
        <v>2895</v>
      </c>
    </row>
    <row r="1081" spans="1:8">
      <c r="A1081" s="186" t="s">
        <v>2926</v>
      </c>
      <c r="B1081" s="187">
        <v>42419</v>
      </c>
      <c r="C1081" s="188">
        <v>0.81370370370370371</v>
      </c>
      <c r="D1081" s="186" t="s">
        <v>2900</v>
      </c>
      <c r="E1081" s="186" t="s">
        <v>1200</v>
      </c>
      <c r="F1081" s="186" t="s">
        <v>210</v>
      </c>
      <c r="G1081" s="187">
        <v>42437.208333333336</v>
      </c>
      <c r="H1081" s="186" t="s">
        <v>2895</v>
      </c>
    </row>
    <row r="1082" spans="1:8">
      <c r="A1082" s="186" t="s">
        <v>2927</v>
      </c>
      <c r="B1082" s="187">
        <v>42419</v>
      </c>
      <c r="C1082" s="188">
        <v>0.81429398148148147</v>
      </c>
      <c r="D1082" s="186" t="s">
        <v>361</v>
      </c>
      <c r="E1082" s="186" t="s">
        <v>447</v>
      </c>
      <c r="F1082" s="186" t="s">
        <v>210</v>
      </c>
      <c r="G1082" s="187">
        <v>42437.208333333336</v>
      </c>
      <c r="H1082" s="186" t="s">
        <v>2895</v>
      </c>
    </row>
    <row r="1083" spans="1:8">
      <c r="A1083" s="186" t="s">
        <v>2928</v>
      </c>
      <c r="B1083" s="187">
        <v>42419</v>
      </c>
      <c r="C1083" s="188">
        <v>0.81486111111111104</v>
      </c>
      <c r="D1083" s="186" t="s">
        <v>361</v>
      </c>
      <c r="E1083" s="186" t="s">
        <v>447</v>
      </c>
      <c r="F1083" s="186" t="s">
        <v>210</v>
      </c>
      <c r="G1083" s="187">
        <v>42437.208333333336</v>
      </c>
      <c r="H1083" s="186" t="s">
        <v>2895</v>
      </c>
    </row>
    <row r="1084" spans="1:8">
      <c r="A1084" s="186" t="s">
        <v>2929</v>
      </c>
      <c r="B1084" s="187">
        <v>42419</v>
      </c>
      <c r="C1084" s="188">
        <v>0.81498842592592602</v>
      </c>
      <c r="D1084" s="186" t="s">
        <v>2900</v>
      </c>
      <c r="E1084" s="186" t="s">
        <v>1200</v>
      </c>
      <c r="F1084" s="186" t="s">
        <v>210</v>
      </c>
      <c r="G1084" s="187">
        <v>42437.208333333336</v>
      </c>
      <c r="H1084" s="186" t="s">
        <v>2895</v>
      </c>
    </row>
    <row r="1085" spans="1:8">
      <c r="A1085" s="186" t="s">
        <v>2930</v>
      </c>
      <c r="B1085" s="187">
        <v>42419</v>
      </c>
      <c r="C1085" s="188">
        <v>0.81538194444444445</v>
      </c>
      <c r="D1085" s="186" t="s">
        <v>361</v>
      </c>
      <c r="E1085" s="186" t="s">
        <v>447</v>
      </c>
      <c r="F1085" s="186" t="s">
        <v>210</v>
      </c>
      <c r="G1085" s="187">
        <v>42440.208333333336</v>
      </c>
      <c r="H1085" s="186" t="s">
        <v>2931</v>
      </c>
    </row>
    <row r="1086" spans="1:8">
      <c r="A1086" s="186" t="s">
        <v>2932</v>
      </c>
      <c r="B1086" s="187">
        <v>42419</v>
      </c>
      <c r="C1086" s="188">
        <v>0.81557870370370367</v>
      </c>
      <c r="D1086" s="186" t="s">
        <v>2900</v>
      </c>
      <c r="E1086" s="186" t="s">
        <v>1200</v>
      </c>
      <c r="F1086" s="186" t="s">
        <v>210</v>
      </c>
      <c r="G1086" s="187">
        <v>42440.208333333336</v>
      </c>
      <c r="H1086" s="186" t="s">
        <v>2931</v>
      </c>
    </row>
    <row r="1087" spans="1:8">
      <c r="A1087" s="186" t="s">
        <v>2933</v>
      </c>
      <c r="B1087" s="187">
        <v>42419</v>
      </c>
      <c r="C1087" s="188">
        <v>0.81694444444444436</v>
      </c>
      <c r="D1087" s="186" t="s">
        <v>640</v>
      </c>
      <c r="E1087" s="186" t="s">
        <v>601</v>
      </c>
      <c r="F1087" s="186" t="s">
        <v>210</v>
      </c>
      <c r="G1087" s="187">
        <v>42429.208333333336</v>
      </c>
      <c r="H1087" s="186" t="s">
        <v>2934</v>
      </c>
    </row>
    <row r="1088" spans="1:8">
      <c r="A1088" s="186" t="s">
        <v>2935</v>
      </c>
      <c r="B1088" s="187">
        <v>42419</v>
      </c>
      <c r="C1088" s="188">
        <v>0.82431712962962955</v>
      </c>
      <c r="D1088" s="186" t="s">
        <v>361</v>
      </c>
      <c r="E1088" s="186" t="s">
        <v>1200</v>
      </c>
      <c r="F1088" s="186" t="s">
        <v>210</v>
      </c>
      <c r="G1088" s="187">
        <v>42471.208333333336</v>
      </c>
      <c r="H1088" s="186" t="s">
        <v>2936</v>
      </c>
    </row>
    <row r="1089" spans="1:8">
      <c r="A1089" s="186" t="s">
        <v>2937</v>
      </c>
      <c r="B1089" s="187">
        <v>42419</v>
      </c>
      <c r="C1089" s="188">
        <v>0.82465277777777779</v>
      </c>
      <c r="D1089" s="186" t="s">
        <v>386</v>
      </c>
      <c r="E1089" s="186" t="s">
        <v>447</v>
      </c>
      <c r="F1089" s="186" t="s">
        <v>210</v>
      </c>
      <c r="G1089" s="187">
        <v>42433.208333333336</v>
      </c>
      <c r="H1089" s="186" t="s">
        <v>2936</v>
      </c>
    </row>
    <row r="1090" spans="1:8">
      <c r="A1090" s="186" t="s">
        <v>2938</v>
      </c>
      <c r="B1090" s="187">
        <v>42419</v>
      </c>
      <c r="C1090" s="188">
        <v>0.82494212962962965</v>
      </c>
      <c r="D1090" s="186" t="s">
        <v>361</v>
      </c>
      <c r="E1090" s="186" t="s">
        <v>1200</v>
      </c>
      <c r="F1090" s="186" t="s">
        <v>210</v>
      </c>
      <c r="G1090" s="187">
        <v>42433.208333333336</v>
      </c>
      <c r="H1090" s="186" t="s">
        <v>2936</v>
      </c>
    </row>
    <row r="1091" spans="1:8">
      <c r="A1091" s="186" t="s">
        <v>2939</v>
      </c>
      <c r="B1091" s="187">
        <v>42419</v>
      </c>
      <c r="C1091" s="188">
        <v>0.82530092592592597</v>
      </c>
      <c r="D1091" s="186" t="s">
        <v>386</v>
      </c>
      <c r="E1091" s="186" t="s">
        <v>447</v>
      </c>
      <c r="F1091" s="186" t="s">
        <v>210</v>
      </c>
      <c r="G1091" s="187">
        <v>42440.208333333336</v>
      </c>
      <c r="H1091" s="186" t="s">
        <v>2931</v>
      </c>
    </row>
    <row r="1092" spans="1:8">
      <c r="A1092" s="186" t="s">
        <v>2940</v>
      </c>
      <c r="B1092" s="187">
        <v>42419</v>
      </c>
      <c r="C1092" s="188">
        <v>0.82552083333333337</v>
      </c>
      <c r="D1092" s="186" t="s">
        <v>361</v>
      </c>
      <c r="E1092" s="186" t="s">
        <v>1200</v>
      </c>
      <c r="F1092" s="186" t="s">
        <v>210</v>
      </c>
      <c r="G1092" s="187">
        <v>42440.208333333336</v>
      </c>
      <c r="H1092" s="186" t="s">
        <v>2931</v>
      </c>
    </row>
    <row r="1093" spans="1:8">
      <c r="A1093" s="186" t="s">
        <v>2941</v>
      </c>
      <c r="B1093" s="187">
        <v>42419</v>
      </c>
      <c r="C1093" s="188">
        <v>0.8259953703703703</v>
      </c>
      <c r="D1093" s="186" t="s">
        <v>361</v>
      </c>
      <c r="E1093" s="186" t="s">
        <v>1200</v>
      </c>
      <c r="F1093" s="186" t="s">
        <v>210</v>
      </c>
      <c r="G1093" s="187">
        <v>42440.208333333336</v>
      </c>
      <c r="H1093" s="186" t="s">
        <v>2931</v>
      </c>
    </row>
    <row r="1094" spans="1:8">
      <c r="A1094" s="186" t="s">
        <v>2942</v>
      </c>
      <c r="B1094" s="187">
        <v>42419</v>
      </c>
      <c r="C1094" s="188">
        <v>0.82649305555555552</v>
      </c>
      <c r="D1094" s="186" t="s">
        <v>361</v>
      </c>
      <c r="E1094" s="186" t="s">
        <v>1200</v>
      </c>
      <c r="F1094" s="186" t="s">
        <v>210</v>
      </c>
      <c r="G1094" s="187">
        <v>42440.208333333336</v>
      </c>
      <c r="H1094" s="186" t="s">
        <v>2931</v>
      </c>
    </row>
    <row r="1095" spans="1:8">
      <c r="A1095" s="186" t="s">
        <v>2943</v>
      </c>
      <c r="B1095" s="187">
        <v>42419</v>
      </c>
      <c r="C1095" s="188">
        <v>0.82710648148148147</v>
      </c>
      <c r="D1095" s="186" t="s">
        <v>361</v>
      </c>
      <c r="E1095" s="186" t="s">
        <v>1200</v>
      </c>
      <c r="F1095" s="186" t="s">
        <v>210</v>
      </c>
      <c r="G1095" s="187">
        <v>42440.208333333336</v>
      </c>
      <c r="H1095" s="186" t="s">
        <v>2931</v>
      </c>
    </row>
    <row r="1096" spans="1:8">
      <c r="A1096" s="186" t="s">
        <v>2944</v>
      </c>
      <c r="B1096" s="187">
        <v>42419</v>
      </c>
      <c r="C1096" s="188">
        <v>0.82759259259259255</v>
      </c>
      <c r="D1096" s="186" t="s">
        <v>361</v>
      </c>
      <c r="E1096" s="186" t="s">
        <v>1200</v>
      </c>
      <c r="F1096" s="186" t="s">
        <v>210</v>
      </c>
      <c r="G1096" s="187">
        <v>42440.208333333336</v>
      </c>
      <c r="H1096" s="186" t="s">
        <v>2931</v>
      </c>
    </row>
    <row r="1097" spans="1:8">
      <c r="A1097" s="186" t="s">
        <v>2945</v>
      </c>
      <c r="B1097" s="187">
        <v>42419</v>
      </c>
      <c r="C1097" s="188">
        <v>0.82803240740740736</v>
      </c>
      <c r="D1097" s="186" t="s">
        <v>361</v>
      </c>
      <c r="E1097" s="186" t="s">
        <v>1200</v>
      </c>
      <c r="F1097" s="186" t="s">
        <v>210</v>
      </c>
      <c r="G1097" s="187">
        <v>42440.208333333336</v>
      </c>
      <c r="H1097" s="186" t="s">
        <v>2931</v>
      </c>
    </row>
    <row r="1098" spans="1:8">
      <c r="A1098" s="186" t="s">
        <v>2946</v>
      </c>
      <c r="B1098" s="187">
        <v>42419</v>
      </c>
      <c r="C1098" s="188">
        <v>0.82827546296296306</v>
      </c>
      <c r="D1098" s="186" t="s">
        <v>386</v>
      </c>
      <c r="E1098" s="186" t="s">
        <v>447</v>
      </c>
      <c r="F1098" s="186" t="s">
        <v>210</v>
      </c>
      <c r="G1098" s="187">
        <v>42440.208333333336</v>
      </c>
      <c r="H1098" s="186" t="s">
        <v>2931</v>
      </c>
    </row>
    <row r="1099" spans="1:8">
      <c r="A1099" s="186" t="s">
        <v>2947</v>
      </c>
      <c r="B1099" s="187">
        <v>42419</v>
      </c>
      <c r="C1099" s="188">
        <v>0.82873842592592595</v>
      </c>
      <c r="D1099" s="186" t="s">
        <v>361</v>
      </c>
      <c r="E1099" s="186" t="s">
        <v>1200</v>
      </c>
      <c r="F1099" s="186" t="s">
        <v>210</v>
      </c>
      <c r="G1099" s="187">
        <v>42440.208333333336</v>
      </c>
      <c r="H1099" s="186" t="s">
        <v>2931</v>
      </c>
    </row>
    <row r="1100" spans="1:8">
      <c r="A1100" s="186" t="s">
        <v>2948</v>
      </c>
      <c r="B1100" s="187">
        <v>42419</v>
      </c>
      <c r="C1100" s="188">
        <v>0.82876157407407414</v>
      </c>
      <c r="D1100" s="186" t="s">
        <v>386</v>
      </c>
      <c r="E1100" s="186" t="s">
        <v>447</v>
      </c>
      <c r="F1100" s="186" t="s">
        <v>210</v>
      </c>
      <c r="G1100" s="187">
        <v>42433.208333333336</v>
      </c>
      <c r="H1100" s="186" t="s">
        <v>2936</v>
      </c>
    </row>
    <row r="1101" spans="1:8">
      <c r="A1101" s="186" t="s">
        <v>2949</v>
      </c>
      <c r="B1101" s="187">
        <v>42419</v>
      </c>
      <c r="C1101" s="188">
        <v>0.82922453703703702</v>
      </c>
      <c r="D1101" s="186" t="s">
        <v>361</v>
      </c>
      <c r="E1101" s="186" t="s">
        <v>1200</v>
      </c>
      <c r="F1101" s="186" t="s">
        <v>210</v>
      </c>
      <c r="G1101" s="187">
        <v>42438.208333333336</v>
      </c>
      <c r="H1101" s="186" t="s">
        <v>2950</v>
      </c>
    </row>
    <row r="1102" spans="1:8">
      <c r="A1102" s="186" t="s">
        <v>2951</v>
      </c>
      <c r="B1102" s="187">
        <v>42419</v>
      </c>
      <c r="C1102" s="188">
        <v>0.82972222222222225</v>
      </c>
      <c r="D1102" s="186" t="s">
        <v>361</v>
      </c>
      <c r="E1102" s="186" t="s">
        <v>1200</v>
      </c>
      <c r="F1102" s="186" t="s">
        <v>210</v>
      </c>
      <c r="G1102" s="187">
        <v>42438.208333333336</v>
      </c>
      <c r="H1102" s="186" t="s">
        <v>2950</v>
      </c>
    </row>
    <row r="1103" spans="1:8">
      <c r="A1103" s="186" t="s">
        <v>2952</v>
      </c>
      <c r="B1103" s="187">
        <v>42419</v>
      </c>
      <c r="C1103" s="188">
        <v>0.82974537037037033</v>
      </c>
      <c r="D1103" s="186" t="s">
        <v>386</v>
      </c>
      <c r="E1103" s="186" t="s">
        <v>447</v>
      </c>
      <c r="F1103" s="186" t="s">
        <v>210</v>
      </c>
      <c r="G1103" s="187">
        <v>42438.208333333336</v>
      </c>
      <c r="H1103" s="186" t="s">
        <v>2950</v>
      </c>
    </row>
    <row r="1104" spans="1:8">
      <c r="A1104" s="186" t="s">
        <v>2953</v>
      </c>
      <c r="B1104" s="187">
        <v>42419</v>
      </c>
      <c r="C1104" s="188">
        <v>0.83024305555555555</v>
      </c>
      <c r="D1104" s="186" t="s">
        <v>386</v>
      </c>
      <c r="E1104" s="186" t="s">
        <v>447</v>
      </c>
      <c r="F1104" s="186" t="s">
        <v>210</v>
      </c>
      <c r="G1104" s="187">
        <v>42438.208333333336</v>
      </c>
      <c r="H1104" s="186" t="s">
        <v>2950</v>
      </c>
    </row>
    <row r="1105" spans="1:8">
      <c r="A1105" s="186" t="s">
        <v>2954</v>
      </c>
      <c r="B1105" s="187">
        <v>42419</v>
      </c>
      <c r="C1105" s="188">
        <v>0.83027777777777778</v>
      </c>
      <c r="D1105" s="186" t="s">
        <v>361</v>
      </c>
      <c r="E1105" s="186" t="s">
        <v>1200</v>
      </c>
      <c r="F1105" s="186" t="s">
        <v>210</v>
      </c>
      <c r="G1105" s="187">
        <v>42438.208333333336</v>
      </c>
      <c r="H1105" s="186" t="s">
        <v>2950</v>
      </c>
    </row>
    <row r="1106" spans="1:8">
      <c r="A1106" s="186" t="s">
        <v>2955</v>
      </c>
      <c r="B1106" s="187">
        <v>42419</v>
      </c>
      <c r="C1106" s="188">
        <v>0.83072916666666663</v>
      </c>
      <c r="D1106" s="186" t="s">
        <v>386</v>
      </c>
      <c r="E1106" s="186" t="s">
        <v>447</v>
      </c>
      <c r="F1106" s="186" t="s">
        <v>210</v>
      </c>
      <c r="G1106" s="187">
        <v>42438.208333333336</v>
      </c>
      <c r="H1106" s="186" t="s">
        <v>2950</v>
      </c>
    </row>
    <row r="1107" spans="1:8">
      <c r="A1107" s="186" t="s">
        <v>2956</v>
      </c>
      <c r="B1107" s="187">
        <v>42419</v>
      </c>
      <c r="C1107" s="188">
        <v>0.83081018518518512</v>
      </c>
      <c r="D1107" s="186" t="s">
        <v>361</v>
      </c>
      <c r="E1107" s="186" t="s">
        <v>1200</v>
      </c>
      <c r="F1107" s="186" t="s">
        <v>210</v>
      </c>
      <c r="G1107" s="187">
        <v>42438.208333333336</v>
      </c>
      <c r="H1107" s="186" t="s">
        <v>2950</v>
      </c>
    </row>
    <row r="1108" spans="1:8">
      <c r="A1108" s="186" t="s">
        <v>2957</v>
      </c>
      <c r="B1108" s="187">
        <v>42419</v>
      </c>
      <c r="C1108" s="188">
        <v>0.83134259259259258</v>
      </c>
      <c r="D1108" s="186" t="s">
        <v>361</v>
      </c>
      <c r="E1108" s="186" t="s">
        <v>1200</v>
      </c>
      <c r="F1108" s="186" t="s">
        <v>210</v>
      </c>
      <c r="G1108" s="187">
        <v>42438.208333333336</v>
      </c>
      <c r="H1108" s="186" t="s">
        <v>2950</v>
      </c>
    </row>
    <row r="1109" spans="1:8">
      <c r="A1109" s="186" t="s">
        <v>2958</v>
      </c>
      <c r="B1109" s="187">
        <v>42419</v>
      </c>
      <c r="C1109" s="188">
        <v>0.83215277777777785</v>
      </c>
      <c r="D1109" s="186" t="s">
        <v>361</v>
      </c>
      <c r="E1109" s="186" t="s">
        <v>1200</v>
      </c>
      <c r="F1109" s="186" t="s">
        <v>210</v>
      </c>
      <c r="G1109" s="187">
        <v>42438.208333333336</v>
      </c>
      <c r="H1109" s="186" t="s">
        <v>2950</v>
      </c>
    </row>
    <row r="1110" spans="1:8">
      <c r="A1110" s="186" t="s">
        <v>2959</v>
      </c>
      <c r="B1110" s="187">
        <v>42419</v>
      </c>
      <c r="C1110" s="188">
        <v>0.83267361111111116</v>
      </c>
      <c r="D1110" s="186" t="s">
        <v>361</v>
      </c>
      <c r="E1110" s="186" t="s">
        <v>1200</v>
      </c>
      <c r="F1110" s="186" t="s">
        <v>210</v>
      </c>
      <c r="G1110" s="187">
        <v>42438.208333333336</v>
      </c>
      <c r="H1110" s="186" t="s">
        <v>2950</v>
      </c>
    </row>
    <row r="1111" spans="1:8">
      <c r="A1111" s="186" t="s">
        <v>2960</v>
      </c>
      <c r="B1111" s="187">
        <v>42419</v>
      </c>
      <c r="C1111" s="188">
        <v>0.83276620370370369</v>
      </c>
      <c r="D1111" s="186" t="s">
        <v>386</v>
      </c>
      <c r="E1111" s="186" t="s">
        <v>447</v>
      </c>
      <c r="F1111" s="186" t="s">
        <v>210</v>
      </c>
      <c r="G1111" s="187">
        <v>42438.208333333336</v>
      </c>
      <c r="H1111" s="186" t="s">
        <v>2950</v>
      </c>
    </row>
    <row r="1112" spans="1:8">
      <c r="A1112" s="186" t="s">
        <v>2961</v>
      </c>
      <c r="B1112" s="187">
        <v>42419</v>
      </c>
      <c r="C1112" s="188">
        <v>0.8332060185185185</v>
      </c>
      <c r="D1112" s="186" t="s">
        <v>361</v>
      </c>
      <c r="E1112" s="186" t="s">
        <v>1200</v>
      </c>
      <c r="F1112" s="186" t="s">
        <v>210</v>
      </c>
      <c r="G1112" s="187">
        <v>42438.208333333336</v>
      </c>
      <c r="H1112" s="186" t="s">
        <v>2950</v>
      </c>
    </row>
    <row r="1113" spans="1:8">
      <c r="A1113" s="186" t="s">
        <v>2962</v>
      </c>
      <c r="B1113" s="187">
        <v>42419</v>
      </c>
      <c r="C1113" s="188">
        <v>0.83370370370370372</v>
      </c>
      <c r="D1113" s="186" t="s">
        <v>386</v>
      </c>
      <c r="E1113" s="186" t="s">
        <v>447</v>
      </c>
      <c r="F1113" s="186" t="s">
        <v>210</v>
      </c>
      <c r="G1113" s="187">
        <v>42438.208333333336</v>
      </c>
      <c r="H1113" s="186" t="s">
        <v>2950</v>
      </c>
    </row>
    <row r="1114" spans="1:8">
      <c r="A1114" s="186" t="s">
        <v>2963</v>
      </c>
      <c r="B1114" s="187">
        <v>42419</v>
      </c>
      <c r="C1114" s="188">
        <v>0.83370370370370372</v>
      </c>
      <c r="D1114" s="186" t="s">
        <v>361</v>
      </c>
      <c r="E1114" s="186" t="s">
        <v>1200</v>
      </c>
      <c r="F1114" s="186" t="s">
        <v>210</v>
      </c>
      <c r="G1114" s="187">
        <v>42438.208333333336</v>
      </c>
      <c r="H1114" s="186" t="s">
        <v>2950</v>
      </c>
    </row>
    <row r="1115" spans="1:8">
      <c r="A1115" s="186" t="s">
        <v>2964</v>
      </c>
      <c r="B1115" s="187">
        <v>42419</v>
      </c>
      <c r="C1115" s="188">
        <v>0.8343287037037036</v>
      </c>
      <c r="D1115" s="186" t="s">
        <v>361</v>
      </c>
      <c r="E1115" s="186" t="s">
        <v>1200</v>
      </c>
      <c r="F1115" s="186" t="s">
        <v>210</v>
      </c>
      <c r="G1115" s="187">
        <v>42438.208333333336</v>
      </c>
      <c r="H1115" s="186" t="s">
        <v>2950</v>
      </c>
    </row>
    <row r="1116" spans="1:8">
      <c r="A1116" s="186" t="s">
        <v>2965</v>
      </c>
      <c r="B1116" s="187">
        <v>42419</v>
      </c>
      <c r="C1116" s="188">
        <v>0.83475694444444448</v>
      </c>
      <c r="D1116" s="186" t="s">
        <v>386</v>
      </c>
      <c r="E1116" s="186" t="s">
        <v>447</v>
      </c>
      <c r="F1116" s="186" t="s">
        <v>210</v>
      </c>
      <c r="G1116" s="187">
        <v>42438.208333333336</v>
      </c>
      <c r="H1116" s="186" t="s">
        <v>2950</v>
      </c>
    </row>
    <row r="1117" spans="1:8">
      <c r="A1117" s="186" t="s">
        <v>2966</v>
      </c>
      <c r="B1117" s="187">
        <v>42419</v>
      </c>
      <c r="C1117" s="188">
        <v>0.83498842592592604</v>
      </c>
      <c r="D1117" s="186" t="s">
        <v>361</v>
      </c>
      <c r="E1117" s="186" t="s">
        <v>1200</v>
      </c>
      <c r="F1117" s="186" t="s">
        <v>210</v>
      </c>
      <c r="G1117" s="187">
        <v>42438.208333333336</v>
      </c>
      <c r="H1117" s="186" t="s">
        <v>2950</v>
      </c>
    </row>
    <row r="1118" spans="1:8">
      <c r="A1118" s="186" t="s">
        <v>2967</v>
      </c>
      <c r="B1118" s="187">
        <v>42419</v>
      </c>
      <c r="C1118" s="188">
        <v>0.83523148148148152</v>
      </c>
      <c r="D1118" s="186" t="s">
        <v>386</v>
      </c>
      <c r="E1118" s="186" t="s">
        <v>447</v>
      </c>
      <c r="F1118" s="186" t="s">
        <v>210</v>
      </c>
      <c r="G1118" s="187">
        <v>42438.208333333336</v>
      </c>
      <c r="H1118" s="186" t="s">
        <v>2950</v>
      </c>
    </row>
    <row r="1119" spans="1:8">
      <c r="A1119" s="186" t="s">
        <v>2968</v>
      </c>
      <c r="B1119" s="187">
        <v>42419</v>
      </c>
      <c r="C1119" s="188">
        <v>0.835474537037037</v>
      </c>
      <c r="D1119" s="186" t="s">
        <v>361</v>
      </c>
      <c r="E1119" s="186" t="s">
        <v>1200</v>
      </c>
      <c r="F1119" s="186" t="s">
        <v>210</v>
      </c>
      <c r="G1119" s="187">
        <v>42438.208333333336</v>
      </c>
      <c r="H1119" s="186" t="s">
        <v>2950</v>
      </c>
    </row>
    <row r="1120" spans="1:8">
      <c r="A1120" s="186" t="s">
        <v>2969</v>
      </c>
      <c r="B1120" s="187">
        <v>42419</v>
      </c>
      <c r="C1120" s="188">
        <v>0.83564814814814825</v>
      </c>
      <c r="D1120" s="186" t="s">
        <v>386</v>
      </c>
      <c r="E1120" s="186" t="s">
        <v>447</v>
      </c>
      <c r="F1120" s="186" t="s">
        <v>210</v>
      </c>
      <c r="G1120" s="187">
        <v>42438.208333333336</v>
      </c>
      <c r="H1120" s="186" t="s">
        <v>2950</v>
      </c>
    </row>
    <row r="1121" spans="1:8">
      <c r="A1121" s="186" t="s">
        <v>2970</v>
      </c>
      <c r="B1121" s="187">
        <v>42419</v>
      </c>
      <c r="C1121" s="188">
        <v>0.83677083333333335</v>
      </c>
      <c r="D1121" s="186" t="s">
        <v>361</v>
      </c>
      <c r="E1121" s="186" t="s">
        <v>1200</v>
      </c>
      <c r="F1121" s="186" t="s">
        <v>210</v>
      </c>
      <c r="G1121" s="187">
        <v>42438.208333333336</v>
      </c>
      <c r="H1121" s="186" t="s">
        <v>2950</v>
      </c>
    </row>
    <row r="1122" spans="1:8">
      <c r="A1122" s="186" t="s">
        <v>2971</v>
      </c>
      <c r="B1122" s="187">
        <v>42419</v>
      </c>
      <c r="C1122" s="188">
        <v>0.8372222222222222</v>
      </c>
      <c r="D1122" s="186" t="s">
        <v>386</v>
      </c>
      <c r="E1122" s="186" t="s">
        <v>447</v>
      </c>
      <c r="F1122" s="186" t="s">
        <v>210</v>
      </c>
      <c r="G1122" s="187">
        <v>42438.208333333336</v>
      </c>
      <c r="H1122" s="186" t="s">
        <v>2950</v>
      </c>
    </row>
    <row r="1123" spans="1:8">
      <c r="A1123" s="186" t="s">
        <v>2972</v>
      </c>
      <c r="B1123" s="187">
        <v>42419</v>
      </c>
      <c r="C1123" s="188">
        <v>0.83731481481481485</v>
      </c>
      <c r="D1123" s="186" t="s">
        <v>361</v>
      </c>
      <c r="E1123" s="186" t="s">
        <v>1200</v>
      </c>
      <c r="F1123" s="186" t="s">
        <v>210</v>
      </c>
      <c r="G1123" s="187">
        <v>42438.208333333336</v>
      </c>
      <c r="H1123" s="186" t="s">
        <v>2950</v>
      </c>
    </row>
    <row r="1124" spans="1:8">
      <c r="A1124" s="186" t="s">
        <v>2973</v>
      </c>
      <c r="B1124" s="187">
        <v>42419</v>
      </c>
      <c r="C1124" s="188">
        <v>0.83805555555555555</v>
      </c>
      <c r="D1124" s="186" t="s">
        <v>361</v>
      </c>
      <c r="E1124" s="186" t="s">
        <v>1200</v>
      </c>
      <c r="F1124" s="186" t="s">
        <v>210</v>
      </c>
      <c r="G1124" s="187">
        <v>42438.208333333336</v>
      </c>
      <c r="H1124" s="186" t="s">
        <v>2950</v>
      </c>
    </row>
    <row r="1125" spans="1:8">
      <c r="A1125" s="186" t="s">
        <v>2974</v>
      </c>
      <c r="B1125" s="187">
        <v>42419</v>
      </c>
      <c r="C1125" s="188">
        <v>0.8386689814814815</v>
      </c>
      <c r="D1125" s="186" t="s">
        <v>361</v>
      </c>
      <c r="E1125" s="186" t="s">
        <v>1200</v>
      </c>
      <c r="F1125" s="186" t="s">
        <v>210</v>
      </c>
      <c r="G1125" s="187">
        <v>42433.208333333336</v>
      </c>
      <c r="H1125" s="186" t="s">
        <v>2975</v>
      </c>
    </row>
    <row r="1126" spans="1:8">
      <c r="A1126" s="186" t="s">
        <v>2976</v>
      </c>
      <c r="B1126" s="187">
        <v>42419</v>
      </c>
      <c r="C1126" s="188">
        <v>0.83931712962962957</v>
      </c>
      <c r="D1126" s="186" t="s">
        <v>361</v>
      </c>
      <c r="E1126" s="186" t="s">
        <v>1200</v>
      </c>
      <c r="F1126" s="186" t="s">
        <v>210</v>
      </c>
      <c r="G1126" s="187">
        <v>42433.208333333336</v>
      </c>
      <c r="H1126" s="186" t="s">
        <v>2975</v>
      </c>
    </row>
    <row r="1127" spans="1:8">
      <c r="A1127" s="186" t="s">
        <v>2977</v>
      </c>
      <c r="B1127" s="187">
        <v>42419</v>
      </c>
      <c r="C1127" s="188">
        <v>0.84021990740740737</v>
      </c>
      <c r="D1127" s="186" t="s">
        <v>361</v>
      </c>
      <c r="E1127" s="186" t="s">
        <v>1200</v>
      </c>
      <c r="F1127" s="186" t="s">
        <v>210</v>
      </c>
      <c r="G1127" s="187">
        <v>42433.208333333336</v>
      </c>
      <c r="H1127" s="186" t="s">
        <v>2975</v>
      </c>
    </row>
    <row r="1128" spans="1:8">
      <c r="A1128" s="186" t="s">
        <v>2978</v>
      </c>
      <c r="B1128" s="187">
        <v>42419</v>
      </c>
      <c r="C1128" s="188">
        <v>0.84050925925925923</v>
      </c>
      <c r="D1128" s="186" t="s">
        <v>386</v>
      </c>
      <c r="E1128" s="186" t="s">
        <v>447</v>
      </c>
      <c r="F1128" s="186" t="s">
        <v>210</v>
      </c>
      <c r="G1128" s="187">
        <v>42433.208333333336</v>
      </c>
      <c r="H1128" s="186" t="s">
        <v>2975</v>
      </c>
    </row>
    <row r="1129" spans="1:8">
      <c r="A1129" s="186" t="s">
        <v>2979</v>
      </c>
      <c r="B1129" s="187">
        <v>42419</v>
      </c>
      <c r="C1129" s="188">
        <v>0.84069444444444441</v>
      </c>
      <c r="D1129" s="186" t="s">
        <v>361</v>
      </c>
      <c r="E1129" s="186" t="s">
        <v>1200</v>
      </c>
      <c r="F1129" s="186" t="s">
        <v>210</v>
      </c>
      <c r="G1129" s="187">
        <v>42433.208333333336</v>
      </c>
      <c r="H1129" s="186" t="s">
        <v>2975</v>
      </c>
    </row>
    <row r="1130" spans="1:8">
      <c r="A1130" s="186" t="s">
        <v>2980</v>
      </c>
      <c r="B1130" s="187">
        <v>42419</v>
      </c>
      <c r="C1130" s="188">
        <v>0.84108796296296295</v>
      </c>
      <c r="D1130" s="186" t="s">
        <v>386</v>
      </c>
      <c r="E1130" s="186" t="s">
        <v>447</v>
      </c>
      <c r="F1130" s="186" t="s">
        <v>210</v>
      </c>
      <c r="G1130" s="187">
        <v>42433.208333333336</v>
      </c>
      <c r="H1130" s="186" t="s">
        <v>2975</v>
      </c>
    </row>
    <row r="1131" spans="1:8">
      <c r="A1131" s="186" t="s">
        <v>2981</v>
      </c>
      <c r="B1131" s="187">
        <v>42419</v>
      </c>
      <c r="C1131" s="188">
        <v>0.84127314814814813</v>
      </c>
      <c r="D1131" s="186" t="s">
        <v>361</v>
      </c>
      <c r="E1131" s="186" t="s">
        <v>1200</v>
      </c>
      <c r="F1131" s="186" t="s">
        <v>210</v>
      </c>
      <c r="G1131" s="187">
        <v>42433.208333333336</v>
      </c>
      <c r="H1131" s="186" t="s">
        <v>2975</v>
      </c>
    </row>
    <row r="1132" spans="1:8">
      <c r="A1132" s="186" t="s">
        <v>2982</v>
      </c>
      <c r="B1132" s="187">
        <v>42419</v>
      </c>
      <c r="C1132" s="188">
        <v>0.84179398148148143</v>
      </c>
      <c r="D1132" s="186" t="s">
        <v>386</v>
      </c>
      <c r="E1132" s="186" t="s">
        <v>447</v>
      </c>
      <c r="F1132" s="186" t="s">
        <v>210</v>
      </c>
      <c r="G1132" s="187">
        <v>42433.208333333336</v>
      </c>
      <c r="H1132" s="186" t="s">
        <v>2975</v>
      </c>
    </row>
    <row r="1133" spans="1:8">
      <c r="A1133" s="186" t="s">
        <v>2983</v>
      </c>
      <c r="B1133" s="187">
        <v>42419</v>
      </c>
      <c r="C1133" s="188">
        <v>0.84181712962962962</v>
      </c>
      <c r="D1133" s="186" t="s">
        <v>361</v>
      </c>
      <c r="E1133" s="186" t="s">
        <v>1200</v>
      </c>
      <c r="F1133" s="186" t="s">
        <v>210</v>
      </c>
      <c r="G1133" s="187">
        <v>42433.208333333336</v>
      </c>
      <c r="H1133" s="186" t="s">
        <v>2975</v>
      </c>
    </row>
    <row r="1134" spans="1:8">
      <c r="A1134" s="186" t="s">
        <v>2984</v>
      </c>
      <c r="B1134" s="187">
        <v>42419</v>
      </c>
      <c r="C1134" s="188">
        <v>0.84232638888888889</v>
      </c>
      <c r="D1134" s="186" t="s">
        <v>386</v>
      </c>
      <c r="E1134" s="186" t="s">
        <v>447</v>
      </c>
      <c r="F1134" s="186" t="s">
        <v>210</v>
      </c>
      <c r="G1134" s="187">
        <v>42433.208333333336</v>
      </c>
      <c r="H1134" s="186" t="s">
        <v>2975</v>
      </c>
    </row>
    <row r="1135" spans="1:8">
      <c r="A1135" s="186" t="s">
        <v>2985</v>
      </c>
      <c r="B1135" s="187">
        <v>42419</v>
      </c>
      <c r="C1135" s="188">
        <v>0.84304398148148152</v>
      </c>
      <c r="D1135" s="186" t="s">
        <v>361</v>
      </c>
      <c r="E1135" s="186" t="s">
        <v>1200</v>
      </c>
      <c r="F1135" s="186" t="s">
        <v>210</v>
      </c>
      <c r="G1135" s="187">
        <v>42433.208333333336</v>
      </c>
      <c r="H1135" s="186" t="s">
        <v>2975</v>
      </c>
    </row>
    <row r="1136" spans="1:8">
      <c r="A1136" s="186" t="s">
        <v>2986</v>
      </c>
      <c r="B1136" s="187">
        <v>42419</v>
      </c>
      <c r="C1136" s="188">
        <v>0.84365740740740736</v>
      </c>
      <c r="D1136" s="186" t="s">
        <v>361</v>
      </c>
      <c r="E1136" s="186" t="s">
        <v>1200</v>
      </c>
      <c r="F1136" s="186" t="s">
        <v>210</v>
      </c>
      <c r="G1136" s="187">
        <v>42433.208333333336</v>
      </c>
      <c r="H1136" s="186" t="s">
        <v>2975</v>
      </c>
    </row>
    <row r="1137" spans="1:8">
      <c r="A1137" s="186" t="s">
        <v>2987</v>
      </c>
      <c r="B1137" s="187">
        <v>42419</v>
      </c>
      <c r="C1137" s="188">
        <v>0.84406250000000005</v>
      </c>
      <c r="D1137" s="186" t="s">
        <v>361</v>
      </c>
      <c r="E1137" s="186" t="s">
        <v>1200</v>
      </c>
      <c r="F1137" s="186" t="s">
        <v>210</v>
      </c>
      <c r="G1137" s="187">
        <v>42433.208333333336</v>
      </c>
      <c r="H1137" s="186" t="s">
        <v>2975</v>
      </c>
    </row>
    <row r="1138" spans="1:8">
      <c r="A1138" s="186" t="s">
        <v>2988</v>
      </c>
      <c r="B1138" s="187">
        <v>42419</v>
      </c>
      <c r="C1138" s="188">
        <v>0.84464120370370377</v>
      </c>
      <c r="D1138" s="186" t="s">
        <v>361</v>
      </c>
      <c r="E1138" s="186" t="s">
        <v>1200</v>
      </c>
      <c r="F1138" s="186" t="s">
        <v>210</v>
      </c>
      <c r="G1138" s="187">
        <v>42433.208333333336</v>
      </c>
      <c r="H1138" s="186" t="s">
        <v>2975</v>
      </c>
    </row>
    <row r="1139" spans="1:8">
      <c r="A1139" s="186" t="s">
        <v>2989</v>
      </c>
      <c r="B1139" s="187">
        <v>42419</v>
      </c>
      <c r="C1139" s="188">
        <v>0.84516203703703707</v>
      </c>
      <c r="D1139" s="186" t="s">
        <v>361</v>
      </c>
      <c r="E1139" s="186" t="s">
        <v>1200</v>
      </c>
      <c r="F1139" s="186" t="s">
        <v>210</v>
      </c>
      <c r="G1139" s="187">
        <v>42433.208333333336</v>
      </c>
      <c r="H1139" s="186" t="s">
        <v>2975</v>
      </c>
    </row>
    <row r="1140" spans="1:8">
      <c r="A1140" s="186" t="s">
        <v>2990</v>
      </c>
      <c r="B1140" s="187">
        <v>42419</v>
      </c>
      <c r="C1140" s="188">
        <v>0.84561342592592592</v>
      </c>
      <c r="D1140" s="186" t="s">
        <v>361</v>
      </c>
      <c r="E1140" s="186" t="s">
        <v>1200</v>
      </c>
      <c r="F1140" s="186" t="s">
        <v>210</v>
      </c>
      <c r="G1140" s="187">
        <v>42433.208333333336</v>
      </c>
      <c r="H1140" s="186" t="s">
        <v>2975</v>
      </c>
    </row>
    <row r="1141" spans="1:8">
      <c r="A1141" s="186" t="s">
        <v>2991</v>
      </c>
      <c r="B1141" s="187">
        <v>42419</v>
      </c>
      <c r="C1141" s="188">
        <v>0.84637731481481471</v>
      </c>
      <c r="D1141" s="186" t="s">
        <v>361</v>
      </c>
      <c r="E1141" s="186" t="s">
        <v>1200</v>
      </c>
      <c r="F1141" s="186" t="s">
        <v>210</v>
      </c>
      <c r="G1141" s="187">
        <v>42433.208333333336</v>
      </c>
      <c r="H1141" s="186" t="s">
        <v>2975</v>
      </c>
    </row>
    <row r="1142" spans="1:8">
      <c r="A1142" s="186" t="s">
        <v>2992</v>
      </c>
      <c r="B1142" s="187">
        <v>42419</v>
      </c>
      <c r="C1142" s="188">
        <v>0.84689814814814823</v>
      </c>
      <c r="D1142" s="186" t="s">
        <v>361</v>
      </c>
      <c r="E1142" s="186" t="s">
        <v>1200</v>
      </c>
      <c r="F1142" s="186" t="s">
        <v>210</v>
      </c>
      <c r="G1142" s="187">
        <v>42433.208333333336</v>
      </c>
      <c r="H1142" s="186" t="s">
        <v>2975</v>
      </c>
    </row>
    <row r="1143" spans="1:8">
      <c r="A1143" s="186" t="s">
        <v>2993</v>
      </c>
      <c r="B1143" s="187">
        <v>42419</v>
      </c>
      <c r="C1143" s="188">
        <v>0.84745370370370365</v>
      </c>
      <c r="D1143" s="186" t="s">
        <v>361</v>
      </c>
      <c r="E1143" s="186" t="s">
        <v>1200</v>
      </c>
      <c r="F1143" s="186" t="s">
        <v>210</v>
      </c>
      <c r="G1143" s="187">
        <v>42433.208333333336</v>
      </c>
      <c r="H1143" s="186" t="s">
        <v>2975</v>
      </c>
    </row>
    <row r="1144" spans="1:8">
      <c r="A1144" s="186" t="s">
        <v>2994</v>
      </c>
      <c r="B1144" s="187">
        <v>42419</v>
      </c>
      <c r="C1144" s="188">
        <v>0.8480092592592593</v>
      </c>
      <c r="D1144" s="186" t="s">
        <v>361</v>
      </c>
      <c r="E1144" s="186" t="s">
        <v>1200</v>
      </c>
      <c r="F1144" s="186" t="s">
        <v>210</v>
      </c>
      <c r="G1144" s="187">
        <v>42433.208333333336</v>
      </c>
      <c r="H1144" s="186" t="s">
        <v>2975</v>
      </c>
    </row>
    <row r="1145" spans="1:8">
      <c r="A1145" s="186" t="s">
        <v>2995</v>
      </c>
      <c r="B1145" s="187">
        <v>42419</v>
      </c>
      <c r="C1145" s="188">
        <v>0.84851851851851856</v>
      </c>
      <c r="D1145" s="186" t="s">
        <v>361</v>
      </c>
      <c r="E1145" s="186" t="s">
        <v>1200</v>
      </c>
      <c r="F1145" s="186" t="s">
        <v>210</v>
      </c>
      <c r="G1145" s="187">
        <v>42433.208333333336</v>
      </c>
      <c r="H1145" s="186" t="s">
        <v>2975</v>
      </c>
    </row>
    <row r="1146" spans="1:8">
      <c r="A1146" s="186" t="s">
        <v>2996</v>
      </c>
      <c r="B1146" s="187">
        <v>42419</v>
      </c>
      <c r="C1146" s="188">
        <v>0.84917824074074078</v>
      </c>
      <c r="D1146" s="186" t="s">
        <v>361</v>
      </c>
      <c r="E1146" s="186" t="s">
        <v>1200</v>
      </c>
      <c r="F1146" s="186" t="s">
        <v>210</v>
      </c>
      <c r="G1146" s="187">
        <v>42433.208333333336</v>
      </c>
      <c r="H1146" s="186" t="s">
        <v>2975</v>
      </c>
    </row>
    <row r="1147" spans="1:8">
      <c r="A1147" s="186" t="s">
        <v>2997</v>
      </c>
      <c r="B1147" s="187">
        <v>42419</v>
      </c>
      <c r="C1147" s="188">
        <v>0.8497569444444445</v>
      </c>
      <c r="D1147" s="186" t="s">
        <v>361</v>
      </c>
      <c r="E1147" s="186" t="s">
        <v>1200</v>
      </c>
      <c r="F1147" s="186" t="s">
        <v>210</v>
      </c>
      <c r="G1147" s="187">
        <v>42433.208333333336</v>
      </c>
      <c r="H1147" s="186" t="s">
        <v>2975</v>
      </c>
    </row>
    <row r="1148" spans="1:8">
      <c r="A1148" s="186" t="s">
        <v>2998</v>
      </c>
      <c r="B1148" s="187">
        <v>42419</v>
      </c>
      <c r="C1148" s="188">
        <v>0.85032407407407407</v>
      </c>
      <c r="D1148" s="186" t="s">
        <v>361</v>
      </c>
      <c r="E1148" s="186" t="s">
        <v>1200</v>
      </c>
      <c r="F1148" s="186" t="s">
        <v>210</v>
      </c>
      <c r="G1148" s="187">
        <v>42433.208333333336</v>
      </c>
      <c r="H1148" s="186" t="s">
        <v>2975</v>
      </c>
    </row>
    <row r="1149" spans="1:8">
      <c r="A1149" s="186" t="s">
        <v>2999</v>
      </c>
      <c r="B1149" s="187">
        <v>42419</v>
      </c>
      <c r="C1149" s="188">
        <v>0.85077546296296302</v>
      </c>
      <c r="D1149" s="186" t="s">
        <v>361</v>
      </c>
      <c r="E1149" s="186" t="s">
        <v>1200</v>
      </c>
      <c r="F1149" s="186" t="s">
        <v>210</v>
      </c>
      <c r="G1149" s="187">
        <v>42433.208333333336</v>
      </c>
      <c r="H1149" s="186" t="s">
        <v>2975</v>
      </c>
    </row>
    <row r="1150" spans="1:8">
      <c r="A1150" s="186" t="s">
        <v>3000</v>
      </c>
      <c r="B1150" s="187">
        <v>42419</v>
      </c>
      <c r="C1150" s="188">
        <v>0.85136574074074067</v>
      </c>
      <c r="D1150" s="186" t="s">
        <v>361</v>
      </c>
      <c r="E1150" s="186" t="s">
        <v>1200</v>
      </c>
      <c r="F1150" s="186" t="s">
        <v>210</v>
      </c>
      <c r="G1150" s="187">
        <v>42433.208333333336</v>
      </c>
      <c r="H1150" s="186" t="s">
        <v>2975</v>
      </c>
    </row>
    <row r="1151" spans="1:8">
      <c r="A1151" s="198" t="s">
        <v>3001</v>
      </c>
      <c r="B1151" s="199">
        <v>42419</v>
      </c>
      <c r="C1151" s="200">
        <v>0.85192129629629632</v>
      </c>
      <c r="D1151" s="198" t="s">
        <v>361</v>
      </c>
      <c r="E1151" s="198" t="s">
        <v>1200</v>
      </c>
      <c r="F1151" s="198" t="s">
        <v>210</v>
      </c>
      <c r="G1151" s="199">
        <v>42433.208333333336</v>
      </c>
      <c r="H1151" s="198" t="s">
        <v>2975</v>
      </c>
    </row>
    <row r="1152" spans="1:8">
      <c r="A1152" s="186" t="s">
        <v>3002</v>
      </c>
      <c r="B1152" s="187">
        <v>42419</v>
      </c>
      <c r="C1152" s="188">
        <v>0.8523263888888889</v>
      </c>
      <c r="D1152" s="186" t="s">
        <v>361</v>
      </c>
      <c r="E1152" s="186" t="s">
        <v>1200</v>
      </c>
      <c r="F1152" s="186" t="s">
        <v>210</v>
      </c>
      <c r="G1152" s="187">
        <v>42433.208333333336</v>
      </c>
      <c r="H1152" s="186" t="s">
        <v>2936</v>
      </c>
    </row>
    <row r="1153" spans="1:8">
      <c r="A1153" s="186" t="s">
        <v>3003</v>
      </c>
      <c r="B1153" s="187">
        <v>42419</v>
      </c>
      <c r="C1153" s="188">
        <v>0.85278935185185178</v>
      </c>
      <c r="D1153" s="186" t="s">
        <v>361</v>
      </c>
      <c r="E1153" s="186" t="s">
        <v>1200</v>
      </c>
      <c r="F1153" s="186" t="s">
        <v>210</v>
      </c>
      <c r="G1153" s="187">
        <v>42433.208333333336</v>
      </c>
      <c r="H1153" s="186" t="s">
        <v>2936</v>
      </c>
    </row>
    <row r="1154" spans="1:8">
      <c r="A1154" s="186" t="s">
        <v>3004</v>
      </c>
      <c r="B1154" s="187">
        <v>42419</v>
      </c>
      <c r="C1154" s="188">
        <v>0.85328703703703701</v>
      </c>
      <c r="D1154" s="186" t="s">
        <v>361</v>
      </c>
      <c r="E1154" s="186" t="s">
        <v>1200</v>
      </c>
      <c r="F1154" s="186" t="s">
        <v>210</v>
      </c>
      <c r="G1154" s="187">
        <v>42433.208333333336</v>
      </c>
      <c r="H1154" s="186" t="s">
        <v>2936</v>
      </c>
    </row>
    <row r="1155" spans="1:8">
      <c r="A1155" s="186" t="s">
        <v>3005</v>
      </c>
      <c r="B1155" s="187">
        <v>42419</v>
      </c>
      <c r="C1155" s="188">
        <v>0.85356481481481483</v>
      </c>
      <c r="D1155" s="186" t="s">
        <v>3006</v>
      </c>
      <c r="E1155" s="186" t="s">
        <v>447</v>
      </c>
      <c r="F1155" s="186" t="s">
        <v>210</v>
      </c>
      <c r="G1155" s="187">
        <v>42433.208333333336</v>
      </c>
      <c r="H1155" s="186" t="s">
        <v>2936</v>
      </c>
    </row>
    <row r="1156" spans="1:8">
      <c r="A1156" s="186" t="s">
        <v>3007</v>
      </c>
      <c r="B1156" s="187">
        <v>42419</v>
      </c>
      <c r="C1156" s="188">
        <v>0.85383101851851861</v>
      </c>
      <c r="D1156" s="186" t="s">
        <v>361</v>
      </c>
      <c r="E1156" s="186" t="s">
        <v>1200</v>
      </c>
      <c r="F1156" s="186" t="s">
        <v>210</v>
      </c>
      <c r="G1156" s="187">
        <v>42433.208333333336</v>
      </c>
      <c r="H1156" s="186" t="s">
        <v>2936</v>
      </c>
    </row>
    <row r="1157" spans="1:8">
      <c r="A1157" s="186" t="s">
        <v>3008</v>
      </c>
      <c r="B1157" s="187">
        <v>42419</v>
      </c>
      <c r="C1157" s="188">
        <v>0.85451388888888891</v>
      </c>
      <c r="D1157" s="186" t="s">
        <v>3006</v>
      </c>
      <c r="E1157" s="186" t="s">
        <v>447</v>
      </c>
      <c r="F1157" s="186" t="s">
        <v>210</v>
      </c>
      <c r="G1157" s="187">
        <v>42433.208333333336</v>
      </c>
      <c r="H1157" s="186" t="s">
        <v>2936</v>
      </c>
    </row>
    <row r="1158" spans="1:8">
      <c r="A1158" s="186" t="s">
        <v>3009</v>
      </c>
      <c r="B1158" s="187">
        <v>42419</v>
      </c>
      <c r="C1158" s="188">
        <v>0.85516203703703697</v>
      </c>
      <c r="D1158" s="186" t="s">
        <v>3006</v>
      </c>
      <c r="E1158" s="186" t="s">
        <v>447</v>
      </c>
      <c r="F1158" s="186" t="s">
        <v>210</v>
      </c>
      <c r="G1158" s="187">
        <v>42433.208333333336</v>
      </c>
      <c r="H1158" s="186" t="s">
        <v>2936</v>
      </c>
    </row>
    <row r="1159" spans="1:8" ht="21">
      <c r="A1159" s="186" t="s">
        <v>3010</v>
      </c>
      <c r="B1159" s="187">
        <v>42419</v>
      </c>
      <c r="C1159" s="188">
        <v>0.85606481481481478</v>
      </c>
      <c r="D1159" s="186" t="s">
        <v>2284</v>
      </c>
      <c r="E1159" s="186" t="s">
        <v>3011</v>
      </c>
      <c r="F1159" s="186" t="s">
        <v>210</v>
      </c>
      <c r="G1159" s="187">
        <v>42444.208333333336</v>
      </c>
      <c r="H1159" s="186" t="s">
        <v>3012</v>
      </c>
    </row>
    <row r="1160" spans="1:8">
      <c r="A1160" s="186" t="s">
        <v>3013</v>
      </c>
      <c r="B1160" s="187">
        <v>42419</v>
      </c>
      <c r="C1160" s="188">
        <v>0.86006944444444444</v>
      </c>
      <c r="D1160" s="186" t="s">
        <v>3006</v>
      </c>
      <c r="E1160" s="186" t="s">
        <v>447</v>
      </c>
      <c r="F1160" s="186" t="s">
        <v>210</v>
      </c>
      <c r="G1160" s="187">
        <v>42433.208333333336</v>
      </c>
      <c r="H1160" s="186" t="s">
        <v>2936</v>
      </c>
    </row>
    <row r="1161" spans="1:8">
      <c r="A1161" s="186" t="s">
        <v>3014</v>
      </c>
      <c r="B1161" s="187">
        <v>42419</v>
      </c>
      <c r="C1161" s="188">
        <v>0.8615046296296297</v>
      </c>
      <c r="D1161" s="186" t="s">
        <v>3006</v>
      </c>
      <c r="E1161" s="186" t="s">
        <v>447</v>
      </c>
      <c r="F1161" s="186" t="s">
        <v>210</v>
      </c>
      <c r="G1161" s="187">
        <v>42433.208333333336</v>
      </c>
      <c r="H1161" s="186" t="s">
        <v>2936</v>
      </c>
    </row>
    <row r="1162" spans="1:8">
      <c r="A1162" s="186" t="s">
        <v>3015</v>
      </c>
      <c r="B1162" s="187">
        <v>42419</v>
      </c>
      <c r="C1162" s="188">
        <v>0.86209490740740735</v>
      </c>
      <c r="D1162" s="186" t="s">
        <v>3006</v>
      </c>
      <c r="E1162" s="186" t="s">
        <v>447</v>
      </c>
      <c r="F1162" s="186" t="s">
        <v>210</v>
      </c>
      <c r="G1162" s="187">
        <v>42433.208333333336</v>
      </c>
      <c r="H1162" s="186" t="s">
        <v>2936</v>
      </c>
    </row>
    <row r="1163" spans="1:8">
      <c r="A1163" s="186" t="s">
        <v>3016</v>
      </c>
      <c r="B1163" s="187">
        <v>42419</v>
      </c>
      <c r="C1163" s="188">
        <v>0.8627893518518519</v>
      </c>
      <c r="D1163" s="186" t="s">
        <v>3006</v>
      </c>
      <c r="E1163" s="186" t="s">
        <v>447</v>
      </c>
      <c r="F1163" s="186" t="s">
        <v>210</v>
      </c>
      <c r="G1163" s="187">
        <v>42433.208333333336</v>
      </c>
      <c r="H1163" s="186" t="s">
        <v>2936</v>
      </c>
    </row>
    <row r="1164" spans="1:8">
      <c r="A1164" s="186" t="s">
        <v>3017</v>
      </c>
      <c r="B1164" s="187">
        <v>42419</v>
      </c>
      <c r="C1164" s="188">
        <v>0.88638888888888889</v>
      </c>
      <c r="D1164" s="186" t="s">
        <v>3018</v>
      </c>
      <c r="E1164" s="186" t="s">
        <v>3019</v>
      </c>
      <c r="F1164" s="186" t="s">
        <v>210</v>
      </c>
      <c r="G1164" s="187">
        <v>42443.208333333336</v>
      </c>
      <c r="H1164" s="186" t="s">
        <v>3020</v>
      </c>
    </row>
    <row r="1165" spans="1:8">
      <c r="A1165" s="186" t="s">
        <v>3021</v>
      </c>
      <c r="B1165" s="187">
        <v>42419</v>
      </c>
      <c r="C1165" s="188">
        <v>0.89009259259259255</v>
      </c>
      <c r="D1165" s="186" t="s">
        <v>3022</v>
      </c>
      <c r="E1165" s="186" t="s">
        <v>1200</v>
      </c>
      <c r="F1165" s="186" t="s">
        <v>210</v>
      </c>
      <c r="G1165" s="187">
        <v>42433.208333333336</v>
      </c>
      <c r="H1165" s="186" t="s">
        <v>2936</v>
      </c>
    </row>
    <row r="1166" spans="1:8">
      <c r="A1166" s="186" t="s">
        <v>3023</v>
      </c>
      <c r="B1166" s="187">
        <v>42419</v>
      </c>
      <c r="C1166" s="188">
        <v>0.89326388888888886</v>
      </c>
      <c r="D1166" s="186" t="s">
        <v>3022</v>
      </c>
      <c r="E1166" s="186" t="s">
        <v>1200</v>
      </c>
      <c r="F1166" s="186" t="s">
        <v>210</v>
      </c>
      <c r="G1166" s="187">
        <v>42433.208333333336</v>
      </c>
      <c r="H1166" s="186" t="s">
        <v>2936</v>
      </c>
    </row>
    <row r="1167" spans="1:8">
      <c r="A1167" s="186" t="s">
        <v>3024</v>
      </c>
      <c r="B1167" s="187">
        <v>42419</v>
      </c>
      <c r="C1167" s="188">
        <v>0.8944212962962963</v>
      </c>
      <c r="D1167" s="186" t="s">
        <v>3022</v>
      </c>
      <c r="E1167" s="186" t="s">
        <v>1200</v>
      </c>
      <c r="F1167" s="186" t="s">
        <v>210</v>
      </c>
      <c r="G1167" s="187">
        <v>42433.208333333336</v>
      </c>
      <c r="H1167" s="186" t="s">
        <v>2936</v>
      </c>
    </row>
    <row r="1168" spans="1:8">
      <c r="A1168" s="186" t="s">
        <v>3025</v>
      </c>
      <c r="B1168" s="187">
        <v>42419</v>
      </c>
      <c r="C1168" s="188">
        <v>0.89503472222222225</v>
      </c>
      <c r="D1168" s="186" t="s">
        <v>3022</v>
      </c>
      <c r="E1168" s="186" t="s">
        <v>1200</v>
      </c>
      <c r="F1168" s="186" t="s">
        <v>210</v>
      </c>
      <c r="G1168" s="187">
        <v>42433.208333333336</v>
      </c>
      <c r="H1168" s="186" t="s">
        <v>2936</v>
      </c>
    </row>
    <row r="1169" spans="1:8">
      <c r="A1169" s="186" t="s">
        <v>3026</v>
      </c>
      <c r="B1169" s="187">
        <v>42419</v>
      </c>
      <c r="C1169" s="188">
        <v>0.895625</v>
      </c>
      <c r="D1169" s="186" t="s">
        <v>3022</v>
      </c>
      <c r="E1169" s="186" t="s">
        <v>1200</v>
      </c>
      <c r="F1169" s="186" t="s">
        <v>210</v>
      </c>
      <c r="G1169" s="187">
        <v>42433.208333333336</v>
      </c>
      <c r="H1169" s="186" t="s">
        <v>2936</v>
      </c>
    </row>
    <row r="1170" spans="1:8">
      <c r="A1170" s="186" t="s">
        <v>3027</v>
      </c>
      <c r="B1170" s="187">
        <v>42419</v>
      </c>
      <c r="C1170" s="188">
        <v>0.8965277777777777</v>
      </c>
      <c r="D1170" s="186" t="s">
        <v>3022</v>
      </c>
      <c r="E1170" s="186" t="s">
        <v>1200</v>
      </c>
      <c r="F1170" s="186" t="s">
        <v>210</v>
      </c>
      <c r="G1170" s="187">
        <v>42433.208333333336</v>
      </c>
      <c r="H1170" s="186" t="s">
        <v>2936</v>
      </c>
    </row>
    <row r="1171" spans="1:8">
      <c r="A1171" s="186" t="s">
        <v>3028</v>
      </c>
      <c r="B1171" s="187">
        <v>42419</v>
      </c>
      <c r="C1171" s="188">
        <v>0.89731481481481479</v>
      </c>
      <c r="D1171" s="186" t="s">
        <v>3022</v>
      </c>
      <c r="E1171" s="186" t="s">
        <v>1200</v>
      </c>
      <c r="F1171" s="186" t="s">
        <v>210</v>
      </c>
      <c r="G1171" s="187">
        <v>42433.208333333336</v>
      </c>
      <c r="H1171" s="186" t="s">
        <v>2936</v>
      </c>
    </row>
    <row r="1172" spans="1:8">
      <c r="A1172" s="186" t="s">
        <v>3029</v>
      </c>
      <c r="B1172" s="187">
        <v>42419</v>
      </c>
      <c r="C1172" s="188">
        <v>0.89777777777777779</v>
      </c>
      <c r="D1172" s="186" t="s">
        <v>3022</v>
      </c>
      <c r="E1172" s="186" t="s">
        <v>1200</v>
      </c>
      <c r="F1172" s="186" t="s">
        <v>210</v>
      </c>
      <c r="G1172" s="187">
        <v>42433.208333333336</v>
      </c>
      <c r="H1172" s="186" t="s">
        <v>2936</v>
      </c>
    </row>
    <row r="1173" spans="1:8">
      <c r="A1173" s="186" t="s">
        <v>3030</v>
      </c>
      <c r="B1173" s="187">
        <v>42419</v>
      </c>
      <c r="C1173" s="188">
        <v>0.89828703703703694</v>
      </c>
      <c r="D1173" s="186" t="s">
        <v>3022</v>
      </c>
      <c r="E1173" s="186" t="s">
        <v>1200</v>
      </c>
      <c r="F1173" s="186" t="s">
        <v>210</v>
      </c>
      <c r="G1173" s="187">
        <v>42433.208333333336</v>
      </c>
      <c r="H1173" s="186" t="s">
        <v>2936</v>
      </c>
    </row>
    <row r="1174" spans="1:8">
      <c r="A1174" s="186" t="s">
        <v>3031</v>
      </c>
      <c r="B1174" s="187">
        <v>42419</v>
      </c>
      <c r="C1174" s="188">
        <v>0.8990393518518518</v>
      </c>
      <c r="D1174" s="186" t="s">
        <v>3022</v>
      </c>
      <c r="E1174" s="186" t="s">
        <v>1200</v>
      </c>
      <c r="F1174" s="186" t="s">
        <v>210</v>
      </c>
      <c r="G1174" s="187">
        <v>42433.208333333336</v>
      </c>
      <c r="H1174" s="186" t="s">
        <v>2936</v>
      </c>
    </row>
    <row r="1175" spans="1:8">
      <c r="A1175" s="186" t="s">
        <v>3032</v>
      </c>
      <c r="B1175" s="187">
        <v>42419</v>
      </c>
      <c r="C1175" s="188">
        <v>0.89954861111111117</v>
      </c>
      <c r="D1175" s="186" t="s">
        <v>3022</v>
      </c>
      <c r="E1175" s="186" t="s">
        <v>1200</v>
      </c>
      <c r="F1175" s="186" t="s">
        <v>210</v>
      </c>
      <c r="G1175" s="187">
        <v>42433.208333333336</v>
      </c>
      <c r="H1175" s="186" t="s">
        <v>2936</v>
      </c>
    </row>
    <row r="1176" spans="1:8">
      <c r="A1176" s="186" t="s">
        <v>3033</v>
      </c>
      <c r="B1176" s="187">
        <v>42419</v>
      </c>
      <c r="C1176" s="188">
        <v>0.90010416666666659</v>
      </c>
      <c r="D1176" s="186" t="s">
        <v>3022</v>
      </c>
      <c r="E1176" s="186" t="s">
        <v>1200</v>
      </c>
      <c r="F1176" s="186" t="s">
        <v>210</v>
      </c>
      <c r="G1176" s="187">
        <v>42433.208333333336</v>
      </c>
      <c r="H1176" s="186" t="s">
        <v>2936</v>
      </c>
    </row>
    <row r="1177" spans="1:8">
      <c r="A1177" s="186" t="s">
        <v>3034</v>
      </c>
      <c r="B1177" s="187">
        <v>42419</v>
      </c>
      <c r="C1177" s="188">
        <v>0.90060185185185182</v>
      </c>
      <c r="D1177" s="186" t="s">
        <v>3022</v>
      </c>
      <c r="E1177" s="186" t="s">
        <v>1200</v>
      </c>
      <c r="F1177" s="186" t="s">
        <v>210</v>
      </c>
      <c r="G1177" s="187">
        <v>42433.208333333336</v>
      </c>
      <c r="H1177" s="186" t="s">
        <v>3035</v>
      </c>
    </row>
    <row r="1178" spans="1:8">
      <c r="A1178" s="186" t="s">
        <v>3036</v>
      </c>
      <c r="B1178" s="187">
        <v>42419</v>
      </c>
      <c r="C1178" s="188">
        <v>0.90131944444444445</v>
      </c>
      <c r="D1178" s="186" t="s">
        <v>3022</v>
      </c>
      <c r="E1178" s="186" t="s">
        <v>1200</v>
      </c>
      <c r="F1178" s="186" t="s">
        <v>210</v>
      </c>
      <c r="G1178" s="187">
        <v>42433.208333333336</v>
      </c>
      <c r="H1178" s="186" t="s">
        <v>2895</v>
      </c>
    </row>
    <row r="1179" spans="1:8">
      <c r="A1179" s="186" t="s">
        <v>3037</v>
      </c>
      <c r="B1179" s="187">
        <v>42419</v>
      </c>
      <c r="C1179" s="188">
        <v>0.90206018518518516</v>
      </c>
      <c r="D1179" s="186" t="s">
        <v>3022</v>
      </c>
      <c r="E1179" s="186" t="s">
        <v>1200</v>
      </c>
      <c r="F1179" s="186" t="s">
        <v>210</v>
      </c>
      <c r="G1179" s="187">
        <v>42433.208333333336</v>
      </c>
      <c r="H1179" s="186" t="s">
        <v>2895</v>
      </c>
    </row>
    <row r="1180" spans="1:8">
      <c r="A1180" s="186" t="s">
        <v>3038</v>
      </c>
      <c r="B1180" s="187">
        <v>42419</v>
      </c>
      <c r="C1180" s="188">
        <v>0.9028356481481481</v>
      </c>
      <c r="D1180" s="186" t="s">
        <v>3022</v>
      </c>
      <c r="E1180" s="186" t="s">
        <v>1200</v>
      </c>
      <c r="F1180" s="186" t="s">
        <v>210</v>
      </c>
      <c r="G1180" s="187">
        <v>42437.208333333336</v>
      </c>
      <c r="H1180" s="186" t="s">
        <v>2895</v>
      </c>
    </row>
    <row r="1181" spans="1:8">
      <c r="A1181" s="186" t="s">
        <v>3039</v>
      </c>
      <c r="B1181" s="187">
        <v>42419</v>
      </c>
      <c r="C1181" s="188">
        <v>0.90325231481481483</v>
      </c>
      <c r="D1181" s="186" t="s">
        <v>3022</v>
      </c>
      <c r="E1181" s="186" t="s">
        <v>1200</v>
      </c>
      <c r="F1181" s="186" t="s">
        <v>210</v>
      </c>
      <c r="G1181" s="187">
        <v>42437.208333333336</v>
      </c>
      <c r="H1181" s="186" t="s">
        <v>2895</v>
      </c>
    </row>
    <row r="1182" spans="1:8">
      <c r="A1182" s="186" t="s">
        <v>3040</v>
      </c>
      <c r="B1182" s="187">
        <v>42419</v>
      </c>
      <c r="C1182" s="188">
        <v>0.90383101851851855</v>
      </c>
      <c r="D1182" s="186" t="s">
        <v>3022</v>
      </c>
      <c r="E1182" s="186" t="s">
        <v>1200</v>
      </c>
      <c r="F1182" s="186" t="s">
        <v>210</v>
      </c>
      <c r="G1182" s="187">
        <v>42437.208333333336</v>
      </c>
      <c r="H1182" s="186" t="s">
        <v>2895</v>
      </c>
    </row>
    <row r="1183" spans="1:8">
      <c r="A1183" s="186" t="s">
        <v>3041</v>
      </c>
      <c r="B1183" s="187">
        <v>42419</v>
      </c>
      <c r="C1183" s="188">
        <v>0.90430555555555558</v>
      </c>
      <c r="D1183" s="186" t="s">
        <v>3022</v>
      </c>
      <c r="E1183" s="186" t="s">
        <v>1200</v>
      </c>
      <c r="F1183" s="186" t="s">
        <v>210</v>
      </c>
      <c r="G1183" s="187">
        <v>42433.208333333336</v>
      </c>
      <c r="H1183" s="186" t="s">
        <v>3042</v>
      </c>
    </row>
    <row r="1184" spans="1:8">
      <c r="A1184" s="186" t="s">
        <v>3043</v>
      </c>
      <c r="B1184" s="187">
        <v>42419</v>
      </c>
      <c r="C1184" s="188">
        <v>0.90498842592592599</v>
      </c>
      <c r="D1184" s="186" t="s">
        <v>3022</v>
      </c>
      <c r="E1184" s="186" t="s">
        <v>1200</v>
      </c>
      <c r="F1184" s="186" t="s">
        <v>210</v>
      </c>
      <c r="G1184" s="187">
        <v>42433.208333333336</v>
      </c>
      <c r="H1184" s="186" t="s">
        <v>3042</v>
      </c>
    </row>
    <row r="1185" spans="1:8">
      <c r="A1185" s="186" t="s">
        <v>3044</v>
      </c>
      <c r="B1185" s="187">
        <v>42419</v>
      </c>
      <c r="C1185" s="188">
        <v>0.9054861111111111</v>
      </c>
      <c r="D1185" s="186" t="s">
        <v>3022</v>
      </c>
      <c r="E1185" s="186" t="s">
        <v>1200</v>
      </c>
      <c r="F1185" s="186" t="s">
        <v>210</v>
      </c>
      <c r="G1185" s="187">
        <v>42433.208333333336</v>
      </c>
      <c r="H1185" s="186" t="s">
        <v>3042</v>
      </c>
    </row>
    <row r="1186" spans="1:8">
      <c r="A1186" s="186" t="s">
        <v>3045</v>
      </c>
      <c r="B1186" s="187">
        <v>42419</v>
      </c>
      <c r="C1186" s="188">
        <v>0.90614583333333332</v>
      </c>
      <c r="D1186" s="186" t="s">
        <v>3022</v>
      </c>
      <c r="E1186" s="186" t="s">
        <v>1200</v>
      </c>
      <c r="F1186" s="186" t="s">
        <v>210</v>
      </c>
      <c r="G1186" s="187">
        <v>42433.208333333336</v>
      </c>
      <c r="H1186" s="186" t="s">
        <v>3042</v>
      </c>
    </row>
    <row r="1187" spans="1:8">
      <c r="A1187" s="186" t="s">
        <v>3046</v>
      </c>
      <c r="B1187" s="187">
        <v>42419</v>
      </c>
      <c r="C1187" s="188">
        <v>0.90765046296296292</v>
      </c>
      <c r="D1187" s="186" t="s">
        <v>3022</v>
      </c>
      <c r="E1187" s="186" t="s">
        <v>1200</v>
      </c>
      <c r="F1187" s="186" t="s">
        <v>210</v>
      </c>
      <c r="G1187" s="187">
        <v>42433.208333333336</v>
      </c>
      <c r="H1187" s="186" t="s">
        <v>3042</v>
      </c>
    </row>
    <row r="1188" spans="1:8">
      <c r="A1188" s="186" t="s">
        <v>3047</v>
      </c>
      <c r="B1188" s="187">
        <v>42419</v>
      </c>
      <c r="C1188" s="188">
        <v>0.90804398148148147</v>
      </c>
      <c r="D1188" s="186" t="s">
        <v>3022</v>
      </c>
      <c r="E1188" s="186" t="s">
        <v>1200</v>
      </c>
      <c r="F1188" s="186" t="s">
        <v>210</v>
      </c>
      <c r="G1188" s="187">
        <v>42433.208333333336</v>
      </c>
      <c r="H1188" s="186" t="s">
        <v>3042</v>
      </c>
    </row>
    <row r="1189" spans="1:8">
      <c r="A1189" s="186" t="s">
        <v>3048</v>
      </c>
      <c r="B1189" s="187">
        <v>42419</v>
      </c>
      <c r="C1189" s="188">
        <v>0.90851851851851861</v>
      </c>
      <c r="D1189" s="186" t="s">
        <v>3022</v>
      </c>
      <c r="E1189" s="186" t="s">
        <v>1200</v>
      </c>
      <c r="F1189" s="186" t="s">
        <v>210</v>
      </c>
      <c r="G1189" s="187">
        <v>42433.208333333336</v>
      </c>
      <c r="H1189" s="186" t="s">
        <v>3042</v>
      </c>
    </row>
    <row r="1190" spans="1:8">
      <c r="A1190" s="186" t="s">
        <v>3049</v>
      </c>
      <c r="B1190" s="187">
        <v>42419</v>
      </c>
      <c r="C1190" s="188">
        <v>0.90905092592592596</v>
      </c>
      <c r="D1190" s="186" t="s">
        <v>3022</v>
      </c>
      <c r="E1190" s="186" t="s">
        <v>1200</v>
      </c>
      <c r="F1190" s="186" t="s">
        <v>210</v>
      </c>
      <c r="G1190" s="187">
        <v>42433.208333333336</v>
      </c>
      <c r="H1190" s="186" t="s">
        <v>3042</v>
      </c>
    </row>
    <row r="1191" spans="1:8">
      <c r="A1191" s="194" t="s">
        <v>3050</v>
      </c>
      <c r="B1191" s="201">
        <v>42419</v>
      </c>
      <c r="C1191" s="202">
        <v>0.91018518518518521</v>
      </c>
      <c r="D1191" s="194" t="s">
        <v>3022</v>
      </c>
      <c r="E1191" s="194" t="s">
        <v>1200</v>
      </c>
      <c r="F1191" s="194" t="s">
        <v>210</v>
      </c>
      <c r="G1191" s="201">
        <v>42433.208333333336</v>
      </c>
      <c r="H1191" s="194" t="s">
        <v>3042</v>
      </c>
    </row>
    <row r="1192" spans="1:8">
      <c r="A1192" s="195" t="s">
        <v>3051</v>
      </c>
      <c r="B1192" s="196">
        <v>42419</v>
      </c>
      <c r="C1192" s="197">
        <v>0.91087962962962965</v>
      </c>
      <c r="D1192" s="195" t="s">
        <v>3022</v>
      </c>
      <c r="E1192" s="195" t="s">
        <v>1200</v>
      </c>
      <c r="F1192" s="195" t="s">
        <v>210</v>
      </c>
      <c r="G1192" s="196">
        <v>42433.208333333336</v>
      </c>
      <c r="H1192" s="195" t="s">
        <v>3042</v>
      </c>
    </row>
    <row r="1193" spans="1:8">
      <c r="A1193" s="186" t="s">
        <v>3052</v>
      </c>
      <c r="B1193" s="187">
        <v>42419</v>
      </c>
      <c r="C1193" s="188">
        <v>0.91444444444444439</v>
      </c>
      <c r="D1193" s="186" t="s">
        <v>3053</v>
      </c>
      <c r="E1193" s="186" t="s">
        <v>1914</v>
      </c>
      <c r="F1193" s="186" t="s">
        <v>210</v>
      </c>
      <c r="G1193" s="187">
        <v>42432.208333333336</v>
      </c>
      <c r="H1193" s="186" t="s">
        <v>3054</v>
      </c>
    </row>
    <row r="1194" spans="1:8" ht="21">
      <c r="A1194" s="186" t="s">
        <v>3055</v>
      </c>
      <c r="B1194" s="187">
        <v>42419</v>
      </c>
      <c r="C1194" s="188">
        <v>0.92491898148148144</v>
      </c>
      <c r="D1194" s="186" t="s">
        <v>3056</v>
      </c>
      <c r="E1194" s="186" t="s">
        <v>783</v>
      </c>
      <c r="F1194" s="186" t="s">
        <v>211</v>
      </c>
      <c r="G1194" s="187">
        <v>42437.208333333336</v>
      </c>
      <c r="H1194" s="186" t="s">
        <v>3057</v>
      </c>
    </row>
    <row r="1195" spans="1:8">
      <c r="A1195" s="186" t="s">
        <v>3058</v>
      </c>
      <c r="B1195" s="187">
        <v>42419</v>
      </c>
      <c r="C1195" s="188">
        <v>0.92842592592592599</v>
      </c>
      <c r="D1195" s="186" t="s">
        <v>3059</v>
      </c>
      <c r="E1195" s="186" t="s">
        <v>292</v>
      </c>
      <c r="F1195" s="186" t="s">
        <v>211</v>
      </c>
      <c r="G1195" s="189"/>
      <c r="H1195" s="190"/>
    </row>
    <row r="1196" spans="1:8">
      <c r="A1196" s="186" t="s">
        <v>3060</v>
      </c>
      <c r="B1196" s="187">
        <v>42419</v>
      </c>
      <c r="C1196" s="188">
        <v>0.93104166666666666</v>
      </c>
      <c r="D1196" s="186" t="s">
        <v>3061</v>
      </c>
      <c r="E1196" s="186" t="s">
        <v>3062</v>
      </c>
      <c r="F1196" s="186" t="s">
        <v>210</v>
      </c>
      <c r="G1196" s="187">
        <v>42438.208333333336</v>
      </c>
      <c r="H1196" s="186" t="s">
        <v>3063</v>
      </c>
    </row>
    <row r="1197" spans="1:8" ht="21">
      <c r="A1197" s="186" t="s">
        <v>3064</v>
      </c>
      <c r="B1197" s="187">
        <v>42419</v>
      </c>
      <c r="C1197" s="188">
        <v>0.93304398148148149</v>
      </c>
      <c r="D1197" s="186" t="s">
        <v>3065</v>
      </c>
      <c r="E1197" s="186" t="s">
        <v>292</v>
      </c>
      <c r="F1197" s="186" t="s">
        <v>211</v>
      </c>
      <c r="G1197" s="187">
        <v>42437.208333333336</v>
      </c>
      <c r="H1197" s="186" t="s">
        <v>3066</v>
      </c>
    </row>
    <row r="1198" spans="1:8">
      <c r="A1198" s="186" t="s">
        <v>3067</v>
      </c>
      <c r="B1198" s="187">
        <v>42419</v>
      </c>
      <c r="C1198" s="188">
        <v>0.93657407407407411</v>
      </c>
      <c r="D1198" s="186" t="s">
        <v>3068</v>
      </c>
      <c r="E1198" s="186" t="s">
        <v>1914</v>
      </c>
      <c r="F1198" s="186" t="s">
        <v>210</v>
      </c>
      <c r="G1198" s="187">
        <v>42438.208333333336</v>
      </c>
      <c r="H1198" s="186" t="s">
        <v>3069</v>
      </c>
    </row>
    <row r="1199" spans="1:8">
      <c r="A1199" s="198" t="s">
        <v>3070</v>
      </c>
      <c r="B1199" s="199">
        <v>42419</v>
      </c>
      <c r="C1199" s="200">
        <v>0.93836805555555547</v>
      </c>
      <c r="D1199" s="198" t="s">
        <v>3071</v>
      </c>
      <c r="E1199" s="198" t="s">
        <v>292</v>
      </c>
      <c r="F1199" s="198" t="s">
        <v>211</v>
      </c>
      <c r="G1199" s="199">
        <v>42445.208333333336</v>
      </c>
      <c r="H1199" s="186" t="s">
        <v>3072</v>
      </c>
    </row>
    <row r="1200" spans="1:8">
      <c r="A1200" s="186" t="s">
        <v>3073</v>
      </c>
      <c r="B1200" s="187">
        <v>42419</v>
      </c>
      <c r="C1200" s="188">
        <v>0.9408333333333333</v>
      </c>
      <c r="D1200" s="186" t="s">
        <v>3074</v>
      </c>
      <c r="E1200" s="186" t="s">
        <v>1224</v>
      </c>
      <c r="F1200" s="186" t="s">
        <v>211</v>
      </c>
      <c r="G1200" s="187">
        <v>42445.208333333336</v>
      </c>
      <c r="H1200" s="186" t="s">
        <v>3075</v>
      </c>
    </row>
    <row r="1201" spans="1:8" ht="21">
      <c r="A1201" s="186" t="s">
        <v>3076</v>
      </c>
      <c r="B1201" s="187">
        <v>42422</v>
      </c>
      <c r="C1201" s="188">
        <v>0.52008101851851851</v>
      </c>
      <c r="D1201" s="186" t="s">
        <v>3077</v>
      </c>
      <c r="E1201" s="186" t="s">
        <v>1885</v>
      </c>
      <c r="F1201" s="186" t="s">
        <v>210</v>
      </c>
      <c r="G1201" s="187">
        <v>42426.208333333336</v>
      </c>
      <c r="H1201" s="186" t="s">
        <v>3078</v>
      </c>
    </row>
    <row r="1202" spans="1:8">
      <c r="A1202" s="186" t="s">
        <v>3079</v>
      </c>
      <c r="B1202" s="187">
        <v>42422</v>
      </c>
      <c r="C1202" s="188">
        <v>0.55482638888888891</v>
      </c>
      <c r="D1202" s="186" t="s">
        <v>576</v>
      </c>
      <c r="E1202" s="186" t="s">
        <v>624</v>
      </c>
      <c r="F1202" s="186" t="s">
        <v>211</v>
      </c>
      <c r="G1202" s="187">
        <v>42429.208333333336</v>
      </c>
      <c r="H1202" s="186" t="s">
        <v>3080</v>
      </c>
    </row>
    <row r="1203" spans="1:8">
      <c r="A1203" s="186" t="s">
        <v>3081</v>
      </c>
      <c r="B1203" s="187">
        <v>42422</v>
      </c>
      <c r="C1203" s="188">
        <v>0.57899305555555558</v>
      </c>
      <c r="D1203" s="186" t="s">
        <v>3082</v>
      </c>
      <c r="E1203" s="186" t="s">
        <v>284</v>
      </c>
      <c r="F1203" s="186" t="s">
        <v>210</v>
      </c>
      <c r="G1203" s="187">
        <v>42432.208333333336</v>
      </c>
      <c r="H1203" s="186" t="s">
        <v>3083</v>
      </c>
    </row>
    <row r="1204" spans="1:8">
      <c r="A1204" s="186" t="s">
        <v>3084</v>
      </c>
      <c r="B1204" s="187">
        <v>42422</v>
      </c>
      <c r="C1204" s="188">
        <v>0.58016203703703706</v>
      </c>
      <c r="D1204" s="186" t="s">
        <v>3085</v>
      </c>
      <c r="E1204" s="186" t="s">
        <v>284</v>
      </c>
      <c r="F1204" s="186" t="s">
        <v>210</v>
      </c>
      <c r="G1204" s="187">
        <v>42432.208333333336</v>
      </c>
      <c r="H1204" s="186" t="s">
        <v>3086</v>
      </c>
    </row>
    <row r="1205" spans="1:8">
      <c r="A1205" s="186" t="s">
        <v>3087</v>
      </c>
      <c r="B1205" s="187">
        <v>42422</v>
      </c>
      <c r="C1205" s="188">
        <v>0.60253472222222226</v>
      </c>
      <c r="D1205" s="186" t="s">
        <v>3088</v>
      </c>
      <c r="E1205" s="186" t="s">
        <v>3089</v>
      </c>
      <c r="F1205" s="186" t="s">
        <v>216</v>
      </c>
      <c r="G1205" s="187">
        <v>42474.208333333336</v>
      </c>
      <c r="H1205" s="186" t="s">
        <v>3090</v>
      </c>
    </row>
    <row r="1206" spans="1:8">
      <c r="A1206" s="186" t="s">
        <v>3091</v>
      </c>
      <c r="B1206" s="187">
        <v>42422</v>
      </c>
      <c r="C1206" s="188">
        <v>0.61473379629629632</v>
      </c>
      <c r="D1206" s="186" t="s">
        <v>3092</v>
      </c>
      <c r="E1206" s="186" t="s">
        <v>3093</v>
      </c>
      <c r="F1206" s="186" t="s">
        <v>2056</v>
      </c>
      <c r="G1206" s="189"/>
      <c r="H1206" s="190"/>
    </row>
    <row r="1207" spans="1:8">
      <c r="A1207" s="186" t="s">
        <v>3094</v>
      </c>
      <c r="B1207" s="187">
        <v>42422</v>
      </c>
      <c r="C1207" s="188">
        <v>0.61656250000000001</v>
      </c>
      <c r="D1207" s="186" t="s">
        <v>3095</v>
      </c>
      <c r="E1207" s="186" t="s">
        <v>3096</v>
      </c>
      <c r="F1207" s="186" t="s">
        <v>210</v>
      </c>
      <c r="G1207" s="187">
        <v>42447.208333333336</v>
      </c>
      <c r="H1207" s="186" t="s">
        <v>3097</v>
      </c>
    </row>
    <row r="1208" spans="1:8">
      <c r="A1208" s="186" t="s">
        <v>3098</v>
      </c>
      <c r="B1208" s="187">
        <v>42422</v>
      </c>
      <c r="C1208" s="188">
        <v>0.68452546296296291</v>
      </c>
      <c r="D1208" s="186" t="s">
        <v>3099</v>
      </c>
      <c r="E1208" s="186" t="s">
        <v>580</v>
      </c>
      <c r="F1208" s="186" t="s">
        <v>210</v>
      </c>
      <c r="G1208" s="187">
        <v>42446.208333333336</v>
      </c>
      <c r="H1208" s="186" t="s">
        <v>3100</v>
      </c>
    </row>
    <row r="1209" spans="1:8" ht="31.5">
      <c r="A1209" s="198" t="s">
        <v>3101</v>
      </c>
      <c r="B1209" s="199">
        <v>42422</v>
      </c>
      <c r="C1209" s="200">
        <v>0.69701388888888882</v>
      </c>
      <c r="D1209" s="198" t="s">
        <v>1576</v>
      </c>
      <c r="E1209" s="198" t="s">
        <v>292</v>
      </c>
      <c r="F1209" s="198" t="s">
        <v>211</v>
      </c>
      <c r="G1209" s="199">
        <v>42429.208333333336</v>
      </c>
      <c r="H1209" s="198" t="s">
        <v>3102</v>
      </c>
    </row>
    <row r="1210" spans="1:8" ht="21">
      <c r="A1210" s="186" t="s">
        <v>3103</v>
      </c>
      <c r="B1210" s="187">
        <v>42422</v>
      </c>
      <c r="C1210" s="188">
        <v>0.69798611111111108</v>
      </c>
      <c r="D1210" s="186" t="s">
        <v>1576</v>
      </c>
      <c r="E1210" s="186" t="s">
        <v>292</v>
      </c>
      <c r="F1210" s="186" t="s">
        <v>211</v>
      </c>
      <c r="G1210" s="187">
        <v>42437.208333333336</v>
      </c>
      <c r="H1210" s="186" t="s">
        <v>3104</v>
      </c>
    </row>
    <row r="1211" spans="1:8" ht="21">
      <c r="A1211" s="186" t="s">
        <v>3105</v>
      </c>
      <c r="B1211" s="187">
        <v>42422</v>
      </c>
      <c r="C1211" s="188">
        <v>0.69938657407407412</v>
      </c>
      <c r="D1211" s="186" t="s">
        <v>3106</v>
      </c>
      <c r="E1211" s="186" t="s">
        <v>292</v>
      </c>
      <c r="F1211" s="186" t="s">
        <v>211</v>
      </c>
      <c r="G1211" s="187">
        <v>42446.208333333336</v>
      </c>
      <c r="H1211" s="186" t="s">
        <v>3107</v>
      </c>
    </row>
    <row r="1212" spans="1:8" ht="21">
      <c r="A1212" s="186" t="s">
        <v>3108</v>
      </c>
      <c r="B1212" s="187">
        <v>42422</v>
      </c>
      <c r="C1212" s="188">
        <v>0.70064814814814813</v>
      </c>
      <c r="D1212" s="186" t="s">
        <v>3106</v>
      </c>
      <c r="E1212" s="186" t="s">
        <v>292</v>
      </c>
      <c r="F1212" s="186" t="s">
        <v>211</v>
      </c>
      <c r="G1212" s="187">
        <v>42437.208333333336</v>
      </c>
      <c r="H1212" s="186" t="s">
        <v>3109</v>
      </c>
    </row>
    <row r="1213" spans="1:8" ht="31.5">
      <c r="A1213" s="186" t="s">
        <v>3110</v>
      </c>
      <c r="B1213" s="187">
        <v>42422</v>
      </c>
      <c r="C1213" s="188">
        <v>0.70207175925925924</v>
      </c>
      <c r="D1213" s="186" t="s">
        <v>3106</v>
      </c>
      <c r="E1213" s="186" t="s">
        <v>292</v>
      </c>
      <c r="F1213" s="186" t="s">
        <v>211</v>
      </c>
      <c r="G1213" s="187">
        <v>42444.208333333336</v>
      </c>
      <c r="H1213" s="186" t="s">
        <v>3111</v>
      </c>
    </row>
    <row r="1214" spans="1:8" ht="21">
      <c r="A1214" s="186" t="s">
        <v>3112</v>
      </c>
      <c r="B1214" s="187">
        <v>42422</v>
      </c>
      <c r="C1214" s="188">
        <v>0.78493055555555558</v>
      </c>
      <c r="D1214" s="186" t="s">
        <v>3113</v>
      </c>
      <c r="E1214" s="186" t="s">
        <v>527</v>
      </c>
      <c r="F1214" s="186" t="s">
        <v>210</v>
      </c>
      <c r="G1214" s="187">
        <v>42424.208333333336</v>
      </c>
      <c r="H1214" s="186" t="s">
        <v>3114</v>
      </c>
    </row>
    <row r="1215" spans="1:8">
      <c r="A1215" s="186" t="s">
        <v>3115</v>
      </c>
      <c r="B1215" s="187">
        <v>42422</v>
      </c>
      <c r="C1215" s="188">
        <v>0.80443287037037037</v>
      </c>
      <c r="D1215" s="186" t="s">
        <v>323</v>
      </c>
      <c r="E1215" s="186" t="s">
        <v>1842</v>
      </c>
      <c r="F1215" s="186" t="s">
        <v>216</v>
      </c>
      <c r="G1215" s="187">
        <v>42448.208333333336</v>
      </c>
      <c r="H1215" s="186" t="s">
        <v>3116</v>
      </c>
    </row>
    <row r="1216" spans="1:8" ht="31.5">
      <c r="A1216" s="186" t="s">
        <v>3117</v>
      </c>
      <c r="B1216" s="187">
        <v>42422</v>
      </c>
      <c r="C1216" s="188">
        <v>0.84991898148148148</v>
      </c>
      <c r="D1216" s="186" t="s">
        <v>3071</v>
      </c>
      <c r="E1216" s="186" t="s">
        <v>292</v>
      </c>
      <c r="F1216" s="186" t="s">
        <v>211</v>
      </c>
      <c r="G1216" s="187">
        <v>42437.208333333336</v>
      </c>
      <c r="H1216" s="186" t="s">
        <v>3118</v>
      </c>
    </row>
    <row r="1217" spans="1:8" ht="21">
      <c r="A1217" s="186" t="s">
        <v>3119</v>
      </c>
      <c r="B1217" s="187">
        <v>42422</v>
      </c>
      <c r="C1217" s="188">
        <v>0.85554398148148147</v>
      </c>
      <c r="D1217" s="186" t="s">
        <v>3120</v>
      </c>
      <c r="E1217" s="186" t="s">
        <v>292</v>
      </c>
      <c r="F1217" s="186" t="s">
        <v>210</v>
      </c>
      <c r="G1217" s="187">
        <v>42424.208333333336</v>
      </c>
      <c r="H1217" s="186" t="s">
        <v>3121</v>
      </c>
    </row>
    <row r="1218" spans="1:8">
      <c r="A1218" s="186" t="s">
        <v>3122</v>
      </c>
      <c r="B1218" s="187">
        <v>42422</v>
      </c>
      <c r="C1218" s="188">
        <v>0.85731481481481486</v>
      </c>
      <c r="D1218" s="186" t="s">
        <v>3123</v>
      </c>
      <c r="E1218" s="186" t="s">
        <v>292</v>
      </c>
      <c r="F1218" s="186" t="s">
        <v>210</v>
      </c>
      <c r="G1218" s="187">
        <v>42424.208333333336</v>
      </c>
      <c r="H1218" s="186" t="s">
        <v>3124</v>
      </c>
    </row>
    <row r="1219" spans="1:8">
      <c r="A1219" s="186" t="s">
        <v>3125</v>
      </c>
      <c r="B1219" s="187">
        <v>42423</v>
      </c>
      <c r="C1219" s="188">
        <v>0.53020833333333328</v>
      </c>
      <c r="D1219" s="186" t="s">
        <v>3126</v>
      </c>
      <c r="E1219" s="186" t="s">
        <v>1298</v>
      </c>
      <c r="F1219" s="186" t="s">
        <v>216</v>
      </c>
      <c r="G1219" s="187">
        <v>42465.208333333336</v>
      </c>
      <c r="H1219" s="186" t="s">
        <v>3127</v>
      </c>
    </row>
    <row r="1220" spans="1:8" ht="21">
      <c r="A1220" s="186" t="s">
        <v>3128</v>
      </c>
      <c r="B1220" s="187">
        <v>42423</v>
      </c>
      <c r="C1220" s="188">
        <v>0.54063657407407406</v>
      </c>
      <c r="D1220" s="186" t="s">
        <v>3129</v>
      </c>
      <c r="E1220" s="186" t="s">
        <v>3130</v>
      </c>
      <c r="F1220" s="186" t="s">
        <v>211</v>
      </c>
      <c r="G1220" s="187">
        <v>42473.208333333336</v>
      </c>
      <c r="H1220" s="186" t="s">
        <v>3131</v>
      </c>
    </row>
    <row r="1221" spans="1:8">
      <c r="A1221" s="186" t="s">
        <v>3132</v>
      </c>
      <c r="B1221" s="187">
        <v>42423</v>
      </c>
      <c r="C1221" s="188">
        <v>0.5417939814814815</v>
      </c>
      <c r="D1221" s="186" t="s">
        <v>3133</v>
      </c>
      <c r="E1221" s="186" t="s">
        <v>624</v>
      </c>
      <c r="F1221" s="186" t="s">
        <v>211</v>
      </c>
      <c r="G1221" s="187">
        <v>42429.208333333336</v>
      </c>
      <c r="H1221" s="186" t="s">
        <v>3134</v>
      </c>
    </row>
    <row r="1222" spans="1:8" ht="21">
      <c r="A1222" s="194" t="s">
        <v>3135</v>
      </c>
      <c r="B1222" s="201">
        <v>42423</v>
      </c>
      <c r="C1222" s="202">
        <v>0.54282407407407407</v>
      </c>
      <c r="D1222" s="194" t="s">
        <v>3136</v>
      </c>
      <c r="E1222" s="194" t="s">
        <v>3130</v>
      </c>
      <c r="F1222" s="194" t="s">
        <v>211</v>
      </c>
      <c r="G1222" s="206"/>
      <c r="H1222" s="207"/>
    </row>
    <row r="1223" spans="1:8">
      <c r="A1223" s="195" t="s">
        <v>3137</v>
      </c>
      <c r="B1223" s="196">
        <v>42423</v>
      </c>
      <c r="C1223" s="197">
        <v>0.54886574074074079</v>
      </c>
      <c r="D1223" s="195" t="s">
        <v>640</v>
      </c>
      <c r="E1223" s="195" t="s">
        <v>758</v>
      </c>
      <c r="F1223" s="195" t="s">
        <v>210</v>
      </c>
      <c r="G1223" s="196">
        <v>42447.208333333336</v>
      </c>
      <c r="H1223" s="195" t="s">
        <v>3138</v>
      </c>
    </row>
    <row r="1224" spans="1:8">
      <c r="A1224" s="186" t="s">
        <v>3139</v>
      </c>
      <c r="B1224" s="187">
        <v>42423</v>
      </c>
      <c r="C1224" s="188">
        <v>0.55150462962962965</v>
      </c>
      <c r="D1224" s="186" t="s">
        <v>3140</v>
      </c>
      <c r="E1224" s="186" t="s">
        <v>288</v>
      </c>
      <c r="F1224" s="186" t="s">
        <v>211</v>
      </c>
      <c r="G1224" s="187">
        <v>42445.208333333336</v>
      </c>
      <c r="H1224" s="186" t="s">
        <v>3141</v>
      </c>
    </row>
    <row r="1225" spans="1:8" ht="21">
      <c r="A1225" s="186" t="s">
        <v>3142</v>
      </c>
      <c r="B1225" s="187">
        <v>42423</v>
      </c>
      <c r="C1225" s="188">
        <v>0.55231481481481481</v>
      </c>
      <c r="D1225" s="186" t="s">
        <v>3143</v>
      </c>
      <c r="E1225" s="186" t="s">
        <v>292</v>
      </c>
      <c r="F1225" s="186" t="s">
        <v>211</v>
      </c>
      <c r="G1225" s="187">
        <v>42423.208333333336</v>
      </c>
      <c r="H1225" s="186" t="s">
        <v>3144</v>
      </c>
    </row>
    <row r="1226" spans="1:8" ht="21">
      <c r="A1226" s="198" t="s">
        <v>3145</v>
      </c>
      <c r="B1226" s="199">
        <v>42423</v>
      </c>
      <c r="C1226" s="200">
        <v>0.55283564814814812</v>
      </c>
      <c r="D1226" s="198" t="s">
        <v>3146</v>
      </c>
      <c r="E1226" s="198" t="s">
        <v>288</v>
      </c>
      <c r="F1226" s="198" t="s">
        <v>211</v>
      </c>
      <c r="G1226" s="199">
        <v>42429.208333333336</v>
      </c>
      <c r="H1226" s="198" t="s">
        <v>3147</v>
      </c>
    </row>
    <row r="1227" spans="1:8" ht="21">
      <c r="A1227" s="186" t="s">
        <v>3148</v>
      </c>
      <c r="B1227" s="187">
        <v>42423</v>
      </c>
      <c r="C1227" s="188">
        <v>0.55449074074074078</v>
      </c>
      <c r="D1227" s="186" t="s">
        <v>3149</v>
      </c>
      <c r="E1227" s="186" t="s">
        <v>288</v>
      </c>
      <c r="F1227" s="186" t="s">
        <v>211</v>
      </c>
      <c r="G1227" s="189"/>
      <c r="H1227" s="190"/>
    </row>
    <row r="1228" spans="1:8">
      <c r="A1228" s="198" t="s">
        <v>3150</v>
      </c>
      <c r="B1228" s="199">
        <v>42423</v>
      </c>
      <c r="C1228" s="200">
        <v>0.55564814814814811</v>
      </c>
      <c r="D1228" s="198" t="s">
        <v>1176</v>
      </c>
      <c r="E1228" s="198" t="s">
        <v>288</v>
      </c>
      <c r="F1228" s="198" t="s">
        <v>211</v>
      </c>
      <c r="G1228" s="199">
        <v>42426.208333333336</v>
      </c>
      <c r="H1228" s="186" t="s">
        <v>3151</v>
      </c>
    </row>
    <row r="1229" spans="1:8" ht="21">
      <c r="A1229" s="186" t="s">
        <v>3152</v>
      </c>
      <c r="B1229" s="187">
        <v>42423</v>
      </c>
      <c r="C1229" s="188">
        <v>0.55747685185185192</v>
      </c>
      <c r="D1229" s="186" t="s">
        <v>3153</v>
      </c>
      <c r="E1229" s="186" t="s">
        <v>292</v>
      </c>
      <c r="F1229" s="186" t="s">
        <v>211</v>
      </c>
      <c r="G1229" s="187">
        <v>42445.208333333336</v>
      </c>
      <c r="H1229" s="186" t="s">
        <v>3154</v>
      </c>
    </row>
    <row r="1230" spans="1:8">
      <c r="A1230" s="186" t="s">
        <v>3155</v>
      </c>
      <c r="B1230" s="187">
        <v>42423</v>
      </c>
      <c r="C1230" s="188">
        <v>0.56135416666666671</v>
      </c>
      <c r="D1230" s="186" t="s">
        <v>3156</v>
      </c>
      <c r="E1230" s="186" t="s">
        <v>284</v>
      </c>
      <c r="F1230" s="186" t="s">
        <v>210</v>
      </c>
      <c r="G1230" s="187">
        <v>42438.208333333336</v>
      </c>
      <c r="H1230" s="186" t="s">
        <v>3157</v>
      </c>
    </row>
    <row r="1231" spans="1:8">
      <c r="A1231" s="186" t="s">
        <v>3158</v>
      </c>
      <c r="B1231" s="187">
        <v>42423</v>
      </c>
      <c r="C1231" s="188">
        <v>0.56912037037037033</v>
      </c>
      <c r="D1231" s="186" t="s">
        <v>3159</v>
      </c>
      <c r="E1231" s="186" t="s">
        <v>3160</v>
      </c>
      <c r="F1231" s="186" t="s">
        <v>220</v>
      </c>
      <c r="G1231" s="187">
        <v>42429.208333333336</v>
      </c>
      <c r="H1231" s="186" t="s">
        <v>3161</v>
      </c>
    </row>
    <row r="1232" spans="1:8" ht="21">
      <c r="A1232" s="195" t="s">
        <v>3162</v>
      </c>
      <c r="B1232" s="196">
        <v>42423</v>
      </c>
      <c r="C1232" s="197">
        <v>0.58958333333333335</v>
      </c>
      <c r="D1232" s="195" t="s">
        <v>361</v>
      </c>
      <c r="E1232" s="195" t="s">
        <v>3163</v>
      </c>
      <c r="F1232" s="195" t="s">
        <v>210</v>
      </c>
      <c r="G1232" s="196">
        <v>42443.208333333336</v>
      </c>
      <c r="H1232" s="195" t="s">
        <v>3164</v>
      </c>
    </row>
    <row r="1233" spans="1:8">
      <c r="A1233" s="186" t="s">
        <v>3165</v>
      </c>
      <c r="B1233" s="187">
        <v>42423</v>
      </c>
      <c r="C1233" s="188">
        <v>0.61298611111111112</v>
      </c>
      <c r="D1233" s="186" t="s">
        <v>3166</v>
      </c>
      <c r="E1233" s="186" t="s">
        <v>911</v>
      </c>
      <c r="F1233" s="186" t="s">
        <v>216</v>
      </c>
      <c r="G1233" s="189"/>
      <c r="H1233" s="190"/>
    </row>
    <row r="1234" spans="1:8">
      <c r="A1234" s="186" t="s">
        <v>3167</v>
      </c>
      <c r="B1234" s="187">
        <v>42423</v>
      </c>
      <c r="C1234" s="188">
        <v>0.61890046296296297</v>
      </c>
      <c r="D1234" s="186" t="s">
        <v>3168</v>
      </c>
      <c r="E1234" s="186" t="s">
        <v>939</v>
      </c>
      <c r="F1234" s="186" t="s">
        <v>210</v>
      </c>
      <c r="G1234" s="187">
        <v>42446.208333333336</v>
      </c>
      <c r="H1234" s="186" t="s">
        <v>3169</v>
      </c>
    </row>
    <row r="1235" spans="1:8">
      <c r="A1235" s="186" t="s">
        <v>3170</v>
      </c>
      <c r="B1235" s="187">
        <v>42423</v>
      </c>
      <c r="C1235" s="188">
        <v>0.62846064814814817</v>
      </c>
      <c r="D1235" s="186" t="s">
        <v>1677</v>
      </c>
      <c r="E1235" s="186" t="s">
        <v>3171</v>
      </c>
      <c r="F1235" s="186" t="s">
        <v>210</v>
      </c>
      <c r="G1235" s="189"/>
      <c r="H1235" s="190"/>
    </row>
    <row r="1236" spans="1:8">
      <c r="A1236" s="186" t="s">
        <v>3172</v>
      </c>
      <c r="B1236" s="187">
        <v>42423</v>
      </c>
      <c r="C1236" s="188">
        <v>0.64263888888888887</v>
      </c>
      <c r="D1236" s="186" t="s">
        <v>433</v>
      </c>
      <c r="E1236" s="186" t="s">
        <v>3173</v>
      </c>
      <c r="F1236" s="186" t="s">
        <v>210</v>
      </c>
      <c r="G1236" s="187">
        <v>42445.208333333336</v>
      </c>
      <c r="H1236" s="186" t="s">
        <v>3174</v>
      </c>
    </row>
    <row r="1237" spans="1:8">
      <c r="A1237" s="186" t="s">
        <v>3175</v>
      </c>
      <c r="B1237" s="187">
        <v>42423</v>
      </c>
      <c r="C1237" s="188">
        <v>0.64577546296296295</v>
      </c>
      <c r="D1237" s="186" t="s">
        <v>451</v>
      </c>
      <c r="E1237" s="186" t="s">
        <v>1759</v>
      </c>
      <c r="F1237" s="186" t="s">
        <v>210</v>
      </c>
      <c r="G1237" s="187">
        <v>42432.208333333336</v>
      </c>
      <c r="H1237" s="186" t="s">
        <v>3176</v>
      </c>
    </row>
    <row r="1238" spans="1:8">
      <c r="A1238" s="186" t="s">
        <v>3177</v>
      </c>
      <c r="B1238" s="187">
        <v>42423</v>
      </c>
      <c r="C1238" s="188">
        <v>0.64717592592592588</v>
      </c>
      <c r="D1238" s="186" t="s">
        <v>2552</v>
      </c>
      <c r="E1238" s="186" t="s">
        <v>1759</v>
      </c>
      <c r="F1238" s="186" t="s">
        <v>210</v>
      </c>
      <c r="G1238" s="187">
        <v>42432.208333333336</v>
      </c>
      <c r="H1238" s="186" t="s">
        <v>3178</v>
      </c>
    </row>
    <row r="1239" spans="1:8">
      <c r="A1239" s="186" t="s">
        <v>3179</v>
      </c>
      <c r="B1239" s="187">
        <v>42423</v>
      </c>
      <c r="C1239" s="188">
        <v>0.64879629629629632</v>
      </c>
      <c r="D1239" s="186" t="s">
        <v>2552</v>
      </c>
      <c r="E1239" s="186" t="s">
        <v>1759</v>
      </c>
      <c r="F1239" s="186" t="s">
        <v>210</v>
      </c>
      <c r="G1239" s="187">
        <v>42432.208333333336</v>
      </c>
      <c r="H1239" s="186" t="s">
        <v>3180</v>
      </c>
    </row>
    <row r="1240" spans="1:8">
      <c r="A1240" s="186" t="s">
        <v>3181</v>
      </c>
      <c r="B1240" s="187">
        <v>42423</v>
      </c>
      <c r="C1240" s="188">
        <v>0.64965277777777775</v>
      </c>
      <c r="D1240" s="186" t="s">
        <v>2552</v>
      </c>
      <c r="E1240" s="186" t="s">
        <v>1759</v>
      </c>
      <c r="F1240" s="186" t="s">
        <v>210</v>
      </c>
      <c r="G1240" s="187">
        <v>42432.208333333336</v>
      </c>
      <c r="H1240" s="186" t="s">
        <v>3182</v>
      </c>
    </row>
    <row r="1241" spans="1:8">
      <c r="A1241" s="186" t="s">
        <v>3183</v>
      </c>
      <c r="B1241" s="187">
        <v>42423</v>
      </c>
      <c r="C1241" s="188">
        <v>0.65270833333333333</v>
      </c>
      <c r="D1241" s="186" t="s">
        <v>375</v>
      </c>
      <c r="E1241" s="186" t="s">
        <v>3184</v>
      </c>
      <c r="F1241" s="186" t="s">
        <v>220</v>
      </c>
      <c r="G1241" s="189"/>
      <c r="H1241" s="190"/>
    </row>
    <row r="1242" spans="1:8">
      <c r="A1242" s="186" t="s">
        <v>3185</v>
      </c>
      <c r="B1242" s="187">
        <v>42423</v>
      </c>
      <c r="C1242" s="188">
        <v>0.76061342592592596</v>
      </c>
      <c r="D1242" s="186" t="s">
        <v>640</v>
      </c>
      <c r="E1242" s="186" t="s">
        <v>3186</v>
      </c>
      <c r="F1242" s="186" t="s">
        <v>210</v>
      </c>
      <c r="G1242" s="187">
        <v>42443.208333333336</v>
      </c>
      <c r="H1242" s="186" t="s">
        <v>3187</v>
      </c>
    </row>
    <row r="1243" spans="1:8" ht="21">
      <c r="A1243" s="186" t="s">
        <v>3188</v>
      </c>
      <c r="B1243" s="187">
        <v>42423</v>
      </c>
      <c r="C1243" s="188">
        <v>0.76697916666666666</v>
      </c>
      <c r="D1243" s="186" t="s">
        <v>3189</v>
      </c>
      <c r="E1243" s="186" t="s">
        <v>292</v>
      </c>
      <c r="F1243" s="186" t="s">
        <v>210</v>
      </c>
      <c r="G1243" s="187">
        <v>42425.208333333336</v>
      </c>
      <c r="H1243" s="186" t="s">
        <v>3190</v>
      </c>
    </row>
    <row r="1244" spans="1:8">
      <c r="A1244" s="186" t="s">
        <v>3191</v>
      </c>
      <c r="B1244" s="187">
        <v>42423</v>
      </c>
      <c r="C1244" s="188">
        <v>0.80086805555555562</v>
      </c>
      <c r="D1244" s="186" t="s">
        <v>361</v>
      </c>
      <c r="E1244" s="186" t="s">
        <v>1200</v>
      </c>
      <c r="F1244" s="186" t="s">
        <v>210</v>
      </c>
      <c r="G1244" s="187">
        <v>42439.208333333336</v>
      </c>
      <c r="H1244" s="186" t="s">
        <v>3192</v>
      </c>
    </row>
    <row r="1245" spans="1:8">
      <c r="A1245" s="186" t="s">
        <v>3193</v>
      </c>
      <c r="B1245" s="187">
        <v>42423</v>
      </c>
      <c r="C1245" s="188">
        <v>0.80460648148148151</v>
      </c>
      <c r="D1245" s="186" t="s">
        <v>323</v>
      </c>
      <c r="E1245" s="186" t="s">
        <v>376</v>
      </c>
      <c r="F1245" s="186" t="s">
        <v>210</v>
      </c>
      <c r="G1245" s="187">
        <v>42445.208333333336</v>
      </c>
      <c r="H1245" s="186" t="s">
        <v>3194</v>
      </c>
    </row>
    <row r="1246" spans="1:8">
      <c r="A1246" s="186" t="s">
        <v>3195</v>
      </c>
      <c r="B1246" s="187">
        <v>42423</v>
      </c>
      <c r="C1246" s="188">
        <v>0.80532407407407414</v>
      </c>
      <c r="D1246" s="186" t="s">
        <v>323</v>
      </c>
      <c r="E1246" s="186" t="s">
        <v>376</v>
      </c>
      <c r="F1246" s="186" t="s">
        <v>210</v>
      </c>
      <c r="G1246" s="187">
        <v>42446.208333333336</v>
      </c>
      <c r="H1246" s="186" t="s">
        <v>3196</v>
      </c>
    </row>
    <row r="1247" spans="1:8" ht="21">
      <c r="A1247" s="186" t="s">
        <v>3197</v>
      </c>
      <c r="B1247" s="187">
        <v>42423</v>
      </c>
      <c r="C1247" s="188">
        <v>0.8068749999999999</v>
      </c>
      <c r="D1247" s="186" t="s">
        <v>361</v>
      </c>
      <c r="E1247" s="186" t="s">
        <v>3198</v>
      </c>
      <c r="F1247" s="186" t="s">
        <v>210</v>
      </c>
      <c r="G1247" s="187">
        <v>42445.208333333336</v>
      </c>
      <c r="H1247" s="186" t="s">
        <v>3199</v>
      </c>
    </row>
    <row r="1248" spans="1:8" ht="21">
      <c r="A1248" s="186" t="s">
        <v>3200</v>
      </c>
      <c r="B1248" s="187">
        <v>42423</v>
      </c>
      <c r="C1248" s="188">
        <v>0.81030092592592595</v>
      </c>
      <c r="D1248" s="186" t="s">
        <v>361</v>
      </c>
      <c r="E1248" s="186" t="s">
        <v>3201</v>
      </c>
      <c r="F1248" s="186" t="s">
        <v>210</v>
      </c>
      <c r="G1248" s="187">
        <v>42445.208333333336</v>
      </c>
      <c r="H1248" s="186" t="s">
        <v>3202</v>
      </c>
    </row>
    <row r="1249" spans="1:8">
      <c r="A1249" s="186" t="s">
        <v>3203</v>
      </c>
      <c r="B1249" s="187">
        <v>42423</v>
      </c>
      <c r="C1249" s="188">
        <v>0.81188657407407405</v>
      </c>
      <c r="D1249" s="186" t="s">
        <v>3204</v>
      </c>
      <c r="E1249" s="186" t="s">
        <v>358</v>
      </c>
      <c r="F1249" s="186" t="s">
        <v>210</v>
      </c>
      <c r="G1249" s="187">
        <v>42447.208333333336</v>
      </c>
      <c r="H1249" s="186" t="s">
        <v>3205</v>
      </c>
    </row>
    <row r="1250" spans="1:8">
      <c r="A1250" s="186" t="s">
        <v>3206</v>
      </c>
      <c r="B1250" s="187">
        <v>42423</v>
      </c>
      <c r="C1250" s="188">
        <v>0.81265046296296306</v>
      </c>
      <c r="D1250" s="186" t="s">
        <v>3204</v>
      </c>
      <c r="E1250" s="186" t="s">
        <v>358</v>
      </c>
      <c r="F1250" s="186" t="s">
        <v>210</v>
      </c>
      <c r="G1250" s="187">
        <v>42447.208333333336</v>
      </c>
      <c r="H1250" s="186" t="s">
        <v>3207</v>
      </c>
    </row>
    <row r="1251" spans="1:8">
      <c r="A1251" s="186" t="s">
        <v>3208</v>
      </c>
      <c r="B1251" s="187">
        <v>42423</v>
      </c>
      <c r="C1251" s="188">
        <v>0.81321759259259263</v>
      </c>
      <c r="D1251" s="186" t="s">
        <v>3204</v>
      </c>
      <c r="E1251" s="186" t="s">
        <v>358</v>
      </c>
      <c r="F1251" s="186" t="s">
        <v>210</v>
      </c>
      <c r="G1251" s="187">
        <v>42447.208333333336</v>
      </c>
      <c r="H1251" s="186" t="s">
        <v>3209</v>
      </c>
    </row>
    <row r="1252" spans="1:8">
      <c r="A1252" s="186" t="s">
        <v>3210</v>
      </c>
      <c r="B1252" s="187">
        <v>42423</v>
      </c>
      <c r="C1252" s="188">
        <v>0.81739583333333332</v>
      </c>
      <c r="D1252" s="186" t="s">
        <v>361</v>
      </c>
      <c r="E1252" s="186" t="s">
        <v>1294</v>
      </c>
      <c r="F1252" s="186" t="s">
        <v>210</v>
      </c>
      <c r="G1252" s="187">
        <v>42444.208333333336</v>
      </c>
      <c r="H1252" s="186" t="s">
        <v>3211</v>
      </c>
    </row>
    <row r="1253" spans="1:8">
      <c r="A1253" s="186" t="s">
        <v>3212</v>
      </c>
      <c r="B1253" s="187">
        <v>42423</v>
      </c>
      <c r="C1253" s="188">
        <v>0.81993055555555561</v>
      </c>
      <c r="D1253" s="186" t="s">
        <v>361</v>
      </c>
      <c r="E1253" s="186" t="s">
        <v>580</v>
      </c>
      <c r="F1253" s="186" t="s">
        <v>210</v>
      </c>
      <c r="G1253" s="187">
        <v>42447.208333333336</v>
      </c>
      <c r="H1253" s="186" t="s">
        <v>3213</v>
      </c>
    </row>
    <row r="1254" spans="1:8">
      <c r="A1254" s="186" t="s">
        <v>3214</v>
      </c>
      <c r="B1254" s="187">
        <v>42423</v>
      </c>
      <c r="C1254" s="188">
        <v>0.83443287037037039</v>
      </c>
      <c r="D1254" s="186" t="s">
        <v>3215</v>
      </c>
      <c r="E1254" s="186" t="s">
        <v>3216</v>
      </c>
      <c r="F1254" s="186" t="s">
        <v>210</v>
      </c>
      <c r="G1254" s="187">
        <v>42440.208333333336</v>
      </c>
      <c r="H1254" s="186" t="s">
        <v>3217</v>
      </c>
    </row>
    <row r="1255" spans="1:8">
      <c r="A1255" s="186" t="s">
        <v>3218</v>
      </c>
      <c r="B1255" s="187">
        <v>42423</v>
      </c>
      <c r="C1255" s="188">
        <v>0.83572916666666675</v>
      </c>
      <c r="D1255" s="186" t="s">
        <v>361</v>
      </c>
      <c r="E1255" s="186" t="s">
        <v>3219</v>
      </c>
      <c r="F1255" s="186" t="s">
        <v>210</v>
      </c>
      <c r="G1255" s="187">
        <v>42445.208333333336</v>
      </c>
      <c r="H1255" s="186" t="s">
        <v>3220</v>
      </c>
    </row>
    <row r="1256" spans="1:8">
      <c r="A1256" s="186" t="s">
        <v>3221</v>
      </c>
      <c r="B1256" s="187">
        <v>42423</v>
      </c>
      <c r="C1256" s="188">
        <v>0.86753472222222217</v>
      </c>
      <c r="D1256" s="186" t="s">
        <v>3222</v>
      </c>
      <c r="E1256" s="186" t="s">
        <v>580</v>
      </c>
      <c r="F1256" s="186" t="s">
        <v>588</v>
      </c>
      <c r="G1256" s="187">
        <v>42424.208333333336</v>
      </c>
      <c r="H1256" s="186" t="s">
        <v>3223</v>
      </c>
    </row>
    <row r="1257" spans="1:8">
      <c r="A1257" s="186" t="s">
        <v>3224</v>
      </c>
      <c r="B1257" s="187">
        <v>42424</v>
      </c>
      <c r="C1257" s="188">
        <v>0.52680555555555553</v>
      </c>
      <c r="D1257" s="186" t="s">
        <v>3225</v>
      </c>
      <c r="E1257" s="186" t="s">
        <v>577</v>
      </c>
      <c r="F1257" s="186" t="s">
        <v>210</v>
      </c>
      <c r="G1257" s="187">
        <v>42432.208333333336</v>
      </c>
      <c r="H1257" s="186" t="s">
        <v>3226</v>
      </c>
    </row>
    <row r="1258" spans="1:8" ht="52.5">
      <c r="A1258" s="186" t="s">
        <v>3227</v>
      </c>
      <c r="B1258" s="187">
        <v>42424</v>
      </c>
      <c r="C1258" s="188">
        <v>0.55503472222222217</v>
      </c>
      <c r="D1258" s="186" t="s">
        <v>3228</v>
      </c>
      <c r="E1258" s="186" t="s">
        <v>3229</v>
      </c>
      <c r="F1258" s="186" t="s">
        <v>210</v>
      </c>
      <c r="G1258" s="187">
        <v>42426.208333333336</v>
      </c>
      <c r="H1258" s="186" t="s">
        <v>3230</v>
      </c>
    </row>
    <row r="1259" spans="1:8">
      <c r="A1259" s="186" t="s">
        <v>3231</v>
      </c>
      <c r="B1259" s="187">
        <v>42424</v>
      </c>
      <c r="C1259" s="188">
        <v>0.57592592592592595</v>
      </c>
      <c r="D1259" s="186" t="s">
        <v>361</v>
      </c>
      <c r="E1259" s="186" t="s">
        <v>447</v>
      </c>
      <c r="F1259" s="186" t="s">
        <v>210</v>
      </c>
      <c r="G1259" s="187">
        <v>42438.208333333336</v>
      </c>
      <c r="H1259" s="186" t="s">
        <v>3232</v>
      </c>
    </row>
    <row r="1260" spans="1:8">
      <c r="A1260" s="186" t="s">
        <v>3233</v>
      </c>
      <c r="B1260" s="187">
        <v>42424</v>
      </c>
      <c r="C1260" s="188">
        <v>0.57928240740740744</v>
      </c>
      <c r="D1260" s="186" t="s">
        <v>361</v>
      </c>
      <c r="E1260" s="186" t="s">
        <v>447</v>
      </c>
      <c r="F1260" s="186" t="s">
        <v>210</v>
      </c>
      <c r="G1260" s="187">
        <v>42438.208333333336</v>
      </c>
      <c r="H1260" s="186" t="s">
        <v>3232</v>
      </c>
    </row>
    <row r="1261" spans="1:8">
      <c r="A1261" s="186" t="s">
        <v>3234</v>
      </c>
      <c r="B1261" s="187">
        <v>42424</v>
      </c>
      <c r="C1261" s="188">
        <v>0.57976851851851852</v>
      </c>
      <c r="D1261" s="186" t="s">
        <v>361</v>
      </c>
      <c r="E1261" s="186" t="s">
        <v>447</v>
      </c>
      <c r="F1261" s="186" t="s">
        <v>210</v>
      </c>
      <c r="G1261" s="187">
        <v>42438.208333333336</v>
      </c>
      <c r="H1261" s="186" t="s">
        <v>3232</v>
      </c>
    </row>
    <row r="1262" spans="1:8">
      <c r="A1262" s="186" t="s">
        <v>3235</v>
      </c>
      <c r="B1262" s="187">
        <v>42424</v>
      </c>
      <c r="C1262" s="188">
        <v>0.58259259259259266</v>
      </c>
      <c r="D1262" s="186" t="s">
        <v>2715</v>
      </c>
      <c r="E1262" s="186" t="s">
        <v>1200</v>
      </c>
      <c r="F1262" s="186" t="s">
        <v>210</v>
      </c>
      <c r="G1262" s="187">
        <v>42443.208333333336</v>
      </c>
      <c r="H1262" s="186" t="s">
        <v>3236</v>
      </c>
    </row>
    <row r="1263" spans="1:8">
      <c r="A1263" s="186" t="s">
        <v>3237</v>
      </c>
      <c r="B1263" s="187">
        <v>42424</v>
      </c>
      <c r="C1263" s="188">
        <v>0.58482638888888883</v>
      </c>
      <c r="D1263" s="186" t="s">
        <v>2715</v>
      </c>
      <c r="E1263" s="186" t="s">
        <v>1200</v>
      </c>
      <c r="F1263" s="186" t="s">
        <v>210</v>
      </c>
      <c r="G1263" s="187">
        <v>42438.208333333336</v>
      </c>
      <c r="H1263" s="186" t="s">
        <v>3238</v>
      </c>
    </row>
    <row r="1264" spans="1:8">
      <c r="A1264" s="186" t="s">
        <v>3239</v>
      </c>
      <c r="B1264" s="187">
        <v>42424</v>
      </c>
      <c r="C1264" s="188">
        <v>0.60447916666666668</v>
      </c>
      <c r="D1264" s="186" t="s">
        <v>2597</v>
      </c>
      <c r="E1264" s="186" t="s">
        <v>3240</v>
      </c>
      <c r="F1264" s="186" t="s">
        <v>210</v>
      </c>
      <c r="G1264" s="187">
        <v>42436.208333333336</v>
      </c>
      <c r="H1264" s="186" t="s">
        <v>3241</v>
      </c>
    </row>
    <row r="1265" spans="1:8">
      <c r="A1265" s="186" t="s">
        <v>3242</v>
      </c>
      <c r="B1265" s="187">
        <v>42424</v>
      </c>
      <c r="C1265" s="188">
        <v>0.60991898148148149</v>
      </c>
      <c r="D1265" s="186" t="s">
        <v>2718</v>
      </c>
      <c r="E1265" s="186" t="s">
        <v>468</v>
      </c>
      <c r="F1265" s="186" t="s">
        <v>210</v>
      </c>
      <c r="G1265" s="187">
        <v>42429.208333333336</v>
      </c>
      <c r="H1265" s="186" t="s">
        <v>3243</v>
      </c>
    </row>
    <row r="1266" spans="1:8" ht="21">
      <c r="A1266" s="186" t="s">
        <v>3244</v>
      </c>
      <c r="B1266" s="187">
        <v>42424</v>
      </c>
      <c r="C1266" s="188">
        <v>0.64892361111111108</v>
      </c>
      <c r="D1266" s="186" t="s">
        <v>3245</v>
      </c>
      <c r="E1266" s="186" t="s">
        <v>320</v>
      </c>
      <c r="F1266" s="186" t="s">
        <v>211</v>
      </c>
      <c r="G1266" s="187">
        <v>42429.208333333336</v>
      </c>
      <c r="H1266" s="186" t="s">
        <v>3246</v>
      </c>
    </row>
    <row r="1267" spans="1:8">
      <c r="A1267" s="186" t="s">
        <v>3247</v>
      </c>
      <c r="B1267" s="187">
        <v>42424</v>
      </c>
      <c r="C1267" s="188">
        <v>0.66857638888888893</v>
      </c>
      <c r="D1267" s="186" t="s">
        <v>3248</v>
      </c>
      <c r="E1267" s="186" t="s">
        <v>1200</v>
      </c>
      <c r="F1267" s="186" t="s">
        <v>210</v>
      </c>
      <c r="G1267" s="187">
        <v>42431.208333333336</v>
      </c>
      <c r="H1267" s="186" t="s">
        <v>3249</v>
      </c>
    </row>
    <row r="1268" spans="1:8" ht="21">
      <c r="A1268" s="198" t="s">
        <v>3250</v>
      </c>
      <c r="B1268" s="199">
        <v>42424</v>
      </c>
      <c r="C1268" s="200">
        <v>0.67322916666666666</v>
      </c>
      <c r="D1268" s="198" t="s">
        <v>3251</v>
      </c>
      <c r="E1268" s="198" t="s">
        <v>292</v>
      </c>
      <c r="F1268" s="198" t="s">
        <v>211</v>
      </c>
      <c r="G1268" s="199">
        <v>42439.208333333336</v>
      </c>
      <c r="H1268" s="186" t="s">
        <v>3252</v>
      </c>
    </row>
    <row r="1269" spans="1:8">
      <c r="A1269" s="186" t="s">
        <v>3253</v>
      </c>
      <c r="B1269" s="187">
        <v>42424</v>
      </c>
      <c r="C1269" s="188">
        <v>0.67519675925925926</v>
      </c>
      <c r="D1269" s="186" t="s">
        <v>3254</v>
      </c>
      <c r="E1269" s="186" t="s">
        <v>292</v>
      </c>
      <c r="F1269" s="186" t="s">
        <v>210</v>
      </c>
      <c r="G1269" s="187">
        <v>42436.208333333336</v>
      </c>
      <c r="H1269" s="186" t="s">
        <v>3255</v>
      </c>
    </row>
    <row r="1270" spans="1:8">
      <c r="A1270" s="186" t="s">
        <v>3256</v>
      </c>
      <c r="B1270" s="187">
        <v>42424</v>
      </c>
      <c r="C1270" s="188">
        <v>0.72693287037037047</v>
      </c>
      <c r="D1270" s="186" t="s">
        <v>451</v>
      </c>
      <c r="E1270" s="186" t="s">
        <v>358</v>
      </c>
      <c r="F1270" s="186" t="s">
        <v>210</v>
      </c>
      <c r="G1270" s="187">
        <v>42443.208333333336</v>
      </c>
      <c r="H1270" s="186" t="s">
        <v>3257</v>
      </c>
    </row>
    <row r="1271" spans="1:8">
      <c r="A1271" s="186" t="s">
        <v>3258</v>
      </c>
      <c r="B1271" s="187">
        <v>42424</v>
      </c>
      <c r="C1271" s="188">
        <v>0.72854166666666664</v>
      </c>
      <c r="D1271" s="186" t="s">
        <v>386</v>
      </c>
      <c r="E1271" s="186" t="s">
        <v>3259</v>
      </c>
      <c r="F1271" s="186" t="s">
        <v>210</v>
      </c>
      <c r="G1271" s="187">
        <v>42431.208333333336</v>
      </c>
      <c r="H1271" s="186" t="s">
        <v>3260</v>
      </c>
    </row>
    <row r="1272" spans="1:8">
      <c r="A1272" s="186" t="s">
        <v>3261</v>
      </c>
      <c r="B1272" s="187">
        <v>42424</v>
      </c>
      <c r="C1272" s="188">
        <v>0.73424768518518524</v>
      </c>
      <c r="D1272" s="186" t="s">
        <v>887</v>
      </c>
      <c r="E1272" s="186" t="s">
        <v>3262</v>
      </c>
      <c r="F1272" s="186" t="s">
        <v>210</v>
      </c>
      <c r="G1272" s="187">
        <v>42431.208333333336</v>
      </c>
      <c r="H1272" s="186" t="s">
        <v>3260</v>
      </c>
    </row>
    <row r="1273" spans="1:8">
      <c r="A1273" s="195" t="s">
        <v>3263</v>
      </c>
      <c r="B1273" s="196">
        <v>42424</v>
      </c>
      <c r="C1273" s="197">
        <v>0.73524305555555547</v>
      </c>
      <c r="D1273" s="195" t="s">
        <v>887</v>
      </c>
      <c r="E1273" s="195" t="s">
        <v>3262</v>
      </c>
      <c r="F1273" s="195" t="s">
        <v>210</v>
      </c>
      <c r="G1273" s="196">
        <v>42431.208333333336</v>
      </c>
      <c r="H1273" s="195" t="s">
        <v>3264</v>
      </c>
    </row>
    <row r="1274" spans="1:8">
      <c r="A1274" s="186" t="s">
        <v>3265</v>
      </c>
      <c r="B1274" s="187">
        <v>42424</v>
      </c>
      <c r="C1274" s="188">
        <v>0.73706018518518512</v>
      </c>
      <c r="D1274" s="186" t="s">
        <v>386</v>
      </c>
      <c r="E1274" s="186" t="s">
        <v>447</v>
      </c>
      <c r="F1274" s="186" t="s">
        <v>210</v>
      </c>
      <c r="G1274" s="187">
        <v>42431.208333333336</v>
      </c>
      <c r="H1274" s="186" t="s">
        <v>3266</v>
      </c>
    </row>
    <row r="1275" spans="1:8">
      <c r="A1275" s="186" t="s">
        <v>3267</v>
      </c>
      <c r="B1275" s="187">
        <v>42424</v>
      </c>
      <c r="C1275" s="188">
        <v>0.7377893518518519</v>
      </c>
      <c r="D1275" s="186" t="s">
        <v>361</v>
      </c>
      <c r="E1275" s="186" t="s">
        <v>447</v>
      </c>
      <c r="F1275" s="186" t="s">
        <v>210</v>
      </c>
      <c r="G1275" s="187">
        <v>42438.208333333336</v>
      </c>
      <c r="H1275" s="186" t="s">
        <v>3268</v>
      </c>
    </row>
    <row r="1276" spans="1:8">
      <c r="A1276" s="194" t="s">
        <v>3269</v>
      </c>
      <c r="B1276" s="201">
        <v>42424</v>
      </c>
      <c r="C1276" s="202">
        <v>0.7394560185185185</v>
      </c>
      <c r="D1276" s="194" t="s">
        <v>361</v>
      </c>
      <c r="E1276" s="194" t="s">
        <v>447</v>
      </c>
      <c r="F1276" s="194" t="s">
        <v>210</v>
      </c>
      <c r="G1276" s="201">
        <v>42438.208333333336</v>
      </c>
      <c r="H1276" s="194" t="s">
        <v>3268</v>
      </c>
    </row>
    <row r="1277" spans="1:8" ht="31.5">
      <c r="A1277" s="203" t="s">
        <v>3270</v>
      </c>
      <c r="B1277" s="204">
        <v>42424</v>
      </c>
      <c r="C1277" s="205">
        <v>0.80560185185185185</v>
      </c>
      <c r="D1277" s="203" t="s">
        <v>3271</v>
      </c>
      <c r="E1277" s="203" t="s">
        <v>3272</v>
      </c>
      <c r="F1277" s="203" t="s">
        <v>210</v>
      </c>
      <c r="G1277" s="204">
        <v>42432.208333333336</v>
      </c>
      <c r="H1277" s="203" t="s">
        <v>3273</v>
      </c>
    </row>
    <row r="1278" spans="1:8">
      <c r="A1278" s="186" t="s">
        <v>3274</v>
      </c>
      <c r="B1278" s="187">
        <v>42424</v>
      </c>
      <c r="C1278" s="188">
        <v>0.81138888888888883</v>
      </c>
      <c r="D1278" s="186" t="s">
        <v>600</v>
      </c>
      <c r="E1278" s="186" t="s">
        <v>601</v>
      </c>
      <c r="F1278" s="186" t="s">
        <v>210</v>
      </c>
      <c r="G1278" s="187">
        <v>42444.208333333336</v>
      </c>
      <c r="H1278" s="186" t="s">
        <v>3275</v>
      </c>
    </row>
    <row r="1279" spans="1:8" ht="21">
      <c r="A1279" s="186" t="s">
        <v>3276</v>
      </c>
      <c r="B1279" s="187">
        <v>42424</v>
      </c>
      <c r="C1279" s="188">
        <v>0.81552083333333336</v>
      </c>
      <c r="D1279" s="186" t="s">
        <v>3277</v>
      </c>
      <c r="E1279" s="186" t="s">
        <v>3278</v>
      </c>
      <c r="F1279" s="186" t="s">
        <v>210</v>
      </c>
      <c r="G1279" s="187">
        <v>42438.208333333336</v>
      </c>
      <c r="H1279" s="186" t="s">
        <v>3279</v>
      </c>
    </row>
    <row r="1280" spans="1:8">
      <c r="A1280" s="186" t="s">
        <v>3280</v>
      </c>
      <c r="B1280" s="187">
        <v>42424</v>
      </c>
      <c r="C1280" s="188">
        <v>0.82359953703703714</v>
      </c>
      <c r="D1280" s="186" t="s">
        <v>323</v>
      </c>
      <c r="E1280" s="186" t="s">
        <v>3281</v>
      </c>
      <c r="F1280" s="186" t="s">
        <v>210</v>
      </c>
      <c r="G1280" s="187">
        <v>42444.208333333336</v>
      </c>
      <c r="H1280" s="186" t="s">
        <v>3282</v>
      </c>
    </row>
    <row r="1281" spans="1:8">
      <c r="A1281" s="186" t="s">
        <v>3283</v>
      </c>
      <c r="B1281" s="187">
        <v>42424</v>
      </c>
      <c r="C1281" s="188">
        <v>0.82899305555555547</v>
      </c>
      <c r="D1281" s="186" t="s">
        <v>3284</v>
      </c>
      <c r="E1281" s="186" t="s">
        <v>819</v>
      </c>
      <c r="F1281" s="186" t="s">
        <v>210</v>
      </c>
      <c r="G1281" s="187">
        <v>42447.208333333336</v>
      </c>
      <c r="H1281" s="186" t="s">
        <v>3285</v>
      </c>
    </row>
    <row r="1282" spans="1:8" ht="21">
      <c r="A1282" s="186" t="s">
        <v>3286</v>
      </c>
      <c r="B1282" s="187">
        <v>42424</v>
      </c>
      <c r="C1282" s="188">
        <v>0.83416666666666661</v>
      </c>
      <c r="D1282" s="186" t="s">
        <v>3287</v>
      </c>
      <c r="E1282" s="186" t="s">
        <v>911</v>
      </c>
      <c r="F1282" s="186" t="s">
        <v>216</v>
      </c>
      <c r="G1282" s="187">
        <v>42474.208333333336</v>
      </c>
      <c r="H1282" s="186" t="s">
        <v>1763</v>
      </c>
    </row>
    <row r="1283" spans="1:8">
      <c r="A1283" s="186" t="s">
        <v>3288</v>
      </c>
      <c r="B1283" s="187">
        <v>42424</v>
      </c>
      <c r="C1283" s="188">
        <v>0.87863425925925931</v>
      </c>
      <c r="D1283" s="186" t="s">
        <v>433</v>
      </c>
      <c r="E1283" s="186" t="s">
        <v>3289</v>
      </c>
      <c r="F1283" s="186" t="s">
        <v>210</v>
      </c>
      <c r="G1283" s="187">
        <v>42431.208333333336</v>
      </c>
      <c r="H1283" s="186" t="s">
        <v>3290</v>
      </c>
    </row>
    <row r="1284" spans="1:8">
      <c r="A1284" s="186" t="s">
        <v>3291</v>
      </c>
      <c r="B1284" s="187">
        <v>42424</v>
      </c>
      <c r="C1284" s="188">
        <v>0.9151273148148148</v>
      </c>
      <c r="D1284" s="186" t="s">
        <v>2876</v>
      </c>
      <c r="E1284" s="186" t="s">
        <v>3292</v>
      </c>
      <c r="F1284" s="186" t="s">
        <v>211</v>
      </c>
      <c r="G1284" s="187">
        <v>42438.208333333336</v>
      </c>
      <c r="H1284" s="186" t="s">
        <v>3293</v>
      </c>
    </row>
    <row r="1285" spans="1:8" ht="31.5">
      <c r="A1285" s="186" t="s">
        <v>3294</v>
      </c>
      <c r="B1285" s="187">
        <v>42424</v>
      </c>
      <c r="C1285" s="188">
        <v>0.9290046296296296</v>
      </c>
      <c r="D1285" s="186" t="s">
        <v>3295</v>
      </c>
      <c r="E1285" s="186" t="s">
        <v>292</v>
      </c>
      <c r="F1285" s="186" t="s">
        <v>211</v>
      </c>
      <c r="G1285" s="187">
        <v>42429.208333333336</v>
      </c>
      <c r="H1285" s="186" t="s">
        <v>3296</v>
      </c>
    </row>
    <row r="1286" spans="1:8" ht="31.5">
      <c r="A1286" s="198" t="s">
        <v>3297</v>
      </c>
      <c r="B1286" s="199">
        <v>42424</v>
      </c>
      <c r="C1286" s="200">
        <v>0.93116898148148142</v>
      </c>
      <c r="D1286" s="198" t="s">
        <v>3298</v>
      </c>
      <c r="E1286" s="198" t="s">
        <v>292</v>
      </c>
      <c r="F1286" s="198" t="s">
        <v>211</v>
      </c>
      <c r="G1286" s="199">
        <v>42429.208333333336</v>
      </c>
      <c r="H1286" s="198" t="s">
        <v>3299</v>
      </c>
    </row>
    <row r="1287" spans="1:8">
      <c r="A1287" s="186" t="s">
        <v>3300</v>
      </c>
      <c r="B1287" s="187">
        <v>42424</v>
      </c>
      <c r="C1287" s="188">
        <v>0.93358796296296298</v>
      </c>
      <c r="D1287" s="186" t="s">
        <v>3301</v>
      </c>
      <c r="E1287" s="186" t="s">
        <v>292</v>
      </c>
      <c r="F1287" s="186" t="s">
        <v>211</v>
      </c>
      <c r="G1287" s="189"/>
      <c r="H1287" s="190"/>
    </row>
    <row r="1288" spans="1:8">
      <c r="A1288" s="186" t="s">
        <v>3302</v>
      </c>
      <c r="B1288" s="187">
        <v>42425</v>
      </c>
      <c r="C1288" s="188">
        <v>0.51959490740740744</v>
      </c>
      <c r="D1288" s="186" t="s">
        <v>3303</v>
      </c>
      <c r="E1288" s="186" t="s">
        <v>567</v>
      </c>
      <c r="F1288" s="186" t="s">
        <v>210</v>
      </c>
      <c r="G1288" s="187">
        <v>42432.208333333336</v>
      </c>
      <c r="H1288" s="186" t="s">
        <v>3304</v>
      </c>
    </row>
    <row r="1289" spans="1:8" ht="21">
      <c r="A1289" s="186" t="s">
        <v>3305</v>
      </c>
      <c r="B1289" s="187">
        <v>42425</v>
      </c>
      <c r="C1289" s="188">
        <v>0.52189814814814817</v>
      </c>
      <c r="D1289" s="186" t="s">
        <v>3306</v>
      </c>
      <c r="E1289" s="186" t="s">
        <v>577</v>
      </c>
      <c r="F1289" s="186" t="s">
        <v>211</v>
      </c>
      <c r="G1289" s="187">
        <v>42436.208333333336</v>
      </c>
      <c r="H1289" s="186" t="s">
        <v>3307</v>
      </c>
    </row>
    <row r="1290" spans="1:8">
      <c r="A1290" s="186" t="s">
        <v>3308</v>
      </c>
      <c r="B1290" s="187">
        <v>42425</v>
      </c>
      <c r="C1290" s="188">
        <v>0.52351851851851849</v>
      </c>
      <c r="D1290" s="186" t="s">
        <v>3309</v>
      </c>
      <c r="E1290" s="186" t="s">
        <v>3310</v>
      </c>
      <c r="F1290" s="186" t="s">
        <v>210</v>
      </c>
      <c r="G1290" s="187">
        <v>42433.208333333336</v>
      </c>
      <c r="H1290" s="186" t="s">
        <v>3311</v>
      </c>
    </row>
    <row r="1291" spans="1:8" ht="21">
      <c r="A1291" s="186" t="s">
        <v>3312</v>
      </c>
      <c r="B1291" s="187">
        <v>42425</v>
      </c>
      <c r="C1291" s="188">
        <v>0.5264699074074074</v>
      </c>
      <c r="D1291" s="186" t="s">
        <v>3313</v>
      </c>
      <c r="E1291" s="186" t="s">
        <v>567</v>
      </c>
      <c r="F1291" s="186" t="s">
        <v>210</v>
      </c>
      <c r="G1291" s="187">
        <v>42433.208333333336</v>
      </c>
      <c r="H1291" s="186" t="s">
        <v>3314</v>
      </c>
    </row>
    <row r="1292" spans="1:8" ht="21">
      <c r="A1292" s="186" t="s">
        <v>3315</v>
      </c>
      <c r="B1292" s="187">
        <v>42425</v>
      </c>
      <c r="C1292" s="188">
        <v>0.54</v>
      </c>
      <c r="D1292" s="186" t="s">
        <v>3316</v>
      </c>
      <c r="E1292" s="186" t="s">
        <v>1224</v>
      </c>
      <c r="F1292" s="186" t="s">
        <v>211</v>
      </c>
      <c r="G1292" s="187">
        <v>42429.208333333336</v>
      </c>
      <c r="H1292" s="186" t="s">
        <v>3317</v>
      </c>
    </row>
    <row r="1293" spans="1:8">
      <c r="A1293" s="186" t="s">
        <v>3318</v>
      </c>
      <c r="B1293" s="187">
        <v>42425</v>
      </c>
      <c r="C1293" s="188">
        <v>0.54843750000000002</v>
      </c>
      <c r="D1293" s="186" t="s">
        <v>3319</v>
      </c>
      <c r="E1293" s="186" t="s">
        <v>408</v>
      </c>
      <c r="F1293" s="186" t="s">
        <v>210</v>
      </c>
      <c r="G1293" s="187">
        <v>42438.208333333336</v>
      </c>
      <c r="H1293" s="186" t="s">
        <v>3320</v>
      </c>
    </row>
    <row r="1294" spans="1:8">
      <c r="A1294" s="186" t="s">
        <v>3321</v>
      </c>
      <c r="B1294" s="187">
        <v>42425</v>
      </c>
      <c r="C1294" s="188">
        <v>0.55658564814814815</v>
      </c>
      <c r="D1294" s="186" t="s">
        <v>3322</v>
      </c>
      <c r="E1294" s="186" t="s">
        <v>567</v>
      </c>
      <c r="F1294" s="186" t="s">
        <v>210</v>
      </c>
      <c r="G1294" s="187">
        <v>42431.208333333336</v>
      </c>
      <c r="H1294" s="186" t="s">
        <v>3323</v>
      </c>
    </row>
    <row r="1295" spans="1:8">
      <c r="A1295" s="186" t="s">
        <v>3324</v>
      </c>
      <c r="B1295" s="187">
        <v>42425</v>
      </c>
      <c r="C1295" s="188">
        <v>0.56216435185185187</v>
      </c>
      <c r="D1295" s="186" t="s">
        <v>3325</v>
      </c>
      <c r="E1295" s="186" t="s">
        <v>567</v>
      </c>
      <c r="F1295" s="186" t="s">
        <v>210</v>
      </c>
      <c r="G1295" s="187">
        <v>42438.208333333336</v>
      </c>
      <c r="H1295" s="186" t="s">
        <v>3326</v>
      </c>
    </row>
    <row r="1296" spans="1:8" ht="21">
      <c r="A1296" s="198" t="s">
        <v>3327</v>
      </c>
      <c r="B1296" s="199">
        <v>42425</v>
      </c>
      <c r="C1296" s="200">
        <v>0.57144675925925925</v>
      </c>
      <c r="D1296" s="198" t="s">
        <v>2164</v>
      </c>
      <c r="E1296" s="198" t="s">
        <v>1224</v>
      </c>
      <c r="F1296" s="198" t="s">
        <v>211</v>
      </c>
      <c r="G1296" s="199">
        <v>42445.208333333336</v>
      </c>
      <c r="H1296" s="186" t="s">
        <v>3328</v>
      </c>
    </row>
    <row r="1297" spans="1:8" ht="21">
      <c r="A1297" s="186" t="s">
        <v>3329</v>
      </c>
      <c r="B1297" s="187">
        <v>42425</v>
      </c>
      <c r="C1297" s="188">
        <v>0.57373842592592594</v>
      </c>
      <c r="D1297" s="186" t="s">
        <v>3330</v>
      </c>
      <c r="E1297" s="186" t="s">
        <v>1224</v>
      </c>
      <c r="F1297" s="186" t="s">
        <v>211</v>
      </c>
      <c r="G1297" s="187">
        <v>42445.208333333336</v>
      </c>
      <c r="H1297" s="186" t="s">
        <v>3331</v>
      </c>
    </row>
    <row r="1298" spans="1:8" ht="21">
      <c r="A1298" s="186" t="s">
        <v>3332</v>
      </c>
      <c r="B1298" s="187">
        <v>42425</v>
      </c>
      <c r="C1298" s="188">
        <v>0.57541666666666669</v>
      </c>
      <c r="D1298" s="186" t="s">
        <v>3333</v>
      </c>
      <c r="E1298" s="186" t="s">
        <v>1224</v>
      </c>
      <c r="F1298" s="186" t="s">
        <v>211</v>
      </c>
      <c r="G1298" s="187">
        <v>42429.208333333336</v>
      </c>
      <c r="H1298" s="186" t="s">
        <v>3334</v>
      </c>
    </row>
    <row r="1299" spans="1:8" ht="21">
      <c r="A1299" s="186" t="s">
        <v>3335</v>
      </c>
      <c r="B1299" s="187">
        <v>42425</v>
      </c>
      <c r="C1299" s="188">
        <v>0.57699074074074075</v>
      </c>
      <c r="D1299" s="186" t="s">
        <v>3336</v>
      </c>
      <c r="E1299" s="186" t="s">
        <v>1224</v>
      </c>
      <c r="F1299" s="186" t="s">
        <v>211</v>
      </c>
      <c r="G1299" s="187">
        <v>42445.208333333336</v>
      </c>
      <c r="H1299" s="186" t="s">
        <v>3337</v>
      </c>
    </row>
    <row r="1300" spans="1:8">
      <c r="A1300" s="186" t="s">
        <v>3338</v>
      </c>
      <c r="B1300" s="187">
        <v>42425</v>
      </c>
      <c r="C1300" s="188">
        <v>0.58456018518518515</v>
      </c>
      <c r="D1300" s="186" t="s">
        <v>3339</v>
      </c>
      <c r="E1300" s="186" t="s">
        <v>3340</v>
      </c>
      <c r="F1300" s="186" t="s">
        <v>211</v>
      </c>
      <c r="G1300" s="187">
        <v>42445.208333333336</v>
      </c>
      <c r="H1300" s="186" t="s">
        <v>3341</v>
      </c>
    </row>
    <row r="1301" spans="1:8">
      <c r="A1301" s="186" t="s">
        <v>3342</v>
      </c>
      <c r="B1301" s="187">
        <v>42425</v>
      </c>
      <c r="C1301" s="188">
        <v>0.6154398148148148</v>
      </c>
      <c r="D1301" s="186" t="s">
        <v>3343</v>
      </c>
      <c r="E1301" s="186" t="s">
        <v>3344</v>
      </c>
      <c r="F1301" s="186" t="s">
        <v>210</v>
      </c>
      <c r="G1301" s="187">
        <v>42437.208333333336</v>
      </c>
      <c r="H1301" s="186" t="s">
        <v>3345</v>
      </c>
    </row>
    <row r="1302" spans="1:8">
      <c r="A1302" s="194" t="s">
        <v>3346</v>
      </c>
      <c r="B1302" s="201">
        <v>42425</v>
      </c>
      <c r="C1302" s="202">
        <v>0.68160879629629623</v>
      </c>
      <c r="D1302" s="194" t="s">
        <v>323</v>
      </c>
      <c r="E1302" s="194" t="s">
        <v>939</v>
      </c>
      <c r="F1302" s="194" t="s">
        <v>210</v>
      </c>
      <c r="G1302" s="201">
        <v>42445.208333333336</v>
      </c>
      <c r="H1302" s="194" t="s">
        <v>3347</v>
      </c>
    </row>
    <row r="1303" spans="1:8">
      <c r="A1303" s="195" t="s">
        <v>3348</v>
      </c>
      <c r="B1303" s="196">
        <v>42425</v>
      </c>
      <c r="C1303" s="197">
        <v>0.68280092592592589</v>
      </c>
      <c r="D1303" s="195" t="s">
        <v>3349</v>
      </c>
      <c r="E1303" s="195" t="s">
        <v>939</v>
      </c>
      <c r="F1303" s="195" t="s">
        <v>210</v>
      </c>
      <c r="G1303" s="196">
        <v>42445.208333333336</v>
      </c>
      <c r="H1303" s="195" t="s">
        <v>3347</v>
      </c>
    </row>
    <row r="1304" spans="1:8" ht="31.5">
      <c r="A1304" s="186" t="s">
        <v>3350</v>
      </c>
      <c r="B1304" s="187">
        <v>42425</v>
      </c>
      <c r="C1304" s="188">
        <v>0.68662037037037038</v>
      </c>
      <c r="D1304" s="186" t="s">
        <v>3351</v>
      </c>
      <c r="E1304" s="186" t="s">
        <v>3352</v>
      </c>
      <c r="F1304" s="186" t="s">
        <v>210</v>
      </c>
      <c r="G1304" s="187">
        <v>42471.208333333336</v>
      </c>
      <c r="H1304" s="186" t="s">
        <v>3353</v>
      </c>
    </row>
    <row r="1305" spans="1:8">
      <c r="A1305" s="194" t="s">
        <v>3354</v>
      </c>
      <c r="B1305" s="201">
        <v>42425</v>
      </c>
      <c r="C1305" s="202">
        <v>0.68784722222222217</v>
      </c>
      <c r="D1305" s="194" t="s">
        <v>616</v>
      </c>
      <c r="E1305" s="194" t="s">
        <v>3355</v>
      </c>
      <c r="F1305" s="194" t="s">
        <v>210</v>
      </c>
      <c r="G1305" s="201">
        <v>42433.208333333336</v>
      </c>
      <c r="H1305" s="194" t="s">
        <v>3356</v>
      </c>
    </row>
    <row r="1306" spans="1:8">
      <c r="A1306" s="186" t="s">
        <v>3357</v>
      </c>
      <c r="B1306" s="187">
        <v>42425</v>
      </c>
      <c r="C1306" s="188">
        <v>0.68790509259259258</v>
      </c>
      <c r="D1306" s="186" t="s">
        <v>3351</v>
      </c>
      <c r="E1306" s="186" t="s">
        <v>3358</v>
      </c>
      <c r="F1306" s="186" t="s">
        <v>210</v>
      </c>
      <c r="G1306" s="187">
        <v>42432.208333333336</v>
      </c>
      <c r="H1306" s="186" t="s">
        <v>3359</v>
      </c>
    </row>
    <row r="1307" spans="1:8" ht="21">
      <c r="A1307" s="186" t="s">
        <v>3360</v>
      </c>
      <c r="B1307" s="187">
        <v>42425</v>
      </c>
      <c r="C1307" s="188">
        <v>0.68876157407407401</v>
      </c>
      <c r="D1307" s="186" t="s">
        <v>3351</v>
      </c>
      <c r="E1307" s="186" t="s">
        <v>3361</v>
      </c>
      <c r="F1307" s="186" t="s">
        <v>210</v>
      </c>
      <c r="G1307" s="187">
        <v>42443.208333333336</v>
      </c>
      <c r="H1307" s="186" t="s">
        <v>3362</v>
      </c>
    </row>
    <row r="1308" spans="1:8">
      <c r="A1308" s="186" t="s">
        <v>3363</v>
      </c>
      <c r="B1308" s="187">
        <v>42425</v>
      </c>
      <c r="C1308" s="188">
        <v>0.68923611111111116</v>
      </c>
      <c r="D1308" s="186" t="s">
        <v>3364</v>
      </c>
      <c r="E1308" s="186" t="s">
        <v>437</v>
      </c>
      <c r="F1308" s="186" t="s">
        <v>210</v>
      </c>
      <c r="G1308" s="187">
        <v>42431.208333333336</v>
      </c>
      <c r="H1308" s="186" t="s">
        <v>3365</v>
      </c>
    </row>
    <row r="1309" spans="1:8" ht="21">
      <c r="A1309" s="186" t="s">
        <v>3366</v>
      </c>
      <c r="B1309" s="187">
        <v>42425</v>
      </c>
      <c r="C1309" s="188">
        <v>0.68947916666666664</v>
      </c>
      <c r="D1309" s="186" t="s">
        <v>3351</v>
      </c>
      <c r="E1309" s="186" t="s">
        <v>3367</v>
      </c>
      <c r="F1309" s="186" t="s">
        <v>210</v>
      </c>
      <c r="G1309" s="187">
        <v>42443.208333333336</v>
      </c>
      <c r="H1309" s="186" t="s">
        <v>3362</v>
      </c>
    </row>
    <row r="1310" spans="1:8" ht="21">
      <c r="A1310" s="186" t="s">
        <v>3368</v>
      </c>
      <c r="B1310" s="187">
        <v>42425</v>
      </c>
      <c r="C1310" s="188">
        <v>0.69035879629629626</v>
      </c>
      <c r="D1310" s="186" t="s">
        <v>3351</v>
      </c>
      <c r="E1310" s="186" t="s">
        <v>3369</v>
      </c>
      <c r="F1310" s="186" t="s">
        <v>210</v>
      </c>
      <c r="G1310" s="187">
        <v>42443.208333333336</v>
      </c>
      <c r="H1310" s="186" t="s">
        <v>3362</v>
      </c>
    </row>
    <row r="1311" spans="1:8" ht="31.5">
      <c r="A1311" s="186" t="s">
        <v>3370</v>
      </c>
      <c r="B1311" s="187">
        <v>42425</v>
      </c>
      <c r="C1311" s="188">
        <v>0.69148148148148147</v>
      </c>
      <c r="D1311" s="186" t="s">
        <v>2067</v>
      </c>
      <c r="E1311" s="186" t="s">
        <v>1986</v>
      </c>
      <c r="F1311" s="186" t="s">
        <v>210</v>
      </c>
      <c r="G1311" s="187">
        <v>42439.208333333336</v>
      </c>
      <c r="H1311" s="186" t="s">
        <v>3371</v>
      </c>
    </row>
    <row r="1312" spans="1:8">
      <c r="A1312" s="186" t="s">
        <v>3372</v>
      </c>
      <c r="B1312" s="187">
        <v>42425</v>
      </c>
      <c r="C1312" s="188">
        <v>0.7047337962962964</v>
      </c>
      <c r="D1312" s="186" t="s">
        <v>361</v>
      </c>
      <c r="E1312" s="186" t="s">
        <v>358</v>
      </c>
      <c r="F1312" s="186" t="s">
        <v>210</v>
      </c>
      <c r="G1312" s="187">
        <v>42461.208333333336</v>
      </c>
      <c r="H1312" s="186" t="s">
        <v>3373</v>
      </c>
    </row>
    <row r="1313" spans="1:8">
      <c r="A1313" s="186" t="s">
        <v>3374</v>
      </c>
      <c r="B1313" s="187">
        <v>42425</v>
      </c>
      <c r="C1313" s="188">
        <v>0.87776620370370362</v>
      </c>
      <c r="D1313" s="186" t="s">
        <v>3375</v>
      </c>
      <c r="E1313" s="186" t="s">
        <v>441</v>
      </c>
      <c r="F1313" s="186" t="s">
        <v>210</v>
      </c>
      <c r="G1313" s="187">
        <v>42444.208333333336</v>
      </c>
      <c r="H1313" s="186" t="s">
        <v>3376</v>
      </c>
    </row>
    <row r="1314" spans="1:8">
      <c r="A1314" s="186" t="s">
        <v>3377</v>
      </c>
      <c r="B1314" s="187">
        <v>42425</v>
      </c>
      <c r="C1314" s="188">
        <v>0.8828125</v>
      </c>
      <c r="D1314" s="186" t="s">
        <v>3378</v>
      </c>
      <c r="E1314" s="186" t="s">
        <v>288</v>
      </c>
      <c r="F1314" s="186" t="s">
        <v>210</v>
      </c>
      <c r="G1314" s="187">
        <v>42433.208333333336</v>
      </c>
      <c r="H1314" s="186" t="s">
        <v>3379</v>
      </c>
    </row>
    <row r="1315" spans="1:8">
      <c r="A1315" s="186" t="s">
        <v>3380</v>
      </c>
      <c r="B1315" s="187">
        <v>42425</v>
      </c>
      <c r="C1315" s="188">
        <v>0.90120370370370362</v>
      </c>
      <c r="D1315" s="186" t="s">
        <v>361</v>
      </c>
      <c r="E1315" s="186" t="s">
        <v>447</v>
      </c>
      <c r="F1315" s="186" t="s">
        <v>210</v>
      </c>
      <c r="G1315" s="187">
        <v>42437.208333333336</v>
      </c>
      <c r="H1315" s="186" t="s">
        <v>3381</v>
      </c>
    </row>
    <row r="1316" spans="1:8">
      <c r="A1316" s="186" t="s">
        <v>3382</v>
      </c>
      <c r="B1316" s="187">
        <v>42425</v>
      </c>
      <c r="C1316" s="188">
        <v>0.90288194444444436</v>
      </c>
      <c r="D1316" s="186" t="s">
        <v>361</v>
      </c>
      <c r="E1316" s="186" t="s">
        <v>447</v>
      </c>
      <c r="F1316" s="186" t="s">
        <v>210</v>
      </c>
      <c r="G1316" s="187">
        <v>42437.208333333336</v>
      </c>
      <c r="H1316" s="186" t="s">
        <v>3381</v>
      </c>
    </row>
    <row r="1317" spans="1:8">
      <c r="A1317" s="186" t="s">
        <v>3383</v>
      </c>
      <c r="B1317" s="187">
        <v>42425</v>
      </c>
      <c r="C1317" s="188">
        <v>0.90339120370370374</v>
      </c>
      <c r="D1317" s="186" t="s">
        <v>361</v>
      </c>
      <c r="E1317" s="186" t="s">
        <v>447</v>
      </c>
      <c r="F1317" s="186" t="s">
        <v>210</v>
      </c>
      <c r="G1317" s="187">
        <v>42437.208333333336</v>
      </c>
      <c r="H1317" s="186" t="s">
        <v>3381</v>
      </c>
    </row>
    <row r="1318" spans="1:8">
      <c r="A1318" s="186" t="s">
        <v>3384</v>
      </c>
      <c r="B1318" s="187">
        <v>42425</v>
      </c>
      <c r="C1318" s="188">
        <v>0.90495370370370365</v>
      </c>
      <c r="D1318" s="186" t="s">
        <v>361</v>
      </c>
      <c r="E1318" s="186" t="s">
        <v>447</v>
      </c>
      <c r="F1318" s="186" t="s">
        <v>210</v>
      </c>
      <c r="G1318" s="187">
        <v>42437.208333333336</v>
      </c>
      <c r="H1318" s="186" t="s">
        <v>3381</v>
      </c>
    </row>
    <row r="1319" spans="1:8">
      <c r="A1319" s="186" t="s">
        <v>3385</v>
      </c>
      <c r="B1319" s="187">
        <v>42425</v>
      </c>
      <c r="C1319" s="188">
        <v>0.90620370370370373</v>
      </c>
      <c r="D1319" s="186" t="s">
        <v>361</v>
      </c>
      <c r="E1319" s="186" t="s">
        <v>447</v>
      </c>
      <c r="F1319" s="186" t="s">
        <v>210</v>
      </c>
      <c r="G1319" s="187">
        <v>42437.208333333336</v>
      </c>
      <c r="H1319" s="186" t="s">
        <v>3381</v>
      </c>
    </row>
    <row r="1320" spans="1:8">
      <c r="A1320" s="186" t="s">
        <v>3386</v>
      </c>
      <c r="B1320" s="187">
        <v>42425</v>
      </c>
      <c r="C1320" s="188">
        <v>0.90712962962962962</v>
      </c>
      <c r="D1320" s="186" t="s">
        <v>361</v>
      </c>
      <c r="E1320" s="186" t="s">
        <v>447</v>
      </c>
      <c r="F1320" s="186" t="s">
        <v>210</v>
      </c>
      <c r="G1320" s="187">
        <v>42437.208333333336</v>
      </c>
      <c r="H1320" s="186" t="s">
        <v>3381</v>
      </c>
    </row>
    <row r="1321" spans="1:8">
      <c r="A1321" s="186" t="s">
        <v>3387</v>
      </c>
      <c r="B1321" s="187">
        <v>42425</v>
      </c>
      <c r="C1321" s="188">
        <v>0.90751157407407401</v>
      </c>
      <c r="D1321" s="186" t="s">
        <v>361</v>
      </c>
      <c r="E1321" s="186" t="s">
        <v>447</v>
      </c>
      <c r="F1321" s="186" t="s">
        <v>210</v>
      </c>
      <c r="G1321" s="187">
        <v>42437.208333333336</v>
      </c>
      <c r="H1321" s="186" t="s">
        <v>3381</v>
      </c>
    </row>
    <row r="1322" spans="1:8">
      <c r="A1322" s="186" t="s">
        <v>3388</v>
      </c>
      <c r="B1322" s="187">
        <v>42425</v>
      </c>
      <c r="C1322" s="188">
        <v>0.90796296296296297</v>
      </c>
      <c r="D1322" s="186" t="s">
        <v>361</v>
      </c>
      <c r="E1322" s="186" t="s">
        <v>447</v>
      </c>
      <c r="F1322" s="186" t="s">
        <v>210</v>
      </c>
      <c r="G1322" s="187">
        <v>42437.208333333336</v>
      </c>
      <c r="H1322" s="186" t="s">
        <v>3381</v>
      </c>
    </row>
    <row r="1323" spans="1:8">
      <c r="A1323" s="186" t="s">
        <v>3389</v>
      </c>
      <c r="B1323" s="187">
        <v>42425</v>
      </c>
      <c r="C1323" s="188">
        <v>0.90840277777777778</v>
      </c>
      <c r="D1323" s="186" t="s">
        <v>361</v>
      </c>
      <c r="E1323" s="186" t="s">
        <v>447</v>
      </c>
      <c r="F1323" s="186" t="s">
        <v>210</v>
      </c>
      <c r="G1323" s="187">
        <v>42437.208333333336</v>
      </c>
      <c r="H1323" s="186" t="s">
        <v>3381</v>
      </c>
    </row>
    <row r="1324" spans="1:8">
      <c r="A1324" s="186" t="s">
        <v>3390</v>
      </c>
      <c r="B1324" s="187">
        <v>42425</v>
      </c>
      <c r="C1324" s="188">
        <v>0.90884259259259259</v>
      </c>
      <c r="D1324" s="186" t="s">
        <v>361</v>
      </c>
      <c r="E1324" s="186" t="s">
        <v>447</v>
      </c>
      <c r="F1324" s="186" t="s">
        <v>210</v>
      </c>
      <c r="G1324" s="187">
        <v>42437.208333333336</v>
      </c>
      <c r="H1324" s="186" t="s">
        <v>3381</v>
      </c>
    </row>
    <row r="1325" spans="1:8">
      <c r="A1325" s="186" t="s">
        <v>3391</v>
      </c>
      <c r="B1325" s="187">
        <v>42425</v>
      </c>
      <c r="C1325" s="188">
        <v>0.90937499999999993</v>
      </c>
      <c r="D1325" s="186" t="s">
        <v>361</v>
      </c>
      <c r="E1325" s="186" t="s">
        <v>447</v>
      </c>
      <c r="F1325" s="186" t="s">
        <v>210</v>
      </c>
      <c r="G1325" s="187">
        <v>42437.208333333336</v>
      </c>
      <c r="H1325" s="186" t="s">
        <v>3381</v>
      </c>
    </row>
    <row r="1326" spans="1:8">
      <c r="A1326" s="195" t="s">
        <v>3392</v>
      </c>
      <c r="B1326" s="196">
        <v>42425</v>
      </c>
      <c r="C1326" s="197">
        <v>0.90986111111111112</v>
      </c>
      <c r="D1326" s="195" t="s">
        <v>361</v>
      </c>
      <c r="E1326" s="195" t="s">
        <v>447</v>
      </c>
      <c r="F1326" s="195" t="s">
        <v>210</v>
      </c>
      <c r="G1326" s="196">
        <v>42437.208333333336</v>
      </c>
      <c r="H1326" s="195" t="s">
        <v>3381</v>
      </c>
    </row>
    <row r="1327" spans="1:8">
      <c r="A1327" s="186" t="s">
        <v>3393</v>
      </c>
      <c r="B1327" s="187">
        <v>42425</v>
      </c>
      <c r="C1327" s="188">
        <v>0.91063657407407417</v>
      </c>
      <c r="D1327" s="186" t="s">
        <v>361</v>
      </c>
      <c r="E1327" s="186" t="s">
        <v>447</v>
      </c>
      <c r="F1327" s="186" t="s">
        <v>210</v>
      </c>
      <c r="G1327" s="187">
        <v>42437.208333333336</v>
      </c>
      <c r="H1327" s="186" t="s">
        <v>3381</v>
      </c>
    </row>
    <row r="1328" spans="1:8">
      <c r="A1328" s="194" t="s">
        <v>3394</v>
      </c>
      <c r="B1328" s="201">
        <v>42425</v>
      </c>
      <c r="C1328" s="202">
        <v>0.91116898148148151</v>
      </c>
      <c r="D1328" s="194" t="s">
        <v>361</v>
      </c>
      <c r="E1328" s="194" t="s">
        <v>447</v>
      </c>
      <c r="F1328" s="194" t="s">
        <v>210</v>
      </c>
      <c r="G1328" s="201">
        <v>42437.208333333336</v>
      </c>
      <c r="H1328" s="194" t="s">
        <v>3381</v>
      </c>
    </row>
    <row r="1329" spans="1:8">
      <c r="A1329" s="186" t="s">
        <v>3395</v>
      </c>
      <c r="B1329" s="187">
        <v>42425</v>
      </c>
      <c r="C1329" s="188">
        <v>0.91309027777777774</v>
      </c>
      <c r="D1329" s="186" t="s">
        <v>361</v>
      </c>
      <c r="E1329" s="186" t="s">
        <v>447</v>
      </c>
      <c r="F1329" s="186" t="s">
        <v>210</v>
      </c>
      <c r="G1329" s="187">
        <v>42437.208333333336</v>
      </c>
      <c r="H1329" s="186" t="s">
        <v>3381</v>
      </c>
    </row>
    <row r="1330" spans="1:8">
      <c r="A1330" s="186" t="s">
        <v>3396</v>
      </c>
      <c r="B1330" s="187">
        <v>42426</v>
      </c>
      <c r="C1330" s="188">
        <v>0.55295138888888895</v>
      </c>
      <c r="D1330" s="186" t="s">
        <v>910</v>
      </c>
      <c r="E1330" s="186" t="s">
        <v>408</v>
      </c>
      <c r="F1330" s="186" t="s">
        <v>210</v>
      </c>
      <c r="G1330" s="187">
        <v>42433.208333333336</v>
      </c>
      <c r="H1330" s="186" t="s">
        <v>3397</v>
      </c>
    </row>
    <row r="1331" spans="1:8">
      <c r="A1331" s="186" t="s">
        <v>3398</v>
      </c>
      <c r="B1331" s="187">
        <v>42426</v>
      </c>
      <c r="C1331" s="188">
        <v>0.56128472222222225</v>
      </c>
      <c r="D1331" s="186" t="s">
        <v>3399</v>
      </c>
      <c r="E1331" s="186" t="s">
        <v>284</v>
      </c>
      <c r="F1331" s="186" t="s">
        <v>216</v>
      </c>
      <c r="G1331" s="189"/>
      <c r="H1331" s="190"/>
    </row>
    <row r="1332" spans="1:8">
      <c r="A1332" s="186" t="s">
        <v>3400</v>
      </c>
      <c r="B1332" s="187">
        <v>42426</v>
      </c>
      <c r="C1332" s="188">
        <v>0.57600694444444445</v>
      </c>
      <c r="D1332" s="186" t="s">
        <v>361</v>
      </c>
      <c r="E1332" s="186" t="s">
        <v>447</v>
      </c>
      <c r="F1332" s="186" t="s">
        <v>210</v>
      </c>
      <c r="G1332" s="187">
        <v>42437.208333333336</v>
      </c>
      <c r="H1332" s="186" t="s">
        <v>3381</v>
      </c>
    </row>
    <row r="1333" spans="1:8">
      <c r="A1333" s="186" t="s">
        <v>3401</v>
      </c>
      <c r="B1333" s="187">
        <v>42426</v>
      </c>
      <c r="C1333" s="188">
        <v>0.57645833333333341</v>
      </c>
      <c r="D1333" s="186" t="s">
        <v>361</v>
      </c>
      <c r="E1333" s="186" t="s">
        <v>447</v>
      </c>
      <c r="F1333" s="186" t="s">
        <v>210</v>
      </c>
      <c r="G1333" s="187">
        <v>42437.208333333336</v>
      </c>
      <c r="H1333" s="186" t="s">
        <v>3381</v>
      </c>
    </row>
    <row r="1334" spans="1:8">
      <c r="A1334" s="186" t="s">
        <v>3402</v>
      </c>
      <c r="B1334" s="187">
        <v>42426</v>
      </c>
      <c r="C1334" s="188">
        <v>0.57699074074074075</v>
      </c>
      <c r="D1334" s="186" t="s">
        <v>361</v>
      </c>
      <c r="E1334" s="186" t="s">
        <v>447</v>
      </c>
      <c r="F1334" s="186" t="s">
        <v>210</v>
      </c>
      <c r="G1334" s="187">
        <v>42437.208333333336</v>
      </c>
      <c r="H1334" s="186" t="s">
        <v>3381</v>
      </c>
    </row>
    <row r="1335" spans="1:8">
      <c r="A1335" s="186" t="s">
        <v>3403</v>
      </c>
      <c r="B1335" s="187">
        <v>42426</v>
      </c>
      <c r="C1335" s="188">
        <v>0.57737268518518514</v>
      </c>
      <c r="D1335" s="186" t="s">
        <v>361</v>
      </c>
      <c r="E1335" s="186" t="s">
        <v>447</v>
      </c>
      <c r="F1335" s="186" t="s">
        <v>210</v>
      </c>
      <c r="G1335" s="187">
        <v>42437.208333333336</v>
      </c>
      <c r="H1335" s="186" t="s">
        <v>3381</v>
      </c>
    </row>
    <row r="1336" spans="1:8">
      <c r="A1336" s="186" t="s">
        <v>3404</v>
      </c>
      <c r="B1336" s="187">
        <v>42426</v>
      </c>
      <c r="C1336" s="188">
        <v>0.57791666666666663</v>
      </c>
      <c r="D1336" s="186" t="s">
        <v>361</v>
      </c>
      <c r="E1336" s="186" t="s">
        <v>447</v>
      </c>
      <c r="F1336" s="186" t="s">
        <v>210</v>
      </c>
      <c r="G1336" s="187">
        <v>42437.208333333336</v>
      </c>
      <c r="H1336" s="186" t="s">
        <v>3381</v>
      </c>
    </row>
    <row r="1337" spans="1:8">
      <c r="A1337" s="186" t="s">
        <v>3405</v>
      </c>
      <c r="B1337" s="187">
        <v>42426</v>
      </c>
      <c r="C1337" s="188">
        <v>0.57840277777777771</v>
      </c>
      <c r="D1337" s="186" t="s">
        <v>361</v>
      </c>
      <c r="E1337" s="186" t="s">
        <v>447</v>
      </c>
      <c r="F1337" s="186" t="s">
        <v>210</v>
      </c>
      <c r="G1337" s="187">
        <v>42437.208333333336</v>
      </c>
      <c r="H1337" s="186" t="s">
        <v>3381</v>
      </c>
    </row>
    <row r="1338" spans="1:8">
      <c r="A1338" s="186" t="s">
        <v>3406</v>
      </c>
      <c r="B1338" s="187">
        <v>42426</v>
      </c>
      <c r="C1338" s="188">
        <v>0.57873842592592595</v>
      </c>
      <c r="D1338" s="186" t="s">
        <v>361</v>
      </c>
      <c r="E1338" s="186" t="s">
        <v>447</v>
      </c>
      <c r="F1338" s="186" t="s">
        <v>210</v>
      </c>
      <c r="G1338" s="187">
        <v>42437.208333333336</v>
      </c>
      <c r="H1338" s="186" t="s">
        <v>3381</v>
      </c>
    </row>
    <row r="1339" spans="1:8">
      <c r="A1339" s="186" t="s">
        <v>3407</v>
      </c>
      <c r="B1339" s="187">
        <v>42426</v>
      </c>
      <c r="C1339" s="188">
        <v>0.57923611111111117</v>
      </c>
      <c r="D1339" s="186" t="s">
        <v>361</v>
      </c>
      <c r="E1339" s="186" t="s">
        <v>447</v>
      </c>
      <c r="F1339" s="186" t="s">
        <v>210</v>
      </c>
      <c r="G1339" s="187">
        <v>42443.208333333336</v>
      </c>
      <c r="H1339" s="186" t="s">
        <v>3408</v>
      </c>
    </row>
    <row r="1340" spans="1:8">
      <c r="A1340" s="186" t="s">
        <v>3409</v>
      </c>
      <c r="B1340" s="187">
        <v>42426</v>
      </c>
      <c r="C1340" s="188">
        <v>0.5797106481481481</v>
      </c>
      <c r="D1340" s="186" t="s">
        <v>361</v>
      </c>
      <c r="E1340" s="186" t="s">
        <v>447</v>
      </c>
      <c r="F1340" s="186" t="s">
        <v>210</v>
      </c>
      <c r="G1340" s="187">
        <v>42443.208333333336</v>
      </c>
      <c r="H1340" s="186" t="s">
        <v>3408</v>
      </c>
    </row>
    <row r="1341" spans="1:8">
      <c r="A1341" s="195" t="s">
        <v>3410</v>
      </c>
      <c r="B1341" s="196">
        <v>42426</v>
      </c>
      <c r="C1341" s="197">
        <v>0.58012731481481483</v>
      </c>
      <c r="D1341" s="195" t="s">
        <v>361</v>
      </c>
      <c r="E1341" s="195" t="s">
        <v>447</v>
      </c>
      <c r="F1341" s="195" t="s">
        <v>210</v>
      </c>
      <c r="G1341" s="196">
        <v>42443.208333333336</v>
      </c>
      <c r="H1341" s="195" t="s">
        <v>3408</v>
      </c>
    </row>
    <row r="1342" spans="1:8">
      <c r="A1342" s="186" t="s">
        <v>3411</v>
      </c>
      <c r="B1342" s="187">
        <v>42426</v>
      </c>
      <c r="C1342" s="188">
        <v>0.5805555555555556</v>
      </c>
      <c r="D1342" s="186" t="s">
        <v>361</v>
      </c>
      <c r="E1342" s="186" t="s">
        <v>447</v>
      </c>
      <c r="F1342" s="186" t="s">
        <v>210</v>
      </c>
      <c r="G1342" s="187">
        <v>42443.208333333336</v>
      </c>
      <c r="H1342" s="186" t="s">
        <v>3408</v>
      </c>
    </row>
    <row r="1343" spans="1:8">
      <c r="A1343" s="186" t="s">
        <v>3412</v>
      </c>
      <c r="B1343" s="187">
        <v>42426</v>
      </c>
      <c r="C1343" s="188">
        <v>0.58113425925925932</v>
      </c>
      <c r="D1343" s="186" t="s">
        <v>361</v>
      </c>
      <c r="E1343" s="186" t="s">
        <v>447</v>
      </c>
      <c r="F1343" s="186" t="s">
        <v>210</v>
      </c>
      <c r="G1343" s="187">
        <v>42443.208333333336</v>
      </c>
      <c r="H1343" s="186" t="s">
        <v>3408</v>
      </c>
    </row>
    <row r="1344" spans="1:8">
      <c r="A1344" s="186" t="s">
        <v>3413</v>
      </c>
      <c r="B1344" s="187">
        <v>42426</v>
      </c>
      <c r="C1344" s="188">
        <v>0.58185185185185184</v>
      </c>
      <c r="D1344" s="186" t="s">
        <v>361</v>
      </c>
      <c r="E1344" s="186" t="s">
        <v>447</v>
      </c>
      <c r="F1344" s="186" t="s">
        <v>210</v>
      </c>
      <c r="G1344" s="187">
        <v>42443.208333333336</v>
      </c>
      <c r="H1344" s="186" t="s">
        <v>3408</v>
      </c>
    </row>
    <row r="1345" spans="1:8">
      <c r="A1345" s="186" t="s">
        <v>3414</v>
      </c>
      <c r="B1345" s="187">
        <v>42426</v>
      </c>
      <c r="C1345" s="188">
        <v>0.58240740740740737</v>
      </c>
      <c r="D1345" s="186" t="s">
        <v>361</v>
      </c>
      <c r="E1345" s="186" t="s">
        <v>447</v>
      </c>
      <c r="F1345" s="186" t="s">
        <v>210</v>
      </c>
      <c r="G1345" s="187">
        <v>42443.208333333336</v>
      </c>
      <c r="H1345" s="186" t="s">
        <v>3408</v>
      </c>
    </row>
    <row r="1346" spans="1:8">
      <c r="A1346" s="186" t="s">
        <v>3415</v>
      </c>
      <c r="B1346" s="187">
        <v>42426</v>
      </c>
      <c r="C1346" s="188">
        <v>0.58276620370370369</v>
      </c>
      <c r="D1346" s="186" t="s">
        <v>361</v>
      </c>
      <c r="E1346" s="186" t="s">
        <v>447</v>
      </c>
      <c r="F1346" s="186" t="s">
        <v>210</v>
      </c>
      <c r="G1346" s="187">
        <v>42443.208333333336</v>
      </c>
      <c r="H1346" s="186" t="s">
        <v>3408</v>
      </c>
    </row>
    <row r="1347" spans="1:8">
      <c r="A1347" s="186" t="s">
        <v>3416</v>
      </c>
      <c r="B1347" s="187">
        <v>42426</v>
      </c>
      <c r="C1347" s="188">
        <v>0.5832060185185185</v>
      </c>
      <c r="D1347" s="186" t="s">
        <v>361</v>
      </c>
      <c r="E1347" s="186" t="s">
        <v>447</v>
      </c>
      <c r="F1347" s="186" t="s">
        <v>210</v>
      </c>
      <c r="G1347" s="187">
        <v>42443.208333333336</v>
      </c>
      <c r="H1347" s="186" t="s">
        <v>3408</v>
      </c>
    </row>
    <row r="1348" spans="1:8">
      <c r="A1348" s="186" t="s">
        <v>3417</v>
      </c>
      <c r="B1348" s="187">
        <v>42426</v>
      </c>
      <c r="C1348" s="188">
        <v>0.58378472222222222</v>
      </c>
      <c r="D1348" s="186" t="s">
        <v>361</v>
      </c>
      <c r="E1348" s="186" t="s">
        <v>447</v>
      </c>
      <c r="F1348" s="186" t="s">
        <v>210</v>
      </c>
      <c r="G1348" s="187">
        <v>42443.208333333336</v>
      </c>
      <c r="H1348" s="186" t="s">
        <v>3408</v>
      </c>
    </row>
    <row r="1349" spans="1:8">
      <c r="A1349" s="186" t="s">
        <v>3418</v>
      </c>
      <c r="B1349" s="187">
        <v>42426</v>
      </c>
      <c r="C1349" s="188">
        <v>0.58421296296296299</v>
      </c>
      <c r="D1349" s="186" t="s">
        <v>361</v>
      </c>
      <c r="E1349" s="186" t="s">
        <v>447</v>
      </c>
      <c r="F1349" s="186" t="s">
        <v>210</v>
      </c>
      <c r="G1349" s="187">
        <v>42443.208333333336</v>
      </c>
      <c r="H1349" s="186" t="s">
        <v>3408</v>
      </c>
    </row>
    <row r="1350" spans="1:8">
      <c r="A1350" s="186" t="s">
        <v>3419</v>
      </c>
      <c r="B1350" s="187">
        <v>42426</v>
      </c>
      <c r="C1350" s="188">
        <v>0.58442129629629636</v>
      </c>
      <c r="D1350" s="186" t="s">
        <v>2718</v>
      </c>
      <c r="E1350" s="186" t="s">
        <v>609</v>
      </c>
      <c r="F1350" s="186" t="s">
        <v>210</v>
      </c>
      <c r="G1350" s="187">
        <v>42431.208333333336</v>
      </c>
      <c r="H1350" s="186" t="s">
        <v>3420</v>
      </c>
    </row>
    <row r="1351" spans="1:8">
      <c r="A1351" s="186" t="s">
        <v>3421</v>
      </c>
      <c r="B1351" s="187">
        <v>42426</v>
      </c>
      <c r="C1351" s="188">
        <v>0.58474537037037033</v>
      </c>
      <c r="D1351" s="186" t="s">
        <v>361</v>
      </c>
      <c r="E1351" s="186" t="s">
        <v>447</v>
      </c>
      <c r="F1351" s="186" t="s">
        <v>210</v>
      </c>
      <c r="G1351" s="187">
        <v>42443.208333333336</v>
      </c>
      <c r="H1351" s="186" t="s">
        <v>3408</v>
      </c>
    </row>
    <row r="1352" spans="1:8">
      <c r="A1352" s="186" t="s">
        <v>3422</v>
      </c>
      <c r="B1352" s="187">
        <v>42426</v>
      </c>
      <c r="C1352" s="188">
        <v>0.58605324074074072</v>
      </c>
      <c r="D1352" s="186" t="s">
        <v>361</v>
      </c>
      <c r="E1352" s="186" t="s">
        <v>447</v>
      </c>
      <c r="F1352" s="186" t="s">
        <v>210</v>
      </c>
      <c r="G1352" s="187">
        <v>42443.208333333336</v>
      </c>
      <c r="H1352" s="186" t="s">
        <v>3408</v>
      </c>
    </row>
    <row r="1353" spans="1:8">
      <c r="A1353" s="186" t="s">
        <v>3423</v>
      </c>
      <c r="B1353" s="187">
        <v>42426</v>
      </c>
      <c r="C1353" s="188">
        <v>0.58603009259259264</v>
      </c>
      <c r="D1353" s="186" t="s">
        <v>361</v>
      </c>
      <c r="E1353" s="186" t="s">
        <v>1200</v>
      </c>
      <c r="F1353" s="186" t="s">
        <v>210</v>
      </c>
      <c r="G1353" s="187">
        <v>42438.208333333336</v>
      </c>
      <c r="H1353" s="186" t="s">
        <v>3424</v>
      </c>
    </row>
    <row r="1354" spans="1:8">
      <c r="A1354" s="186" t="s">
        <v>3425</v>
      </c>
      <c r="B1354" s="187">
        <v>42426</v>
      </c>
      <c r="C1354" s="188">
        <v>0.5886689814814815</v>
      </c>
      <c r="D1354" s="186" t="s">
        <v>361</v>
      </c>
      <c r="E1354" s="186" t="s">
        <v>447</v>
      </c>
      <c r="F1354" s="186" t="s">
        <v>210</v>
      </c>
      <c r="G1354" s="187">
        <v>42443.208333333336</v>
      </c>
      <c r="H1354" s="186" t="s">
        <v>3408</v>
      </c>
    </row>
    <row r="1355" spans="1:8">
      <c r="A1355" s="186" t="s">
        <v>3426</v>
      </c>
      <c r="B1355" s="187">
        <v>42426</v>
      </c>
      <c r="C1355" s="188">
        <v>0.58915509259259258</v>
      </c>
      <c r="D1355" s="186" t="s">
        <v>361</v>
      </c>
      <c r="E1355" s="186" t="s">
        <v>447</v>
      </c>
      <c r="F1355" s="186" t="s">
        <v>210</v>
      </c>
      <c r="G1355" s="187">
        <v>42443.208333333336</v>
      </c>
      <c r="H1355" s="186" t="s">
        <v>3408</v>
      </c>
    </row>
    <row r="1356" spans="1:8">
      <c r="A1356" s="186" t="s">
        <v>3427</v>
      </c>
      <c r="B1356" s="187">
        <v>42426</v>
      </c>
      <c r="C1356" s="188">
        <v>0.59240740740740738</v>
      </c>
      <c r="D1356" s="186" t="s">
        <v>361</v>
      </c>
      <c r="E1356" s="186" t="s">
        <v>447</v>
      </c>
      <c r="F1356" s="186" t="s">
        <v>210</v>
      </c>
      <c r="G1356" s="187">
        <v>42443.208333333336</v>
      </c>
      <c r="H1356" s="186" t="s">
        <v>3408</v>
      </c>
    </row>
    <row r="1357" spans="1:8">
      <c r="A1357" s="186" t="s">
        <v>3428</v>
      </c>
      <c r="B1357" s="187">
        <v>42426</v>
      </c>
      <c r="C1357" s="188">
        <v>0.59591435185185182</v>
      </c>
      <c r="D1357" s="186" t="s">
        <v>361</v>
      </c>
      <c r="E1357" s="186" t="s">
        <v>447</v>
      </c>
      <c r="F1357" s="186" t="s">
        <v>210</v>
      </c>
      <c r="G1357" s="187">
        <v>42443.208333333336</v>
      </c>
      <c r="H1357" s="186" t="s">
        <v>3408</v>
      </c>
    </row>
    <row r="1358" spans="1:8">
      <c r="A1358" s="186" t="s">
        <v>3429</v>
      </c>
      <c r="B1358" s="187">
        <v>42426</v>
      </c>
      <c r="C1358" s="188">
        <v>0.59687499999999993</v>
      </c>
      <c r="D1358" s="186" t="s">
        <v>361</v>
      </c>
      <c r="E1358" s="186" t="s">
        <v>447</v>
      </c>
      <c r="F1358" s="186" t="s">
        <v>210</v>
      </c>
      <c r="G1358" s="187">
        <v>42443.208333333336</v>
      </c>
      <c r="H1358" s="186" t="s">
        <v>3408</v>
      </c>
    </row>
    <row r="1359" spans="1:8">
      <c r="A1359" s="186" t="s">
        <v>3430</v>
      </c>
      <c r="B1359" s="187">
        <v>42426</v>
      </c>
      <c r="C1359" s="188">
        <v>0.59745370370370365</v>
      </c>
      <c r="D1359" s="186" t="s">
        <v>361</v>
      </c>
      <c r="E1359" s="186" t="s">
        <v>447</v>
      </c>
      <c r="F1359" s="186" t="s">
        <v>210</v>
      </c>
      <c r="G1359" s="187">
        <v>42443.208333333336</v>
      </c>
      <c r="H1359" s="186" t="s">
        <v>3408</v>
      </c>
    </row>
    <row r="1360" spans="1:8">
      <c r="A1360" s="186" t="s">
        <v>3431</v>
      </c>
      <c r="B1360" s="187">
        <v>42426</v>
      </c>
      <c r="C1360" s="188">
        <v>0.59827546296296297</v>
      </c>
      <c r="D1360" s="186" t="s">
        <v>361</v>
      </c>
      <c r="E1360" s="186" t="s">
        <v>447</v>
      </c>
      <c r="F1360" s="186" t="s">
        <v>210</v>
      </c>
      <c r="G1360" s="187">
        <v>42443.208333333336</v>
      </c>
      <c r="H1360" s="186" t="s">
        <v>3408</v>
      </c>
    </row>
    <row r="1361" spans="1:8">
      <c r="A1361" s="186" t="s">
        <v>3432</v>
      </c>
      <c r="B1361" s="187">
        <v>42426</v>
      </c>
      <c r="C1361" s="188">
        <v>0.59898148148148145</v>
      </c>
      <c r="D1361" s="186" t="s">
        <v>361</v>
      </c>
      <c r="E1361" s="186" t="s">
        <v>447</v>
      </c>
      <c r="F1361" s="186" t="s">
        <v>210</v>
      </c>
      <c r="G1361" s="187">
        <v>42443.208333333336</v>
      </c>
      <c r="H1361" s="186" t="s">
        <v>3408</v>
      </c>
    </row>
    <row r="1362" spans="1:8">
      <c r="A1362" s="186" t="s">
        <v>3433</v>
      </c>
      <c r="B1362" s="187">
        <v>42426</v>
      </c>
      <c r="C1362" s="188">
        <v>0.59976851851851853</v>
      </c>
      <c r="D1362" s="186" t="s">
        <v>361</v>
      </c>
      <c r="E1362" s="186" t="s">
        <v>447</v>
      </c>
      <c r="F1362" s="186" t="s">
        <v>210</v>
      </c>
      <c r="G1362" s="187">
        <v>42443.208333333336</v>
      </c>
      <c r="H1362" s="186" t="s">
        <v>3408</v>
      </c>
    </row>
    <row r="1363" spans="1:8">
      <c r="A1363" s="186" t="s">
        <v>3434</v>
      </c>
      <c r="B1363" s="187">
        <v>42426</v>
      </c>
      <c r="C1363" s="188">
        <v>0.60023148148148142</v>
      </c>
      <c r="D1363" s="186" t="s">
        <v>361</v>
      </c>
      <c r="E1363" s="186" t="s">
        <v>447</v>
      </c>
      <c r="F1363" s="186" t="s">
        <v>210</v>
      </c>
      <c r="G1363" s="187">
        <v>42443.208333333336</v>
      </c>
      <c r="H1363" s="186" t="s">
        <v>3408</v>
      </c>
    </row>
    <row r="1364" spans="1:8">
      <c r="A1364" s="186" t="s">
        <v>3435</v>
      </c>
      <c r="B1364" s="187">
        <v>42426</v>
      </c>
      <c r="C1364" s="188">
        <v>0.60067129629629623</v>
      </c>
      <c r="D1364" s="186" t="s">
        <v>361</v>
      </c>
      <c r="E1364" s="186" t="s">
        <v>447</v>
      </c>
      <c r="F1364" s="186" t="s">
        <v>210</v>
      </c>
      <c r="G1364" s="187">
        <v>42443.208333333336</v>
      </c>
      <c r="H1364" s="186" t="s">
        <v>3408</v>
      </c>
    </row>
    <row r="1365" spans="1:8">
      <c r="A1365" s="186" t="s">
        <v>3436</v>
      </c>
      <c r="B1365" s="187">
        <v>42426</v>
      </c>
      <c r="C1365" s="188">
        <v>0.60112268518518519</v>
      </c>
      <c r="D1365" s="186" t="s">
        <v>361</v>
      </c>
      <c r="E1365" s="186" t="s">
        <v>447</v>
      </c>
      <c r="F1365" s="186" t="s">
        <v>210</v>
      </c>
      <c r="G1365" s="187">
        <v>42443.208333333336</v>
      </c>
      <c r="H1365" s="186" t="s">
        <v>3408</v>
      </c>
    </row>
    <row r="1366" spans="1:8">
      <c r="A1366" s="186" t="s">
        <v>3437</v>
      </c>
      <c r="B1366" s="187">
        <v>42426</v>
      </c>
      <c r="C1366" s="188">
        <v>0.60157407407407404</v>
      </c>
      <c r="D1366" s="186" t="s">
        <v>361</v>
      </c>
      <c r="E1366" s="186" t="s">
        <v>447</v>
      </c>
      <c r="F1366" s="186" t="s">
        <v>210</v>
      </c>
      <c r="G1366" s="187">
        <v>42443.208333333336</v>
      </c>
      <c r="H1366" s="186" t="s">
        <v>3408</v>
      </c>
    </row>
    <row r="1367" spans="1:8">
      <c r="A1367" s="186" t="s">
        <v>3438</v>
      </c>
      <c r="B1367" s="187">
        <v>42426</v>
      </c>
      <c r="C1367" s="188">
        <v>0.60201388888888896</v>
      </c>
      <c r="D1367" s="186" t="s">
        <v>361</v>
      </c>
      <c r="E1367" s="186" t="s">
        <v>447</v>
      </c>
      <c r="F1367" s="186" t="s">
        <v>210</v>
      </c>
      <c r="G1367" s="187">
        <v>42443.208333333336</v>
      </c>
      <c r="H1367" s="186" t="s">
        <v>3408</v>
      </c>
    </row>
    <row r="1368" spans="1:8">
      <c r="A1368" s="186" t="s">
        <v>3439</v>
      </c>
      <c r="B1368" s="187">
        <v>42426</v>
      </c>
      <c r="C1368" s="188">
        <v>0.60243055555555558</v>
      </c>
      <c r="D1368" s="186" t="s">
        <v>361</v>
      </c>
      <c r="E1368" s="186" t="s">
        <v>447</v>
      </c>
      <c r="F1368" s="186" t="s">
        <v>210</v>
      </c>
      <c r="G1368" s="187">
        <v>42443.208333333336</v>
      </c>
      <c r="H1368" s="186" t="s">
        <v>3408</v>
      </c>
    </row>
    <row r="1369" spans="1:8">
      <c r="A1369" s="186" t="s">
        <v>3440</v>
      </c>
      <c r="B1369" s="187">
        <v>42426</v>
      </c>
      <c r="C1369" s="188">
        <v>0.65480324074074081</v>
      </c>
      <c r="D1369" s="186" t="s">
        <v>3441</v>
      </c>
      <c r="E1369" s="186" t="s">
        <v>3442</v>
      </c>
      <c r="F1369" s="186" t="s">
        <v>210</v>
      </c>
      <c r="G1369" s="187">
        <v>42433.208333333336</v>
      </c>
      <c r="H1369" s="186" t="s">
        <v>3443</v>
      </c>
    </row>
    <row r="1370" spans="1:8">
      <c r="A1370" s="186" t="s">
        <v>3444</v>
      </c>
      <c r="B1370" s="187">
        <v>42426</v>
      </c>
      <c r="C1370" s="188">
        <v>0.68109953703703707</v>
      </c>
      <c r="D1370" s="186" t="s">
        <v>3445</v>
      </c>
      <c r="E1370" s="186" t="s">
        <v>928</v>
      </c>
      <c r="F1370" s="186" t="s">
        <v>210</v>
      </c>
      <c r="G1370" s="187">
        <v>42451.208333333336</v>
      </c>
      <c r="H1370" s="186" t="s">
        <v>3446</v>
      </c>
    </row>
    <row r="1371" spans="1:8">
      <c r="A1371" s="186" t="s">
        <v>3447</v>
      </c>
      <c r="B1371" s="187">
        <v>42426</v>
      </c>
      <c r="C1371" s="188">
        <v>0.6918171296296296</v>
      </c>
      <c r="D1371" s="186" t="s">
        <v>3074</v>
      </c>
      <c r="E1371" s="186" t="s">
        <v>709</v>
      </c>
      <c r="F1371" s="186" t="s">
        <v>211</v>
      </c>
      <c r="G1371" s="187">
        <v>42436.208333333336</v>
      </c>
      <c r="H1371" s="186" t="s">
        <v>3448</v>
      </c>
    </row>
    <row r="1372" spans="1:8">
      <c r="A1372" s="186" t="s">
        <v>3449</v>
      </c>
      <c r="B1372" s="187">
        <v>42426</v>
      </c>
      <c r="C1372" s="188">
        <v>0.69554398148148155</v>
      </c>
      <c r="D1372" s="186" t="s">
        <v>3450</v>
      </c>
      <c r="E1372" s="186" t="s">
        <v>514</v>
      </c>
      <c r="F1372" s="186" t="s">
        <v>210</v>
      </c>
      <c r="G1372" s="187">
        <v>42431.208333333336</v>
      </c>
      <c r="H1372" s="186" t="s">
        <v>3451</v>
      </c>
    </row>
    <row r="1373" spans="1:8" ht="21">
      <c r="A1373" s="186" t="s">
        <v>3452</v>
      </c>
      <c r="B1373" s="187">
        <v>42426</v>
      </c>
      <c r="C1373" s="188">
        <v>0.72167824074074083</v>
      </c>
      <c r="D1373" s="186" t="s">
        <v>3453</v>
      </c>
      <c r="E1373" s="186" t="s">
        <v>408</v>
      </c>
      <c r="F1373" s="186" t="s">
        <v>211</v>
      </c>
      <c r="G1373" s="187">
        <v>42432.208333333336</v>
      </c>
      <c r="H1373" s="186" t="s">
        <v>3454</v>
      </c>
    </row>
    <row r="1374" spans="1:8" ht="31.5">
      <c r="A1374" s="186" t="s">
        <v>3455</v>
      </c>
      <c r="B1374" s="187">
        <v>42426</v>
      </c>
      <c r="C1374" s="188">
        <v>0.72715277777777787</v>
      </c>
      <c r="D1374" s="186" t="s">
        <v>969</v>
      </c>
      <c r="E1374" s="186" t="s">
        <v>288</v>
      </c>
      <c r="F1374" s="186" t="s">
        <v>211</v>
      </c>
      <c r="G1374" s="187">
        <v>42444.208333333336</v>
      </c>
      <c r="H1374" s="186" t="s">
        <v>3456</v>
      </c>
    </row>
    <row r="1375" spans="1:8">
      <c r="A1375" s="186" t="s">
        <v>3457</v>
      </c>
      <c r="B1375" s="187">
        <v>42426</v>
      </c>
      <c r="C1375" s="188">
        <v>0.76991898148148152</v>
      </c>
      <c r="D1375" s="186" t="s">
        <v>3458</v>
      </c>
      <c r="E1375" s="186" t="s">
        <v>3459</v>
      </c>
      <c r="F1375" s="186" t="s">
        <v>210</v>
      </c>
      <c r="G1375" s="187">
        <v>42438.208333333336</v>
      </c>
      <c r="H1375" s="186" t="s">
        <v>3460</v>
      </c>
    </row>
    <row r="1376" spans="1:8">
      <c r="A1376" s="186" t="s">
        <v>3461</v>
      </c>
      <c r="B1376" s="187">
        <v>42426</v>
      </c>
      <c r="C1376" s="188">
        <v>0.78403935185185192</v>
      </c>
      <c r="D1376" s="186" t="s">
        <v>3462</v>
      </c>
      <c r="E1376" s="186" t="s">
        <v>2721</v>
      </c>
      <c r="F1376" s="186" t="s">
        <v>210</v>
      </c>
      <c r="G1376" s="187">
        <v>42433.208333333336</v>
      </c>
      <c r="H1376" s="186" t="s">
        <v>3463</v>
      </c>
    </row>
    <row r="1377" spans="1:8">
      <c r="A1377" s="186" t="s">
        <v>3464</v>
      </c>
      <c r="B1377" s="187">
        <v>42426</v>
      </c>
      <c r="C1377" s="188">
        <v>0.81221064814814825</v>
      </c>
      <c r="D1377" s="186" t="s">
        <v>530</v>
      </c>
      <c r="E1377" s="186" t="s">
        <v>423</v>
      </c>
      <c r="F1377" s="186" t="s">
        <v>210</v>
      </c>
      <c r="G1377" s="187">
        <v>42444.208333333336</v>
      </c>
      <c r="H1377" s="186" t="s">
        <v>3465</v>
      </c>
    </row>
    <row r="1378" spans="1:8">
      <c r="A1378" s="186" t="s">
        <v>3466</v>
      </c>
      <c r="B1378" s="187">
        <v>42426</v>
      </c>
      <c r="C1378" s="188">
        <v>0.81785879629629632</v>
      </c>
      <c r="D1378" s="186" t="s">
        <v>323</v>
      </c>
      <c r="E1378" s="186" t="s">
        <v>584</v>
      </c>
      <c r="F1378" s="186" t="s">
        <v>210</v>
      </c>
      <c r="G1378" s="187">
        <v>42433.208333333336</v>
      </c>
      <c r="H1378" s="186" t="s">
        <v>3467</v>
      </c>
    </row>
    <row r="1379" spans="1:8">
      <c r="A1379" s="186" t="s">
        <v>3468</v>
      </c>
      <c r="B1379" s="187">
        <v>42426</v>
      </c>
      <c r="C1379" s="188">
        <v>0.85193287037037047</v>
      </c>
      <c r="D1379" s="186" t="s">
        <v>969</v>
      </c>
      <c r="E1379" s="186" t="s">
        <v>292</v>
      </c>
      <c r="F1379" s="186" t="s">
        <v>210</v>
      </c>
      <c r="G1379" s="187">
        <v>42431.208333333336</v>
      </c>
      <c r="H1379" s="186" t="s">
        <v>3469</v>
      </c>
    </row>
    <row r="1380" spans="1:8">
      <c r="A1380" s="186" t="s">
        <v>3470</v>
      </c>
      <c r="B1380" s="187">
        <v>42426</v>
      </c>
      <c r="C1380" s="188">
        <v>0.88061342592592595</v>
      </c>
      <c r="D1380" s="186" t="s">
        <v>2715</v>
      </c>
      <c r="E1380" s="186" t="s">
        <v>829</v>
      </c>
      <c r="F1380" s="186" t="s">
        <v>210</v>
      </c>
      <c r="G1380" s="187">
        <v>42444.208333333336</v>
      </c>
      <c r="H1380" s="186" t="s">
        <v>3471</v>
      </c>
    </row>
    <row r="1381" spans="1:8">
      <c r="A1381" s="186" t="s">
        <v>3472</v>
      </c>
      <c r="B1381" s="187">
        <v>42426</v>
      </c>
      <c r="C1381" s="188">
        <v>0.88371527777777781</v>
      </c>
      <c r="D1381" s="186" t="s">
        <v>433</v>
      </c>
      <c r="E1381" s="186" t="s">
        <v>3473</v>
      </c>
      <c r="F1381" s="186" t="s">
        <v>210</v>
      </c>
      <c r="G1381" s="187">
        <v>42444.208333333336</v>
      </c>
      <c r="H1381" s="186" t="s">
        <v>3474</v>
      </c>
    </row>
    <row r="1382" spans="1:8">
      <c r="A1382" s="186" t="s">
        <v>3475</v>
      </c>
      <c r="B1382" s="187">
        <v>42426</v>
      </c>
      <c r="C1382" s="188">
        <v>0.88695601851851846</v>
      </c>
      <c r="D1382" s="186" t="s">
        <v>2715</v>
      </c>
      <c r="E1382" s="186" t="s">
        <v>3476</v>
      </c>
      <c r="F1382" s="186" t="s">
        <v>210</v>
      </c>
      <c r="G1382" s="187">
        <v>42444.208333333336</v>
      </c>
      <c r="H1382" s="186" t="s">
        <v>3471</v>
      </c>
    </row>
    <row r="1383" spans="1:8">
      <c r="A1383" s="186" t="s">
        <v>3477</v>
      </c>
      <c r="B1383" s="187">
        <v>42426</v>
      </c>
      <c r="C1383" s="188">
        <v>0.89232638888888882</v>
      </c>
      <c r="D1383" s="186" t="s">
        <v>3478</v>
      </c>
      <c r="E1383" s="186" t="s">
        <v>358</v>
      </c>
      <c r="F1383" s="186" t="s">
        <v>210</v>
      </c>
      <c r="G1383" s="187">
        <v>42447.208333333336</v>
      </c>
      <c r="H1383" s="186" t="s">
        <v>3479</v>
      </c>
    </row>
    <row r="1384" spans="1:8" ht="21">
      <c r="A1384" s="186" t="s">
        <v>3480</v>
      </c>
      <c r="B1384" s="187">
        <v>42426</v>
      </c>
      <c r="C1384" s="188">
        <v>0.89304398148148145</v>
      </c>
      <c r="D1384" s="186" t="s">
        <v>3481</v>
      </c>
      <c r="E1384" s="186" t="s">
        <v>3482</v>
      </c>
      <c r="F1384" s="186" t="s">
        <v>220</v>
      </c>
      <c r="G1384" s="189"/>
      <c r="H1384" s="190"/>
    </row>
    <row r="1385" spans="1:8">
      <c r="A1385" s="186" t="s">
        <v>3483</v>
      </c>
      <c r="B1385" s="187">
        <v>42426</v>
      </c>
      <c r="C1385" s="188">
        <v>0.89478009259259261</v>
      </c>
      <c r="D1385" s="186" t="s">
        <v>361</v>
      </c>
      <c r="E1385" s="186" t="s">
        <v>447</v>
      </c>
      <c r="F1385" s="186" t="s">
        <v>210</v>
      </c>
      <c r="G1385" s="187">
        <v>42444.208333333336</v>
      </c>
      <c r="H1385" s="186" t="s">
        <v>3484</v>
      </c>
    </row>
    <row r="1386" spans="1:8">
      <c r="A1386" s="186" t="s">
        <v>3485</v>
      </c>
      <c r="B1386" s="187">
        <v>42426</v>
      </c>
      <c r="C1386" s="188">
        <v>0.89503472222222225</v>
      </c>
      <c r="D1386" s="186" t="s">
        <v>361</v>
      </c>
      <c r="E1386" s="186" t="s">
        <v>3486</v>
      </c>
      <c r="F1386" s="186" t="s">
        <v>210</v>
      </c>
      <c r="G1386" s="187">
        <v>42444.208333333336</v>
      </c>
      <c r="H1386" s="186" t="s">
        <v>3484</v>
      </c>
    </row>
    <row r="1387" spans="1:8">
      <c r="A1387" s="186" t="s">
        <v>3487</v>
      </c>
      <c r="B1387" s="187">
        <v>42426</v>
      </c>
      <c r="C1387" s="188">
        <v>0.89528935185185177</v>
      </c>
      <c r="D1387" s="186" t="s">
        <v>361</v>
      </c>
      <c r="E1387" s="186" t="s">
        <v>447</v>
      </c>
      <c r="F1387" s="186" t="s">
        <v>210</v>
      </c>
      <c r="G1387" s="187">
        <v>42444.208333333336</v>
      </c>
      <c r="H1387" s="186" t="s">
        <v>3484</v>
      </c>
    </row>
    <row r="1388" spans="1:8">
      <c r="A1388" s="186" t="s">
        <v>3488</v>
      </c>
      <c r="B1388" s="187">
        <v>42426</v>
      </c>
      <c r="C1388" s="188">
        <v>0.90096064814814814</v>
      </c>
      <c r="D1388" s="186" t="s">
        <v>640</v>
      </c>
      <c r="E1388" s="186" t="s">
        <v>3489</v>
      </c>
      <c r="F1388" s="186" t="s">
        <v>210</v>
      </c>
      <c r="G1388" s="187">
        <v>42458.208333333336</v>
      </c>
      <c r="H1388" s="186" t="s">
        <v>3490</v>
      </c>
    </row>
    <row r="1389" spans="1:8">
      <c r="A1389" s="186" t="s">
        <v>3491</v>
      </c>
      <c r="B1389" s="187">
        <v>42426</v>
      </c>
      <c r="C1389" s="188">
        <v>0.90263888888888888</v>
      </c>
      <c r="D1389" s="186" t="s">
        <v>530</v>
      </c>
      <c r="E1389" s="186" t="s">
        <v>3492</v>
      </c>
      <c r="F1389" s="186" t="s">
        <v>210</v>
      </c>
      <c r="G1389" s="187">
        <v>42447.208333333336</v>
      </c>
      <c r="H1389" s="186" t="s">
        <v>3493</v>
      </c>
    </row>
    <row r="1390" spans="1:8" ht="21">
      <c r="A1390" s="186" t="s">
        <v>3494</v>
      </c>
      <c r="B1390" s="187">
        <v>42426</v>
      </c>
      <c r="C1390" s="188">
        <v>0.90825231481481483</v>
      </c>
      <c r="D1390" s="186" t="s">
        <v>1715</v>
      </c>
      <c r="E1390" s="186" t="s">
        <v>441</v>
      </c>
      <c r="F1390" s="186" t="s">
        <v>216</v>
      </c>
      <c r="G1390" s="187">
        <v>42457.208333333336</v>
      </c>
      <c r="H1390" s="186" t="s">
        <v>3495</v>
      </c>
    </row>
    <row r="1391" spans="1:8">
      <c r="A1391" s="186" t="s">
        <v>3496</v>
      </c>
      <c r="B1391" s="187">
        <v>42426</v>
      </c>
      <c r="C1391" s="188">
        <v>0.91063657407407417</v>
      </c>
      <c r="D1391" s="186" t="s">
        <v>361</v>
      </c>
      <c r="E1391" s="186" t="s">
        <v>787</v>
      </c>
      <c r="F1391" s="186" t="s">
        <v>216</v>
      </c>
      <c r="G1391" s="187">
        <v>42474.208333333336</v>
      </c>
      <c r="H1391" s="186" t="s">
        <v>3497</v>
      </c>
    </row>
    <row r="1392" spans="1:8">
      <c r="A1392" s="186" t="s">
        <v>3498</v>
      </c>
      <c r="B1392" s="187">
        <v>42426</v>
      </c>
      <c r="C1392" s="188">
        <v>0.91098379629629633</v>
      </c>
      <c r="D1392" s="186" t="s">
        <v>361</v>
      </c>
      <c r="E1392" s="186" t="s">
        <v>787</v>
      </c>
      <c r="F1392" s="186" t="s">
        <v>210</v>
      </c>
      <c r="G1392" s="187">
        <v>42438.208333333336</v>
      </c>
      <c r="H1392" s="186" t="s">
        <v>3499</v>
      </c>
    </row>
    <row r="1393" spans="1:8" ht="84">
      <c r="A1393" s="186" t="s">
        <v>3500</v>
      </c>
      <c r="B1393" s="187">
        <v>42426</v>
      </c>
      <c r="C1393" s="188">
        <v>0.91585648148148147</v>
      </c>
      <c r="D1393" s="186" t="s">
        <v>3501</v>
      </c>
      <c r="E1393" s="186" t="s">
        <v>3502</v>
      </c>
      <c r="F1393" s="186" t="s">
        <v>210</v>
      </c>
      <c r="G1393" s="187">
        <v>42445.208333333336</v>
      </c>
      <c r="H1393" s="186" t="s">
        <v>3503</v>
      </c>
    </row>
    <row r="1394" spans="1:8" ht="21">
      <c r="A1394" s="186" t="s">
        <v>3504</v>
      </c>
      <c r="B1394" s="187">
        <v>42426</v>
      </c>
      <c r="C1394" s="188">
        <v>0.92325231481481485</v>
      </c>
      <c r="D1394" s="186" t="s">
        <v>3505</v>
      </c>
      <c r="E1394" s="186" t="s">
        <v>284</v>
      </c>
      <c r="F1394" s="186" t="s">
        <v>220</v>
      </c>
      <c r="G1394" s="187">
        <v>42439.208333333336</v>
      </c>
      <c r="H1394" s="186" t="s">
        <v>3506</v>
      </c>
    </row>
    <row r="1395" spans="1:8" ht="21">
      <c r="A1395" s="198" t="s">
        <v>3507</v>
      </c>
      <c r="B1395" s="199">
        <v>42426</v>
      </c>
      <c r="C1395" s="200">
        <v>0.93174768518518514</v>
      </c>
      <c r="D1395" s="198" t="s">
        <v>3508</v>
      </c>
      <c r="E1395" s="198" t="s">
        <v>584</v>
      </c>
      <c r="F1395" s="198" t="s">
        <v>210</v>
      </c>
      <c r="G1395" s="199">
        <v>42446.208333333336</v>
      </c>
      <c r="H1395" s="186" t="s">
        <v>3509</v>
      </c>
    </row>
    <row r="1396" spans="1:8">
      <c r="A1396" s="186" t="s">
        <v>3510</v>
      </c>
      <c r="B1396" s="187">
        <v>42426</v>
      </c>
      <c r="C1396" s="188">
        <v>0.93693287037037043</v>
      </c>
      <c r="D1396" s="186" t="s">
        <v>3511</v>
      </c>
      <c r="E1396" s="186" t="s">
        <v>441</v>
      </c>
      <c r="F1396" s="186" t="s">
        <v>210</v>
      </c>
      <c r="G1396" s="187">
        <v>42437.208333333336</v>
      </c>
      <c r="H1396" s="186" t="s">
        <v>3512</v>
      </c>
    </row>
    <row r="1397" spans="1:8">
      <c r="A1397" s="186" t="s">
        <v>3513</v>
      </c>
      <c r="B1397" s="187">
        <v>42426</v>
      </c>
      <c r="C1397" s="188">
        <v>0.93893518518518526</v>
      </c>
      <c r="D1397" s="186" t="s">
        <v>3514</v>
      </c>
      <c r="E1397" s="186" t="s">
        <v>441</v>
      </c>
      <c r="F1397" s="186" t="s">
        <v>216</v>
      </c>
      <c r="G1397" s="189"/>
      <c r="H1397" s="190"/>
    </row>
    <row r="1398" spans="1:8" ht="21">
      <c r="A1398" s="186" t="s">
        <v>3515</v>
      </c>
      <c r="B1398" s="187">
        <v>42426</v>
      </c>
      <c r="C1398" s="188">
        <v>0.94203703703703701</v>
      </c>
      <c r="D1398" s="186" t="s">
        <v>3516</v>
      </c>
      <c r="E1398" s="186" t="s">
        <v>3517</v>
      </c>
      <c r="F1398" s="186" t="s">
        <v>210</v>
      </c>
      <c r="G1398" s="187">
        <v>42447.208333333336</v>
      </c>
      <c r="H1398" s="186" t="s">
        <v>3518</v>
      </c>
    </row>
    <row r="1399" spans="1:8" ht="21">
      <c r="A1399" s="186" t="s">
        <v>3519</v>
      </c>
      <c r="B1399" s="187">
        <v>42429</v>
      </c>
      <c r="C1399" s="188">
        <v>0.5307291666666667</v>
      </c>
      <c r="D1399" s="186" t="s">
        <v>3520</v>
      </c>
      <c r="E1399" s="186" t="s">
        <v>3521</v>
      </c>
      <c r="F1399" s="186" t="s">
        <v>210</v>
      </c>
      <c r="G1399" s="187">
        <v>42437.208333333336</v>
      </c>
      <c r="H1399" s="186" t="s">
        <v>3522</v>
      </c>
    </row>
    <row r="1400" spans="1:8" ht="21">
      <c r="A1400" s="186" t="s">
        <v>3523</v>
      </c>
      <c r="B1400" s="187">
        <v>42429</v>
      </c>
      <c r="C1400" s="188">
        <v>0.53186342592592595</v>
      </c>
      <c r="D1400" s="186" t="s">
        <v>3524</v>
      </c>
      <c r="E1400" s="186" t="s">
        <v>3521</v>
      </c>
      <c r="F1400" s="186" t="s">
        <v>211</v>
      </c>
      <c r="G1400" s="187">
        <v>42445.208333333336</v>
      </c>
      <c r="H1400" s="186" t="s">
        <v>3525</v>
      </c>
    </row>
    <row r="1401" spans="1:8" ht="21">
      <c r="A1401" s="186" t="s">
        <v>3526</v>
      </c>
      <c r="B1401" s="187">
        <v>42429</v>
      </c>
      <c r="C1401" s="188">
        <v>0.53300925925925924</v>
      </c>
      <c r="D1401" s="186" t="s">
        <v>3527</v>
      </c>
      <c r="E1401" s="186" t="s">
        <v>3521</v>
      </c>
      <c r="F1401" s="186" t="s">
        <v>210</v>
      </c>
      <c r="G1401" s="187">
        <v>42440.208333333336</v>
      </c>
      <c r="H1401" s="186" t="s">
        <v>3528</v>
      </c>
    </row>
    <row r="1402" spans="1:8" ht="21">
      <c r="A1402" s="186" t="s">
        <v>3529</v>
      </c>
      <c r="B1402" s="187">
        <v>42429</v>
      </c>
      <c r="C1402" s="188">
        <v>0.53541666666666665</v>
      </c>
      <c r="D1402" s="186" t="s">
        <v>3530</v>
      </c>
      <c r="E1402" s="186" t="s">
        <v>3531</v>
      </c>
      <c r="F1402" s="186" t="s">
        <v>211</v>
      </c>
      <c r="G1402" s="187">
        <v>42432.208333333336</v>
      </c>
      <c r="H1402" s="186" t="s">
        <v>3532</v>
      </c>
    </row>
    <row r="1403" spans="1:8">
      <c r="A1403" s="186" t="s">
        <v>3533</v>
      </c>
      <c r="B1403" s="187">
        <v>42429</v>
      </c>
      <c r="C1403" s="188">
        <v>0.57690972222222225</v>
      </c>
      <c r="D1403" s="186" t="s">
        <v>3534</v>
      </c>
      <c r="E1403" s="186" t="s">
        <v>288</v>
      </c>
      <c r="F1403" s="186" t="s">
        <v>216</v>
      </c>
      <c r="G1403" s="189"/>
      <c r="H1403" s="190"/>
    </row>
    <row r="1404" spans="1:8">
      <c r="A1404" s="186" t="s">
        <v>3535</v>
      </c>
      <c r="B1404" s="187">
        <v>42429</v>
      </c>
      <c r="C1404" s="188">
        <v>0.57783564814814814</v>
      </c>
      <c r="D1404" s="186" t="s">
        <v>3536</v>
      </c>
      <c r="E1404" s="186" t="s">
        <v>292</v>
      </c>
      <c r="F1404" s="186" t="s">
        <v>210</v>
      </c>
      <c r="G1404" s="187">
        <v>42440.208333333336</v>
      </c>
      <c r="H1404" s="186" t="s">
        <v>3537</v>
      </c>
    </row>
    <row r="1405" spans="1:8" ht="31.5">
      <c r="A1405" s="186" t="s">
        <v>3538</v>
      </c>
      <c r="B1405" s="187">
        <v>42429</v>
      </c>
      <c r="C1405" s="188">
        <v>0.57798611111111109</v>
      </c>
      <c r="D1405" s="186" t="s">
        <v>3539</v>
      </c>
      <c r="E1405" s="186" t="s">
        <v>288</v>
      </c>
      <c r="F1405" s="186" t="s">
        <v>211</v>
      </c>
      <c r="G1405" s="187">
        <v>42444.208333333336</v>
      </c>
      <c r="H1405" s="186" t="s">
        <v>3540</v>
      </c>
    </row>
    <row r="1406" spans="1:8">
      <c r="A1406" s="186" t="s">
        <v>3541</v>
      </c>
      <c r="B1406" s="187">
        <v>42429</v>
      </c>
      <c r="C1406" s="188">
        <v>0.57922453703703702</v>
      </c>
      <c r="D1406" s="186" t="s">
        <v>3542</v>
      </c>
      <c r="E1406" s="186" t="s">
        <v>288</v>
      </c>
      <c r="F1406" s="186" t="s">
        <v>211</v>
      </c>
      <c r="G1406" s="189"/>
      <c r="H1406" s="190"/>
    </row>
    <row r="1407" spans="1:8" ht="31.5">
      <c r="A1407" s="186" t="s">
        <v>3543</v>
      </c>
      <c r="B1407" s="187">
        <v>42429</v>
      </c>
      <c r="C1407" s="188">
        <v>0.58045138888888892</v>
      </c>
      <c r="D1407" s="186" t="s">
        <v>3544</v>
      </c>
      <c r="E1407" s="186" t="s">
        <v>288</v>
      </c>
      <c r="F1407" s="186" t="s">
        <v>211</v>
      </c>
      <c r="G1407" s="187">
        <v>42465.208333333336</v>
      </c>
      <c r="H1407" s="186" t="s">
        <v>3545</v>
      </c>
    </row>
    <row r="1408" spans="1:8" ht="31.5">
      <c r="A1408" s="186" t="s">
        <v>3546</v>
      </c>
      <c r="B1408" s="187">
        <v>42429</v>
      </c>
      <c r="C1408" s="188">
        <v>0.58048611111111115</v>
      </c>
      <c r="D1408" s="186" t="s">
        <v>3547</v>
      </c>
      <c r="E1408" s="186" t="s">
        <v>292</v>
      </c>
      <c r="F1408" s="186" t="s">
        <v>211</v>
      </c>
      <c r="G1408" s="187">
        <v>42451.208333333336</v>
      </c>
      <c r="H1408" s="186" t="s">
        <v>3548</v>
      </c>
    </row>
    <row r="1409" spans="1:8">
      <c r="A1409" s="186" t="s">
        <v>3549</v>
      </c>
      <c r="B1409" s="187">
        <v>42429</v>
      </c>
      <c r="C1409" s="188">
        <v>0.58131944444444439</v>
      </c>
      <c r="D1409" s="186" t="s">
        <v>308</v>
      </c>
      <c r="E1409" s="186" t="s">
        <v>288</v>
      </c>
      <c r="F1409" s="186" t="s">
        <v>210</v>
      </c>
      <c r="G1409" s="187">
        <v>42440.208333333336</v>
      </c>
      <c r="H1409" s="186" t="s">
        <v>3550</v>
      </c>
    </row>
    <row r="1410" spans="1:8">
      <c r="A1410" s="186" t="s">
        <v>3551</v>
      </c>
      <c r="B1410" s="187">
        <v>42429</v>
      </c>
      <c r="C1410" s="188">
        <v>0.6182523148148148</v>
      </c>
      <c r="D1410" s="186" t="s">
        <v>3552</v>
      </c>
      <c r="E1410" s="186" t="s">
        <v>584</v>
      </c>
      <c r="F1410" s="186" t="s">
        <v>210</v>
      </c>
      <c r="G1410" s="187">
        <v>42440.208333333336</v>
      </c>
      <c r="H1410" s="186" t="s">
        <v>3553</v>
      </c>
    </row>
    <row r="1411" spans="1:8">
      <c r="A1411" s="186" t="s">
        <v>3554</v>
      </c>
      <c r="B1411" s="187">
        <v>42429</v>
      </c>
      <c r="C1411" s="188">
        <v>0.64591435185185186</v>
      </c>
      <c r="D1411" s="186" t="s">
        <v>3555</v>
      </c>
      <c r="E1411" s="186" t="s">
        <v>292</v>
      </c>
      <c r="F1411" s="186" t="s">
        <v>210</v>
      </c>
      <c r="G1411" s="187">
        <v>42443.208333333336</v>
      </c>
      <c r="H1411" s="186" t="s">
        <v>3556</v>
      </c>
    </row>
    <row r="1412" spans="1:8">
      <c r="A1412" s="186" t="s">
        <v>3557</v>
      </c>
      <c r="B1412" s="187">
        <v>42429</v>
      </c>
      <c r="C1412" s="188">
        <v>0.65145833333333336</v>
      </c>
      <c r="D1412" s="186" t="s">
        <v>3558</v>
      </c>
      <c r="E1412" s="186" t="s">
        <v>408</v>
      </c>
      <c r="F1412" s="186" t="s">
        <v>210</v>
      </c>
      <c r="G1412" s="187">
        <v>42443.208333333336</v>
      </c>
      <c r="H1412" s="186" t="s">
        <v>3559</v>
      </c>
    </row>
    <row r="1413" spans="1:8">
      <c r="A1413" s="186" t="s">
        <v>3560</v>
      </c>
      <c r="B1413" s="187">
        <v>42429</v>
      </c>
      <c r="C1413" s="188">
        <v>0.67748842592592595</v>
      </c>
      <c r="D1413" s="186" t="s">
        <v>3561</v>
      </c>
      <c r="E1413" s="186" t="s">
        <v>284</v>
      </c>
      <c r="F1413" s="186" t="s">
        <v>216</v>
      </c>
      <c r="G1413" s="187">
        <v>42468.208333333336</v>
      </c>
      <c r="H1413" s="186" t="s">
        <v>3562</v>
      </c>
    </row>
    <row r="1414" spans="1:8">
      <c r="A1414" s="186" t="s">
        <v>3563</v>
      </c>
      <c r="B1414" s="187">
        <v>42429</v>
      </c>
      <c r="C1414" s="188">
        <v>0.67820601851851858</v>
      </c>
      <c r="D1414" s="186" t="s">
        <v>3564</v>
      </c>
      <c r="E1414" s="186" t="s">
        <v>284</v>
      </c>
      <c r="F1414" s="186" t="s">
        <v>210</v>
      </c>
      <c r="G1414" s="187">
        <v>42451.208333333336</v>
      </c>
      <c r="H1414" s="186" t="s">
        <v>3565</v>
      </c>
    </row>
    <row r="1415" spans="1:8">
      <c r="A1415" s="186" t="s">
        <v>3566</v>
      </c>
      <c r="B1415" s="187">
        <v>42429</v>
      </c>
      <c r="C1415" s="188">
        <v>0.67877314814814815</v>
      </c>
      <c r="D1415" s="186" t="s">
        <v>3567</v>
      </c>
      <c r="E1415" s="186" t="s">
        <v>284</v>
      </c>
      <c r="F1415" s="186" t="s">
        <v>210</v>
      </c>
      <c r="G1415" s="187">
        <v>42440.208333333336</v>
      </c>
      <c r="H1415" s="186" t="s">
        <v>3568</v>
      </c>
    </row>
    <row r="1416" spans="1:8" ht="31.5">
      <c r="A1416" s="186" t="s">
        <v>3569</v>
      </c>
      <c r="B1416" s="187">
        <v>42429</v>
      </c>
      <c r="C1416" s="188">
        <v>0.68199074074074073</v>
      </c>
      <c r="D1416" s="186" t="s">
        <v>3570</v>
      </c>
      <c r="E1416" s="186" t="s">
        <v>288</v>
      </c>
      <c r="F1416" s="186" t="s">
        <v>211</v>
      </c>
      <c r="G1416" s="187">
        <v>42466.208333333336</v>
      </c>
      <c r="H1416" s="186" t="s">
        <v>3571</v>
      </c>
    </row>
    <row r="1417" spans="1:8">
      <c r="A1417" s="186" t="s">
        <v>3572</v>
      </c>
      <c r="B1417" s="187">
        <v>42429</v>
      </c>
      <c r="C1417" s="188">
        <v>0.68410879629629628</v>
      </c>
      <c r="D1417" s="186" t="s">
        <v>3573</v>
      </c>
      <c r="E1417" s="186" t="s">
        <v>288</v>
      </c>
      <c r="F1417" s="186" t="s">
        <v>211</v>
      </c>
      <c r="G1417" s="187">
        <v>42464.208333333336</v>
      </c>
      <c r="H1417" s="186" t="s">
        <v>3574</v>
      </c>
    </row>
    <row r="1418" spans="1:8" ht="42">
      <c r="A1418" s="186" t="s">
        <v>3575</v>
      </c>
      <c r="B1418" s="187">
        <v>42429</v>
      </c>
      <c r="C1418" s="188">
        <v>0.68532407407407403</v>
      </c>
      <c r="D1418" s="186" t="s">
        <v>3576</v>
      </c>
      <c r="E1418" s="186" t="s">
        <v>288</v>
      </c>
      <c r="F1418" s="186" t="s">
        <v>211</v>
      </c>
      <c r="G1418" s="187">
        <v>42444.208333333336</v>
      </c>
      <c r="H1418" s="186" t="s">
        <v>3577</v>
      </c>
    </row>
    <row r="1419" spans="1:8" ht="21">
      <c r="A1419" s="186" t="s">
        <v>3578</v>
      </c>
      <c r="B1419" s="187">
        <v>42429</v>
      </c>
      <c r="C1419" s="188">
        <v>0.68695601851851851</v>
      </c>
      <c r="D1419" s="186" t="s">
        <v>3576</v>
      </c>
      <c r="E1419" s="186" t="s">
        <v>288</v>
      </c>
      <c r="F1419" s="186" t="s">
        <v>211</v>
      </c>
      <c r="G1419" s="187">
        <v>42437.208333333336</v>
      </c>
      <c r="H1419" s="186" t="s">
        <v>3579</v>
      </c>
    </row>
    <row r="1420" spans="1:8">
      <c r="A1420" s="186" t="s">
        <v>3580</v>
      </c>
      <c r="B1420" s="187">
        <v>42429</v>
      </c>
      <c r="C1420" s="188">
        <v>0.68833333333333335</v>
      </c>
      <c r="D1420" s="186" t="s">
        <v>3581</v>
      </c>
      <c r="E1420" s="186" t="s">
        <v>288</v>
      </c>
      <c r="F1420" s="186" t="s">
        <v>211</v>
      </c>
      <c r="G1420" s="187">
        <v>42445.208333333336</v>
      </c>
      <c r="H1420" s="186" t="s">
        <v>3582</v>
      </c>
    </row>
    <row r="1421" spans="1:8" ht="21">
      <c r="A1421" s="186" t="s">
        <v>3583</v>
      </c>
      <c r="B1421" s="187">
        <v>42429</v>
      </c>
      <c r="C1421" s="188">
        <v>0.68920138888888882</v>
      </c>
      <c r="D1421" s="186" t="s">
        <v>3584</v>
      </c>
      <c r="E1421" s="186" t="s">
        <v>288</v>
      </c>
      <c r="F1421" s="186" t="s">
        <v>211</v>
      </c>
      <c r="G1421" s="187">
        <v>42447.208333333336</v>
      </c>
      <c r="H1421" s="186" t="s">
        <v>3585</v>
      </c>
    </row>
    <row r="1422" spans="1:8">
      <c r="A1422" s="186" t="s">
        <v>3586</v>
      </c>
      <c r="B1422" s="187">
        <v>42429</v>
      </c>
      <c r="C1422" s="188">
        <v>0.68994212962962964</v>
      </c>
      <c r="D1422" s="186" t="s">
        <v>3587</v>
      </c>
      <c r="E1422" s="186" t="s">
        <v>288</v>
      </c>
      <c r="F1422" s="186" t="s">
        <v>211</v>
      </c>
      <c r="G1422" s="187">
        <v>42432.208333333336</v>
      </c>
      <c r="H1422" s="186" t="s">
        <v>3588</v>
      </c>
    </row>
    <row r="1423" spans="1:8">
      <c r="A1423" s="186" t="s">
        <v>3589</v>
      </c>
      <c r="B1423" s="187">
        <v>42429</v>
      </c>
      <c r="C1423" s="188">
        <v>0.69743055555555555</v>
      </c>
      <c r="D1423" s="186" t="s">
        <v>743</v>
      </c>
      <c r="E1423" s="186" t="s">
        <v>766</v>
      </c>
      <c r="F1423" s="186" t="s">
        <v>216</v>
      </c>
      <c r="G1423" s="187">
        <v>42468.208333333336</v>
      </c>
      <c r="H1423" s="186" t="s">
        <v>3590</v>
      </c>
    </row>
    <row r="1424" spans="1:8">
      <c r="A1424" s="186" t="s">
        <v>3591</v>
      </c>
      <c r="B1424" s="187">
        <v>42429</v>
      </c>
      <c r="C1424" s="188">
        <v>0.69899305555555558</v>
      </c>
      <c r="D1424" s="186" t="s">
        <v>743</v>
      </c>
      <c r="E1424" s="186" t="s">
        <v>766</v>
      </c>
      <c r="F1424" s="186" t="s">
        <v>211</v>
      </c>
      <c r="G1424" s="187">
        <v>42432.208333333336</v>
      </c>
      <c r="H1424" s="186" t="s">
        <v>3592</v>
      </c>
    </row>
    <row r="1425" spans="1:8">
      <c r="A1425" s="186" t="s">
        <v>3593</v>
      </c>
      <c r="B1425" s="187">
        <v>42429</v>
      </c>
      <c r="C1425" s="188">
        <v>0.8155324074074074</v>
      </c>
      <c r="D1425" s="186" t="s">
        <v>3594</v>
      </c>
      <c r="E1425" s="186" t="s">
        <v>2721</v>
      </c>
      <c r="F1425" s="186" t="s">
        <v>211</v>
      </c>
      <c r="G1425" s="187">
        <v>42471.208333333336</v>
      </c>
      <c r="H1425" s="186" t="s">
        <v>3595</v>
      </c>
    </row>
    <row r="1426" spans="1:8">
      <c r="A1426" s="186" t="s">
        <v>3596</v>
      </c>
      <c r="B1426" s="187">
        <v>42429</v>
      </c>
      <c r="C1426" s="188">
        <v>0.89487268518518526</v>
      </c>
      <c r="D1426" s="186" t="s">
        <v>3597</v>
      </c>
      <c r="E1426" s="186" t="s">
        <v>3598</v>
      </c>
      <c r="F1426" s="186" t="s">
        <v>210</v>
      </c>
      <c r="G1426" s="187">
        <v>42444.208333333336</v>
      </c>
      <c r="H1426" s="186" t="s">
        <v>3599</v>
      </c>
    </row>
    <row r="1427" spans="1:8">
      <c r="A1427" s="186" t="s">
        <v>3600</v>
      </c>
      <c r="B1427" s="187">
        <v>42429</v>
      </c>
      <c r="C1427" s="188">
        <v>0.89793981481481477</v>
      </c>
      <c r="D1427" s="186" t="s">
        <v>761</v>
      </c>
      <c r="E1427" s="186" t="s">
        <v>2405</v>
      </c>
      <c r="F1427" s="186" t="s">
        <v>210</v>
      </c>
      <c r="G1427" s="187">
        <v>42444.208333333336</v>
      </c>
      <c r="H1427" s="186" t="s">
        <v>3601</v>
      </c>
    </row>
    <row r="1428" spans="1:8">
      <c r="A1428" s="186" t="s">
        <v>3602</v>
      </c>
      <c r="B1428" s="187">
        <v>42429</v>
      </c>
      <c r="C1428" s="188">
        <v>0.8986574074074074</v>
      </c>
      <c r="D1428" s="186" t="s">
        <v>323</v>
      </c>
      <c r="E1428" s="186" t="s">
        <v>2405</v>
      </c>
      <c r="F1428" s="186" t="s">
        <v>210</v>
      </c>
      <c r="G1428" s="187">
        <v>42444.208333333336</v>
      </c>
      <c r="H1428" s="186" t="s">
        <v>3601</v>
      </c>
    </row>
    <row r="1429" spans="1:8">
      <c r="A1429" s="186" t="s">
        <v>3603</v>
      </c>
      <c r="B1429" s="187">
        <v>42429</v>
      </c>
      <c r="C1429" s="188">
        <v>0.90017361111111116</v>
      </c>
      <c r="D1429" s="186" t="s">
        <v>3604</v>
      </c>
      <c r="E1429" s="186" t="s">
        <v>288</v>
      </c>
      <c r="F1429" s="186" t="s">
        <v>210</v>
      </c>
      <c r="G1429" s="187">
        <v>42443.208333333336</v>
      </c>
      <c r="H1429" s="186" t="s">
        <v>3605</v>
      </c>
    </row>
    <row r="1430" spans="1:8">
      <c r="A1430" s="186" t="s">
        <v>3606</v>
      </c>
      <c r="B1430" s="187">
        <v>42429</v>
      </c>
      <c r="C1430" s="188">
        <v>0.89984953703703707</v>
      </c>
      <c r="D1430" s="186" t="s">
        <v>3607</v>
      </c>
      <c r="E1430" s="186" t="s">
        <v>292</v>
      </c>
      <c r="F1430" s="186" t="s">
        <v>210</v>
      </c>
      <c r="G1430" s="187">
        <v>42443.208333333336</v>
      </c>
      <c r="H1430" s="186" t="s">
        <v>3608</v>
      </c>
    </row>
    <row r="1431" spans="1:8" ht="31.5">
      <c r="A1431" s="186" t="s">
        <v>3609</v>
      </c>
      <c r="B1431" s="187">
        <v>42429</v>
      </c>
      <c r="C1431" s="188">
        <v>0.90127314814814818</v>
      </c>
      <c r="D1431" s="186" t="s">
        <v>3610</v>
      </c>
      <c r="E1431" s="186" t="s">
        <v>292</v>
      </c>
      <c r="F1431" s="186" t="s">
        <v>211</v>
      </c>
      <c r="G1431" s="187">
        <v>42466.208333333336</v>
      </c>
      <c r="H1431" s="186" t="s">
        <v>3611</v>
      </c>
    </row>
    <row r="1432" spans="1:8" ht="21">
      <c r="A1432" s="186" t="s">
        <v>3612</v>
      </c>
      <c r="B1432" s="187">
        <v>42429</v>
      </c>
      <c r="C1432" s="188">
        <v>0.9035185185185185</v>
      </c>
      <c r="D1432" s="186" t="s">
        <v>3071</v>
      </c>
      <c r="E1432" s="186" t="s">
        <v>288</v>
      </c>
      <c r="F1432" s="186" t="s">
        <v>210</v>
      </c>
      <c r="G1432" s="187">
        <v>42432.208333333336</v>
      </c>
      <c r="H1432" s="186" t="s">
        <v>3613</v>
      </c>
    </row>
    <row r="1433" spans="1:8">
      <c r="A1433" s="186" t="s">
        <v>3614</v>
      </c>
      <c r="B1433" s="187">
        <v>42429</v>
      </c>
      <c r="C1433" s="188">
        <v>0.90453703703703703</v>
      </c>
      <c r="D1433" s="186" t="s">
        <v>3615</v>
      </c>
      <c r="E1433" s="186" t="s">
        <v>292</v>
      </c>
      <c r="F1433" s="186" t="s">
        <v>210</v>
      </c>
      <c r="G1433" s="187">
        <v>42440.208333333336</v>
      </c>
      <c r="H1433" s="186" t="s">
        <v>3537</v>
      </c>
    </row>
    <row r="1434" spans="1:8" ht="21">
      <c r="A1434" s="186" t="s">
        <v>3616</v>
      </c>
      <c r="B1434" s="187">
        <v>42429</v>
      </c>
      <c r="C1434" s="188">
        <v>0.90689814814814806</v>
      </c>
      <c r="D1434" s="186" t="s">
        <v>3617</v>
      </c>
      <c r="E1434" s="186" t="s">
        <v>292</v>
      </c>
      <c r="F1434" s="186" t="s">
        <v>210</v>
      </c>
      <c r="G1434" s="187">
        <v>42432.208333333336</v>
      </c>
      <c r="H1434" s="186" t="s">
        <v>3618</v>
      </c>
    </row>
    <row r="1435" spans="1:8">
      <c r="A1435" s="186" t="s">
        <v>3619</v>
      </c>
      <c r="B1435" s="187">
        <v>42429</v>
      </c>
      <c r="C1435" s="188">
        <v>0.90849537037037031</v>
      </c>
      <c r="D1435" s="186" t="s">
        <v>3071</v>
      </c>
      <c r="E1435" s="186" t="s">
        <v>292</v>
      </c>
      <c r="F1435" s="186" t="s">
        <v>210</v>
      </c>
      <c r="G1435" s="187">
        <v>42432.208333333336</v>
      </c>
      <c r="H1435" s="186" t="s">
        <v>3620</v>
      </c>
    </row>
    <row r="1436" spans="1:8">
      <c r="A1436" s="186" t="s">
        <v>3621</v>
      </c>
      <c r="B1436" s="187">
        <v>42429</v>
      </c>
      <c r="C1436" s="188">
        <v>0.91331018518518514</v>
      </c>
      <c r="D1436" s="186" t="s">
        <v>3622</v>
      </c>
      <c r="E1436" s="186" t="s">
        <v>3623</v>
      </c>
      <c r="F1436" s="186" t="s">
        <v>210</v>
      </c>
      <c r="G1436" s="187">
        <v>42432.208333333336</v>
      </c>
      <c r="H1436" s="186" t="s">
        <v>3624</v>
      </c>
    </row>
    <row r="1437" spans="1:8">
      <c r="A1437" s="186" t="s">
        <v>3625</v>
      </c>
      <c r="B1437" s="187">
        <v>42429</v>
      </c>
      <c r="C1437" s="188">
        <v>0.9234606481481481</v>
      </c>
      <c r="D1437" s="186" t="s">
        <v>433</v>
      </c>
      <c r="E1437" s="186" t="s">
        <v>358</v>
      </c>
      <c r="F1437" s="186" t="s">
        <v>210</v>
      </c>
      <c r="G1437" s="187">
        <v>42446.208333333336</v>
      </c>
      <c r="H1437" s="186" t="s">
        <v>3626</v>
      </c>
    </row>
    <row r="1438" spans="1:8" ht="21">
      <c r="A1438" s="186" t="s">
        <v>3627</v>
      </c>
      <c r="B1438" s="187">
        <v>42430</v>
      </c>
      <c r="C1438" s="188">
        <v>0.52164351851851853</v>
      </c>
      <c r="D1438" s="186" t="s">
        <v>3628</v>
      </c>
      <c r="E1438" s="186" t="s">
        <v>284</v>
      </c>
      <c r="F1438" s="186" t="s">
        <v>216</v>
      </c>
      <c r="G1438" s="189"/>
      <c r="H1438" s="190"/>
    </row>
    <row r="1439" spans="1:8" ht="21">
      <c r="A1439" s="186" t="s">
        <v>3629</v>
      </c>
      <c r="B1439" s="187">
        <v>42430</v>
      </c>
      <c r="C1439" s="188">
        <v>0.52302083333333338</v>
      </c>
      <c r="D1439" s="186" t="s">
        <v>3630</v>
      </c>
      <c r="E1439" s="186" t="s">
        <v>284</v>
      </c>
      <c r="F1439" s="186" t="s">
        <v>216</v>
      </c>
      <c r="G1439" s="189"/>
      <c r="H1439" s="190"/>
    </row>
    <row r="1440" spans="1:8">
      <c r="A1440" s="186" t="s">
        <v>3631</v>
      </c>
      <c r="B1440" s="187">
        <v>42430</v>
      </c>
      <c r="C1440" s="188">
        <v>0.52561342592592586</v>
      </c>
      <c r="D1440" s="186" t="s">
        <v>3632</v>
      </c>
      <c r="E1440" s="186" t="s">
        <v>284</v>
      </c>
      <c r="F1440" s="186" t="s">
        <v>210</v>
      </c>
      <c r="G1440" s="187">
        <v>42439.208333333336</v>
      </c>
      <c r="H1440" s="186" t="s">
        <v>3633</v>
      </c>
    </row>
    <row r="1441" spans="1:8">
      <c r="A1441" s="186" t="s">
        <v>3634</v>
      </c>
      <c r="B1441" s="187">
        <v>42430</v>
      </c>
      <c r="C1441" s="188">
        <v>0.52760416666666665</v>
      </c>
      <c r="D1441" s="186" t="s">
        <v>3635</v>
      </c>
      <c r="E1441" s="186" t="s">
        <v>284</v>
      </c>
      <c r="F1441" s="186" t="s">
        <v>210</v>
      </c>
      <c r="G1441" s="187">
        <v>42440.208333333336</v>
      </c>
      <c r="H1441" s="186" t="s">
        <v>3636</v>
      </c>
    </row>
    <row r="1442" spans="1:8">
      <c r="A1442" s="186" t="s">
        <v>3637</v>
      </c>
      <c r="B1442" s="187">
        <v>42430</v>
      </c>
      <c r="C1442" s="188">
        <v>0.52831018518518513</v>
      </c>
      <c r="D1442" s="186" t="s">
        <v>3638</v>
      </c>
      <c r="E1442" s="186" t="s">
        <v>284</v>
      </c>
      <c r="F1442" s="186" t="s">
        <v>210</v>
      </c>
      <c r="G1442" s="187">
        <v>42440.208333333336</v>
      </c>
      <c r="H1442" s="186" t="s">
        <v>3639</v>
      </c>
    </row>
    <row r="1443" spans="1:8">
      <c r="A1443" s="186" t="s">
        <v>3640</v>
      </c>
      <c r="B1443" s="187">
        <v>42430</v>
      </c>
      <c r="C1443" s="188">
        <v>0.52929398148148155</v>
      </c>
      <c r="D1443" s="186" t="s">
        <v>3641</v>
      </c>
      <c r="E1443" s="186" t="s">
        <v>284</v>
      </c>
      <c r="F1443" s="186" t="s">
        <v>216</v>
      </c>
      <c r="G1443" s="187">
        <v>42471.208333333336</v>
      </c>
      <c r="H1443" s="186" t="s">
        <v>3642</v>
      </c>
    </row>
    <row r="1444" spans="1:8" ht="21">
      <c r="A1444" s="186" t="s">
        <v>3643</v>
      </c>
      <c r="B1444" s="187">
        <v>42430</v>
      </c>
      <c r="C1444" s="188">
        <v>0.54425925925925933</v>
      </c>
      <c r="D1444" s="186" t="s">
        <v>3644</v>
      </c>
      <c r="E1444" s="186" t="s">
        <v>1772</v>
      </c>
      <c r="F1444" s="186" t="s">
        <v>211</v>
      </c>
      <c r="G1444" s="187">
        <v>42451.208333333336</v>
      </c>
      <c r="H1444" s="186" t="s">
        <v>3645</v>
      </c>
    </row>
    <row r="1445" spans="1:8" ht="21">
      <c r="A1445" s="186" t="s">
        <v>3646</v>
      </c>
      <c r="B1445" s="187">
        <v>42430</v>
      </c>
      <c r="C1445" s="188">
        <v>0.5432407407407408</v>
      </c>
      <c r="D1445" s="186" t="s">
        <v>3647</v>
      </c>
      <c r="E1445" s="186" t="s">
        <v>3130</v>
      </c>
      <c r="F1445" s="186" t="s">
        <v>210</v>
      </c>
      <c r="G1445" s="187">
        <v>42440.208333333336</v>
      </c>
      <c r="H1445" s="186" t="s">
        <v>3648</v>
      </c>
    </row>
    <row r="1446" spans="1:8">
      <c r="A1446" s="186" t="s">
        <v>3649</v>
      </c>
      <c r="B1446" s="187">
        <v>42430</v>
      </c>
      <c r="C1446" s="188">
        <v>0.6036921296296297</v>
      </c>
      <c r="D1446" s="186" t="s">
        <v>2715</v>
      </c>
      <c r="E1446" s="186" t="s">
        <v>3650</v>
      </c>
      <c r="F1446" s="186" t="s">
        <v>210</v>
      </c>
      <c r="G1446" s="187">
        <v>42444.208333333336</v>
      </c>
      <c r="H1446" s="186" t="s">
        <v>3651</v>
      </c>
    </row>
    <row r="1447" spans="1:8" ht="21">
      <c r="A1447" s="186" t="s">
        <v>3652</v>
      </c>
      <c r="B1447" s="187">
        <v>42430</v>
      </c>
      <c r="C1447" s="188">
        <v>0.60706018518518523</v>
      </c>
      <c r="D1447" s="186" t="s">
        <v>3653</v>
      </c>
      <c r="E1447" s="186" t="s">
        <v>292</v>
      </c>
      <c r="F1447" s="186" t="s">
        <v>211</v>
      </c>
      <c r="G1447" s="187">
        <v>42447.208333333336</v>
      </c>
      <c r="H1447" s="186" t="s">
        <v>3654</v>
      </c>
    </row>
    <row r="1448" spans="1:8" ht="21">
      <c r="A1448" s="186" t="s">
        <v>3655</v>
      </c>
      <c r="B1448" s="187">
        <v>42430</v>
      </c>
      <c r="C1448" s="188">
        <v>0.60862268518518514</v>
      </c>
      <c r="D1448" s="186" t="s">
        <v>1576</v>
      </c>
      <c r="E1448" s="186" t="s">
        <v>292</v>
      </c>
      <c r="F1448" s="186" t="s">
        <v>211</v>
      </c>
      <c r="G1448" s="187">
        <v>42440.208333333336</v>
      </c>
      <c r="H1448" s="186" t="s">
        <v>3656</v>
      </c>
    </row>
    <row r="1449" spans="1:8" ht="21">
      <c r="A1449" s="186" t="s">
        <v>3657</v>
      </c>
      <c r="B1449" s="187">
        <v>42430</v>
      </c>
      <c r="C1449" s="188">
        <v>0.61443287037037042</v>
      </c>
      <c r="D1449" s="186" t="s">
        <v>2715</v>
      </c>
      <c r="E1449" s="186" t="s">
        <v>3658</v>
      </c>
      <c r="F1449" s="186" t="s">
        <v>210</v>
      </c>
      <c r="G1449" s="187">
        <v>42451.208333333336</v>
      </c>
      <c r="H1449" s="186" t="s">
        <v>3659</v>
      </c>
    </row>
    <row r="1450" spans="1:8" ht="21">
      <c r="A1450" s="186" t="s">
        <v>3660</v>
      </c>
      <c r="B1450" s="187">
        <v>42430</v>
      </c>
      <c r="C1450" s="188">
        <v>0.61935185185185182</v>
      </c>
      <c r="D1450" s="186" t="s">
        <v>2715</v>
      </c>
      <c r="E1450" s="186" t="s">
        <v>1200</v>
      </c>
      <c r="F1450" s="186" t="s">
        <v>210</v>
      </c>
      <c r="G1450" s="187">
        <v>42451.208333333336</v>
      </c>
      <c r="H1450" s="186" t="s">
        <v>3661</v>
      </c>
    </row>
    <row r="1451" spans="1:8">
      <c r="A1451" s="186" t="s">
        <v>3662</v>
      </c>
      <c r="B1451" s="187">
        <v>42430</v>
      </c>
      <c r="C1451" s="188">
        <v>0.6206828703703704</v>
      </c>
      <c r="D1451" s="186" t="s">
        <v>2715</v>
      </c>
      <c r="E1451" s="186" t="s">
        <v>1200</v>
      </c>
      <c r="F1451" s="186" t="s">
        <v>210</v>
      </c>
      <c r="G1451" s="187">
        <v>42438.208333333336</v>
      </c>
      <c r="H1451" s="186" t="s">
        <v>3663</v>
      </c>
    </row>
    <row r="1452" spans="1:8">
      <c r="A1452" s="186" t="s">
        <v>3664</v>
      </c>
      <c r="B1452" s="187">
        <v>42430</v>
      </c>
      <c r="C1452" s="188">
        <v>0.62237268518518518</v>
      </c>
      <c r="D1452" s="186" t="s">
        <v>2715</v>
      </c>
      <c r="E1452" s="186" t="s">
        <v>3665</v>
      </c>
      <c r="F1452" s="186" t="s">
        <v>210</v>
      </c>
      <c r="G1452" s="187">
        <v>42432.208333333336</v>
      </c>
      <c r="H1452" s="186" t="s">
        <v>3666</v>
      </c>
    </row>
    <row r="1453" spans="1:8" ht="21">
      <c r="A1453" s="186" t="s">
        <v>3667</v>
      </c>
      <c r="B1453" s="187">
        <v>42430</v>
      </c>
      <c r="C1453" s="188">
        <v>0.63289351851851849</v>
      </c>
      <c r="D1453" s="186" t="s">
        <v>2715</v>
      </c>
      <c r="E1453" s="186" t="s">
        <v>1200</v>
      </c>
      <c r="F1453" s="186" t="s">
        <v>210</v>
      </c>
      <c r="G1453" s="187">
        <v>42451.208333333336</v>
      </c>
      <c r="H1453" s="186" t="s">
        <v>3661</v>
      </c>
    </row>
    <row r="1454" spans="1:8" ht="21">
      <c r="A1454" s="186" t="s">
        <v>3668</v>
      </c>
      <c r="B1454" s="187">
        <v>42430</v>
      </c>
      <c r="C1454" s="188">
        <v>0.68931712962962965</v>
      </c>
      <c r="D1454" s="186" t="s">
        <v>361</v>
      </c>
      <c r="E1454" s="186" t="s">
        <v>447</v>
      </c>
      <c r="F1454" s="186" t="s">
        <v>210</v>
      </c>
      <c r="G1454" s="187">
        <v>42451.208333333336</v>
      </c>
      <c r="H1454" s="186" t="s">
        <v>3661</v>
      </c>
    </row>
    <row r="1455" spans="1:8">
      <c r="A1455" s="186" t="s">
        <v>3669</v>
      </c>
      <c r="B1455" s="187">
        <v>42430</v>
      </c>
      <c r="C1455" s="188">
        <v>0.75666666666666671</v>
      </c>
      <c r="D1455" s="186" t="s">
        <v>3670</v>
      </c>
      <c r="E1455" s="186" t="s">
        <v>1759</v>
      </c>
      <c r="F1455" s="186" t="s">
        <v>210</v>
      </c>
      <c r="G1455" s="187">
        <v>42446.208333333336</v>
      </c>
      <c r="H1455" s="186" t="s">
        <v>3671</v>
      </c>
    </row>
    <row r="1456" spans="1:8">
      <c r="A1456" s="186" t="s">
        <v>3672</v>
      </c>
      <c r="B1456" s="187">
        <v>42430</v>
      </c>
      <c r="C1456" s="188">
        <v>0.79758101851851848</v>
      </c>
      <c r="D1456" s="186" t="s">
        <v>3673</v>
      </c>
      <c r="E1456" s="186" t="s">
        <v>288</v>
      </c>
      <c r="F1456" s="186" t="s">
        <v>210</v>
      </c>
      <c r="G1456" s="187">
        <v>42433.208333333336</v>
      </c>
      <c r="H1456" s="186" t="s">
        <v>3674</v>
      </c>
    </row>
    <row r="1457" spans="1:8">
      <c r="A1457" s="186" t="s">
        <v>3675</v>
      </c>
      <c r="B1457" s="187">
        <v>42430</v>
      </c>
      <c r="C1457" s="188">
        <v>0.79888888888888887</v>
      </c>
      <c r="D1457" s="186" t="s">
        <v>1576</v>
      </c>
      <c r="E1457" s="186" t="s">
        <v>288</v>
      </c>
      <c r="F1457" s="186" t="s">
        <v>211</v>
      </c>
      <c r="G1457" s="187">
        <v>42433.208333333336</v>
      </c>
      <c r="H1457" s="186" t="s">
        <v>3676</v>
      </c>
    </row>
    <row r="1458" spans="1:8" ht="21">
      <c r="A1458" s="186" t="s">
        <v>3677</v>
      </c>
      <c r="B1458" s="187">
        <v>42430</v>
      </c>
      <c r="C1458" s="188">
        <v>0.81023148148148139</v>
      </c>
      <c r="D1458" s="186" t="s">
        <v>3678</v>
      </c>
      <c r="E1458" s="186" t="s">
        <v>288</v>
      </c>
      <c r="F1458" s="186" t="s">
        <v>210</v>
      </c>
      <c r="G1458" s="187">
        <v>42432.208333333336</v>
      </c>
      <c r="H1458" s="186" t="s">
        <v>3679</v>
      </c>
    </row>
    <row r="1459" spans="1:8" ht="21">
      <c r="A1459" s="186" t="s">
        <v>3680</v>
      </c>
      <c r="B1459" s="187">
        <v>42430</v>
      </c>
      <c r="C1459" s="188">
        <v>0.81116898148148142</v>
      </c>
      <c r="D1459" s="186" t="s">
        <v>3678</v>
      </c>
      <c r="E1459" s="186" t="s">
        <v>288</v>
      </c>
      <c r="F1459" s="186" t="s">
        <v>210</v>
      </c>
      <c r="G1459" s="187">
        <v>42433.208333333336</v>
      </c>
      <c r="H1459" s="186" t="s">
        <v>3681</v>
      </c>
    </row>
    <row r="1460" spans="1:8" ht="21">
      <c r="A1460" s="198" t="s">
        <v>3682</v>
      </c>
      <c r="B1460" s="199">
        <v>42430</v>
      </c>
      <c r="C1460" s="200">
        <v>0.81192129629629628</v>
      </c>
      <c r="D1460" s="198" t="s">
        <v>3678</v>
      </c>
      <c r="E1460" s="198" t="s">
        <v>288</v>
      </c>
      <c r="F1460" s="198" t="s">
        <v>211</v>
      </c>
      <c r="G1460" s="199">
        <v>42447.208333333336</v>
      </c>
      <c r="H1460" s="198" t="s">
        <v>3683</v>
      </c>
    </row>
    <row r="1461" spans="1:8">
      <c r="A1461" s="186" t="s">
        <v>3684</v>
      </c>
      <c r="B1461" s="187">
        <v>42430</v>
      </c>
      <c r="C1461" s="188">
        <v>0.81297453703703704</v>
      </c>
      <c r="D1461" s="186" t="s">
        <v>3685</v>
      </c>
      <c r="E1461" s="186" t="s">
        <v>288</v>
      </c>
      <c r="F1461" s="186" t="s">
        <v>210</v>
      </c>
      <c r="G1461" s="187">
        <v>42433.208333333336</v>
      </c>
      <c r="H1461" s="186" t="s">
        <v>3686</v>
      </c>
    </row>
    <row r="1462" spans="1:8">
      <c r="A1462" s="186" t="s">
        <v>3687</v>
      </c>
      <c r="B1462" s="187">
        <v>42430</v>
      </c>
      <c r="C1462" s="188">
        <v>0.81548611111111102</v>
      </c>
      <c r="D1462" s="186" t="s">
        <v>3688</v>
      </c>
      <c r="E1462" s="186" t="s">
        <v>709</v>
      </c>
      <c r="F1462" s="186" t="s">
        <v>210</v>
      </c>
      <c r="G1462" s="187">
        <v>42446.208333333336</v>
      </c>
      <c r="H1462" s="186" t="s">
        <v>3689</v>
      </c>
    </row>
    <row r="1463" spans="1:8">
      <c r="A1463" s="186" t="s">
        <v>3690</v>
      </c>
      <c r="B1463" s="187">
        <v>42430</v>
      </c>
      <c r="C1463" s="188">
        <v>0.83450231481481485</v>
      </c>
      <c r="D1463" s="186" t="s">
        <v>3691</v>
      </c>
      <c r="E1463" s="186" t="s">
        <v>3692</v>
      </c>
      <c r="F1463" s="186" t="s">
        <v>210</v>
      </c>
      <c r="G1463" s="187">
        <v>42444.208333333336</v>
      </c>
      <c r="H1463" s="186" t="s">
        <v>3693</v>
      </c>
    </row>
    <row r="1464" spans="1:8">
      <c r="A1464" s="186" t="s">
        <v>3694</v>
      </c>
      <c r="B1464" s="187">
        <v>42430</v>
      </c>
      <c r="C1464" s="188">
        <v>0.90894675925925927</v>
      </c>
      <c r="D1464" s="186" t="s">
        <v>3695</v>
      </c>
      <c r="E1464" s="186" t="s">
        <v>1403</v>
      </c>
      <c r="F1464" s="186" t="s">
        <v>210</v>
      </c>
      <c r="G1464" s="187">
        <v>42446.208333333336</v>
      </c>
      <c r="H1464" s="186" t="s">
        <v>3696</v>
      </c>
    </row>
    <row r="1465" spans="1:8">
      <c r="A1465" s="186" t="s">
        <v>3697</v>
      </c>
      <c r="B1465" s="187">
        <v>42430</v>
      </c>
      <c r="C1465" s="188">
        <v>0.9355902777777777</v>
      </c>
      <c r="D1465" s="186" t="s">
        <v>3698</v>
      </c>
      <c r="E1465" s="186" t="s">
        <v>3216</v>
      </c>
      <c r="F1465" s="186" t="s">
        <v>220</v>
      </c>
      <c r="G1465" s="189"/>
      <c r="H1465" s="190"/>
    </row>
    <row r="1466" spans="1:8" ht="21">
      <c r="A1466" s="186" t="s">
        <v>3699</v>
      </c>
      <c r="B1466" s="187">
        <v>42431</v>
      </c>
      <c r="C1466" s="188">
        <v>0.53584490740740742</v>
      </c>
      <c r="D1466" s="186" t="s">
        <v>3700</v>
      </c>
      <c r="E1466" s="186" t="s">
        <v>945</v>
      </c>
      <c r="F1466" s="186" t="s">
        <v>211</v>
      </c>
      <c r="G1466" s="189"/>
      <c r="H1466" s="190"/>
    </row>
    <row r="1467" spans="1:8" ht="21">
      <c r="A1467" s="186" t="s">
        <v>3701</v>
      </c>
      <c r="B1467" s="187">
        <v>42431</v>
      </c>
      <c r="C1467" s="188">
        <v>0.53328703703703706</v>
      </c>
      <c r="D1467" s="186" t="s">
        <v>3647</v>
      </c>
      <c r="E1467" s="186" t="s">
        <v>3130</v>
      </c>
      <c r="F1467" s="186" t="s">
        <v>210</v>
      </c>
      <c r="G1467" s="187">
        <v>42443.208333333336</v>
      </c>
      <c r="H1467" s="186" t="s">
        <v>3702</v>
      </c>
    </row>
    <row r="1468" spans="1:8" ht="21">
      <c r="A1468" s="186" t="s">
        <v>3703</v>
      </c>
      <c r="B1468" s="187">
        <v>42431</v>
      </c>
      <c r="C1468" s="188">
        <v>0.53511574074074075</v>
      </c>
      <c r="D1468" s="186" t="s">
        <v>3704</v>
      </c>
      <c r="E1468" s="186" t="s">
        <v>3130</v>
      </c>
      <c r="F1468" s="186" t="s">
        <v>211</v>
      </c>
      <c r="G1468" s="187">
        <v>42445.208333333336</v>
      </c>
      <c r="H1468" s="186" t="s">
        <v>3705</v>
      </c>
    </row>
    <row r="1469" spans="1:8">
      <c r="A1469" s="186" t="s">
        <v>3706</v>
      </c>
      <c r="B1469" s="187">
        <v>42431</v>
      </c>
      <c r="C1469" s="188">
        <v>0.5521759259259259</v>
      </c>
      <c r="D1469" s="186" t="s">
        <v>640</v>
      </c>
      <c r="E1469" s="186" t="s">
        <v>3707</v>
      </c>
      <c r="F1469" s="186" t="s">
        <v>210</v>
      </c>
      <c r="G1469" s="189"/>
      <c r="H1469" s="190"/>
    </row>
    <row r="1470" spans="1:8">
      <c r="A1470" s="186" t="s">
        <v>3708</v>
      </c>
      <c r="B1470" s="187">
        <v>42431</v>
      </c>
      <c r="C1470" s="188">
        <v>0.61293981481481474</v>
      </c>
      <c r="D1470" s="186" t="s">
        <v>3709</v>
      </c>
      <c r="E1470" s="186" t="s">
        <v>3710</v>
      </c>
      <c r="F1470" s="186" t="s">
        <v>210</v>
      </c>
      <c r="G1470" s="187">
        <v>42446.208333333336</v>
      </c>
      <c r="H1470" s="186" t="s">
        <v>3711</v>
      </c>
    </row>
    <row r="1471" spans="1:8">
      <c r="A1471" s="186" t="s">
        <v>3712</v>
      </c>
      <c r="B1471" s="187">
        <v>42431</v>
      </c>
      <c r="C1471" s="188">
        <v>0.67090277777777774</v>
      </c>
      <c r="D1471" s="186" t="s">
        <v>308</v>
      </c>
      <c r="E1471" s="186" t="s">
        <v>288</v>
      </c>
      <c r="F1471" s="186" t="s">
        <v>210</v>
      </c>
      <c r="G1471" s="187">
        <v>42440.208333333336</v>
      </c>
      <c r="H1471" s="186" t="s">
        <v>3713</v>
      </c>
    </row>
    <row r="1472" spans="1:8">
      <c r="A1472" s="186" t="s">
        <v>3714</v>
      </c>
      <c r="B1472" s="187">
        <v>42431</v>
      </c>
      <c r="C1472" s="188">
        <v>0.67223379629629632</v>
      </c>
      <c r="D1472" s="186" t="s">
        <v>2552</v>
      </c>
      <c r="E1472" s="186" t="s">
        <v>288</v>
      </c>
      <c r="F1472" s="186" t="s">
        <v>210</v>
      </c>
      <c r="G1472" s="187">
        <v>42440.208333333336</v>
      </c>
      <c r="H1472" s="186" t="s">
        <v>3715</v>
      </c>
    </row>
    <row r="1473" spans="1:8">
      <c r="A1473" s="186" t="s">
        <v>3716</v>
      </c>
      <c r="B1473" s="187">
        <v>42431</v>
      </c>
      <c r="C1473" s="188">
        <v>0.67298611111111117</v>
      </c>
      <c r="D1473" s="186" t="s">
        <v>308</v>
      </c>
      <c r="E1473" s="186" t="s">
        <v>288</v>
      </c>
      <c r="F1473" s="186" t="s">
        <v>216</v>
      </c>
      <c r="G1473" s="187">
        <v>42460.208333333336</v>
      </c>
      <c r="H1473" s="186" t="s">
        <v>3717</v>
      </c>
    </row>
    <row r="1474" spans="1:8">
      <c r="A1474" s="186" t="s">
        <v>3718</v>
      </c>
      <c r="B1474" s="187">
        <v>42431</v>
      </c>
      <c r="C1474" s="188">
        <v>0.67379629629629623</v>
      </c>
      <c r="D1474" s="186" t="s">
        <v>308</v>
      </c>
      <c r="E1474" s="186" t="s">
        <v>288</v>
      </c>
      <c r="F1474" s="186" t="s">
        <v>210</v>
      </c>
      <c r="G1474" s="187">
        <v>42440.208333333336</v>
      </c>
      <c r="H1474" s="186" t="s">
        <v>3719</v>
      </c>
    </row>
    <row r="1475" spans="1:8">
      <c r="A1475" s="186" t="s">
        <v>3720</v>
      </c>
      <c r="B1475" s="187">
        <v>42431</v>
      </c>
      <c r="C1475" s="188">
        <v>0.67466435185185192</v>
      </c>
      <c r="D1475" s="186" t="s">
        <v>308</v>
      </c>
      <c r="E1475" s="186" t="s">
        <v>288</v>
      </c>
      <c r="F1475" s="186" t="s">
        <v>210</v>
      </c>
      <c r="G1475" s="187">
        <v>42440.208333333336</v>
      </c>
      <c r="H1475" s="186" t="s">
        <v>3721</v>
      </c>
    </row>
    <row r="1476" spans="1:8">
      <c r="A1476" s="186" t="s">
        <v>3722</v>
      </c>
      <c r="B1476" s="187">
        <v>42431</v>
      </c>
      <c r="C1476" s="188">
        <v>0.702662037037037</v>
      </c>
      <c r="D1476" s="186" t="s">
        <v>3723</v>
      </c>
      <c r="E1476" s="186" t="s">
        <v>3724</v>
      </c>
      <c r="F1476" s="186" t="s">
        <v>210</v>
      </c>
      <c r="G1476" s="187">
        <v>42467.208333333336</v>
      </c>
      <c r="H1476" s="186" t="s">
        <v>3725</v>
      </c>
    </row>
    <row r="1477" spans="1:8">
      <c r="A1477" s="186" t="s">
        <v>3726</v>
      </c>
      <c r="B1477" s="187">
        <v>42431</v>
      </c>
      <c r="C1477" s="188">
        <v>0.71934027777777787</v>
      </c>
      <c r="D1477" s="186" t="s">
        <v>1677</v>
      </c>
      <c r="E1477" s="186" t="s">
        <v>3727</v>
      </c>
      <c r="F1477" s="186" t="s">
        <v>210</v>
      </c>
      <c r="G1477" s="189"/>
      <c r="H1477" s="190"/>
    </row>
    <row r="1478" spans="1:8">
      <c r="A1478" s="186" t="s">
        <v>3728</v>
      </c>
      <c r="B1478" s="187">
        <v>42431</v>
      </c>
      <c r="C1478" s="188">
        <v>0.72223379629629625</v>
      </c>
      <c r="D1478" s="186" t="s">
        <v>2321</v>
      </c>
      <c r="E1478" s="186" t="s">
        <v>1400</v>
      </c>
      <c r="F1478" s="186" t="s">
        <v>210</v>
      </c>
      <c r="G1478" s="187">
        <v>42451.208333333336</v>
      </c>
      <c r="H1478" s="186" t="s">
        <v>3729</v>
      </c>
    </row>
    <row r="1479" spans="1:8">
      <c r="A1479" s="186" t="s">
        <v>3730</v>
      </c>
      <c r="B1479" s="187">
        <v>42431</v>
      </c>
      <c r="C1479" s="188">
        <v>0.73783564814814817</v>
      </c>
      <c r="D1479" s="186" t="s">
        <v>3731</v>
      </c>
      <c r="E1479" s="186" t="s">
        <v>3732</v>
      </c>
      <c r="F1479" s="186" t="s">
        <v>210</v>
      </c>
      <c r="G1479" s="187">
        <v>42439.208333333336</v>
      </c>
      <c r="H1479" s="186" t="s">
        <v>3733</v>
      </c>
    </row>
    <row r="1480" spans="1:8">
      <c r="A1480" s="186" t="s">
        <v>3734</v>
      </c>
      <c r="B1480" s="187">
        <v>42431</v>
      </c>
      <c r="C1480" s="188">
        <v>0.73960648148148145</v>
      </c>
      <c r="D1480" s="186" t="s">
        <v>361</v>
      </c>
      <c r="E1480" s="186" t="s">
        <v>3735</v>
      </c>
      <c r="F1480" s="186" t="s">
        <v>210</v>
      </c>
      <c r="G1480" s="187">
        <v>42451.208333333336</v>
      </c>
      <c r="H1480" s="186" t="s">
        <v>3736</v>
      </c>
    </row>
    <row r="1481" spans="1:8">
      <c r="A1481" s="186" t="s">
        <v>3737</v>
      </c>
      <c r="B1481" s="187">
        <v>42431</v>
      </c>
      <c r="C1481" s="188">
        <v>0.74346064814814816</v>
      </c>
      <c r="D1481" s="186" t="s">
        <v>361</v>
      </c>
      <c r="E1481" s="186" t="s">
        <v>376</v>
      </c>
      <c r="F1481" s="186" t="s">
        <v>210</v>
      </c>
      <c r="G1481" s="187">
        <v>42451.208333333336</v>
      </c>
      <c r="H1481" s="186" t="s">
        <v>3736</v>
      </c>
    </row>
    <row r="1482" spans="1:8">
      <c r="A1482" s="186" t="s">
        <v>3738</v>
      </c>
      <c r="B1482" s="187">
        <v>42431</v>
      </c>
      <c r="C1482" s="188">
        <v>0.74417824074074079</v>
      </c>
      <c r="D1482" s="186" t="s">
        <v>361</v>
      </c>
      <c r="E1482" s="186" t="s">
        <v>376</v>
      </c>
      <c r="F1482" s="186" t="s">
        <v>210</v>
      </c>
      <c r="G1482" s="187">
        <v>42451.208333333336</v>
      </c>
      <c r="H1482" s="186" t="s">
        <v>3736</v>
      </c>
    </row>
    <row r="1483" spans="1:8">
      <c r="A1483" s="186" t="s">
        <v>3739</v>
      </c>
      <c r="B1483" s="187">
        <v>42431</v>
      </c>
      <c r="C1483" s="188">
        <v>0.74488425925925927</v>
      </c>
      <c r="D1483" s="186" t="s">
        <v>361</v>
      </c>
      <c r="E1483" s="186" t="s">
        <v>376</v>
      </c>
      <c r="F1483" s="186" t="s">
        <v>210</v>
      </c>
      <c r="G1483" s="187">
        <v>42451.208333333336</v>
      </c>
      <c r="H1483" s="186" t="s">
        <v>3736</v>
      </c>
    </row>
    <row r="1484" spans="1:8">
      <c r="A1484" s="186" t="s">
        <v>3740</v>
      </c>
      <c r="B1484" s="187">
        <v>42431</v>
      </c>
      <c r="C1484" s="188">
        <v>0.74562499999999998</v>
      </c>
      <c r="D1484" s="186" t="s">
        <v>361</v>
      </c>
      <c r="E1484" s="186" t="s">
        <v>376</v>
      </c>
      <c r="F1484" s="186" t="s">
        <v>210</v>
      </c>
      <c r="G1484" s="187">
        <v>42451.208333333336</v>
      </c>
      <c r="H1484" s="186" t="s">
        <v>3736</v>
      </c>
    </row>
    <row r="1485" spans="1:8">
      <c r="A1485" s="186" t="s">
        <v>3741</v>
      </c>
      <c r="B1485" s="187">
        <v>42431</v>
      </c>
      <c r="C1485" s="188">
        <v>0.7464467592592593</v>
      </c>
      <c r="D1485" s="186" t="s">
        <v>361</v>
      </c>
      <c r="E1485" s="186" t="s">
        <v>376</v>
      </c>
      <c r="F1485" s="186" t="s">
        <v>210</v>
      </c>
      <c r="G1485" s="187">
        <v>42451.208333333336</v>
      </c>
      <c r="H1485" s="186" t="s">
        <v>3736</v>
      </c>
    </row>
    <row r="1486" spans="1:8">
      <c r="A1486" s="186" t="s">
        <v>3742</v>
      </c>
      <c r="B1486" s="187">
        <v>42431</v>
      </c>
      <c r="C1486" s="188">
        <v>0.74725694444444446</v>
      </c>
      <c r="D1486" s="186" t="s">
        <v>361</v>
      </c>
      <c r="E1486" s="186" t="s">
        <v>376</v>
      </c>
      <c r="F1486" s="186" t="s">
        <v>210</v>
      </c>
      <c r="G1486" s="187">
        <v>42451.208333333336</v>
      </c>
      <c r="H1486" s="186" t="s">
        <v>3736</v>
      </c>
    </row>
    <row r="1487" spans="1:8">
      <c r="A1487" s="186" t="s">
        <v>3743</v>
      </c>
      <c r="B1487" s="187">
        <v>42431</v>
      </c>
      <c r="C1487" s="188">
        <v>0.74797453703703709</v>
      </c>
      <c r="D1487" s="186" t="s">
        <v>361</v>
      </c>
      <c r="E1487" s="186" t="s">
        <v>376</v>
      </c>
      <c r="F1487" s="186" t="s">
        <v>210</v>
      </c>
      <c r="G1487" s="187">
        <v>42451.208333333336</v>
      </c>
      <c r="H1487" s="186" t="s">
        <v>3736</v>
      </c>
    </row>
    <row r="1488" spans="1:8">
      <c r="A1488" s="186" t="s">
        <v>3744</v>
      </c>
      <c r="B1488" s="187">
        <v>42431</v>
      </c>
      <c r="C1488" s="188">
        <v>0.76303240740740741</v>
      </c>
      <c r="D1488" s="186" t="s">
        <v>3745</v>
      </c>
      <c r="E1488" s="186" t="s">
        <v>362</v>
      </c>
      <c r="F1488" s="186" t="s">
        <v>220</v>
      </c>
      <c r="G1488" s="189"/>
      <c r="H1488" s="190"/>
    </row>
    <row r="1489" spans="1:8" ht="21">
      <c r="A1489" s="186" t="s">
        <v>3746</v>
      </c>
      <c r="B1489" s="187">
        <v>42432</v>
      </c>
      <c r="C1489" s="188">
        <v>0.52391203703703704</v>
      </c>
      <c r="D1489" s="186" t="s">
        <v>3747</v>
      </c>
      <c r="E1489" s="186" t="s">
        <v>430</v>
      </c>
      <c r="F1489" s="186" t="s">
        <v>211</v>
      </c>
      <c r="G1489" s="187">
        <v>42465.208333333336</v>
      </c>
      <c r="H1489" s="186" t="s">
        <v>3748</v>
      </c>
    </row>
    <row r="1490" spans="1:8" ht="21">
      <c r="A1490" s="186" t="s">
        <v>3749</v>
      </c>
      <c r="B1490" s="187">
        <v>42432</v>
      </c>
      <c r="C1490" s="188">
        <v>0.52560185185185182</v>
      </c>
      <c r="D1490" s="186" t="s">
        <v>3747</v>
      </c>
      <c r="E1490" s="186" t="s">
        <v>430</v>
      </c>
      <c r="F1490" s="186" t="s">
        <v>211</v>
      </c>
      <c r="G1490" s="187">
        <v>42446.208333333336</v>
      </c>
      <c r="H1490" s="186" t="s">
        <v>3750</v>
      </c>
    </row>
    <row r="1491" spans="1:8" ht="21">
      <c r="A1491" s="186" t="s">
        <v>3751</v>
      </c>
      <c r="B1491" s="187">
        <v>42432</v>
      </c>
      <c r="C1491" s="188">
        <v>0.52687499999999998</v>
      </c>
      <c r="D1491" s="186" t="s">
        <v>3747</v>
      </c>
      <c r="E1491" s="186" t="s">
        <v>430</v>
      </c>
      <c r="F1491" s="186" t="s">
        <v>211</v>
      </c>
      <c r="G1491" s="187">
        <v>42465.208333333336</v>
      </c>
      <c r="H1491" s="186" t="s">
        <v>3752</v>
      </c>
    </row>
    <row r="1492" spans="1:8" ht="21">
      <c r="A1492" s="186" t="s">
        <v>3753</v>
      </c>
      <c r="B1492" s="187">
        <v>42432</v>
      </c>
      <c r="C1492" s="188">
        <v>0.52885416666666674</v>
      </c>
      <c r="D1492" s="186" t="s">
        <v>3754</v>
      </c>
      <c r="E1492" s="186" t="s">
        <v>430</v>
      </c>
      <c r="F1492" s="186" t="s">
        <v>216</v>
      </c>
      <c r="G1492" s="187">
        <v>42473.208333333336</v>
      </c>
      <c r="H1492" s="186" t="s">
        <v>3755</v>
      </c>
    </row>
    <row r="1493" spans="1:8">
      <c r="A1493" s="186" t="s">
        <v>3756</v>
      </c>
      <c r="B1493" s="187">
        <v>42432</v>
      </c>
      <c r="C1493" s="188">
        <v>0.54702546296296295</v>
      </c>
      <c r="D1493" s="186" t="s">
        <v>3757</v>
      </c>
      <c r="E1493" s="186" t="s">
        <v>284</v>
      </c>
      <c r="F1493" s="186" t="s">
        <v>216</v>
      </c>
      <c r="G1493" s="189"/>
      <c r="H1493" s="190"/>
    </row>
    <row r="1494" spans="1:8">
      <c r="A1494" s="186" t="s">
        <v>3758</v>
      </c>
      <c r="B1494" s="187">
        <v>42432</v>
      </c>
      <c r="C1494" s="188">
        <v>0.55702546296296296</v>
      </c>
      <c r="D1494" s="186" t="s">
        <v>433</v>
      </c>
      <c r="E1494" s="186" t="s">
        <v>766</v>
      </c>
      <c r="F1494" s="186" t="s">
        <v>210</v>
      </c>
      <c r="G1494" s="187">
        <v>42461.208333333336</v>
      </c>
      <c r="H1494" s="186" t="s">
        <v>3759</v>
      </c>
    </row>
    <row r="1495" spans="1:8">
      <c r="A1495" s="186" t="s">
        <v>3760</v>
      </c>
      <c r="B1495" s="187">
        <v>42432</v>
      </c>
      <c r="C1495" s="188">
        <v>0.55880787037037039</v>
      </c>
      <c r="D1495" s="186" t="s">
        <v>3761</v>
      </c>
      <c r="E1495" s="186" t="s">
        <v>766</v>
      </c>
      <c r="F1495" s="186" t="s">
        <v>210</v>
      </c>
      <c r="G1495" s="187">
        <v>42451.208333333336</v>
      </c>
      <c r="H1495" s="186" t="s">
        <v>3762</v>
      </c>
    </row>
    <row r="1496" spans="1:8">
      <c r="A1496" s="186" t="s">
        <v>3763</v>
      </c>
      <c r="B1496" s="187">
        <v>42432</v>
      </c>
      <c r="C1496" s="188">
        <v>0.62277777777777776</v>
      </c>
      <c r="D1496" s="186" t="s">
        <v>323</v>
      </c>
      <c r="E1496" s="186" t="s">
        <v>826</v>
      </c>
      <c r="F1496" s="186" t="s">
        <v>210</v>
      </c>
      <c r="G1496" s="187">
        <v>42451.208333333336</v>
      </c>
      <c r="H1496" s="186" t="s">
        <v>3764</v>
      </c>
    </row>
    <row r="1497" spans="1:8">
      <c r="A1497" s="186" t="s">
        <v>3765</v>
      </c>
      <c r="B1497" s="187">
        <v>42432</v>
      </c>
      <c r="C1497" s="188">
        <v>0.62429398148148152</v>
      </c>
      <c r="D1497" s="186" t="s">
        <v>375</v>
      </c>
      <c r="E1497" s="186" t="s">
        <v>376</v>
      </c>
      <c r="F1497" s="186" t="s">
        <v>210</v>
      </c>
      <c r="G1497" s="187">
        <v>42438.208333333336</v>
      </c>
      <c r="H1497" s="186" t="s">
        <v>3766</v>
      </c>
    </row>
    <row r="1498" spans="1:8">
      <c r="A1498" s="194" t="s">
        <v>3767</v>
      </c>
      <c r="B1498" s="201">
        <v>42432</v>
      </c>
      <c r="C1498" s="202">
        <v>0.65623842592592596</v>
      </c>
      <c r="D1498" s="194" t="s">
        <v>600</v>
      </c>
      <c r="E1498" s="194" t="s">
        <v>3768</v>
      </c>
      <c r="F1498" s="194" t="s">
        <v>216</v>
      </c>
      <c r="G1498" s="206"/>
      <c r="H1498" s="207"/>
    </row>
    <row r="1499" spans="1:8">
      <c r="A1499" s="186" t="s">
        <v>3769</v>
      </c>
      <c r="B1499" s="187">
        <v>42432</v>
      </c>
      <c r="C1499" s="188">
        <v>0.65788194444444448</v>
      </c>
      <c r="D1499" s="186" t="s">
        <v>3770</v>
      </c>
      <c r="E1499" s="186" t="s">
        <v>3771</v>
      </c>
      <c r="F1499" s="186" t="s">
        <v>210</v>
      </c>
      <c r="G1499" s="187">
        <v>42451.208333333336</v>
      </c>
      <c r="H1499" s="186" t="s">
        <v>3772</v>
      </c>
    </row>
    <row r="1500" spans="1:8">
      <c r="A1500" s="186" t="s">
        <v>3773</v>
      </c>
      <c r="B1500" s="187">
        <v>42432</v>
      </c>
      <c r="C1500" s="188">
        <v>0.66054398148148141</v>
      </c>
      <c r="D1500" s="186" t="s">
        <v>2715</v>
      </c>
      <c r="E1500" s="186" t="s">
        <v>358</v>
      </c>
      <c r="F1500" s="186" t="s">
        <v>210</v>
      </c>
      <c r="G1500" s="187">
        <v>42461.208333333336</v>
      </c>
      <c r="H1500" s="186" t="s">
        <v>3774</v>
      </c>
    </row>
    <row r="1501" spans="1:8">
      <c r="A1501" s="186" t="s">
        <v>3775</v>
      </c>
      <c r="B1501" s="187">
        <v>42432</v>
      </c>
      <c r="C1501" s="188">
        <v>0.66172453703703704</v>
      </c>
      <c r="D1501" s="186" t="s">
        <v>2715</v>
      </c>
      <c r="E1501" s="186" t="s">
        <v>358</v>
      </c>
      <c r="F1501" s="186" t="s">
        <v>210</v>
      </c>
      <c r="G1501" s="187">
        <v>42468.208333333336</v>
      </c>
      <c r="H1501" s="186" t="s">
        <v>3776</v>
      </c>
    </row>
    <row r="1502" spans="1:8">
      <c r="A1502" s="186" t="s">
        <v>3777</v>
      </c>
      <c r="B1502" s="187">
        <v>42432</v>
      </c>
      <c r="C1502" s="188">
        <v>0.66322916666666665</v>
      </c>
      <c r="D1502" s="186" t="s">
        <v>2715</v>
      </c>
      <c r="E1502" s="186" t="s">
        <v>358</v>
      </c>
      <c r="F1502" s="186" t="s">
        <v>210</v>
      </c>
      <c r="G1502" s="187">
        <v>42468.208333333336</v>
      </c>
      <c r="H1502" s="186" t="s">
        <v>3778</v>
      </c>
    </row>
    <row r="1503" spans="1:8">
      <c r="A1503" s="186" t="s">
        <v>3779</v>
      </c>
      <c r="B1503" s="187">
        <v>42432</v>
      </c>
      <c r="C1503" s="188">
        <v>0.67306712962962967</v>
      </c>
      <c r="D1503" s="186" t="s">
        <v>3780</v>
      </c>
      <c r="E1503" s="186" t="s">
        <v>787</v>
      </c>
      <c r="F1503" s="186" t="s">
        <v>210</v>
      </c>
      <c r="G1503" s="187">
        <v>42451.208333333336</v>
      </c>
      <c r="H1503" s="186" t="s">
        <v>3781</v>
      </c>
    </row>
    <row r="1504" spans="1:8">
      <c r="A1504" s="186" t="s">
        <v>3782</v>
      </c>
      <c r="B1504" s="187">
        <v>42432</v>
      </c>
      <c r="C1504" s="188">
        <v>0.68746527777777777</v>
      </c>
      <c r="D1504" s="186" t="s">
        <v>3783</v>
      </c>
      <c r="E1504" s="186" t="s">
        <v>787</v>
      </c>
      <c r="F1504" s="186" t="s">
        <v>210</v>
      </c>
      <c r="G1504" s="187">
        <v>42458.208333333336</v>
      </c>
      <c r="H1504" s="186" t="s">
        <v>3784</v>
      </c>
    </row>
    <row r="1505" spans="1:8">
      <c r="A1505" s="186" t="s">
        <v>3785</v>
      </c>
      <c r="B1505" s="187">
        <v>42432</v>
      </c>
      <c r="C1505" s="188">
        <v>0.78372685185185187</v>
      </c>
      <c r="D1505" s="186" t="s">
        <v>361</v>
      </c>
      <c r="E1505" s="186" t="s">
        <v>567</v>
      </c>
      <c r="F1505" s="186" t="s">
        <v>210</v>
      </c>
      <c r="G1505" s="187">
        <v>42461.208333333336</v>
      </c>
      <c r="H1505" s="186" t="s">
        <v>3786</v>
      </c>
    </row>
    <row r="1506" spans="1:8">
      <c r="A1506" s="186" t="s">
        <v>3787</v>
      </c>
      <c r="B1506" s="187">
        <v>42432</v>
      </c>
      <c r="C1506" s="188">
        <v>0.79359953703703701</v>
      </c>
      <c r="D1506" s="186" t="s">
        <v>3788</v>
      </c>
      <c r="E1506" s="186" t="s">
        <v>288</v>
      </c>
      <c r="F1506" s="186" t="s">
        <v>210</v>
      </c>
      <c r="G1506" s="187">
        <v>42445.208333333336</v>
      </c>
      <c r="H1506" s="186" t="s">
        <v>3789</v>
      </c>
    </row>
    <row r="1507" spans="1:8">
      <c r="A1507" s="186" t="s">
        <v>3790</v>
      </c>
      <c r="B1507" s="187">
        <v>42432</v>
      </c>
      <c r="C1507" s="188">
        <v>0.79593749999999996</v>
      </c>
      <c r="D1507" s="186" t="s">
        <v>3788</v>
      </c>
      <c r="E1507" s="186" t="s">
        <v>288</v>
      </c>
      <c r="F1507" s="186" t="s">
        <v>210</v>
      </c>
      <c r="G1507" s="187">
        <v>42445.208333333336</v>
      </c>
      <c r="H1507" s="186" t="s">
        <v>3791</v>
      </c>
    </row>
    <row r="1508" spans="1:8">
      <c r="A1508" s="186" t="s">
        <v>3792</v>
      </c>
      <c r="B1508" s="187">
        <v>42432</v>
      </c>
      <c r="C1508" s="188">
        <v>0.80252314814814818</v>
      </c>
      <c r="D1508" s="186" t="s">
        <v>287</v>
      </c>
      <c r="E1508" s="186" t="s">
        <v>854</v>
      </c>
      <c r="F1508" s="186" t="s">
        <v>210</v>
      </c>
      <c r="G1508" s="187">
        <v>42447.208333333336</v>
      </c>
      <c r="H1508" s="186" t="s">
        <v>3793</v>
      </c>
    </row>
    <row r="1509" spans="1:8" ht="42">
      <c r="A1509" s="186" t="s">
        <v>3794</v>
      </c>
      <c r="B1509" s="187">
        <v>42432</v>
      </c>
      <c r="C1509" s="188">
        <v>0.8115162037037037</v>
      </c>
      <c r="D1509" s="186" t="s">
        <v>3795</v>
      </c>
      <c r="E1509" s="186" t="s">
        <v>394</v>
      </c>
      <c r="F1509" s="186" t="s">
        <v>210</v>
      </c>
      <c r="G1509" s="187">
        <v>42433.208333333336</v>
      </c>
      <c r="H1509" s="186" t="s">
        <v>3796</v>
      </c>
    </row>
    <row r="1510" spans="1:8">
      <c r="A1510" s="186" t="s">
        <v>3797</v>
      </c>
      <c r="B1510" s="187">
        <v>42432</v>
      </c>
      <c r="C1510" s="188">
        <v>0.82562500000000005</v>
      </c>
      <c r="D1510" s="186" t="s">
        <v>3798</v>
      </c>
      <c r="E1510" s="186" t="s">
        <v>709</v>
      </c>
      <c r="F1510" s="186" t="s">
        <v>210</v>
      </c>
      <c r="G1510" s="187">
        <v>42444.208333333336</v>
      </c>
      <c r="H1510" s="186" t="s">
        <v>3799</v>
      </c>
    </row>
    <row r="1511" spans="1:8">
      <c r="A1511" s="186" t="s">
        <v>3800</v>
      </c>
      <c r="B1511" s="187">
        <v>42432</v>
      </c>
      <c r="C1511" s="188">
        <v>0.82703703703703713</v>
      </c>
      <c r="D1511" s="186" t="s">
        <v>3801</v>
      </c>
      <c r="E1511" s="186" t="s">
        <v>709</v>
      </c>
      <c r="F1511" s="186" t="s">
        <v>210</v>
      </c>
      <c r="G1511" s="187">
        <v>42444.208333333336</v>
      </c>
      <c r="H1511" s="186" t="s">
        <v>3802</v>
      </c>
    </row>
    <row r="1512" spans="1:8">
      <c r="A1512" s="186" t="s">
        <v>3803</v>
      </c>
      <c r="B1512" s="187">
        <v>42432</v>
      </c>
      <c r="C1512" s="188">
        <v>0.82884259259259263</v>
      </c>
      <c r="D1512" s="186" t="s">
        <v>451</v>
      </c>
      <c r="E1512" s="186" t="s">
        <v>518</v>
      </c>
      <c r="F1512" s="186" t="s">
        <v>210</v>
      </c>
      <c r="G1512" s="187">
        <v>42443.208333333336</v>
      </c>
      <c r="H1512" s="186" t="s">
        <v>3804</v>
      </c>
    </row>
    <row r="1513" spans="1:8">
      <c r="A1513" s="186" t="s">
        <v>3805</v>
      </c>
      <c r="B1513" s="187">
        <v>42432</v>
      </c>
      <c r="C1513" s="188">
        <v>0.85662037037037031</v>
      </c>
      <c r="D1513" s="186" t="s">
        <v>3806</v>
      </c>
      <c r="E1513" s="186" t="s">
        <v>441</v>
      </c>
      <c r="F1513" s="186" t="s">
        <v>216</v>
      </c>
      <c r="G1513" s="187">
        <v>42468.208333333336</v>
      </c>
      <c r="H1513" s="186" t="s">
        <v>3807</v>
      </c>
    </row>
    <row r="1514" spans="1:8">
      <c r="A1514" s="186" t="s">
        <v>3808</v>
      </c>
      <c r="B1514" s="187">
        <v>42432</v>
      </c>
      <c r="C1514" s="188">
        <v>0.86861111111111111</v>
      </c>
      <c r="D1514" s="186" t="s">
        <v>3809</v>
      </c>
      <c r="E1514" s="186" t="s">
        <v>288</v>
      </c>
      <c r="F1514" s="186" t="s">
        <v>211</v>
      </c>
      <c r="G1514" s="187">
        <v>42446.208333333336</v>
      </c>
      <c r="H1514" s="186" t="s">
        <v>3810</v>
      </c>
    </row>
    <row r="1515" spans="1:8" ht="21">
      <c r="A1515" s="186" t="s">
        <v>3811</v>
      </c>
      <c r="B1515" s="187">
        <v>42432</v>
      </c>
      <c r="C1515" s="188">
        <v>0.8706018518518519</v>
      </c>
      <c r="D1515" s="186" t="s">
        <v>3812</v>
      </c>
      <c r="E1515" s="186" t="s">
        <v>288</v>
      </c>
      <c r="F1515" s="186" t="s">
        <v>211</v>
      </c>
      <c r="G1515" s="187">
        <v>42444.208333333336</v>
      </c>
      <c r="H1515" s="186" t="s">
        <v>3813</v>
      </c>
    </row>
    <row r="1516" spans="1:8" ht="21">
      <c r="A1516" s="186" t="s">
        <v>3814</v>
      </c>
      <c r="B1516" s="187">
        <v>42432</v>
      </c>
      <c r="C1516" s="188">
        <v>0.87234953703703699</v>
      </c>
      <c r="D1516" s="186" t="s">
        <v>3815</v>
      </c>
      <c r="E1516" s="186" t="s">
        <v>288</v>
      </c>
      <c r="F1516" s="186" t="s">
        <v>211</v>
      </c>
      <c r="G1516" s="187">
        <v>42446.208333333336</v>
      </c>
      <c r="H1516" s="186" t="s">
        <v>3816</v>
      </c>
    </row>
    <row r="1517" spans="1:8">
      <c r="A1517" s="186" t="s">
        <v>3817</v>
      </c>
      <c r="B1517" s="187">
        <v>42432</v>
      </c>
      <c r="C1517" s="188">
        <v>0.8734143518518519</v>
      </c>
      <c r="D1517" s="186" t="s">
        <v>2137</v>
      </c>
      <c r="E1517" s="186" t="s">
        <v>288</v>
      </c>
      <c r="F1517" s="186" t="s">
        <v>211</v>
      </c>
      <c r="G1517" s="187">
        <v>42440.208333333336</v>
      </c>
      <c r="H1517" s="186" t="s">
        <v>3818</v>
      </c>
    </row>
    <row r="1518" spans="1:8">
      <c r="A1518" s="186" t="s">
        <v>3819</v>
      </c>
      <c r="B1518" s="187">
        <v>42432</v>
      </c>
      <c r="C1518" s="188">
        <v>0.87471064814814825</v>
      </c>
      <c r="D1518" s="186" t="s">
        <v>3820</v>
      </c>
      <c r="E1518" s="186" t="s">
        <v>288</v>
      </c>
      <c r="F1518" s="186" t="s">
        <v>211</v>
      </c>
      <c r="G1518" s="187">
        <v>42445.208333333336</v>
      </c>
      <c r="H1518" s="186" t="s">
        <v>3821</v>
      </c>
    </row>
    <row r="1519" spans="1:8">
      <c r="A1519" s="186" t="s">
        <v>3822</v>
      </c>
      <c r="B1519" s="187">
        <v>42432</v>
      </c>
      <c r="C1519" s="188">
        <v>0.8756828703703704</v>
      </c>
      <c r="D1519" s="186" t="s">
        <v>3823</v>
      </c>
      <c r="E1519" s="186" t="s">
        <v>288</v>
      </c>
      <c r="F1519" s="186" t="s">
        <v>211</v>
      </c>
      <c r="G1519" s="187">
        <v>42440.208333333336</v>
      </c>
      <c r="H1519" s="186" t="s">
        <v>3824</v>
      </c>
    </row>
    <row r="1520" spans="1:8">
      <c r="A1520" s="186" t="s">
        <v>3825</v>
      </c>
      <c r="B1520" s="187">
        <v>42432</v>
      </c>
      <c r="C1520" s="188">
        <v>0.8765856481481481</v>
      </c>
      <c r="D1520" s="186" t="s">
        <v>1176</v>
      </c>
      <c r="E1520" s="186" t="s">
        <v>288</v>
      </c>
      <c r="F1520" s="186" t="s">
        <v>211</v>
      </c>
      <c r="G1520" s="187">
        <v>42443.208333333336</v>
      </c>
      <c r="H1520" s="186" t="s">
        <v>3826</v>
      </c>
    </row>
    <row r="1521" spans="1:8" ht="21">
      <c r="A1521" s="186" t="s">
        <v>3827</v>
      </c>
      <c r="B1521" s="187">
        <v>42432</v>
      </c>
      <c r="C1521" s="188">
        <v>0.91333333333333344</v>
      </c>
      <c r="D1521" s="186" t="s">
        <v>3828</v>
      </c>
      <c r="E1521" s="186" t="s">
        <v>1143</v>
      </c>
      <c r="F1521" s="186" t="s">
        <v>3829</v>
      </c>
      <c r="G1521" s="187">
        <v>42438.208333333336</v>
      </c>
      <c r="H1521" s="186" t="s">
        <v>3830</v>
      </c>
    </row>
    <row r="1522" spans="1:8" ht="21">
      <c r="A1522" s="186" t="s">
        <v>3831</v>
      </c>
      <c r="B1522" s="187">
        <v>42433</v>
      </c>
      <c r="C1522" s="188">
        <v>0.53704861111111113</v>
      </c>
      <c r="D1522" s="186" t="s">
        <v>3647</v>
      </c>
      <c r="E1522" s="186" t="s">
        <v>430</v>
      </c>
      <c r="F1522" s="186" t="s">
        <v>210</v>
      </c>
      <c r="G1522" s="187">
        <v>42444.208333333336</v>
      </c>
      <c r="H1522" s="186" t="s">
        <v>3832</v>
      </c>
    </row>
    <row r="1523" spans="1:8">
      <c r="A1523" s="186" t="s">
        <v>3833</v>
      </c>
      <c r="B1523" s="187">
        <v>42433</v>
      </c>
      <c r="C1523" s="188">
        <v>0.54049768518518515</v>
      </c>
      <c r="D1523" s="186" t="s">
        <v>3834</v>
      </c>
      <c r="E1523" s="186" t="s">
        <v>488</v>
      </c>
      <c r="F1523" s="186" t="s">
        <v>210</v>
      </c>
      <c r="G1523" s="187">
        <v>42468.208333333336</v>
      </c>
      <c r="H1523" s="186" t="s">
        <v>3595</v>
      </c>
    </row>
    <row r="1524" spans="1:8">
      <c r="A1524" s="186" t="s">
        <v>3835</v>
      </c>
      <c r="B1524" s="187">
        <v>42433</v>
      </c>
      <c r="C1524" s="188">
        <v>0.55156250000000007</v>
      </c>
      <c r="D1524" s="186" t="s">
        <v>3836</v>
      </c>
      <c r="E1524" s="186" t="s">
        <v>1797</v>
      </c>
      <c r="F1524" s="186" t="s">
        <v>210</v>
      </c>
      <c r="G1524" s="187">
        <v>42451.208333333336</v>
      </c>
      <c r="H1524" s="186" t="s">
        <v>3837</v>
      </c>
    </row>
    <row r="1525" spans="1:8">
      <c r="A1525" s="186" t="s">
        <v>3838</v>
      </c>
      <c r="B1525" s="187">
        <v>42433</v>
      </c>
      <c r="C1525" s="188">
        <v>0.55246527777777776</v>
      </c>
      <c r="D1525" s="186" t="s">
        <v>3635</v>
      </c>
      <c r="E1525" s="186" t="s">
        <v>1797</v>
      </c>
      <c r="F1525" s="186" t="s">
        <v>210</v>
      </c>
      <c r="G1525" s="187">
        <v>42443.208333333336</v>
      </c>
      <c r="H1525" s="186" t="s">
        <v>3839</v>
      </c>
    </row>
    <row r="1526" spans="1:8" ht="21">
      <c r="A1526" s="186" t="s">
        <v>3840</v>
      </c>
      <c r="B1526" s="187">
        <v>42433</v>
      </c>
      <c r="C1526" s="188">
        <v>0.57074074074074077</v>
      </c>
      <c r="D1526" s="186" t="s">
        <v>765</v>
      </c>
      <c r="E1526" s="186" t="s">
        <v>766</v>
      </c>
      <c r="F1526" s="186" t="s">
        <v>211</v>
      </c>
      <c r="G1526" s="187">
        <v>42451.208333333336</v>
      </c>
      <c r="H1526" s="186" t="s">
        <v>3841</v>
      </c>
    </row>
    <row r="1527" spans="1:8">
      <c r="A1527" s="186" t="s">
        <v>3842</v>
      </c>
      <c r="B1527" s="187">
        <v>42433</v>
      </c>
      <c r="C1527" s="188">
        <v>0.58493055555555562</v>
      </c>
      <c r="D1527" s="186" t="s">
        <v>3843</v>
      </c>
      <c r="E1527" s="186" t="s">
        <v>292</v>
      </c>
      <c r="F1527" s="186" t="s">
        <v>210</v>
      </c>
      <c r="G1527" s="187">
        <v>42451.208333333336</v>
      </c>
      <c r="H1527" s="186" t="s">
        <v>3844</v>
      </c>
    </row>
    <row r="1528" spans="1:8">
      <c r="A1528" s="186" t="s">
        <v>3845</v>
      </c>
      <c r="B1528" s="187">
        <v>42433</v>
      </c>
      <c r="C1528" s="188">
        <v>0.58681712962962962</v>
      </c>
      <c r="D1528" s="186" t="s">
        <v>3846</v>
      </c>
      <c r="E1528" s="186" t="s">
        <v>408</v>
      </c>
      <c r="F1528" s="186" t="s">
        <v>211</v>
      </c>
      <c r="G1528" s="187">
        <v>42443.208333333336</v>
      </c>
      <c r="H1528" s="186" t="s">
        <v>3847</v>
      </c>
    </row>
    <row r="1529" spans="1:8">
      <c r="A1529" s="186" t="s">
        <v>3848</v>
      </c>
      <c r="B1529" s="187">
        <v>42433</v>
      </c>
      <c r="C1529" s="188">
        <v>0.66583333333333339</v>
      </c>
      <c r="D1529" s="186" t="s">
        <v>3849</v>
      </c>
      <c r="E1529" s="186" t="s">
        <v>1191</v>
      </c>
      <c r="F1529" s="186" t="s">
        <v>210</v>
      </c>
      <c r="G1529" s="187">
        <v>42461.208333333336</v>
      </c>
      <c r="H1529" s="186" t="s">
        <v>3850</v>
      </c>
    </row>
    <row r="1530" spans="1:8" ht="31.5">
      <c r="A1530" s="186" t="s">
        <v>3851</v>
      </c>
      <c r="B1530" s="187">
        <v>42433</v>
      </c>
      <c r="C1530" s="188">
        <v>0.67645833333333327</v>
      </c>
      <c r="D1530" s="186" t="s">
        <v>3852</v>
      </c>
      <c r="E1530" s="186" t="s">
        <v>288</v>
      </c>
      <c r="F1530" s="186" t="s">
        <v>211</v>
      </c>
      <c r="G1530" s="187">
        <v>42444.208333333336</v>
      </c>
      <c r="H1530" s="186" t="s">
        <v>3853</v>
      </c>
    </row>
    <row r="1531" spans="1:8" ht="31.5">
      <c r="A1531" s="186" t="s">
        <v>3854</v>
      </c>
      <c r="B1531" s="187">
        <v>42433</v>
      </c>
      <c r="C1531" s="188">
        <v>0.67762731481481486</v>
      </c>
      <c r="D1531" s="186" t="s">
        <v>3852</v>
      </c>
      <c r="E1531" s="186" t="s">
        <v>288</v>
      </c>
      <c r="F1531" s="186" t="s">
        <v>211</v>
      </c>
      <c r="G1531" s="187">
        <v>42465.208333333336</v>
      </c>
      <c r="H1531" s="186" t="s">
        <v>3855</v>
      </c>
    </row>
    <row r="1532" spans="1:8" ht="21">
      <c r="A1532" s="186" t="s">
        <v>3856</v>
      </c>
      <c r="B1532" s="187">
        <v>42433</v>
      </c>
      <c r="C1532" s="188">
        <v>0.68262731481481476</v>
      </c>
      <c r="D1532" s="186" t="s">
        <v>969</v>
      </c>
      <c r="E1532" s="186" t="s">
        <v>288</v>
      </c>
      <c r="F1532" s="186" t="s">
        <v>211</v>
      </c>
      <c r="G1532" s="187">
        <v>42459.208333333336</v>
      </c>
      <c r="H1532" s="186" t="s">
        <v>3857</v>
      </c>
    </row>
    <row r="1533" spans="1:8" ht="31.5">
      <c r="A1533" s="186" t="s">
        <v>3858</v>
      </c>
      <c r="B1533" s="187">
        <v>42433</v>
      </c>
      <c r="C1533" s="188">
        <v>0.68326388888888889</v>
      </c>
      <c r="D1533" s="186" t="s">
        <v>969</v>
      </c>
      <c r="E1533" s="186" t="s">
        <v>288</v>
      </c>
      <c r="F1533" s="186" t="s">
        <v>211</v>
      </c>
      <c r="G1533" s="187">
        <v>42444.208333333336</v>
      </c>
      <c r="H1533" s="186" t="s">
        <v>3859</v>
      </c>
    </row>
    <row r="1534" spans="1:8">
      <c r="A1534" s="186" t="s">
        <v>3860</v>
      </c>
      <c r="B1534" s="187">
        <v>42433</v>
      </c>
      <c r="C1534" s="188">
        <v>0.68432870370370369</v>
      </c>
      <c r="D1534" s="186" t="s">
        <v>3861</v>
      </c>
      <c r="E1534" s="186" t="s">
        <v>288</v>
      </c>
      <c r="F1534" s="186" t="s">
        <v>211</v>
      </c>
      <c r="G1534" s="189"/>
      <c r="H1534" s="190"/>
    </row>
    <row r="1535" spans="1:8" ht="21">
      <c r="A1535" s="186" t="s">
        <v>3862</v>
      </c>
      <c r="B1535" s="187">
        <v>42433</v>
      </c>
      <c r="C1535" s="188">
        <v>0.6855902777777777</v>
      </c>
      <c r="D1535" s="186" t="s">
        <v>3863</v>
      </c>
      <c r="E1535" s="186" t="s">
        <v>288</v>
      </c>
      <c r="F1535" s="186" t="s">
        <v>211</v>
      </c>
      <c r="G1535" s="187">
        <v>42445.208333333336</v>
      </c>
      <c r="H1535" s="186" t="s">
        <v>3864</v>
      </c>
    </row>
    <row r="1536" spans="1:8" ht="31.5">
      <c r="A1536" s="186" t="s">
        <v>3865</v>
      </c>
      <c r="B1536" s="187">
        <v>42433</v>
      </c>
      <c r="C1536" s="188">
        <v>0.68637731481481479</v>
      </c>
      <c r="D1536" s="186" t="s">
        <v>3863</v>
      </c>
      <c r="E1536" s="186" t="s">
        <v>288</v>
      </c>
      <c r="F1536" s="186" t="s">
        <v>211</v>
      </c>
      <c r="G1536" s="187">
        <v>42444.208333333336</v>
      </c>
      <c r="H1536" s="186" t="s">
        <v>3866</v>
      </c>
    </row>
    <row r="1537" spans="1:8" ht="31.5">
      <c r="A1537" s="186" t="s">
        <v>3867</v>
      </c>
      <c r="B1537" s="187">
        <v>42433</v>
      </c>
      <c r="C1537" s="188">
        <v>0.68770833333333325</v>
      </c>
      <c r="D1537" s="186" t="s">
        <v>3868</v>
      </c>
      <c r="E1537" s="186" t="s">
        <v>288</v>
      </c>
      <c r="F1537" s="186" t="s">
        <v>211</v>
      </c>
      <c r="G1537" s="187">
        <v>42445.208333333336</v>
      </c>
      <c r="H1537" s="186" t="s">
        <v>3869</v>
      </c>
    </row>
    <row r="1538" spans="1:8">
      <c r="A1538" s="186" t="s">
        <v>3870</v>
      </c>
      <c r="B1538" s="187">
        <v>42433</v>
      </c>
      <c r="C1538" s="188">
        <v>0.80506944444444439</v>
      </c>
      <c r="D1538" s="186" t="s">
        <v>3871</v>
      </c>
      <c r="E1538" s="186" t="s">
        <v>408</v>
      </c>
      <c r="F1538" s="186" t="s">
        <v>210</v>
      </c>
      <c r="G1538" s="187">
        <v>42451.208333333336</v>
      </c>
      <c r="H1538" s="186" t="s">
        <v>3872</v>
      </c>
    </row>
    <row r="1539" spans="1:8">
      <c r="A1539" s="186" t="s">
        <v>3873</v>
      </c>
      <c r="B1539" s="187">
        <v>42433</v>
      </c>
      <c r="C1539" s="188">
        <v>0.84789351851851846</v>
      </c>
      <c r="D1539" s="186" t="s">
        <v>3874</v>
      </c>
      <c r="E1539" s="186" t="s">
        <v>518</v>
      </c>
      <c r="F1539" s="186" t="s">
        <v>588</v>
      </c>
      <c r="G1539" s="187">
        <v>42436.208333333336</v>
      </c>
      <c r="H1539" s="186" t="s">
        <v>3875</v>
      </c>
    </row>
    <row r="1540" spans="1:8">
      <c r="A1540" s="186" t="s">
        <v>3876</v>
      </c>
      <c r="B1540" s="187">
        <v>42433</v>
      </c>
      <c r="C1540" s="188">
        <v>0.88672453703703702</v>
      </c>
      <c r="D1540" s="186" t="s">
        <v>3877</v>
      </c>
      <c r="E1540" s="186" t="s">
        <v>3878</v>
      </c>
      <c r="F1540" s="186" t="s">
        <v>211</v>
      </c>
      <c r="G1540" s="187">
        <v>42445.208333333336</v>
      </c>
      <c r="H1540" s="186" t="s">
        <v>3879</v>
      </c>
    </row>
    <row r="1541" spans="1:8">
      <c r="A1541" s="186" t="s">
        <v>3880</v>
      </c>
      <c r="B1541" s="187">
        <v>42433</v>
      </c>
      <c r="C1541" s="188">
        <v>0.88803240740740741</v>
      </c>
      <c r="D1541" s="186" t="s">
        <v>3881</v>
      </c>
      <c r="E1541" s="186" t="s">
        <v>3878</v>
      </c>
      <c r="F1541" s="186" t="s">
        <v>211</v>
      </c>
      <c r="G1541" s="189"/>
      <c r="H1541" s="190"/>
    </row>
    <row r="1542" spans="1:8">
      <c r="A1542" s="186" t="s">
        <v>3882</v>
      </c>
      <c r="B1542" s="187">
        <v>42433</v>
      </c>
      <c r="C1542" s="188">
        <v>0.89115740740740745</v>
      </c>
      <c r="D1542" s="186" t="s">
        <v>361</v>
      </c>
      <c r="E1542" s="186" t="s">
        <v>3883</v>
      </c>
      <c r="F1542" s="186" t="s">
        <v>210</v>
      </c>
      <c r="G1542" s="187">
        <v>42451.208333333336</v>
      </c>
      <c r="H1542" s="186" t="s">
        <v>3884</v>
      </c>
    </row>
    <row r="1543" spans="1:8">
      <c r="A1543" s="186" t="s">
        <v>3885</v>
      </c>
      <c r="B1543" s="187">
        <v>42433</v>
      </c>
      <c r="C1543" s="188">
        <v>0.90050925925925929</v>
      </c>
      <c r="D1543" s="186" t="s">
        <v>361</v>
      </c>
      <c r="E1543" s="186" t="s">
        <v>447</v>
      </c>
      <c r="F1543" s="186" t="s">
        <v>210</v>
      </c>
      <c r="G1543" s="187">
        <v>42445.208333333336</v>
      </c>
      <c r="H1543" s="186" t="s">
        <v>3886</v>
      </c>
    </row>
    <row r="1544" spans="1:8">
      <c r="A1544" s="186" t="s">
        <v>3887</v>
      </c>
      <c r="B1544" s="187">
        <v>42433</v>
      </c>
      <c r="C1544" s="188">
        <v>0.92194444444444434</v>
      </c>
      <c r="D1544" s="186" t="s">
        <v>600</v>
      </c>
      <c r="E1544" s="186" t="s">
        <v>1095</v>
      </c>
      <c r="F1544" s="186" t="s">
        <v>210</v>
      </c>
      <c r="G1544" s="187">
        <v>42461.208333333336</v>
      </c>
      <c r="H1544" s="186" t="s">
        <v>3888</v>
      </c>
    </row>
    <row r="1545" spans="1:8">
      <c r="A1545" s="186" t="s">
        <v>3889</v>
      </c>
      <c r="B1545" s="187">
        <v>42433</v>
      </c>
      <c r="C1545" s="188">
        <v>0.92260416666666656</v>
      </c>
      <c r="D1545" s="186" t="s">
        <v>600</v>
      </c>
      <c r="E1545" s="186" t="s">
        <v>1095</v>
      </c>
      <c r="F1545" s="186" t="s">
        <v>210</v>
      </c>
      <c r="G1545" s="187">
        <v>42461.208333333336</v>
      </c>
      <c r="H1545" s="186" t="s">
        <v>3888</v>
      </c>
    </row>
    <row r="1546" spans="1:8">
      <c r="A1546" s="186" t="s">
        <v>3890</v>
      </c>
      <c r="B1546" s="187">
        <v>42433</v>
      </c>
      <c r="C1546" s="188">
        <v>0.92966435185185192</v>
      </c>
      <c r="D1546" s="186" t="s">
        <v>600</v>
      </c>
      <c r="E1546" s="186" t="s">
        <v>1095</v>
      </c>
      <c r="F1546" s="186" t="s">
        <v>210</v>
      </c>
      <c r="G1546" s="187">
        <v>42461.208333333336</v>
      </c>
      <c r="H1546" s="186" t="s">
        <v>3888</v>
      </c>
    </row>
    <row r="1547" spans="1:8">
      <c r="A1547" s="186" t="s">
        <v>3891</v>
      </c>
      <c r="B1547" s="187">
        <v>42433</v>
      </c>
      <c r="C1547" s="188">
        <v>0.93024305555555553</v>
      </c>
      <c r="D1547" s="186" t="s">
        <v>600</v>
      </c>
      <c r="E1547" s="186" t="s">
        <v>1095</v>
      </c>
      <c r="F1547" s="186" t="s">
        <v>210</v>
      </c>
      <c r="G1547" s="187">
        <v>42461.208333333336</v>
      </c>
      <c r="H1547" s="186" t="s">
        <v>3888</v>
      </c>
    </row>
    <row r="1548" spans="1:8">
      <c r="A1548" s="186" t="s">
        <v>3892</v>
      </c>
      <c r="B1548" s="187">
        <v>42433</v>
      </c>
      <c r="C1548" s="188">
        <v>0.93085648148148159</v>
      </c>
      <c r="D1548" s="186" t="s">
        <v>600</v>
      </c>
      <c r="E1548" s="186" t="s">
        <v>1095</v>
      </c>
      <c r="F1548" s="186" t="s">
        <v>210</v>
      </c>
      <c r="G1548" s="187">
        <v>42461.208333333336</v>
      </c>
      <c r="H1548" s="186" t="s">
        <v>3888</v>
      </c>
    </row>
    <row r="1549" spans="1:8">
      <c r="A1549" s="186" t="s">
        <v>3893</v>
      </c>
      <c r="B1549" s="187">
        <v>42433</v>
      </c>
      <c r="C1549" s="188">
        <v>0.93437500000000007</v>
      </c>
      <c r="D1549" s="186" t="s">
        <v>3894</v>
      </c>
      <c r="E1549" s="186" t="s">
        <v>3878</v>
      </c>
      <c r="F1549" s="186" t="s">
        <v>210</v>
      </c>
      <c r="G1549" s="187">
        <v>42451.208333333336</v>
      </c>
      <c r="H1549" s="186" t="s">
        <v>3895</v>
      </c>
    </row>
    <row r="1550" spans="1:8" ht="21">
      <c r="A1550" s="186" t="s">
        <v>3896</v>
      </c>
      <c r="B1550" s="187">
        <v>42433</v>
      </c>
      <c r="C1550" s="188">
        <v>0.93694444444444447</v>
      </c>
      <c r="D1550" s="186" t="s">
        <v>3897</v>
      </c>
      <c r="E1550" s="186" t="s">
        <v>3878</v>
      </c>
      <c r="F1550" s="186" t="s">
        <v>211</v>
      </c>
      <c r="G1550" s="187">
        <v>42465.208333333336</v>
      </c>
      <c r="H1550" s="186" t="s">
        <v>3898</v>
      </c>
    </row>
    <row r="1551" spans="1:8">
      <c r="A1551" s="186" t="s">
        <v>3899</v>
      </c>
      <c r="B1551" s="187">
        <v>42433</v>
      </c>
      <c r="C1551" s="188">
        <v>0.93866898148148159</v>
      </c>
      <c r="D1551" s="186" t="s">
        <v>608</v>
      </c>
      <c r="E1551" s="186" t="s">
        <v>3900</v>
      </c>
      <c r="F1551" s="186" t="s">
        <v>210</v>
      </c>
      <c r="G1551" s="187">
        <v>42466.208333333336</v>
      </c>
      <c r="H1551" s="186" t="s">
        <v>3901</v>
      </c>
    </row>
    <row r="1552" spans="1:8">
      <c r="A1552" s="186" t="s">
        <v>3902</v>
      </c>
      <c r="B1552" s="187">
        <v>42433</v>
      </c>
      <c r="C1552" s="188">
        <v>0.93951388888888887</v>
      </c>
      <c r="D1552" s="186" t="s">
        <v>3903</v>
      </c>
      <c r="E1552" s="186" t="s">
        <v>3904</v>
      </c>
      <c r="F1552" s="186" t="s">
        <v>210</v>
      </c>
      <c r="G1552" s="187">
        <v>42451.208333333336</v>
      </c>
      <c r="H1552" s="186" t="s">
        <v>3905</v>
      </c>
    </row>
    <row r="1553" spans="1:8">
      <c r="A1553" s="186" t="s">
        <v>3906</v>
      </c>
      <c r="B1553" s="187">
        <v>42433</v>
      </c>
      <c r="C1553" s="188">
        <v>0.94519675925925928</v>
      </c>
      <c r="D1553" s="186" t="s">
        <v>3907</v>
      </c>
      <c r="E1553" s="186" t="s">
        <v>3904</v>
      </c>
      <c r="F1553" s="186" t="s">
        <v>210</v>
      </c>
      <c r="G1553" s="187">
        <v>42438.208333333336</v>
      </c>
      <c r="H1553" s="186" t="s">
        <v>3908</v>
      </c>
    </row>
    <row r="1554" spans="1:8">
      <c r="A1554" s="186" t="s">
        <v>3909</v>
      </c>
      <c r="B1554" s="187">
        <v>42433</v>
      </c>
      <c r="C1554" s="188">
        <v>0.94665509259259262</v>
      </c>
      <c r="D1554" s="186" t="s">
        <v>3910</v>
      </c>
      <c r="E1554" s="186" t="s">
        <v>3911</v>
      </c>
      <c r="F1554" s="186" t="s">
        <v>210</v>
      </c>
      <c r="G1554" s="187">
        <v>42451.208333333336</v>
      </c>
      <c r="H1554" s="186" t="s">
        <v>3912</v>
      </c>
    </row>
    <row r="1555" spans="1:8" ht="21">
      <c r="A1555" s="186" t="s">
        <v>3913</v>
      </c>
      <c r="B1555" s="187">
        <v>42433</v>
      </c>
      <c r="C1555" s="188">
        <v>0.94799768518518512</v>
      </c>
      <c r="D1555" s="186" t="s">
        <v>3914</v>
      </c>
      <c r="E1555" s="186" t="s">
        <v>3878</v>
      </c>
      <c r="F1555" s="186" t="s">
        <v>211</v>
      </c>
      <c r="G1555" s="187">
        <v>42444.208333333336</v>
      </c>
      <c r="H1555" s="186" t="s">
        <v>3915</v>
      </c>
    </row>
    <row r="1556" spans="1:8">
      <c r="A1556" s="186" t="s">
        <v>3916</v>
      </c>
      <c r="B1556" s="187">
        <v>42433</v>
      </c>
      <c r="C1556" s="188">
        <v>0.95181712962962972</v>
      </c>
      <c r="D1556" s="186" t="s">
        <v>3303</v>
      </c>
      <c r="E1556" s="186" t="s">
        <v>3904</v>
      </c>
      <c r="F1556" s="186" t="s">
        <v>210</v>
      </c>
      <c r="G1556" s="187">
        <v>42439.208333333336</v>
      </c>
      <c r="H1556" s="186" t="s">
        <v>3917</v>
      </c>
    </row>
    <row r="1557" spans="1:8">
      <c r="A1557" s="186" t="s">
        <v>3918</v>
      </c>
      <c r="B1557" s="187">
        <v>42436</v>
      </c>
      <c r="C1557" s="188">
        <v>0.53304398148148147</v>
      </c>
      <c r="D1557" s="186" t="s">
        <v>600</v>
      </c>
      <c r="E1557" s="186" t="s">
        <v>3919</v>
      </c>
      <c r="F1557" s="186" t="s">
        <v>210</v>
      </c>
      <c r="G1557" s="187">
        <v>42451.208333333336</v>
      </c>
      <c r="H1557" s="186" t="s">
        <v>3920</v>
      </c>
    </row>
    <row r="1558" spans="1:8">
      <c r="A1558" s="186" t="s">
        <v>3921</v>
      </c>
      <c r="B1558" s="187">
        <v>42436</v>
      </c>
      <c r="C1558" s="188">
        <v>0.63769675925925928</v>
      </c>
      <c r="D1558" s="186" t="s">
        <v>3922</v>
      </c>
      <c r="E1558" s="186" t="s">
        <v>766</v>
      </c>
      <c r="F1558" s="186" t="s">
        <v>210</v>
      </c>
      <c r="G1558" s="187">
        <v>42451.208333333336</v>
      </c>
      <c r="H1558" s="186" t="s">
        <v>3923</v>
      </c>
    </row>
    <row r="1559" spans="1:8">
      <c r="A1559" s="186" t="s">
        <v>3924</v>
      </c>
      <c r="B1559" s="187">
        <v>42436</v>
      </c>
      <c r="C1559" s="188">
        <v>0.64928240740740739</v>
      </c>
      <c r="D1559" s="186" t="s">
        <v>2715</v>
      </c>
      <c r="E1559" s="186" t="s">
        <v>518</v>
      </c>
      <c r="F1559" s="186" t="s">
        <v>210</v>
      </c>
      <c r="G1559" s="187">
        <v>42444.208333333336</v>
      </c>
      <c r="H1559" s="186" t="s">
        <v>3925</v>
      </c>
    </row>
    <row r="1560" spans="1:8">
      <c r="A1560" s="186" t="s">
        <v>3926</v>
      </c>
      <c r="B1560" s="187">
        <v>42436</v>
      </c>
      <c r="C1560" s="188">
        <v>0.66229166666666661</v>
      </c>
      <c r="D1560" s="186" t="s">
        <v>3511</v>
      </c>
      <c r="E1560" s="186" t="s">
        <v>567</v>
      </c>
      <c r="F1560" s="186" t="s">
        <v>210</v>
      </c>
      <c r="G1560" s="187">
        <v>42451.208333333336</v>
      </c>
      <c r="H1560" s="186" t="s">
        <v>3927</v>
      </c>
    </row>
    <row r="1561" spans="1:8">
      <c r="A1561" s="186" t="s">
        <v>3928</v>
      </c>
      <c r="B1561" s="187">
        <v>42436</v>
      </c>
      <c r="C1561" s="188">
        <v>0.66587962962962965</v>
      </c>
      <c r="D1561" s="186" t="s">
        <v>3929</v>
      </c>
      <c r="E1561" s="186" t="s">
        <v>567</v>
      </c>
      <c r="F1561" s="186" t="s">
        <v>210</v>
      </c>
      <c r="G1561" s="187">
        <v>42443.208333333336</v>
      </c>
      <c r="H1561" s="186" t="s">
        <v>3930</v>
      </c>
    </row>
    <row r="1562" spans="1:8" ht="21">
      <c r="A1562" s="186" t="s">
        <v>3931</v>
      </c>
      <c r="B1562" s="187">
        <v>42436</v>
      </c>
      <c r="C1562" s="188">
        <v>0.73063657407407412</v>
      </c>
      <c r="D1562" s="186" t="s">
        <v>3932</v>
      </c>
      <c r="E1562" s="186" t="s">
        <v>3878</v>
      </c>
      <c r="F1562" s="186" t="s">
        <v>210</v>
      </c>
      <c r="G1562" s="187">
        <v>42458.208333333336</v>
      </c>
      <c r="H1562" s="186" t="s">
        <v>3933</v>
      </c>
    </row>
    <row r="1563" spans="1:8">
      <c r="A1563" s="186" t="s">
        <v>3934</v>
      </c>
      <c r="B1563" s="187">
        <v>42436</v>
      </c>
      <c r="C1563" s="188">
        <v>0.75709490740740737</v>
      </c>
      <c r="D1563" s="186" t="s">
        <v>3935</v>
      </c>
      <c r="E1563" s="186" t="s">
        <v>3936</v>
      </c>
      <c r="F1563" s="186" t="s">
        <v>210</v>
      </c>
      <c r="G1563" s="187">
        <v>42445.208333333336</v>
      </c>
      <c r="H1563" s="186" t="s">
        <v>3937</v>
      </c>
    </row>
    <row r="1564" spans="1:8">
      <c r="A1564" s="186" t="s">
        <v>3938</v>
      </c>
      <c r="B1564" s="187">
        <v>42436</v>
      </c>
      <c r="C1564" s="188">
        <v>0.75986111111111121</v>
      </c>
      <c r="D1564" s="186" t="s">
        <v>2580</v>
      </c>
      <c r="E1564" s="186" t="s">
        <v>3878</v>
      </c>
      <c r="F1564" s="186" t="s">
        <v>210</v>
      </c>
      <c r="G1564" s="187">
        <v>42447.208333333336</v>
      </c>
      <c r="H1564" s="186" t="s">
        <v>3939</v>
      </c>
    </row>
    <row r="1565" spans="1:8">
      <c r="A1565" s="186" t="s">
        <v>3940</v>
      </c>
      <c r="B1565" s="187">
        <v>42436</v>
      </c>
      <c r="C1565" s="188">
        <v>0.76120370370370372</v>
      </c>
      <c r="D1565" s="186" t="s">
        <v>2580</v>
      </c>
      <c r="E1565" s="186" t="s">
        <v>3878</v>
      </c>
      <c r="F1565" s="186" t="s">
        <v>210</v>
      </c>
      <c r="G1565" s="187">
        <v>42445.208333333336</v>
      </c>
      <c r="H1565" s="186" t="s">
        <v>3941</v>
      </c>
    </row>
    <row r="1566" spans="1:8">
      <c r="A1566" s="186" t="s">
        <v>3942</v>
      </c>
      <c r="B1566" s="187">
        <v>42436</v>
      </c>
      <c r="C1566" s="188">
        <v>0.76624999999999999</v>
      </c>
      <c r="D1566" s="186" t="s">
        <v>1157</v>
      </c>
      <c r="E1566" s="186" t="s">
        <v>3904</v>
      </c>
      <c r="F1566" s="186" t="s">
        <v>210</v>
      </c>
      <c r="G1566" s="187">
        <v>42446.208333333336</v>
      </c>
      <c r="H1566" s="186" t="s">
        <v>3943</v>
      </c>
    </row>
    <row r="1567" spans="1:8">
      <c r="A1567" s="186" t="s">
        <v>3944</v>
      </c>
      <c r="B1567" s="187">
        <v>42436</v>
      </c>
      <c r="C1567" s="188">
        <v>0.76736111111111116</v>
      </c>
      <c r="D1567" s="186" t="s">
        <v>2580</v>
      </c>
      <c r="E1567" s="186" t="s">
        <v>3904</v>
      </c>
      <c r="F1567" s="186" t="s">
        <v>210</v>
      </c>
      <c r="G1567" s="187">
        <v>42445.208333333336</v>
      </c>
      <c r="H1567" s="186" t="s">
        <v>3945</v>
      </c>
    </row>
    <row r="1568" spans="1:8" ht="31.5">
      <c r="A1568" s="186" t="s">
        <v>3946</v>
      </c>
      <c r="B1568" s="187">
        <v>42436</v>
      </c>
      <c r="C1568" s="188">
        <v>0.76952546296296298</v>
      </c>
      <c r="D1568" s="186" t="s">
        <v>3947</v>
      </c>
      <c r="E1568" s="186" t="s">
        <v>3878</v>
      </c>
      <c r="F1568" s="186" t="s">
        <v>210</v>
      </c>
      <c r="G1568" s="187">
        <v>42461.208333333336</v>
      </c>
      <c r="H1568" s="186" t="s">
        <v>3948</v>
      </c>
    </row>
    <row r="1569" spans="1:8" ht="21">
      <c r="A1569" s="198" t="s">
        <v>3949</v>
      </c>
      <c r="B1569" s="199">
        <v>42436</v>
      </c>
      <c r="C1569" s="200">
        <v>0.77012731481481478</v>
      </c>
      <c r="D1569" s="198" t="s">
        <v>3325</v>
      </c>
      <c r="E1569" s="198" t="s">
        <v>3904</v>
      </c>
      <c r="F1569" s="198" t="s">
        <v>210</v>
      </c>
      <c r="G1569" s="199">
        <v>42440.208333333336</v>
      </c>
      <c r="H1569" s="198" t="s">
        <v>3950</v>
      </c>
    </row>
    <row r="1570" spans="1:8">
      <c r="A1570" s="186" t="s">
        <v>3951</v>
      </c>
      <c r="B1570" s="187">
        <v>42436</v>
      </c>
      <c r="C1570" s="188">
        <v>0.77067129629629638</v>
      </c>
      <c r="D1570" s="186" t="s">
        <v>2580</v>
      </c>
      <c r="E1570" s="186" t="s">
        <v>3904</v>
      </c>
      <c r="F1570" s="186" t="s">
        <v>210</v>
      </c>
      <c r="G1570" s="187">
        <v>42461.208333333336</v>
      </c>
      <c r="H1570" s="186" t="s">
        <v>3948</v>
      </c>
    </row>
    <row r="1571" spans="1:8">
      <c r="A1571" s="186" t="s">
        <v>3952</v>
      </c>
      <c r="B1571" s="187">
        <v>42436</v>
      </c>
      <c r="C1571" s="188">
        <v>0.77156249999999993</v>
      </c>
      <c r="D1571" s="186" t="s">
        <v>2580</v>
      </c>
      <c r="E1571" s="186" t="s">
        <v>3904</v>
      </c>
      <c r="F1571" s="186" t="s">
        <v>210</v>
      </c>
      <c r="G1571" s="187">
        <v>42466.208333333336</v>
      </c>
      <c r="H1571" s="186" t="s">
        <v>3953</v>
      </c>
    </row>
    <row r="1572" spans="1:8" ht="31.5">
      <c r="A1572" s="186" t="s">
        <v>3954</v>
      </c>
      <c r="B1572" s="187">
        <v>42436</v>
      </c>
      <c r="C1572" s="188">
        <v>0.77211805555555557</v>
      </c>
      <c r="D1572" s="186" t="s">
        <v>3955</v>
      </c>
      <c r="E1572" s="186" t="s">
        <v>3878</v>
      </c>
      <c r="F1572" s="186" t="s">
        <v>210</v>
      </c>
      <c r="G1572" s="187">
        <v>42461.208333333336</v>
      </c>
      <c r="H1572" s="186" t="s">
        <v>3948</v>
      </c>
    </row>
    <row r="1573" spans="1:8">
      <c r="A1573" s="186" t="s">
        <v>3956</v>
      </c>
      <c r="B1573" s="187">
        <v>42436</v>
      </c>
      <c r="C1573" s="188">
        <v>0.77342592592592585</v>
      </c>
      <c r="D1573" s="186" t="s">
        <v>2580</v>
      </c>
      <c r="E1573" s="186" t="s">
        <v>3904</v>
      </c>
      <c r="F1573" s="186" t="s">
        <v>210</v>
      </c>
      <c r="G1573" s="187">
        <v>42461.208333333336</v>
      </c>
      <c r="H1573" s="186" t="s">
        <v>3948</v>
      </c>
    </row>
    <row r="1574" spans="1:8">
      <c r="A1574" s="186" t="s">
        <v>3957</v>
      </c>
      <c r="B1574" s="187">
        <v>42436</v>
      </c>
      <c r="C1574" s="188">
        <v>0.77604166666666663</v>
      </c>
      <c r="D1574" s="186" t="s">
        <v>3958</v>
      </c>
      <c r="E1574" s="186" t="s">
        <v>609</v>
      </c>
      <c r="F1574" s="186" t="s">
        <v>210</v>
      </c>
      <c r="G1574" s="187">
        <v>42461.208333333336</v>
      </c>
      <c r="H1574" s="186" t="s">
        <v>3959</v>
      </c>
    </row>
    <row r="1575" spans="1:8">
      <c r="A1575" s="186" t="s">
        <v>3960</v>
      </c>
      <c r="B1575" s="187">
        <v>42436</v>
      </c>
      <c r="C1575" s="188">
        <v>0.80131944444444436</v>
      </c>
      <c r="D1575" s="186" t="s">
        <v>3961</v>
      </c>
      <c r="E1575" s="186" t="s">
        <v>911</v>
      </c>
      <c r="F1575" s="186" t="s">
        <v>210</v>
      </c>
      <c r="G1575" s="187">
        <v>42446.208333333336</v>
      </c>
      <c r="H1575" s="186" t="s">
        <v>3962</v>
      </c>
    </row>
    <row r="1576" spans="1:8">
      <c r="A1576" s="186" t="s">
        <v>3963</v>
      </c>
      <c r="B1576" s="187">
        <v>42436</v>
      </c>
      <c r="C1576" s="188">
        <v>0.81822916666666667</v>
      </c>
      <c r="D1576" s="186" t="s">
        <v>2426</v>
      </c>
      <c r="E1576" s="186" t="s">
        <v>398</v>
      </c>
      <c r="F1576" s="186" t="s">
        <v>210</v>
      </c>
      <c r="G1576" s="187">
        <v>42466.208333333336</v>
      </c>
      <c r="H1576" s="186" t="s">
        <v>3964</v>
      </c>
    </row>
    <row r="1577" spans="1:8">
      <c r="A1577" s="186" t="s">
        <v>3965</v>
      </c>
      <c r="B1577" s="187">
        <v>42436</v>
      </c>
      <c r="C1577" s="188">
        <v>0.81910879629629629</v>
      </c>
      <c r="D1577" s="186" t="s">
        <v>2426</v>
      </c>
      <c r="E1577" s="186" t="s">
        <v>398</v>
      </c>
      <c r="F1577" s="186" t="s">
        <v>210</v>
      </c>
      <c r="G1577" s="187">
        <v>42466.208333333336</v>
      </c>
      <c r="H1577" s="186" t="s">
        <v>3964</v>
      </c>
    </row>
    <row r="1578" spans="1:8">
      <c r="A1578" s="186" t="s">
        <v>3966</v>
      </c>
      <c r="B1578" s="187">
        <v>42436</v>
      </c>
      <c r="C1578" s="188">
        <v>0.82040509259259264</v>
      </c>
      <c r="D1578" s="186" t="s">
        <v>2426</v>
      </c>
      <c r="E1578" s="186" t="s">
        <v>398</v>
      </c>
      <c r="F1578" s="186" t="s">
        <v>210</v>
      </c>
      <c r="G1578" s="187">
        <v>42466.208333333336</v>
      </c>
      <c r="H1578" s="186" t="s">
        <v>3964</v>
      </c>
    </row>
    <row r="1579" spans="1:8">
      <c r="A1579" s="186" t="s">
        <v>3967</v>
      </c>
      <c r="B1579" s="187">
        <v>42436</v>
      </c>
      <c r="C1579" s="188">
        <v>0.82907407407407396</v>
      </c>
      <c r="D1579" s="186" t="s">
        <v>3968</v>
      </c>
      <c r="E1579" s="186" t="s">
        <v>1200</v>
      </c>
      <c r="F1579" s="186" t="s">
        <v>588</v>
      </c>
      <c r="G1579" s="187">
        <v>42436.208333333336</v>
      </c>
      <c r="H1579" s="186" t="s">
        <v>3969</v>
      </c>
    </row>
    <row r="1580" spans="1:8" ht="21">
      <c r="A1580" s="186" t="s">
        <v>3970</v>
      </c>
      <c r="B1580" s="187">
        <v>42436</v>
      </c>
      <c r="C1580" s="188">
        <v>0.86319444444444438</v>
      </c>
      <c r="D1580" s="186" t="s">
        <v>3971</v>
      </c>
      <c r="E1580" s="186" t="s">
        <v>3972</v>
      </c>
      <c r="F1580" s="186" t="s">
        <v>210</v>
      </c>
      <c r="G1580" s="187">
        <v>42465.208333333336</v>
      </c>
      <c r="H1580" s="186" t="s">
        <v>3973</v>
      </c>
    </row>
    <row r="1581" spans="1:8">
      <c r="A1581" s="186" t="s">
        <v>3974</v>
      </c>
      <c r="B1581" s="187">
        <v>42437</v>
      </c>
      <c r="C1581" s="188">
        <v>0.53774305555555557</v>
      </c>
      <c r="D1581" s="186" t="s">
        <v>3975</v>
      </c>
      <c r="E1581" s="186" t="s">
        <v>1224</v>
      </c>
      <c r="F1581" s="186" t="s">
        <v>211</v>
      </c>
      <c r="G1581" s="187">
        <v>42440.208333333336</v>
      </c>
      <c r="H1581" s="186" t="s">
        <v>3976</v>
      </c>
    </row>
    <row r="1582" spans="1:8">
      <c r="A1582" s="186" t="s">
        <v>3977</v>
      </c>
      <c r="B1582" s="187">
        <v>42437</v>
      </c>
      <c r="C1582" s="188">
        <v>0.53893518518518524</v>
      </c>
      <c r="D1582" s="186" t="s">
        <v>3978</v>
      </c>
      <c r="E1582" s="186" t="s">
        <v>1224</v>
      </c>
      <c r="F1582" s="186" t="s">
        <v>211</v>
      </c>
      <c r="G1582" s="187">
        <v>42445.208333333336</v>
      </c>
      <c r="H1582" s="186" t="s">
        <v>3979</v>
      </c>
    </row>
    <row r="1583" spans="1:8" ht="21">
      <c r="A1583" s="186" t="s">
        <v>3980</v>
      </c>
      <c r="B1583" s="187">
        <v>42437</v>
      </c>
      <c r="C1583" s="188">
        <v>0.54549768518518515</v>
      </c>
      <c r="D1583" s="186" t="s">
        <v>3981</v>
      </c>
      <c r="E1583" s="186" t="s">
        <v>1224</v>
      </c>
      <c r="F1583" s="186" t="s">
        <v>211</v>
      </c>
      <c r="G1583" s="187">
        <v>42443.208333333336</v>
      </c>
      <c r="H1583" s="186" t="s">
        <v>3982</v>
      </c>
    </row>
    <row r="1584" spans="1:8">
      <c r="A1584" s="186" t="s">
        <v>3983</v>
      </c>
      <c r="B1584" s="187">
        <v>42437</v>
      </c>
      <c r="C1584" s="188">
        <v>0.58287037037037037</v>
      </c>
      <c r="D1584" s="186" t="s">
        <v>3984</v>
      </c>
      <c r="E1584" s="186" t="s">
        <v>911</v>
      </c>
      <c r="F1584" s="186" t="s">
        <v>211</v>
      </c>
      <c r="G1584" s="187">
        <v>42464.208333333336</v>
      </c>
      <c r="H1584" s="186" t="s">
        <v>3985</v>
      </c>
    </row>
    <row r="1585" spans="1:8">
      <c r="A1585" s="186" t="s">
        <v>3986</v>
      </c>
      <c r="B1585" s="187">
        <v>42437</v>
      </c>
      <c r="C1585" s="188">
        <v>0.59464120370370377</v>
      </c>
      <c r="D1585" s="186" t="s">
        <v>3987</v>
      </c>
      <c r="E1585" s="186" t="s">
        <v>3988</v>
      </c>
      <c r="F1585" s="186" t="s">
        <v>216</v>
      </c>
      <c r="G1585" s="187">
        <v>42474.208333333336</v>
      </c>
      <c r="H1585" s="186" t="s">
        <v>3989</v>
      </c>
    </row>
    <row r="1586" spans="1:8">
      <c r="A1586" s="186" t="s">
        <v>3990</v>
      </c>
      <c r="B1586" s="187">
        <v>42437</v>
      </c>
      <c r="C1586" s="188">
        <v>0.6152199074074074</v>
      </c>
      <c r="D1586" s="186" t="s">
        <v>3991</v>
      </c>
      <c r="E1586" s="186" t="s">
        <v>584</v>
      </c>
      <c r="F1586" s="186" t="s">
        <v>210</v>
      </c>
      <c r="G1586" s="187">
        <v>42446.208333333336</v>
      </c>
      <c r="H1586" s="186" t="s">
        <v>3992</v>
      </c>
    </row>
    <row r="1587" spans="1:8">
      <c r="A1587" s="186" t="s">
        <v>3993</v>
      </c>
      <c r="B1587" s="187">
        <v>42437</v>
      </c>
      <c r="C1587" s="188">
        <v>0.61849537037037039</v>
      </c>
      <c r="D1587" s="186" t="s">
        <v>3168</v>
      </c>
      <c r="E1587" s="186" t="s">
        <v>709</v>
      </c>
      <c r="F1587" s="186" t="s">
        <v>3994</v>
      </c>
      <c r="G1587" s="189"/>
      <c r="H1587" s="190"/>
    </row>
    <row r="1588" spans="1:8">
      <c r="A1588" s="186" t="s">
        <v>3995</v>
      </c>
      <c r="B1588" s="187">
        <v>42437</v>
      </c>
      <c r="C1588" s="188">
        <v>0.63687499999999997</v>
      </c>
      <c r="D1588" s="186" t="s">
        <v>3996</v>
      </c>
      <c r="E1588" s="186" t="s">
        <v>3997</v>
      </c>
      <c r="F1588" s="186" t="s">
        <v>210</v>
      </c>
      <c r="G1588" s="187">
        <v>42471.208333333336</v>
      </c>
      <c r="H1588" s="186" t="s">
        <v>3998</v>
      </c>
    </row>
    <row r="1589" spans="1:8">
      <c r="A1589" s="186" t="s">
        <v>3999</v>
      </c>
      <c r="B1589" s="187">
        <v>42437</v>
      </c>
      <c r="C1589" s="188">
        <v>0.63944444444444448</v>
      </c>
      <c r="D1589" s="186" t="s">
        <v>782</v>
      </c>
      <c r="E1589" s="186" t="s">
        <v>1403</v>
      </c>
      <c r="F1589" s="186" t="s">
        <v>211</v>
      </c>
      <c r="G1589" s="187">
        <v>42440.208333333336</v>
      </c>
      <c r="H1589" s="186" t="s">
        <v>4000</v>
      </c>
    </row>
    <row r="1590" spans="1:8" ht="21">
      <c r="A1590" s="186" t="s">
        <v>4001</v>
      </c>
      <c r="B1590" s="187">
        <v>42437</v>
      </c>
      <c r="C1590" s="188">
        <v>0.64148148148148143</v>
      </c>
      <c r="D1590" s="186" t="s">
        <v>4002</v>
      </c>
      <c r="E1590" s="186" t="s">
        <v>3878</v>
      </c>
      <c r="F1590" s="186" t="s">
        <v>210</v>
      </c>
      <c r="G1590" s="187">
        <v>42439.208333333336</v>
      </c>
      <c r="H1590" s="186" t="s">
        <v>4003</v>
      </c>
    </row>
    <row r="1591" spans="1:8" ht="21">
      <c r="A1591" s="186" t="s">
        <v>4004</v>
      </c>
      <c r="B1591" s="187">
        <v>42437</v>
      </c>
      <c r="C1591" s="188">
        <v>0.66795138888888894</v>
      </c>
      <c r="D1591" s="186" t="s">
        <v>3971</v>
      </c>
      <c r="E1591" s="186" t="s">
        <v>4005</v>
      </c>
      <c r="F1591" s="186" t="s">
        <v>210</v>
      </c>
      <c r="G1591" s="187">
        <v>42459.208333333336</v>
      </c>
      <c r="H1591" s="186" t="s">
        <v>4006</v>
      </c>
    </row>
    <row r="1592" spans="1:8" ht="21">
      <c r="A1592" s="186" t="s">
        <v>4007</v>
      </c>
      <c r="B1592" s="187">
        <v>42437</v>
      </c>
      <c r="C1592" s="188">
        <v>0.67155092592592591</v>
      </c>
      <c r="D1592" s="186" t="s">
        <v>3971</v>
      </c>
      <c r="E1592" s="186" t="s">
        <v>4005</v>
      </c>
      <c r="F1592" s="186" t="s">
        <v>210</v>
      </c>
      <c r="G1592" s="187">
        <v>42459.208333333336</v>
      </c>
      <c r="H1592" s="186" t="s">
        <v>4006</v>
      </c>
    </row>
    <row r="1593" spans="1:8">
      <c r="A1593" s="186" t="s">
        <v>4008</v>
      </c>
      <c r="B1593" s="187">
        <v>42437</v>
      </c>
      <c r="C1593" s="188">
        <v>0.67509259259259258</v>
      </c>
      <c r="D1593" s="186" t="s">
        <v>4009</v>
      </c>
      <c r="E1593" s="186" t="s">
        <v>4010</v>
      </c>
      <c r="F1593" s="186" t="s">
        <v>210</v>
      </c>
      <c r="G1593" s="187">
        <v>42443.208333333336</v>
      </c>
      <c r="H1593" s="186" t="s">
        <v>4011</v>
      </c>
    </row>
    <row r="1594" spans="1:8">
      <c r="A1594" s="186" t="s">
        <v>4012</v>
      </c>
      <c r="B1594" s="187">
        <v>42437</v>
      </c>
      <c r="C1594" s="188">
        <v>0.70177083333333334</v>
      </c>
      <c r="D1594" s="186" t="s">
        <v>3248</v>
      </c>
      <c r="E1594" s="186" t="s">
        <v>609</v>
      </c>
      <c r="F1594" s="186" t="s">
        <v>210</v>
      </c>
      <c r="G1594" s="187">
        <v>42468.208333333336</v>
      </c>
      <c r="H1594" s="186" t="s">
        <v>4013</v>
      </c>
    </row>
    <row r="1595" spans="1:8">
      <c r="A1595" s="186" t="s">
        <v>4014</v>
      </c>
      <c r="B1595" s="187">
        <v>42437</v>
      </c>
      <c r="C1595" s="188">
        <v>0.70328703703703699</v>
      </c>
      <c r="D1595" s="186" t="s">
        <v>3248</v>
      </c>
      <c r="E1595" s="186" t="s">
        <v>609</v>
      </c>
      <c r="F1595" s="186" t="s">
        <v>210</v>
      </c>
      <c r="G1595" s="187">
        <v>42468.208333333336</v>
      </c>
      <c r="H1595" s="186" t="s">
        <v>4013</v>
      </c>
    </row>
    <row r="1596" spans="1:8">
      <c r="A1596" s="186" t="s">
        <v>4015</v>
      </c>
      <c r="B1596" s="187">
        <v>42437</v>
      </c>
      <c r="C1596" s="188">
        <v>0.70409722222222226</v>
      </c>
      <c r="D1596" s="186" t="s">
        <v>3248</v>
      </c>
      <c r="E1596" s="186" t="s">
        <v>609</v>
      </c>
      <c r="F1596" s="186" t="s">
        <v>210</v>
      </c>
      <c r="G1596" s="187">
        <v>42468.208333333336</v>
      </c>
      <c r="H1596" s="186" t="s">
        <v>4013</v>
      </c>
    </row>
    <row r="1597" spans="1:8">
      <c r="A1597" s="186" t="s">
        <v>4016</v>
      </c>
      <c r="B1597" s="187">
        <v>42437</v>
      </c>
      <c r="C1597" s="188">
        <v>0.76302083333333337</v>
      </c>
      <c r="D1597" s="186" t="s">
        <v>4017</v>
      </c>
      <c r="E1597" s="186" t="s">
        <v>4018</v>
      </c>
      <c r="F1597" s="186" t="s">
        <v>220</v>
      </c>
      <c r="G1597" s="187">
        <v>42440.208333333336</v>
      </c>
      <c r="H1597" s="186" t="s">
        <v>4019</v>
      </c>
    </row>
    <row r="1598" spans="1:8">
      <c r="A1598" s="186" t="s">
        <v>4020</v>
      </c>
      <c r="B1598" s="187">
        <v>42437</v>
      </c>
      <c r="C1598" s="188">
        <v>0.77749999999999997</v>
      </c>
      <c r="D1598" s="186" t="s">
        <v>4021</v>
      </c>
      <c r="E1598" s="186" t="s">
        <v>4022</v>
      </c>
      <c r="F1598" s="186" t="s">
        <v>210</v>
      </c>
      <c r="G1598" s="187">
        <v>42446.208333333336</v>
      </c>
      <c r="H1598" s="186" t="s">
        <v>4023</v>
      </c>
    </row>
    <row r="1599" spans="1:8">
      <c r="A1599" s="186" t="s">
        <v>4024</v>
      </c>
      <c r="B1599" s="187">
        <v>42437</v>
      </c>
      <c r="C1599" s="188">
        <v>0.77898148148148139</v>
      </c>
      <c r="D1599" s="186" t="s">
        <v>3511</v>
      </c>
      <c r="E1599" s="186" t="s">
        <v>4022</v>
      </c>
      <c r="F1599" s="186" t="s">
        <v>210</v>
      </c>
      <c r="G1599" s="187">
        <v>42452.208333333336</v>
      </c>
      <c r="H1599" s="186" t="s">
        <v>4025</v>
      </c>
    </row>
    <row r="1600" spans="1:8">
      <c r="A1600" s="186" t="s">
        <v>4026</v>
      </c>
      <c r="B1600" s="187">
        <v>42437</v>
      </c>
      <c r="C1600" s="188">
        <v>0.78068287037037043</v>
      </c>
      <c r="D1600" s="186" t="s">
        <v>361</v>
      </c>
      <c r="E1600" s="186" t="s">
        <v>667</v>
      </c>
      <c r="F1600" s="186" t="s">
        <v>210</v>
      </c>
      <c r="G1600" s="187">
        <v>42444.208333333336</v>
      </c>
      <c r="H1600" s="186" t="s">
        <v>4027</v>
      </c>
    </row>
    <row r="1601" spans="1:8">
      <c r="A1601" s="186" t="s">
        <v>4028</v>
      </c>
      <c r="B1601" s="187">
        <v>42437</v>
      </c>
      <c r="C1601" s="188">
        <v>0.78125</v>
      </c>
      <c r="D1601" s="186" t="s">
        <v>361</v>
      </c>
      <c r="E1601" s="186" t="s">
        <v>667</v>
      </c>
      <c r="F1601" s="186" t="s">
        <v>210</v>
      </c>
      <c r="G1601" s="187">
        <v>42444.208333333336</v>
      </c>
      <c r="H1601" s="186" t="s">
        <v>4029</v>
      </c>
    </row>
    <row r="1602" spans="1:8">
      <c r="A1602" s="186" t="s">
        <v>4030</v>
      </c>
      <c r="B1602" s="187">
        <v>42437</v>
      </c>
      <c r="C1602" s="188">
        <v>0.78168981481481481</v>
      </c>
      <c r="D1602" s="186" t="s">
        <v>2715</v>
      </c>
      <c r="E1602" s="186" t="s">
        <v>667</v>
      </c>
      <c r="F1602" s="186" t="s">
        <v>210</v>
      </c>
      <c r="G1602" s="187">
        <v>42443.208333333336</v>
      </c>
      <c r="H1602" s="186" t="s">
        <v>4031</v>
      </c>
    </row>
    <row r="1603" spans="1:8">
      <c r="A1603" s="186" t="s">
        <v>4032</v>
      </c>
      <c r="B1603" s="187">
        <v>42437</v>
      </c>
      <c r="C1603" s="188">
        <v>0.78483796296296304</v>
      </c>
      <c r="D1603" s="186" t="s">
        <v>361</v>
      </c>
      <c r="E1603" s="186" t="s">
        <v>4033</v>
      </c>
      <c r="F1603" s="186" t="s">
        <v>210</v>
      </c>
      <c r="G1603" s="187">
        <v>42451.208333333336</v>
      </c>
      <c r="H1603" s="186" t="s">
        <v>4034</v>
      </c>
    </row>
    <row r="1604" spans="1:8">
      <c r="A1604" s="186" t="s">
        <v>4035</v>
      </c>
      <c r="B1604" s="187">
        <v>42437</v>
      </c>
      <c r="C1604" s="188">
        <v>0.78565972222222225</v>
      </c>
      <c r="D1604" s="186" t="s">
        <v>323</v>
      </c>
      <c r="E1604" s="186" t="s">
        <v>423</v>
      </c>
      <c r="F1604" s="186" t="s">
        <v>210</v>
      </c>
      <c r="G1604" s="187">
        <v>42458.208333333336</v>
      </c>
      <c r="H1604" s="186" t="s">
        <v>4036</v>
      </c>
    </row>
    <row r="1605" spans="1:8">
      <c r="A1605" s="186" t="s">
        <v>4037</v>
      </c>
      <c r="B1605" s="187">
        <v>42437</v>
      </c>
      <c r="C1605" s="188">
        <v>0.78660879629629632</v>
      </c>
      <c r="D1605" s="186" t="s">
        <v>2715</v>
      </c>
      <c r="E1605" s="186" t="s">
        <v>4033</v>
      </c>
      <c r="F1605" s="186" t="s">
        <v>210</v>
      </c>
      <c r="G1605" s="187">
        <v>42471.208333333336</v>
      </c>
      <c r="H1605" s="186" t="s">
        <v>4038</v>
      </c>
    </row>
    <row r="1606" spans="1:8">
      <c r="A1606" s="186" t="s">
        <v>4039</v>
      </c>
      <c r="B1606" s="187">
        <v>42437</v>
      </c>
      <c r="C1606" s="188">
        <v>0.78791666666666671</v>
      </c>
      <c r="D1606" s="186" t="s">
        <v>433</v>
      </c>
      <c r="E1606" s="186" t="s">
        <v>358</v>
      </c>
      <c r="F1606" s="186" t="s">
        <v>210</v>
      </c>
      <c r="G1606" s="187">
        <v>42468.208333333336</v>
      </c>
      <c r="H1606" s="186" t="s">
        <v>3778</v>
      </c>
    </row>
    <row r="1607" spans="1:8">
      <c r="A1607" s="186" t="s">
        <v>4040</v>
      </c>
      <c r="B1607" s="187">
        <v>42437</v>
      </c>
      <c r="C1607" s="188">
        <v>0.789525462962963</v>
      </c>
      <c r="D1607" s="186" t="s">
        <v>4041</v>
      </c>
      <c r="E1607" s="186" t="s">
        <v>2721</v>
      </c>
      <c r="F1607" s="186" t="s">
        <v>216</v>
      </c>
      <c r="G1607" s="187">
        <v>42474.208333333336</v>
      </c>
      <c r="H1607" s="186" t="s">
        <v>4042</v>
      </c>
    </row>
    <row r="1608" spans="1:8">
      <c r="A1608" s="186" t="s">
        <v>4043</v>
      </c>
      <c r="B1608" s="187">
        <v>42437</v>
      </c>
      <c r="C1608" s="188">
        <v>0.80188657407407404</v>
      </c>
      <c r="D1608" s="186" t="s">
        <v>4044</v>
      </c>
      <c r="E1608" s="186" t="s">
        <v>2721</v>
      </c>
      <c r="F1608" s="186" t="s">
        <v>210</v>
      </c>
      <c r="G1608" s="187">
        <v>42451.208333333336</v>
      </c>
      <c r="H1608" s="186" t="s">
        <v>4045</v>
      </c>
    </row>
    <row r="1609" spans="1:8">
      <c r="A1609" s="186" t="s">
        <v>4046</v>
      </c>
      <c r="B1609" s="187">
        <v>42437</v>
      </c>
      <c r="C1609" s="188">
        <v>0.80778935185185186</v>
      </c>
      <c r="D1609" s="186" t="s">
        <v>361</v>
      </c>
      <c r="E1609" s="186" t="s">
        <v>4047</v>
      </c>
      <c r="F1609" s="186" t="s">
        <v>210</v>
      </c>
      <c r="G1609" s="187">
        <v>42464.208333333336</v>
      </c>
      <c r="H1609" s="186" t="s">
        <v>4048</v>
      </c>
    </row>
    <row r="1610" spans="1:8">
      <c r="A1610" s="186" t="s">
        <v>4049</v>
      </c>
      <c r="B1610" s="187">
        <v>42437</v>
      </c>
      <c r="C1610" s="188">
        <v>0.80861111111111106</v>
      </c>
      <c r="D1610" s="186" t="s">
        <v>361</v>
      </c>
      <c r="E1610" s="186" t="s">
        <v>4047</v>
      </c>
      <c r="F1610" s="186" t="s">
        <v>210</v>
      </c>
      <c r="G1610" s="187">
        <v>42464.208333333336</v>
      </c>
      <c r="H1610" s="186" t="s">
        <v>4050</v>
      </c>
    </row>
    <row r="1611" spans="1:8">
      <c r="A1611" s="186" t="s">
        <v>4051</v>
      </c>
      <c r="B1611" s="187">
        <v>42437</v>
      </c>
      <c r="C1611" s="188">
        <v>0.814386574074074</v>
      </c>
      <c r="D1611" s="186" t="s">
        <v>433</v>
      </c>
      <c r="E1611" s="186" t="s">
        <v>518</v>
      </c>
      <c r="F1611" s="186" t="s">
        <v>210</v>
      </c>
      <c r="G1611" s="187">
        <v>42451.208333333336</v>
      </c>
      <c r="H1611" s="186" t="s">
        <v>4052</v>
      </c>
    </row>
    <row r="1612" spans="1:8" ht="21">
      <c r="A1612" s="186" t="s">
        <v>4053</v>
      </c>
      <c r="B1612" s="187">
        <v>42437</v>
      </c>
      <c r="C1612" s="188">
        <v>0.83005787037037038</v>
      </c>
      <c r="D1612" s="186" t="s">
        <v>4054</v>
      </c>
      <c r="E1612" s="186" t="s">
        <v>2721</v>
      </c>
      <c r="F1612" s="186" t="s">
        <v>210</v>
      </c>
      <c r="G1612" s="187">
        <v>42447.208333333336</v>
      </c>
      <c r="H1612" s="186" t="s">
        <v>4055</v>
      </c>
    </row>
    <row r="1613" spans="1:8" ht="21">
      <c r="A1613" s="186" t="s">
        <v>4056</v>
      </c>
      <c r="B1613" s="187">
        <v>42438</v>
      </c>
      <c r="C1613" s="188">
        <v>0.53508101851851853</v>
      </c>
      <c r="D1613" s="186" t="s">
        <v>4057</v>
      </c>
      <c r="E1613" s="186" t="s">
        <v>430</v>
      </c>
      <c r="F1613" s="186" t="s">
        <v>211</v>
      </c>
      <c r="G1613" s="187">
        <v>42473.208333333336</v>
      </c>
      <c r="H1613" s="186" t="s">
        <v>4058</v>
      </c>
    </row>
    <row r="1614" spans="1:8">
      <c r="A1614" s="186" t="s">
        <v>4059</v>
      </c>
      <c r="B1614" s="187">
        <v>42438</v>
      </c>
      <c r="C1614" s="188">
        <v>0.5976041666666666</v>
      </c>
      <c r="D1614" s="186" t="s">
        <v>4060</v>
      </c>
      <c r="E1614" s="186" t="s">
        <v>567</v>
      </c>
      <c r="F1614" s="186" t="s">
        <v>210</v>
      </c>
      <c r="G1614" s="187">
        <v>42451.208333333336</v>
      </c>
      <c r="H1614" s="186" t="s">
        <v>4061</v>
      </c>
    </row>
    <row r="1615" spans="1:8">
      <c r="A1615" s="186" t="s">
        <v>4062</v>
      </c>
      <c r="B1615" s="187">
        <v>42438</v>
      </c>
      <c r="C1615" s="188">
        <v>0.59917824074074078</v>
      </c>
      <c r="D1615" s="186" t="s">
        <v>4063</v>
      </c>
      <c r="E1615" s="186" t="s">
        <v>567</v>
      </c>
      <c r="F1615" s="186" t="s">
        <v>210</v>
      </c>
      <c r="G1615" s="187">
        <v>42458.208333333336</v>
      </c>
      <c r="H1615" s="186" t="s">
        <v>4064</v>
      </c>
    </row>
    <row r="1616" spans="1:8">
      <c r="A1616" s="186" t="s">
        <v>4065</v>
      </c>
      <c r="B1616" s="187">
        <v>42438</v>
      </c>
      <c r="C1616" s="188">
        <v>0.63719907407407406</v>
      </c>
      <c r="D1616" s="186" t="s">
        <v>4066</v>
      </c>
      <c r="E1616" s="186" t="s">
        <v>320</v>
      </c>
      <c r="F1616" s="186" t="s">
        <v>210</v>
      </c>
      <c r="G1616" s="187">
        <v>42461.208333333336</v>
      </c>
      <c r="H1616" s="186" t="s">
        <v>4067</v>
      </c>
    </row>
    <row r="1617" spans="1:8" ht="31.5">
      <c r="A1617" s="186" t="s">
        <v>4068</v>
      </c>
      <c r="B1617" s="187">
        <v>42438</v>
      </c>
      <c r="C1617" s="188">
        <v>0.63872685185185185</v>
      </c>
      <c r="D1617" s="186" t="s">
        <v>4069</v>
      </c>
      <c r="E1617" s="186" t="s">
        <v>320</v>
      </c>
      <c r="F1617" s="186" t="s">
        <v>210</v>
      </c>
      <c r="G1617" s="187">
        <v>42443.208333333336</v>
      </c>
      <c r="H1617" s="186" t="s">
        <v>4070</v>
      </c>
    </row>
    <row r="1618" spans="1:8" ht="31.5">
      <c r="A1618" s="186" t="s">
        <v>4071</v>
      </c>
      <c r="B1618" s="187">
        <v>42438</v>
      </c>
      <c r="C1618" s="188">
        <v>0.64082175925925922</v>
      </c>
      <c r="D1618" s="186" t="s">
        <v>4072</v>
      </c>
      <c r="E1618" s="186" t="s">
        <v>4073</v>
      </c>
      <c r="F1618" s="186" t="s">
        <v>588</v>
      </c>
      <c r="G1618" s="189"/>
      <c r="H1618" s="190"/>
    </row>
    <row r="1619" spans="1:8">
      <c r="A1619" s="186" t="s">
        <v>4074</v>
      </c>
      <c r="B1619" s="187">
        <v>42438</v>
      </c>
      <c r="C1619" s="188">
        <v>0.6753703703703704</v>
      </c>
      <c r="D1619" s="186" t="s">
        <v>616</v>
      </c>
      <c r="E1619" s="186" t="s">
        <v>826</v>
      </c>
      <c r="F1619" s="186" t="s">
        <v>210</v>
      </c>
      <c r="G1619" s="187">
        <v>42461.208333333336</v>
      </c>
      <c r="H1619" s="186" t="s">
        <v>4075</v>
      </c>
    </row>
    <row r="1620" spans="1:8" ht="31.5">
      <c r="A1620" s="186" t="s">
        <v>4076</v>
      </c>
      <c r="B1620" s="187">
        <v>42438</v>
      </c>
      <c r="C1620" s="188">
        <v>0.67744212962962969</v>
      </c>
      <c r="D1620" s="186" t="s">
        <v>4077</v>
      </c>
      <c r="E1620" s="186" t="s">
        <v>3878</v>
      </c>
      <c r="F1620" s="186" t="s">
        <v>211</v>
      </c>
      <c r="G1620" s="187">
        <v>42451.208333333336</v>
      </c>
      <c r="H1620" s="186" t="s">
        <v>4078</v>
      </c>
    </row>
    <row r="1621" spans="1:8" ht="21">
      <c r="A1621" s="186" t="s">
        <v>4079</v>
      </c>
      <c r="B1621" s="187">
        <v>42438</v>
      </c>
      <c r="C1621" s="188">
        <v>0.67912037037037043</v>
      </c>
      <c r="D1621" s="186" t="s">
        <v>4080</v>
      </c>
      <c r="E1621" s="186" t="s">
        <v>3911</v>
      </c>
      <c r="F1621" s="186" t="s">
        <v>211</v>
      </c>
      <c r="G1621" s="187">
        <v>42473.208333333336</v>
      </c>
      <c r="H1621" s="186" t="s">
        <v>4081</v>
      </c>
    </row>
    <row r="1622" spans="1:8" ht="21">
      <c r="A1622" s="186" t="s">
        <v>4082</v>
      </c>
      <c r="B1622" s="187">
        <v>42438</v>
      </c>
      <c r="C1622" s="188">
        <v>0.67953703703703694</v>
      </c>
      <c r="D1622" s="186" t="s">
        <v>3303</v>
      </c>
      <c r="E1622" s="186" t="s">
        <v>4083</v>
      </c>
      <c r="F1622" s="186" t="s">
        <v>211</v>
      </c>
      <c r="G1622" s="187">
        <v>42447.208333333336</v>
      </c>
      <c r="H1622" s="186" t="s">
        <v>4084</v>
      </c>
    </row>
    <row r="1623" spans="1:8" ht="31.5">
      <c r="A1623" s="186" t="s">
        <v>4085</v>
      </c>
      <c r="B1623" s="187">
        <v>42438</v>
      </c>
      <c r="C1623" s="188">
        <v>0.68085648148148159</v>
      </c>
      <c r="D1623" s="186" t="s">
        <v>4086</v>
      </c>
      <c r="E1623" s="186" t="s">
        <v>3911</v>
      </c>
      <c r="F1623" s="186" t="s">
        <v>211</v>
      </c>
      <c r="G1623" s="187">
        <v>42466.208333333336</v>
      </c>
      <c r="H1623" s="186" t="s">
        <v>4087</v>
      </c>
    </row>
    <row r="1624" spans="1:8">
      <c r="A1624" s="186" t="s">
        <v>4088</v>
      </c>
      <c r="B1624" s="187">
        <v>42438</v>
      </c>
      <c r="C1624" s="188">
        <v>0.68158564814814815</v>
      </c>
      <c r="D1624" s="186" t="s">
        <v>3823</v>
      </c>
      <c r="E1624" s="186" t="s">
        <v>3878</v>
      </c>
      <c r="F1624" s="186" t="s">
        <v>211</v>
      </c>
      <c r="G1624" s="187">
        <v>42446.208333333336</v>
      </c>
      <c r="H1624" s="186" t="s">
        <v>4089</v>
      </c>
    </row>
    <row r="1625" spans="1:8" ht="21">
      <c r="A1625" s="186" t="s">
        <v>4090</v>
      </c>
      <c r="B1625" s="187">
        <v>42438</v>
      </c>
      <c r="C1625" s="188">
        <v>0.6843055555555555</v>
      </c>
      <c r="D1625" s="186" t="s">
        <v>4091</v>
      </c>
      <c r="E1625" s="186" t="s">
        <v>3878</v>
      </c>
      <c r="F1625" s="186" t="s">
        <v>211</v>
      </c>
      <c r="G1625" s="187">
        <v>42459.208333333336</v>
      </c>
      <c r="H1625" s="186" t="s">
        <v>4092</v>
      </c>
    </row>
    <row r="1626" spans="1:8">
      <c r="A1626" s="186" t="s">
        <v>4093</v>
      </c>
      <c r="B1626" s="187">
        <v>42438</v>
      </c>
      <c r="C1626" s="188">
        <v>0.69032407407407403</v>
      </c>
      <c r="D1626" s="186" t="s">
        <v>4094</v>
      </c>
      <c r="E1626" s="186" t="s">
        <v>4047</v>
      </c>
      <c r="F1626" s="186" t="s">
        <v>210</v>
      </c>
      <c r="G1626" s="187">
        <v>42464.208333333336</v>
      </c>
      <c r="H1626" s="186" t="s">
        <v>4095</v>
      </c>
    </row>
    <row r="1627" spans="1:8" ht="21">
      <c r="A1627" s="186" t="s">
        <v>4096</v>
      </c>
      <c r="B1627" s="187">
        <v>42438</v>
      </c>
      <c r="C1627" s="188">
        <v>0.70604166666666668</v>
      </c>
      <c r="D1627" s="186" t="s">
        <v>4097</v>
      </c>
      <c r="E1627" s="186" t="s">
        <v>3878</v>
      </c>
      <c r="F1627" s="186" t="s">
        <v>211</v>
      </c>
      <c r="G1627" s="187">
        <v>42459.208333333336</v>
      </c>
      <c r="H1627" s="186" t="s">
        <v>4098</v>
      </c>
    </row>
    <row r="1628" spans="1:8">
      <c r="A1628" s="186" t="s">
        <v>4099</v>
      </c>
      <c r="B1628" s="187">
        <v>42438</v>
      </c>
      <c r="C1628" s="188">
        <v>0.72384259259259265</v>
      </c>
      <c r="D1628" s="186" t="s">
        <v>2729</v>
      </c>
      <c r="E1628" s="186" t="s">
        <v>3878</v>
      </c>
      <c r="F1628" s="186" t="s">
        <v>210</v>
      </c>
      <c r="G1628" s="187">
        <v>42443.208333333336</v>
      </c>
      <c r="H1628" s="186" t="s">
        <v>4100</v>
      </c>
    </row>
    <row r="1629" spans="1:8">
      <c r="A1629" s="186" t="s">
        <v>4101</v>
      </c>
      <c r="B1629" s="187">
        <v>42438</v>
      </c>
      <c r="C1629" s="188">
        <v>0.75443287037037043</v>
      </c>
      <c r="D1629" s="186" t="s">
        <v>361</v>
      </c>
      <c r="E1629" s="186" t="s">
        <v>2298</v>
      </c>
      <c r="F1629" s="186" t="s">
        <v>210</v>
      </c>
      <c r="G1629" s="187">
        <v>42464.208333333336</v>
      </c>
      <c r="H1629" s="186" t="s">
        <v>4095</v>
      </c>
    </row>
    <row r="1630" spans="1:8">
      <c r="A1630" s="186" t="s">
        <v>4102</v>
      </c>
      <c r="B1630" s="187">
        <v>42438</v>
      </c>
      <c r="C1630" s="188">
        <v>0.84231481481481485</v>
      </c>
      <c r="D1630" s="186" t="s">
        <v>2426</v>
      </c>
      <c r="E1630" s="186" t="s">
        <v>398</v>
      </c>
      <c r="F1630" s="186" t="s">
        <v>210</v>
      </c>
      <c r="G1630" s="187">
        <v>42466.208333333336</v>
      </c>
      <c r="H1630" s="186" t="s">
        <v>3964</v>
      </c>
    </row>
    <row r="1631" spans="1:8">
      <c r="A1631" s="186" t="s">
        <v>4103</v>
      </c>
      <c r="B1631" s="187">
        <v>42438</v>
      </c>
      <c r="C1631" s="188">
        <v>0.84383101851851849</v>
      </c>
      <c r="D1631" s="186" t="s">
        <v>2426</v>
      </c>
      <c r="E1631" s="186" t="s">
        <v>398</v>
      </c>
      <c r="F1631" s="186" t="s">
        <v>210</v>
      </c>
      <c r="G1631" s="187">
        <v>42466.208333333336</v>
      </c>
      <c r="H1631" s="186" t="s">
        <v>3964</v>
      </c>
    </row>
    <row r="1632" spans="1:8">
      <c r="A1632" s="186" t="s">
        <v>4104</v>
      </c>
      <c r="B1632" s="187">
        <v>42438</v>
      </c>
      <c r="C1632" s="188">
        <v>0.8450347222222222</v>
      </c>
      <c r="D1632" s="186" t="s">
        <v>600</v>
      </c>
      <c r="E1632" s="186" t="s">
        <v>398</v>
      </c>
      <c r="F1632" s="186" t="s">
        <v>210</v>
      </c>
      <c r="G1632" s="187">
        <v>42466.208333333336</v>
      </c>
      <c r="H1632" s="186" t="s">
        <v>4105</v>
      </c>
    </row>
    <row r="1633" spans="1:8">
      <c r="A1633" s="186" t="s">
        <v>4106</v>
      </c>
      <c r="B1633" s="187">
        <v>42438</v>
      </c>
      <c r="C1633" s="188">
        <v>0.84584490740740748</v>
      </c>
      <c r="D1633" s="186" t="s">
        <v>600</v>
      </c>
      <c r="E1633" s="186" t="s">
        <v>398</v>
      </c>
      <c r="F1633" s="186" t="s">
        <v>210</v>
      </c>
      <c r="G1633" s="187">
        <v>42466.208333333336</v>
      </c>
      <c r="H1633" s="186" t="s">
        <v>4105</v>
      </c>
    </row>
    <row r="1634" spans="1:8">
      <c r="A1634" s="186" t="s">
        <v>4107</v>
      </c>
      <c r="B1634" s="187">
        <v>42438</v>
      </c>
      <c r="C1634" s="188">
        <v>0.85474537037037035</v>
      </c>
      <c r="D1634" s="186" t="s">
        <v>2426</v>
      </c>
      <c r="E1634" s="186" t="s">
        <v>398</v>
      </c>
      <c r="F1634" s="186" t="s">
        <v>210</v>
      </c>
      <c r="G1634" s="187">
        <v>42466.208333333336</v>
      </c>
      <c r="H1634" s="186" t="s">
        <v>3964</v>
      </c>
    </row>
    <row r="1635" spans="1:8">
      <c r="A1635" s="186" t="s">
        <v>4108</v>
      </c>
      <c r="B1635" s="187">
        <v>42438</v>
      </c>
      <c r="C1635" s="188">
        <v>0.85547453703703702</v>
      </c>
      <c r="D1635" s="186" t="s">
        <v>2426</v>
      </c>
      <c r="E1635" s="186" t="s">
        <v>398</v>
      </c>
      <c r="F1635" s="186" t="s">
        <v>210</v>
      </c>
      <c r="G1635" s="187">
        <v>42466.208333333336</v>
      </c>
      <c r="H1635" s="186" t="s">
        <v>3964</v>
      </c>
    </row>
    <row r="1636" spans="1:8">
      <c r="A1636" s="186" t="s">
        <v>4109</v>
      </c>
      <c r="B1636" s="187">
        <v>42438</v>
      </c>
      <c r="C1636" s="188">
        <v>0.85622685185185177</v>
      </c>
      <c r="D1636" s="186" t="s">
        <v>2426</v>
      </c>
      <c r="E1636" s="186" t="s">
        <v>398</v>
      </c>
      <c r="F1636" s="186" t="s">
        <v>210</v>
      </c>
      <c r="G1636" s="187">
        <v>42466.208333333336</v>
      </c>
      <c r="H1636" s="186" t="s">
        <v>3964</v>
      </c>
    </row>
    <row r="1637" spans="1:8">
      <c r="A1637" s="186" t="s">
        <v>4110</v>
      </c>
      <c r="B1637" s="187">
        <v>42438</v>
      </c>
      <c r="C1637" s="188">
        <v>0.90107638888888886</v>
      </c>
      <c r="D1637" s="186" t="s">
        <v>4111</v>
      </c>
      <c r="E1637" s="186" t="s">
        <v>4112</v>
      </c>
      <c r="F1637" s="186" t="s">
        <v>210</v>
      </c>
      <c r="G1637" s="187">
        <v>42452.208333333336</v>
      </c>
      <c r="H1637" s="186" t="s">
        <v>4113</v>
      </c>
    </row>
    <row r="1638" spans="1:8" ht="21">
      <c r="A1638" s="186" t="s">
        <v>4114</v>
      </c>
      <c r="B1638" s="187">
        <v>42439</v>
      </c>
      <c r="C1638" s="188">
        <v>0.57166666666666666</v>
      </c>
      <c r="D1638" s="186" t="s">
        <v>4115</v>
      </c>
      <c r="E1638" s="186" t="s">
        <v>779</v>
      </c>
      <c r="F1638" s="186" t="s">
        <v>211</v>
      </c>
      <c r="G1638" s="187">
        <v>42471.208333333336</v>
      </c>
      <c r="H1638" s="186" t="s">
        <v>3595</v>
      </c>
    </row>
    <row r="1639" spans="1:8">
      <c r="A1639" s="186" t="s">
        <v>4116</v>
      </c>
      <c r="B1639" s="187">
        <v>42439</v>
      </c>
      <c r="C1639" s="188">
        <v>0.59332175925925923</v>
      </c>
      <c r="D1639" s="186" t="s">
        <v>4117</v>
      </c>
      <c r="E1639" s="186" t="s">
        <v>4118</v>
      </c>
      <c r="F1639" s="186" t="s">
        <v>210</v>
      </c>
      <c r="G1639" s="187">
        <v>42464.208333333336</v>
      </c>
      <c r="H1639" s="186" t="s">
        <v>4119</v>
      </c>
    </row>
    <row r="1640" spans="1:8">
      <c r="A1640" s="186" t="s">
        <v>4120</v>
      </c>
      <c r="B1640" s="187">
        <v>42439</v>
      </c>
      <c r="C1640" s="188">
        <v>0.59594907407407405</v>
      </c>
      <c r="D1640" s="186" t="s">
        <v>4121</v>
      </c>
      <c r="E1640" s="186" t="s">
        <v>3878</v>
      </c>
      <c r="F1640" s="186" t="s">
        <v>210</v>
      </c>
      <c r="G1640" s="187">
        <v>42451.208333333336</v>
      </c>
      <c r="H1640" s="186" t="s">
        <v>4122</v>
      </c>
    </row>
    <row r="1641" spans="1:8">
      <c r="A1641" s="186" t="s">
        <v>4123</v>
      </c>
      <c r="B1641" s="187">
        <v>42439</v>
      </c>
      <c r="C1641" s="188">
        <v>0.59695601851851854</v>
      </c>
      <c r="D1641" s="186" t="s">
        <v>4121</v>
      </c>
      <c r="E1641" s="186" t="s">
        <v>3878</v>
      </c>
      <c r="F1641" s="186" t="s">
        <v>210</v>
      </c>
      <c r="G1641" s="187">
        <v>42451.208333333336</v>
      </c>
      <c r="H1641" s="186" t="s">
        <v>4124</v>
      </c>
    </row>
    <row r="1642" spans="1:8">
      <c r="A1642" s="186" t="s">
        <v>4125</v>
      </c>
      <c r="B1642" s="187">
        <v>42439</v>
      </c>
      <c r="C1642" s="188">
        <v>0.59819444444444447</v>
      </c>
      <c r="D1642" s="186" t="s">
        <v>4121</v>
      </c>
      <c r="E1642" s="186" t="s">
        <v>3878</v>
      </c>
      <c r="F1642" s="186" t="s">
        <v>210</v>
      </c>
      <c r="G1642" s="187">
        <v>42461.208333333336</v>
      </c>
      <c r="H1642" s="186" t="s">
        <v>3948</v>
      </c>
    </row>
    <row r="1643" spans="1:8">
      <c r="A1643" s="186" t="s">
        <v>4126</v>
      </c>
      <c r="B1643" s="187">
        <v>42439</v>
      </c>
      <c r="C1643" s="188">
        <v>0.59910879629629632</v>
      </c>
      <c r="D1643" s="186" t="s">
        <v>4121</v>
      </c>
      <c r="E1643" s="186" t="s">
        <v>3878</v>
      </c>
      <c r="F1643" s="186" t="s">
        <v>210</v>
      </c>
      <c r="G1643" s="187">
        <v>42461.208333333336</v>
      </c>
      <c r="H1643" s="186" t="s">
        <v>4127</v>
      </c>
    </row>
    <row r="1644" spans="1:8">
      <c r="A1644" s="186" t="s">
        <v>4128</v>
      </c>
      <c r="B1644" s="187">
        <v>42439</v>
      </c>
      <c r="C1644" s="188">
        <v>0.59998842592592594</v>
      </c>
      <c r="D1644" s="186" t="s">
        <v>4121</v>
      </c>
      <c r="E1644" s="186" t="s">
        <v>3878</v>
      </c>
      <c r="F1644" s="186" t="s">
        <v>210</v>
      </c>
      <c r="G1644" s="187">
        <v>42461.208333333336</v>
      </c>
      <c r="H1644" s="186" t="s">
        <v>3948</v>
      </c>
    </row>
    <row r="1645" spans="1:8">
      <c r="A1645" s="186" t="s">
        <v>4129</v>
      </c>
      <c r="B1645" s="187">
        <v>42439</v>
      </c>
      <c r="C1645" s="188">
        <v>0.60100694444444447</v>
      </c>
      <c r="D1645" s="186" t="s">
        <v>4121</v>
      </c>
      <c r="E1645" s="186" t="s">
        <v>3878</v>
      </c>
      <c r="F1645" s="186" t="s">
        <v>210</v>
      </c>
      <c r="G1645" s="187">
        <v>42461.208333333336</v>
      </c>
      <c r="H1645" s="186" t="s">
        <v>4127</v>
      </c>
    </row>
    <row r="1646" spans="1:8">
      <c r="A1646" s="186" t="s">
        <v>4130</v>
      </c>
      <c r="B1646" s="187">
        <v>42439</v>
      </c>
      <c r="C1646" s="188">
        <v>0.60185185185185186</v>
      </c>
      <c r="D1646" s="186" t="s">
        <v>4121</v>
      </c>
      <c r="E1646" s="186" t="s">
        <v>3878</v>
      </c>
      <c r="F1646" s="186" t="s">
        <v>210</v>
      </c>
      <c r="G1646" s="187">
        <v>42461.208333333336</v>
      </c>
      <c r="H1646" s="186" t="s">
        <v>4127</v>
      </c>
    </row>
    <row r="1647" spans="1:8">
      <c r="A1647" s="186" t="s">
        <v>4131</v>
      </c>
      <c r="B1647" s="187">
        <v>42439</v>
      </c>
      <c r="C1647" s="188">
        <v>0.61114583333333339</v>
      </c>
      <c r="D1647" s="186" t="s">
        <v>2718</v>
      </c>
      <c r="E1647" s="186" t="s">
        <v>719</v>
      </c>
      <c r="F1647" s="186" t="s">
        <v>220</v>
      </c>
      <c r="G1647" s="187">
        <v>42460.208333333336</v>
      </c>
      <c r="H1647" s="186" t="s">
        <v>4132</v>
      </c>
    </row>
    <row r="1648" spans="1:8" ht="21">
      <c r="A1648" s="186" t="s">
        <v>4133</v>
      </c>
      <c r="B1648" s="187">
        <v>42439</v>
      </c>
      <c r="C1648" s="188">
        <v>0.62505787037037031</v>
      </c>
      <c r="D1648" s="186" t="s">
        <v>608</v>
      </c>
      <c r="E1648" s="186" t="s">
        <v>4134</v>
      </c>
      <c r="F1648" s="186" t="s">
        <v>210</v>
      </c>
      <c r="G1648" s="187">
        <v>42439.208333333336</v>
      </c>
      <c r="H1648" s="186" t="s">
        <v>4135</v>
      </c>
    </row>
    <row r="1649" spans="1:8">
      <c r="A1649" s="186" t="s">
        <v>4136</v>
      </c>
      <c r="B1649" s="187">
        <v>42439</v>
      </c>
      <c r="C1649" s="188">
        <v>0.66361111111111104</v>
      </c>
      <c r="D1649" s="186" t="s">
        <v>4137</v>
      </c>
      <c r="E1649" s="186" t="s">
        <v>567</v>
      </c>
      <c r="F1649" s="186" t="s">
        <v>210</v>
      </c>
      <c r="G1649" s="187">
        <v>42451.208333333336</v>
      </c>
      <c r="H1649" s="186" t="s">
        <v>4138</v>
      </c>
    </row>
    <row r="1650" spans="1:8" ht="21">
      <c r="A1650" s="186" t="s">
        <v>4139</v>
      </c>
      <c r="B1650" s="187">
        <v>42439</v>
      </c>
      <c r="C1650" s="188">
        <v>0.66812499999999997</v>
      </c>
      <c r="D1650" s="186" t="s">
        <v>4140</v>
      </c>
      <c r="E1650" s="186" t="s">
        <v>477</v>
      </c>
      <c r="F1650" s="186" t="s">
        <v>210</v>
      </c>
      <c r="G1650" s="187">
        <v>42451.208333333336</v>
      </c>
      <c r="H1650" s="186" t="s">
        <v>4141</v>
      </c>
    </row>
    <row r="1651" spans="1:8">
      <c r="A1651" s="186" t="s">
        <v>4142</v>
      </c>
      <c r="B1651" s="187">
        <v>42439</v>
      </c>
      <c r="C1651" s="188">
        <v>0.67001157407407408</v>
      </c>
      <c r="D1651" s="186" t="s">
        <v>4143</v>
      </c>
      <c r="E1651" s="186" t="s">
        <v>3878</v>
      </c>
      <c r="F1651" s="186" t="s">
        <v>210</v>
      </c>
      <c r="G1651" s="187">
        <v>42443.208333333336</v>
      </c>
      <c r="H1651" s="186" t="s">
        <v>4144</v>
      </c>
    </row>
    <row r="1652" spans="1:8">
      <c r="A1652" s="186" t="s">
        <v>4145</v>
      </c>
      <c r="B1652" s="187">
        <v>42439</v>
      </c>
      <c r="C1652" s="188">
        <v>0.67824074074074081</v>
      </c>
      <c r="D1652" s="186" t="s">
        <v>4146</v>
      </c>
      <c r="E1652" s="186" t="s">
        <v>3878</v>
      </c>
      <c r="F1652" s="186" t="s">
        <v>210</v>
      </c>
      <c r="G1652" s="187">
        <v>42443.208333333336</v>
      </c>
      <c r="H1652" s="186" t="s">
        <v>4147</v>
      </c>
    </row>
    <row r="1653" spans="1:8" ht="21">
      <c r="A1653" s="186" t="s">
        <v>4148</v>
      </c>
      <c r="B1653" s="187">
        <v>42439</v>
      </c>
      <c r="C1653" s="188">
        <v>0.68123842592592598</v>
      </c>
      <c r="D1653" s="186" t="s">
        <v>4149</v>
      </c>
      <c r="E1653" s="186" t="s">
        <v>3878</v>
      </c>
      <c r="F1653" s="186" t="s">
        <v>210</v>
      </c>
      <c r="G1653" s="187">
        <v>42443.208333333336</v>
      </c>
      <c r="H1653" s="186" t="s">
        <v>4150</v>
      </c>
    </row>
    <row r="1654" spans="1:8">
      <c r="A1654" s="186" t="s">
        <v>4151</v>
      </c>
      <c r="B1654" s="187">
        <v>42439</v>
      </c>
      <c r="C1654" s="188">
        <v>0.70263888888888892</v>
      </c>
      <c r="D1654" s="186" t="s">
        <v>4152</v>
      </c>
      <c r="E1654" s="186" t="s">
        <v>2721</v>
      </c>
      <c r="F1654" s="186" t="s">
        <v>216</v>
      </c>
      <c r="G1654" s="189"/>
      <c r="H1654" s="190"/>
    </row>
    <row r="1655" spans="1:8" ht="21">
      <c r="A1655" s="186" t="s">
        <v>4153</v>
      </c>
      <c r="B1655" s="187">
        <v>42439</v>
      </c>
      <c r="C1655" s="188">
        <v>0.74513888888888891</v>
      </c>
      <c r="D1655" s="186" t="s">
        <v>924</v>
      </c>
      <c r="E1655" s="186" t="s">
        <v>441</v>
      </c>
      <c r="F1655" s="186" t="s">
        <v>210</v>
      </c>
      <c r="G1655" s="187">
        <v>42452.208333333336</v>
      </c>
      <c r="H1655" s="186" t="s">
        <v>4154</v>
      </c>
    </row>
    <row r="1656" spans="1:8">
      <c r="A1656" s="186" t="s">
        <v>4155</v>
      </c>
      <c r="B1656" s="187">
        <v>42439</v>
      </c>
      <c r="C1656" s="188">
        <v>0.74864583333333334</v>
      </c>
      <c r="D1656" s="186" t="s">
        <v>1789</v>
      </c>
      <c r="E1656" s="186" t="s">
        <v>3771</v>
      </c>
      <c r="F1656" s="186" t="s">
        <v>210</v>
      </c>
      <c r="G1656" s="187">
        <v>42464.208333333336</v>
      </c>
      <c r="H1656" s="186" t="s">
        <v>4156</v>
      </c>
    </row>
    <row r="1657" spans="1:8">
      <c r="A1657" s="186" t="s">
        <v>4157</v>
      </c>
      <c r="B1657" s="187">
        <v>42439</v>
      </c>
      <c r="C1657" s="188">
        <v>0.75484953703703705</v>
      </c>
      <c r="D1657" s="186" t="s">
        <v>361</v>
      </c>
      <c r="E1657" s="186" t="s">
        <v>3771</v>
      </c>
      <c r="F1657" s="186" t="s">
        <v>210</v>
      </c>
      <c r="G1657" s="187">
        <v>42464.208333333336</v>
      </c>
      <c r="H1657" s="186" t="s">
        <v>4156</v>
      </c>
    </row>
    <row r="1658" spans="1:8">
      <c r="A1658" s="186" t="s">
        <v>4158</v>
      </c>
      <c r="B1658" s="187">
        <v>42439</v>
      </c>
      <c r="C1658" s="188">
        <v>0.75579861111111113</v>
      </c>
      <c r="D1658" s="186" t="s">
        <v>361</v>
      </c>
      <c r="E1658" s="186" t="s">
        <v>2704</v>
      </c>
      <c r="F1658" s="186" t="s">
        <v>210</v>
      </c>
      <c r="G1658" s="187">
        <v>42464.208333333336</v>
      </c>
      <c r="H1658" s="186" t="s">
        <v>4159</v>
      </c>
    </row>
    <row r="1659" spans="1:8">
      <c r="A1659" s="186" t="s">
        <v>4160</v>
      </c>
      <c r="B1659" s="187">
        <v>42439</v>
      </c>
      <c r="C1659" s="188">
        <v>0.75706018518518514</v>
      </c>
      <c r="D1659" s="186" t="s">
        <v>361</v>
      </c>
      <c r="E1659" s="186" t="s">
        <v>580</v>
      </c>
      <c r="F1659" s="186" t="s">
        <v>210</v>
      </c>
      <c r="G1659" s="187">
        <v>42447.208333333336</v>
      </c>
      <c r="H1659" s="186" t="s">
        <v>4161</v>
      </c>
    </row>
    <row r="1660" spans="1:8">
      <c r="A1660" s="186" t="s">
        <v>4162</v>
      </c>
      <c r="B1660" s="187">
        <v>42439</v>
      </c>
      <c r="C1660" s="188">
        <v>0.75765046296296301</v>
      </c>
      <c r="D1660" s="186" t="s">
        <v>2715</v>
      </c>
      <c r="E1660" s="186" t="s">
        <v>1294</v>
      </c>
      <c r="F1660" s="186" t="s">
        <v>210</v>
      </c>
      <c r="G1660" s="187">
        <v>42464.208333333336</v>
      </c>
      <c r="H1660" s="186" t="s">
        <v>4156</v>
      </c>
    </row>
    <row r="1661" spans="1:8">
      <c r="A1661" s="186" t="s">
        <v>4163</v>
      </c>
      <c r="B1661" s="187">
        <v>42439</v>
      </c>
      <c r="C1661" s="188">
        <v>0.75825231481481481</v>
      </c>
      <c r="D1661" s="186" t="s">
        <v>361</v>
      </c>
      <c r="E1661" s="186" t="s">
        <v>3771</v>
      </c>
      <c r="F1661" s="186" t="s">
        <v>210</v>
      </c>
      <c r="G1661" s="187">
        <v>42464.208333333336</v>
      </c>
      <c r="H1661" s="186" t="s">
        <v>4156</v>
      </c>
    </row>
    <row r="1662" spans="1:8">
      <c r="A1662" s="186" t="s">
        <v>4164</v>
      </c>
      <c r="B1662" s="187">
        <v>42439</v>
      </c>
      <c r="C1662" s="188">
        <v>0.76035879629629621</v>
      </c>
      <c r="D1662" s="186" t="s">
        <v>2715</v>
      </c>
      <c r="E1662" s="186" t="s">
        <v>2293</v>
      </c>
      <c r="F1662" s="186" t="s">
        <v>210</v>
      </c>
      <c r="G1662" s="187">
        <v>42464.208333333336</v>
      </c>
      <c r="H1662" s="186" t="s">
        <v>4156</v>
      </c>
    </row>
    <row r="1663" spans="1:8">
      <c r="A1663" s="186" t="s">
        <v>4165</v>
      </c>
      <c r="B1663" s="187">
        <v>42439</v>
      </c>
      <c r="C1663" s="188">
        <v>0.77785879629629628</v>
      </c>
      <c r="D1663" s="186" t="s">
        <v>2715</v>
      </c>
      <c r="E1663" s="186" t="s">
        <v>4166</v>
      </c>
      <c r="F1663" s="186" t="s">
        <v>210</v>
      </c>
      <c r="G1663" s="187">
        <v>42466.208333333336</v>
      </c>
      <c r="H1663" s="186" t="s">
        <v>4167</v>
      </c>
    </row>
    <row r="1664" spans="1:8">
      <c r="A1664" s="186" t="s">
        <v>4168</v>
      </c>
      <c r="B1664" s="187">
        <v>42439</v>
      </c>
      <c r="C1664" s="188">
        <v>0.77829861111111109</v>
      </c>
      <c r="D1664" s="186" t="s">
        <v>433</v>
      </c>
      <c r="E1664" s="186" t="s">
        <v>4169</v>
      </c>
      <c r="F1664" s="186" t="s">
        <v>210</v>
      </c>
      <c r="G1664" s="187">
        <v>42466.208333333336</v>
      </c>
      <c r="H1664" s="186" t="s">
        <v>4170</v>
      </c>
    </row>
    <row r="1665" spans="1:8" ht="21">
      <c r="A1665" s="186" t="s">
        <v>4171</v>
      </c>
      <c r="B1665" s="187">
        <v>42439</v>
      </c>
      <c r="C1665" s="188">
        <v>0.84063657407407411</v>
      </c>
      <c r="D1665" s="186" t="s">
        <v>4172</v>
      </c>
      <c r="E1665" s="186" t="s">
        <v>4173</v>
      </c>
      <c r="F1665" s="186" t="s">
        <v>210</v>
      </c>
      <c r="G1665" s="187">
        <v>42464.208333333336</v>
      </c>
      <c r="H1665" s="186" t="s">
        <v>4174</v>
      </c>
    </row>
    <row r="1666" spans="1:8">
      <c r="A1666" s="186" t="s">
        <v>4175</v>
      </c>
      <c r="B1666" s="187">
        <v>42439</v>
      </c>
      <c r="C1666" s="188">
        <v>0.84488425925925925</v>
      </c>
      <c r="D1666" s="186" t="s">
        <v>4176</v>
      </c>
      <c r="E1666" s="186" t="s">
        <v>3878</v>
      </c>
      <c r="F1666" s="186" t="s">
        <v>210</v>
      </c>
      <c r="G1666" s="187">
        <v>42443.208333333336</v>
      </c>
      <c r="H1666" s="186" t="s">
        <v>4177</v>
      </c>
    </row>
    <row r="1667" spans="1:8" ht="31.5">
      <c r="A1667" s="186" t="s">
        <v>4178</v>
      </c>
      <c r="B1667" s="187">
        <v>42439</v>
      </c>
      <c r="C1667" s="188">
        <v>0.8459606481481482</v>
      </c>
      <c r="D1667" s="186" t="s">
        <v>969</v>
      </c>
      <c r="E1667" s="186" t="s">
        <v>3878</v>
      </c>
      <c r="F1667" s="186" t="s">
        <v>211</v>
      </c>
      <c r="G1667" s="187">
        <v>42451.208333333336</v>
      </c>
      <c r="H1667" s="186" t="s">
        <v>4179</v>
      </c>
    </row>
    <row r="1668" spans="1:8" ht="21">
      <c r="A1668" s="186" t="s">
        <v>4180</v>
      </c>
      <c r="B1668" s="187">
        <v>42439</v>
      </c>
      <c r="C1668" s="188">
        <v>0.86109953703703701</v>
      </c>
      <c r="D1668" s="186" t="s">
        <v>4181</v>
      </c>
      <c r="E1668" s="186" t="s">
        <v>4182</v>
      </c>
      <c r="F1668" s="186" t="s">
        <v>210</v>
      </c>
      <c r="G1668" s="187">
        <v>42465.208333333336</v>
      </c>
      <c r="H1668" s="186" t="s">
        <v>4183</v>
      </c>
    </row>
    <row r="1669" spans="1:8" ht="21">
      <c r="A1669" s="186" t="s">
        <v>4184</v>
      </c>
      <c r="B1669" s="187">
        <v>42439</v>
      </c>
      <c r="C1669" s="188">
        <v>0.89773148148148152</v>
      </c>
      <c r="D1669" s="186" t="s">
        <v>4185</v>
      </c>
      <c r="E1669" s="186" t="s">
        <v>4186</v>
      </c>
      <c r="F1669" s="186" t="s">
        <v>216</v>
      </c>
      <c r="G1669" s="189"/>
      <c r="H1669" s="190"/>
    </row>
    <row r="1670" spans="1:8">
      <c r="A1670" s="186" t="s">
        <v>4187</v>
      </c>
      <c r="B1670" s="187">
        <v>42440</v>
      </c>
      <c r="C1670" s="188">
        <v>0.60221064814814818</v>
      </c>
      <c r="D1670" s="186" t="s">
        <v>4188</v>
      </c>
      <c r="E1670" s="186" t="s">
        <v>567</v>
      </c>
      <c r="F1670" s="186" t="s">
        <v>210</v>
      </c>
      <c r="G1670" s="187">
        <v>42467.208333333336</v>
      </c>
      <c r="H1670" s="186" t="s">
        <v>4189</v>
      </c>
    </row>
    <row r="1671" spans="1:8">
      <c r="A1671" s="186" t="s">
        <v>4190</v>
      </c>
      <c r="B1671" s="187">
        <v>42440</v>
      </c>
      <c r="C1671" s="188">
        <v>0.60356481481481483</v>
      </c>
      <c r="D1671" s="186" t="s">
        <v>4191</v>
      </c>
      <c r="E1671" s="186" t="s">
        <v>567</v>
      </c>
      <c r="F1671" s="186" t="s">
        <v>210</v>
      </c>
      <c r="G1671" s="187">
        <v>42465.208333333336</v>
      </c>
      <c r="H1671" s="186" t="s">
        <v>4192</v>
      </c>
    </row>
    <row r="1672" spans="1:8">
      <c r="A1672" s="186" t="s">
        <v>4193</v>
      </c>
      <c r="B1672" s="187">
        <v>42440</v>
      </c>
      <c r="C1672" s="188">
        <v>0.60479166666666673</v>
      </c>
      <c r="D1672" s="186" t="s">
        <v>3641</v>
      </c>
      <c r="E1672" s="186" t="s">
        <v>567</v>
      </c>
      <c r="F1672" s="186" t="s">
        <v>210</v>
      </c>
      <c r="G1672" s="187">
        <v>42466.208333333336</v>
      </c>
      <c r="H1672" s="186" t="s">
        <v>4194</v>
      </c>
    </row>
    <row r="1673" spans="1:8">
      <c r="A1673" s="186" t="s">
        <v>4195</v>
      </c>
      <c r="B1673" s="187">
        <v>42440</v>
      </c>
      <c r="C1673" s="188">
        <v>0.60601851851851851</v>
      </c>
      <c r="D1673" s="186" t="s">
        <v>4196</v>
      </c>
      <c r="E1673" s="186" t="s">
        <v>567</v>
      </c>
      <c r="F1673" s="186" t="s">
        <v>210</v>
      </c>
      <c r="G1673" s="187">
        <v>42468.208333333336</v>
      </c>
      <c r="H1673" s="186" t="s">
        <v>4197</v>
      </c>
    </row>
    <row r="1674" spans="1:8">
      <c r="A1674" s="186" t="s">
        <v>4198</v>
      </c>
      <c r="B1674" s="187">
        <v>42440</v>
      </c>
      <c r="C1674" s="188">
        <v>0.6303819444444444</v>
      </c>
      <c r="D1674" s="186" t="s">
        <v>4199</v>
      </c>
      <c r="E1674" s="186" t="s">
        <v>3878</v>
      </c>
      <c r="F1674" s="186" t="s">
        <v>210</v>
      </c>
      <c r="G1674" s="187">
        <v>42467.208333333336</v>
      </c>
      <c r="H1674" s="186" t="s">
        <v>4200</v>
      </c>
    </row>
    <row r="1675" spans="1:8">
      <c r="A1675" s="186" t="s">
        <v>4201</v>
      </c>
      <c r="B1675" s="187">
        <v>42440</v>
      </c>
      <c r="C1675" s="188">
        <v>0.63226851851851851</v>
      </c>
      <c r="D1675" s="186" t="s">
        <v>4202</v>
      </c>
      <c r="E1675" s="186" t="s">
        <v>3878</v>
      </c>
      <c r="F1675" s="186" t="s">
        <v>210</v>
      </c>
      <c r="G1675" s="187">
        <v>42465.208333333336</v>
      </c>
      <c r="H1675" s="186" t="s">
        <v>4203</v>
      </c>
    </row>
    <row r="1676" spans="1:8">
      <c r="A1676" s="186" t="s">
        <v>4204</v>
      </c>
      <c r="B1676" s="187">
        <v>42440</v>
      </c>
      <c r="C1676" s="188">
        <v>0.63413194444444443</v>
      </c>
      <c r="D1676" s="186" t="s">
        <v>4205</v>
      </c>
      <c r="E1676" s="186" t="s">
        <v>3878</v>
      </c>
      <c r="F1676" s="186" t="s">
        <v>210</v>
      </c>
      <c r="G1676" s="187">
        <v>42465.208333333336</v>
      </c>
      <c r="H1676" s="186" t="s">
        <v>4206</v>
      </c>
    </row>
    <row r="1677" spans="1:8">
      <c r="A1677" s="186" t="s">
        <v>4207</v>
      </c>
      <c r="B1677" s="187">
        <v>42440</v>
      </c>
      <c r="C1677" s="188">
        <v>0.63709490740740737</v>
      </c>
      <c r="D1677" s="186" t="s">
        <v>4208</v>
      </c>
      <c r="E1677" s="186" t="s">
        <v>3878</v>
      </c>
      <c r="F1677" s="186" t="s">
        <v>210</v>
      </c>
      <c r="G1677" s="187">
        <v>42465.208333333336</v>
      </c>
      <c r="H1677" s="186" t="s">
        <v>4209</v>
      </c>
    </row>
    <row r="1678" spans="1:8">
      <c r="A1678" s="186" t="s">
        <v>4210</v>
      </c>
      <c r="B1678" s="187">
        <v>42440</v>
      </c>
      <c r="C1678" s="188">
        <v>0.63879629629629631</v>
      </c>
      <c r="D1678" s="186" t="s">
        <v>4211</v>
      </c>
      <c r="E1678" s="186" t="s">
        <v>3878</v>
      </c>
      <c r="F1678" s="186" t="s">
        <v>210</v>
      </c>
      <c r="G1678" s="187">
        <v>42465.208333333336</v>
      </c>
      <c r="H1678" s="186" t="s">
        <v>4212</v>
      </c>
    </row>
    <row r="1679" spans="1:8">
      <c r="A1679" s="186" t="s">
        <v>4213</v>
      </c>
      <c r="B1679" s="187">
        <v>42440</v>
      </c>
      <c r="C1679" s="188">
        <v>0.64075231481481476</v>
      </c>
      <c r="D1679" s="186" t="s">
        <v>4211</v>
      </c>
      <c r="E1679" s="186" t="s">
        <v>3878</v>
      </c>
      <c r="F1679" s="186" t="s">
        <v>210</v>
      </c>
      <c r="G1679" s="189"/>
      <c r="H1679" s="190"/>
    </row>
    <row r="1680" spans="1:8">
      <c r="A1680" s="186" t="s">
        <v>4214</v>
      </c>
      <c r="B1680" s="187">
        <v>42440</v>
      </c>
      <c r="C1680" s="188">
        <v>0.67761574074074071</v>
      </c>
      <c r="D1680" s="186" t="s">
        <v>2715</v>
      </c>
      <c r="E1680" s="186" t="s">
        <v>518</v>
      </c>
      <c r="F1680" s="186" t="s">
        <v>210</v>
      </c>
      <c r="G1680" s="187">
        <v>42451.208333333336</v>
      </c>
      <c r="H1680" s="186" t="s">
        <v>4215</v>
      </c>
    </row>
    <row r="1681" spans="1:8">
      <c r="A1681" s="186" t="s">
        <v>4216</v>
      </c>
      <c r="B1681" s="187">
        <v>42440</v>
      </c>
      <c r="C1681" s="188">
        <v>0.69927083333333329</v>
      </c>
      <c r="D1681" s="186" t="s">
        <v>616</v>
      </c>
      <c r="E1681" s="186" t="s">
        <v>423</v>
      </c>
      <c r="F1681" s="186" t="s">
        <v>210</v>
      </c>
      <c r="G1681" s="187">
        <v>42464.208333333336</v>
      </c>
      <c r="H1681" s="186" t="s">
        <v>4217</v>
      </c>
    </row>
    <row r="1682" spans="1:8">
      <c r="A1682" s="186" t="s">
        <v>4218</v>
      </c>
      <c r="B1682" s="187">
        <v>42440</v>
      </c>
      <c r="C1682" s="188">
        <v>0.7058564814814815</v>
      </c>
      <c r="D1682" s="186" t="s">
        <v>467</v>
      </c>
      <c r="E1682" s="186" t="s">
        <v>423</v>
      </c>
      <c r="F1682" s="186" t="s">
        <v>210</v>
      </c>
      <c r="G1682" s="187">
        <v>42464.208333333336</v>
      </c>
      <c r="H1682" s="186" t="s">
        <v>4217</v>
      </c>
    </row>
    <row r="1683" spans="1:8">
      <c r="A1683" s="186" t="s">
        <v>4219</v>
      </c>
      <c r="B1683" s="187">
        <v>42440</v>
      </c>
      <c r="C1683" s="188">
        <v>0.74751157407407398</v>
      </c>
      <c r="D1683" s="186" t="s">
        <v>4220</v>
      </c>
      <c r="E1683" s="186" t="s">
        <v>408</v>
      </c>
      <c r="F1683" s="186" t="s">
        <v>210</v>
      </c>
      <c r="G1683" s="187">
        <v>42471.208333333336</v>
      </c>
      <c r="H1683" s="186" t="s">
        <v>4221</v>
      </c>
    </row>
    <row r="1684" spans="1:8">
      <c r="A1684" s="186" t="s">
        <v>4222</v>
      </c>
      <c r="B1684" s="187">
        <v>42440</v>
      </c>
      <c r="C1684" s="188">
        <v>0.75343749999999998</v>
      </c>
      <c r="D1684" s="186" t="s">
        <v>616</v>
      </c>
      <c r="E1684" s="186" t="s">
        <v>423</v>
      </c>
      <c r="F1684" s="186" t="s">
        <v>210</v>
      </c>
      <c r="G1684" s="187">
        <v>42464.208333333336</v>
      </c>
      <c r="H1684" s="186" t="s">
        <v>4217</v>
      </c>
    </row>
    <row r="1685" spans="1:8">
      <c r="A1685" s="186" t="s">
        <v>4223</v>
      </c>
      <c r="B1685" s="187">
        <v>42440</v>
      </c>
      <c r="C1685" s="188">
        <v>0.76704861111111111</v>
      </c>
      <c r="D1685" s="186" t="s">
        <v>616</v>
      </c>
      <c r="E1685" s="186" t="s">
        <v>4224</v>
      </c>
      <c r="F1685" s="186" t="s">
        <v>210</v>
      </c>
      <c r="G1685" s="187">
        <v>42464.208333333336</v>
      </c>
      <c r="H1685" s="186" t="s">
        <v>4217</v>
      </c>
    </row>
    <row r="1686" spans="1:8" ht="21">
      <c r="A1686" s="186" t="s">
        <v>4225</v>
      </c>
      <c r="B1686" s="187">
        <v>42440</v>
      </c>
      <c r="C1686" s="188">
        <v>0.7690393518518519</v>
      </c>
      <c r="D1686" s="186" t="s">
        <v>361</v>
      </c>
      <c r="E1686" s="186" t="s">
        <v>2780</v>
      </c>
      <c r="F1686" s="186" t="s">
        <v>210</v>
      </c>
      <c r="G1686" s="187">
        <v>42464.208333333336</v>
      </c>
      <c r="H1686" s="186" t="s">
        <v>4226</v>
      </c>
    </row>
    <row r="1687" spans="1:8">
      <c r="A1687" s="186" t="s">
        <v>4227</v>
      </c>
      <c r="B1687" s="187">
        <v>42440</v>
      </c>
      <c r="C1687" s="188">
        <v>0.77005787037037043</v>
      </c>
      <c r="D1687" s="186" t="s">
        <v>4228</v>
      </c>
      <c r="E1687" s="186" t="s">
        <v>1200</v>
      </c>
      <c r="F1687" s="186" t="s">
        <v>210</v>
      </c>
      <c r="G1687" s="187">
        <v>42447.208333333336</v>
      </c>
      <c r="H1687" s="186" t="s">
        <v>4229</v>
      </c>
    </row>
    <row r="1688" spans="1:8">
      <c r="A1688" s="186" t="s">
        <v>4230</v>
      </c>
      <c r="B1688" s="187">
        <v>42440</v>
      </c>
      <c r="C1688" s="188">
        <v>0.77118055555555554</v>
      </c>
      <c r="D1688" s="186" t="s">
        <v>433</v>
      </c>
      <c r="E1688" s="186" t="s">
        <v>580</v>
      </c>
      <c r="F1688" s="186" t="s">
        <v>210</v>
      </c>
      <c r="G1688" s="187">
        <v>42465.208333333336</v>
      </c>
      <c r="H1688" s="186" t="s">
        <v>4231</v>
      </c>
    </row>
    <row r="1689" spans="1:8">
      <c r="A1689" s="186" t="s">
        <v>4232</v>
      </c>
      <c r="B1689" s="187">
        <v>42440</v>
      </c>
      <c r="C1689" s="188">
        <v>0.77232638888888883</v>
      </c>
      <c r="D1689" s="186" t="s">
        <v>4233</v>
      </c>
      <c r="E1689" s="186" t="s">
        <v>1200</v>
      </c>
      <c r="F1689" s="186" t="s">
        <v>210</v>
      </c>
      <c r="G1689" s="187">
        <v>42445.208333333336</v>
      </c>
      <c r="H1689" s="186" t="s">
        <v>4234</v>
      </c>
    </row>
    <row r="1690" spans="1:8" ht="21">
      <c r="A1690" s="186" t="s">
        <v>4235</v>
      </c>
      <c r="B1690" s="187">
        <v>42440</v>
      </c>
      <c r="C1690" s="188">
        <v>0.77240740740740732</v>
      </c>
      <c r="D1690" s="186" t="s">
        <v>4236</v>
      </c>
      <c r="E1690" s="186" t="s">
        <v>4237</v>
      </c>
      <c r="F1690" s="186" t="s">
        <v>210</v>
      </c>
      <c r="G1690" s="187">
        <v>42468.208333333336</v>
      </c>
      <c r="H1690" s="186" t="s">
        <v>4238</v>
      </c>
    </row>
    <row r="1691" spans="1:8">
      <c r="A1691" s="186" t="s">
        <v>4239</v>
      </c>
      <c r="B1691" s="187">
        <v>42440</v>
      </c>
      <c r="C1691" s="188">
        <v>0.7736574074074074</v>
      </c>
      <c r="D1691" s="186" t="s">
        <v>4240</v>
      </c>
      <c r="E1691" s="186" t="s">
        <v>4241</v>
      </c>
      <c r="F1691" s="186" t="s">
        <v>210</v>
      </c>
      <c r="G1691" s="187">
        <v>42445.208333333336</v>
      </c>
      <c r="H1691" s="186" t="s">
        <v>4242</v>
      </c>
    </row>
    <row r="1692" spans="1:8" ht="21">
      <c r="A1692" s="186" t="s">
        <v>4243</v>
      </c>
      <c r="B1692" s="187">
        <v>42440</v>
      </c>
      <c r="C1692" s="188">
        <v>0.77644675925925932</v>
      </c>
      <c r="D1692" s="186" t="s">
        <v>361</v>
      </c>
      <c r="E1692" s="186" t="s">
        <v>4244</v>
      </c>
      <c r="F1692" s="186" t="s">
        <v>210</v>
      </c>
      <c r="G1692" s="187">
        <v>42446.208333333336</v>
      </c>
      <c r="H1692" s="186" t="s">
        <v>4245</v>
      </c>
    </row>
    <row r="1693" spans="1:8">
      <c r="A1693" s="186" t="s">
        <v>4246</v>
      </c>
      <c r="B1693" s="187">
        <v>42440</v>
      </c>
      <c r="C1693" s="188">
        <v>0.77849537037037031</v>
      </c>
      <c r="D1693" s="186" t="s">
        <v>3099</v>
      </c>
      <c r="E1693" s="186" t="s">
        <v>601</v>
      </c>
      <c r="F1693" s="186" t="s">
        <v>210</v>
      </c>
      <c r="G1693" s="187">
        <v>42464.208333333336</v>
      </c>
      <c r="H1693" s="186" t="s">
        <v>4247</v>
      </c>
    </row>
    <row r="1694" spans="1:8" ht="21">
      <c r="A1694" s="186" t="s">
        <v>4248</v>
      </c>
      <c r="B1694" s="187">
        <v>42440</v>
      </c>
      <c r="C1694" s="188">
        <v>0.78702546296296294</v>
      </c>
      <c r="D1694" s="186" t="s">
        <v>4249</v>
      </c>
      <c r="E1694" s="186" t="s">
        <v>4250</v>
      </c>
      <c r="F1694" s="186" t="s">
        <v>210</v>
      </c>
      <c r="G1694" s="187">
        <v>42465.208333333336</v>
      </c>
      <c r="H1694" s="186" t="s">
        <v>4251</v>
      </c>
    </row>
    <row r="1695" spans="1:8">
      <c r="A1695" s="186" t="s">
        <v>4252</v>
      </c>
      <c r="B1695" s="187">
        <v>42440</v>
      </c>
      <c r="C1695" s="188">
        <v>0.89015046296296296</v>
      </c>
      <c r="D1695" s="186" t="s">
        <v>4253</v>
      </c>
      <c r="E1695" s="186" t="s">
        <v>1842</v>
      </c>
      <c r="F1695" s="186" t="s">
        <v>210</v>
      </c>
      <c r="G1695" s="187">
        <v>42471.208333333336</v>
      </c>
      <c r="H1695" s="186" t="s">
        <v>4254</v>
      </c>
    </row>
    <row r="1696" spans="1:8">
      <c r="A1696" s="186" t="s">
        <v>4255</v>
      </c>
      <c r="B1696" s="187">
        <v>42440</v>
      </c>
      <c r="C1696" s="188">
        <v>0.89142361111111112</v>
      </c>
      <c r="D1696" s="186" t="s">
        <v>433</v>
      </c>
      <c r="E1696" s="186" t="s">
        <v>419</v>
      </c>
      <c r="F1696" s="186" t="s">
        <v>210</v>
      </c>
      <c r="G1696" s="187">
        <v>42464.208333333336</v>
      </c>
      <c r="H1696" s="186" t="s">
        <v>4256</v>
      </c>
    </row>
    <row r="1697" spans="1:8">
      <c r="A1697" s="186" t="s">
        <v>4257</v>
      </c>
      <c r="B1697" s="187">
        <v>42440</v>
      </c>
      <c r="C1697" s="188">
        <v>0.89358796296296295</v>
      </c>
      <c r="D1697" s="186" t="s">
        <v>4258</v>
      </c>
      <c r="E1697" s="186" t="s">
        <v>1842</v>
      </c>
      <c r="F1697" s="186" t="s">
        <v>210</v>
      </c>
      <c r="G1697" s="187">
        <v>42471.208333333336</v>
      </c>
      <c r="H1697" s="186" t="s">
        <v>4254</v>
      </c>
    </row>
    <row r="1698" spans="1:8">
      <c r="A1698" s="186" t="s">
        <v>4259</v>
      </c>
      <c r="B1698" s="187">
        <v>42443</v>
      </c>
      <c r="C1698" s="188">
        <v>0.61930555555555555</v>
      </c>
      <c r="D1698" s="186" t="s">
        <v>4260</v>
      </c>
      <c r="E1698" s="186" t="s">
        <v>320</v>
      </c>
      <c r="F1698" s="186" t="s">
        <v>210</v>
      </c>
      <c r="G1698" s="187">
        <v>42445.208333333336</v>
      </c>
      <c r="H1698" s="186" t="s">
        <v>4261</v>
      </c>
    </row>
    <row r="1699" spans="1:8" ht="21">
      <c r="A1699" s="186" t="s">
        <v>4262</v>
      </c>
      <c r="B1699" s="187">
        <v>42443</v>
      </c>
      <c r="C1699" s="188">
        <v>0.62826388888888884</v>
      </c>
      <c r="D1699" s="186" t="s">
        <v>4263</v>
      </c>
      <c r="E1699" s="186" t="s">
        <v>4264</v>
      </c>
      <c r="F1699" s="186" t="s">
        <v>210</v>
      </c>
      <c r="G1699" s="187">
        <v>42451.208333333336</v>
      </c>
      <c r="H1699" s="186" t="s">
        <v>4265</v>
      </c>
    </row>
    <row r="1700" spans="1:8" ht="84">
      <c r="A1700" s="186" t="s">
        <v>4266</v>
      </c>
      <c r="B1700" s="187">
        <v>42443</v>
      </c>
      <c r="C1700" s="188">
        <v>0.64567129629629627</v>
      </c>
      <c r="D1700" s="186" t="s">
        <v>4267</v>
      </c>
      <c r="E1700" s="186" t="s">
        <v>473</v>
      </c>
      <c r="F1700" s="186" t="s">
        <v>210</v>
      </c>
      <c r="G1700" s="187">
        <v>42468.208333333336</v>
      </c>
      <c r="H1700" s="186" t="s">
        <v>4268</v>
      </c>
    </row>
    <row r="1701" spans="1:8">
      <c r="A1701" s="186" t="s">
        <v>4269</v>
      </c>
      <c r="B1701" s="187">
        <v>42443</v>
      </c>
      <c r="C1701" s="188">
        <v>0.65138888888888891</v>
      </c>
      <c r="D1701" s="186" t="s">
        <v>4270</v>
      </c>
      <c r="E1701" s="186" t="s">
        <v>567</v>
      </c>
      <c r="F1701" s="186" t="s">
        <v>210</v>
      </c>
      <c r="G1701" s="187">
        <v>42467.208333333336</v>
      </c>
      <c r="H1701" s="186" t="s">
        <v>4271</v>
      </c>
    </row>
    <row r="1702" spans="1:8">
      <c r="A1702" s="186" t="s">
        <v>4272</v>
      </c>
      <c r="B1702" s="187">
        <v>42443</v>
      </c>
      <c r="C1702" s="188">
        <v>0.65780092592592598</v>
      </c>
      <c r="D1702" s="186" t="s">
        <v>4273</v>
      </c>
      <c r="E1702" s="186" t="s">
        <v>4274</v>
      </c>
      <c r="F1702" s="186" t="s">
        <v>220</v>
      </c>
      <c r="G1702" s="189"/>
      <c r="H1702" s="190"/>
    </row>
    <row r="1703" spans="1:8">
      <c r="A1703" s="186" t="s">
        <v>4275</v>
      </c>
      <c r="B1703" s="187">
        <v>42443</v>
      </c>
      <c r="C1703" s="188">
        <v>0.65967592592592594</v>
      </c>
      <c r="D1703" s="186" t="s">
        <v>4276</v>
      </c>
      <c r="E1703" s="186" t="s">
        <v>1110</v>
      </c>
      <c r="F1703" s="186" t="s">
        <v>210</v>
      </c>
      <c r="G1703" s="187">
        <v>42445.208333333336</v>
      </c>
      <c r="H1703" s="186" t="s">
        <v>4277</v>
      </c>
    </row>
    <row r="1704" spans="1:8">
      <c r="A1704" s="186" t="s">
        <v>4278</v>
      </c>
      <c r="B1704" s="187">
        <v>42443</v>
      </c>
      <c r="C1704" s="188">
        <v>0.72862268518518514</v>
      </c>
      <c r="D1704" s="186" t="s">
        <v>361</v>
      </c>
      <c r="E1704" s="186" t="s">
        <v>4279</v>
      </c>
      <c r="F1704" s="186" t="s">
        <v>210</v>
      </c>
      <c r="G1704" s="187">
        <v>42464.208333333336</v>
      </c>
      <c r="H1704" s="186" t="s">
        <v>4280</v>
      </c>
    </row>
    <row r="1705" spans="1:8">
      <c r="A1705" s="186" t="s">
        <v>4281</v>
      </c>
      <c r="B1705" s="187">
        <v>42443</v>
      </c>
      <c r="C1705" s="188">
        <v>0.7472685185185185</v>
      </c>
      <c r="D1705" s="186" t="s">
        <v>361</v>
      </c>
      <c r="E1705" s="186" t="s">
        <v>3292</v>
      </c>
      <c r="F1705" s="186" t="s">
        <v>210</v>
      </c>
      <c r="G1705" s="187">
        <v>42467.208333333336</v>
      </c>
      <c r="H1705" s="186" t="s">
        <v>4282</v>
      </c>
    </row>
    <row r="1706" spans="1:8" ht="42">
      <c r="A1706" s="186" t="s">
        <v>4283</v>
      </c>
      <c r="B1706" s="187">
        <v>42443</v>
      </c>
      <c r="C1706" s="188">
        <v>0.81251157407407415</v>
      </c>
      <c r="D1706" s="186" t="s">
        <v>4284</v>
      </c>
      <c r="E1706" s="186" t="s">
        <v>447</v>
      </c>
      <c r="F1706" s="186" t="s">
        <v>210</v>
      </c>
      <c r="G1706" s="187">
        <v>42444.208333333336</v>
      </c>
      <c r="H1706" s="186" t="s">
        <v>4285</v>
      </c>
    </row>
    <row r="1707" spans="1:8">
      <c r="A1707" s="186" t="s">
        <v>4286</v>
      </c>
      <c r="B1707" s="187">
        <v>42443</v>
      </c>
      <c r="C1707" s="188">
        <v>0.84932870370370372</v>
      </c>
      <c r="D1707" s="186" t="s">
        <v>4287</v>
      </c>
      <c r="E1707" s="186" t="s">
        <v>1403</v>
      </c>
      <c r="F1707" s="186" t="s">
        <v>210</v>
      </c>
      <c r="G1707" s="187">
        <v>42444.208333333336</v>
      </c>
      <c r="H1707" s="186" t="s">
        <v>4288</v>
      </c>
    </row>
    <row r="1708" spans="1:8">
      <c r="A1708" s="186" t="s">
        <v>4289</v>
      </c>
      <c r="B1708" s="187">
        <v>42443</v>
      </c>
      <c r="C1708" s="188">
        <v>0.86258101851851843</v>
      </c>
      <c r="D1708" s="186" t="s">
        <v>4290</v>
      </c>
      <c r="E1708" s="186" t="s">
        <v>4291</v>
      </c>
      <c r="F1708" s="186" t="s">
        <v>210</v>
      </c>
      <c r="G1708" s="187">
        <v>42464.208333333336</v>
      </c>
      <c r="H1708" s="186" t="s">
        <v>4292</v>
      </c>
    </row>
    <row r="1709" spans="1:8">
      <c r="A1709" s="186" t="s">
        <v>4293</v>
      </c>
      <c r="B1709" s="187">
        <v>42443</v>
      </c>
      <c r="C1709" s="188">
        <v>0.87318287037037035</v>
      </c>
      <c r="D1709" s="186" t="s">
        <v>4294</v>
      </c>
      <c r="E1709" s="186" t="s">
        <v>3878</v>
      </c>
      <c r="F1709" s="186" t="s">
        <v>210</v>
      </c>
      <c r="G1709" s="187">
        <v>42467.208333333336</v>
      </c>
      <c r="H1709" s="186" t="s">
        <v>4295</v>
      </c>
    </row>
    <row r="1710" spans="1:8">
      <c r="A1710" s="186" t="s">
        <v>4296</v>
      </c>
      <c r="B1710" s="187">
        <v>42443</v>
      </c>
      <c r="C1710" s="188">
        <v>0.87715277777777778</v>
      </c>
      <c r="D1710" s="186" t="s">
        <v>4297</v>
      </c>
      <c r="E1710" s="186" t="s">
        <v>3878</v>
      </c>
      <c r="F1710" s="186" t="s">
        <v>210</v>
      </c>
      <c r="G1710" s="187">
        <v>42467.208333333336</v>
      </c>
      <c r="H1710" s="186" t="s">
        <v>4298</v>
      </c>
    </row>
    <row r="1711" spans="1:8">
      <c r="A1711" s="186" t="s">
        <v>4299</v>
      </c>
      <c r="B1711" s="187">
        <v>42443</v>
      </c>
      <c r="C1711" s="188">
        <v>0.87793981481481476</v>
      </c>
      <c r="D1711" s="186" t="s">
        <v>4297</v>
      </c>
      <c r="E1711" s="186" t="s">
        <v>3878</v>
      </c>
      <c r="F1711" s="186" t="s">
        <v>210</v>
      </c>
      <c r="G1711" s="187">
        <v>42471.208333333336</v>
      </c>
      <c r="H1711" s="186" t="s">
        <v>4300</v>
      </c>
    </row>
    <row r="1712" spans="1:8">
      <c r="A1712" s="186" t="s">
        <v>4301</v>
      </c>
      <c r="B1712" s="187">
        <v>42443</v>
      </c>
      <c r="C1712" s="188">
        <v>0.87971064814814814</v>
      </c>
      <c r="D1712" s="186" t="s">
        <v>4294</v>
      </c>
      <c r="E1712" s="186" t="s">
        <v>3878</v>
      </c>
      <c r="F1712" s="186" t="s">
        <v>210</v>
      </c>
      <c r="G1712" s="187">
        <v>42467.208333333336</v>
      </c>
      <c r="H1712" s="186" t="s">
        <v>4302</v>
      </c>
    </row>
    <row r="1713" spans="1:8">
      <c r="A1713" s="186" t="s">
        <v>4303</v>
      </c>
      <c r="B1713" s="187">
        <v>42443</v>
      </c>
      <c r="C1713" s="188">
        <v>0.89593750000000005</v>
      </c>
      <c r="D1713" s="186" t="s">
        <v>4304</v>
      </c>
      <c r="E1713" s="186" t="s">
        <v>3878</v>
      </c>
      <c r="F1713" s="186" t="s">
        <v>211</v>
      </c>
      <c r="G1713" s="189"/>
      <c r="H1713" s="190"/>
    </row>
    <row r="1714" spans="1:8">
      <c r="A1714" s="186" t="s">
        <v>4305</v>
      </c>
      <c r="B1714" s="187">
        <v>42443</v>
      </c>
      <c r="C1714" s="188">
        <v>0.89790509259259255</v>
      </c>
      <c r="D1714" s="186" t="s">
        <v>4205</v>
      </c>
      <c r="E1714" s="186" t="s">
        <v>3878</v>
      </c>
      <c r="F1714" s="186" t="s">
        <v>210</v>
      </c>
      <c r="G1714" s="187">
        <v>42464.208333333336</v>
      </c>
      <c r="H1714" s="186" t="s">
        <v>4306</v>
      </c>
    </row>
    <row r="1715" spans="1:8">
      <c r="A1715" s="186" t="s">
        <v>4307</v>
      </c>
      <c r="B1715" s="187">
        <v>42444</v>
      </c>
      <c r="C1715" s="188">
        <v>0.53221064814814811</v>
      </c>
      <c r="D1715" s="186" t="s">
        <v>4308</v>
      </c>
      <c r="E1715" s="186" t="s">
        <v>3911</v>
      </c>
      <c r="F1715" s="186" t="s">
        <v>210</v>
      </c>
      <c r="G1715" s="187">
        <v>42445.208333333336</v>
      </c>
      <c r="H1715" s="186" t="s">
        <v>4309</v>
      </c>
    </row>
    <row r="1716" spans="1:8" ht="31.5">
      <c r="A1716" s="186" t="s">
        <v>4310</v>
      </c>
      <c r="B1716" s="187">
        <v>42444</v>
      </c>
      <c r="C1716" s="188">
        <v>0.53378472222222217</v>
      </c>
      <c r="D1716" s="186" t="s">
        <v>4311</v>
      </c>
      <c r="E1716" s="186" t="s">
        <v>3911</v>
      </c>
      <c r="F1716" s="186" t="s">
        <v>211</v>
      </c>
      <c r="G1716" s="187">
        <v>42460.208333333336</v>
      </c>
      <c r="H1716" s="186" t="s">
        <v>4312</v>
      </c>
    </row>
    <row r="1717" spans="1:8" ht="31.5">
      <c r="A1717" s="186" t="s">
        <v>4313</v>
      </c>
      <c r="B1717" s="187">
        <v>42444</v>
      </c>
      <c r="C1717" s="188">
        <v>0.53531249999999997</v>
      </c>
      <c r="D1717" s="186" t="s">
        <v>4311</v>
      </c>
      <c r="E1717" s="186" t="s">
        <v>3911</v>
      </c>
      <c r="F1717" s="186" t="s">
        <v>211</v>
      </c>
      <c r="G1717" s="187">
        <v>42465.208333333336</v>
      </c>
      <c r="H1717" s="186" t="s">
        <v>4314</v>
      </c>
    </row>
    <row r="1718" spans="1:8" ht="21">
      <c r="A1718" s="186" t="s">
        <v>4315</v>
      </c>
      <c r="B1718" s="187">
        <v>42444</v>
      </c>
      <c r="C1718" s="188">
        <v>0.53658564814814813</v>
      </c>
      <c r="D1718" s="186" t="s">
        <v>4311</v>
      </c>
      <c r="E1718" s="186" t="s">
        <v>3911</v>
      </c>
      <c r="F1718" s="186" t="s">
        <v>211</v>
      </c>
      <c r="G1718" s="187">
        <v>42459.208333333336</v>
      </c>
      <c r="H1718" s="186" t="s">
        <v>4316</v>
      </c>
    </row>
    <row r="1719" spans="1:8">
      <c r="A1719" s="186" t="s">
        <v>4317</v>
      </c>
      <c r="B1719" s="187">
        <v>42444</v>
      </c>
      <c r="C1719" s="188">
        <v>0.55811342592592594</v>
      </c>
      <c r="D1719" s="186" t="s">
        <v>4318</v>
      </c>
      <c r="E1719" s="186" t="s">
        <v>1224</v>
      </c>
      <c r="F1719" s="186" t="s">
        <v>210</v>
      </c>
      <c r="G1719" s="187">
        <v>42467.208333333336</v>
      </c>
      <c r="H1719" s="186" t="s">
        <v>4319</v>
      </c>
    </row>
    <row r="1720" spans="1:8">
      <c r="A1720" s="186" t="s">
        <v>4320</v>
      </c>
      <c r="B1720" s="187">
        <v>42444</v>
      </c>
      <c r="C1720" s="188">
        <v>0.60857638888888888</v>
      </c>
      <c r="D1720" s="186" t="s">
        <v>308</v>
      </c>
      <c r="E1720" s="186" t="s">
        <v>4321</v>
      </c>
      <c r="F1720" s="186" t="s">
        <v>210</v>
      </c>
      <c r="G1720" s="187">
        <v>42464.208333333336</v>
      </c>
      <c r="H1720" s="186" t="s">
        <v>4322</v>
      </c>
    </row>
    <row r="1721" spans="1:8">
      <c r="A1721" s="186" t="s">
        <v>4323</v>
      </c>
      <c r="B1721" s="187">
        <v>42444</v>
      </c>
      <c r="C1721" s="188">
        <v>0.60958333333333337</v>
      </c>
      <c r="D1721" s="186" t="s">
        <v>308</v>
      </c>
      <c r="E1721" s="186" t="s">
        <v>4321</v>
      </c>
      <c r="F1721" s="186" t="s">
        <v>210</v>
      </c>
      <c r="G1721" s="187">
        <v>42465.208333333336</v>
      </c>
      <c r="H1721" s="186" t="s">
        <v>4324</v>
      </c>
    </row>
    <row r="1722" spans="1:8">
      <c r="A1722" s="186" t="s">
        <v>4325</v>
      </c>
      <c r="B1722" s="187">
        <v>42444</v>
      </c>
      <c r="C1722" s="188">
        <v>0.61027777777777781</v>
      </c>
      <c r="D1722" s="186" t="s">
        <v>308</v>
      </c>
      <c r="E1722" s="186" t="s">
        <v>4321</v>
      </c>
      <c r="F1722" s="186" t="s">
        <v>210</v>
      </c>
      <c r="G1722" s="187">
        <v>42465.208333333336</v>
      </c>
      <c r="H1722" s="186" t="s">
        <v>4324</v>
      </c>
    </row>
    <row r="1723" spans="1:8">
      <c r="A1723" s="186" t="s">
        <v>4326</v>
      </c>
      <c r="B1723" s="187">
        <v>42444</v>
      </c>
      <c r="C1723" s="188">
        <v>0.61107638888888893</v>
      </c>
      <c r="D1723" s="186" t="s">
        <v>308</v>
      </c>
      <c r="E1723" s="186" t="s">
        <v>4327</v>
      </c>
      <c r="F1723" s="186" t="s">
        <v>210</v>
      </c>
      <c r="G1723" s="187">
        <v>42465.208333333336</v>
      </c>
      <c r="H1723" s="186" t="s">
        <v>4324</v>
      </c>
    </row>
    <row r="1724" spans="1:8">
      <c r="A1724" s="186" t="s">
        <v>4328</v>
      </c>
      <c r="B1724" s="187">
        <v>42444</v>
      </c>
      <c r="C1724" s="188">
        <v>0.61178240740740741</v>
      </c>
      <c r="D1724" s="186" t="s">
        <v>308</v>
      </c>
      <c r="E1724" s="186" t="s">
        <v>4327</v>
      </c>
      <c r="F1724" s="186" t="s">
        <v>210</v>
      </c>
      <c r="G1724" s="187">
        <v>42465.208333333336</v>
      </c>
      <c r="H1724" s="186" t="s">
        <v>4324</v>
      </c>
    </row>
    <row r="1725" spans="1:8">
      <c r="A1725" s="186" t="s">
        <v>4329</v>
      </c>
      <c r="B1725" s="187">
        <v>42444</v>
      </c>
      <c r="C1725" s="188">
        <v>0.61244212962962963</v>
      </c>
      <c r="D1725" s="186" t="s">
        <v>308</v>
      </c>
      <c r="E1725" s="186" t="s">
        <v>4327</v>
      </c>
      <c r="F1725" s="186" t="s">
        <v>210</v>
      </c>
      <c r="G1725" s="187">
        <v>42465.208333333336</v>
      </c>
      <c r="H1725" s="186" t="s">
        <v>4324</v>
      </c>
    </row>
    <row r="1726" spans="1:8">
      <c r="A1726" s="186" t="s">
        <v>4330</v>
      </c>
      <c r="B1726" s="187">
        <v>42444</v>
      </c>
      <c r="C1726" s="188">
        <v>0.6131712962962963</v>
      </c>
      <c r="D1726" s="186" t="s">
        <v>308</v>
      </c>
      <c r="E1726" s="186" t="s">
        <v>4327</v>
      </c>
      <c r="F1726" s="186" t="s">
        <v>210</v>
      </c>
      <c r="G1726" s="187">
        <v>42461.208333333336</v>
      </c>
      <c r="H1726" s="186" t="s">
        <v>4331</v>
      </c>
    </row>
    <row r="1727" spans="1:8">
      <c r="A1727" s="186" t="s">
        <v>4332</v>
      </c>
      <c r="B1727" s="187">
        <v>42444</v>
      </c>
      <c r="C1727" s="188">
        <v>0.61418981481481483</v>
      </c>
      <c r="D1727" s="186" t="s">
        <v>308</v>
      </c>
      <c r="E1727" s="186" t="s">
        <v>4327</v>
      </c>
      <c r="F1727" s="186" t="s">
        <v>210</v>
      </c>
      <c r="G1727" s="187">
        <v>42461.208333333336</v>
      </c>
      <c r="H1727" s="186" t="s">
        <v>4331</v>
      </c>
    </row>
    <row r="1728" spans="1:8">
      <c r="A1728" s="186" t="s">
        <v>4333</v>
      </c>
      <c r="B1728" s="187">
        <v>42444</v>
      </c>
      <c r="C1728" s="188">
        <v>0.61472222222222228</v>
      </c>
      <c r="D1728" s="186" t="s">
        <v>308</v>
      </c>
      <c r="E1728" s="186" t="s">
        <v>4327</v>
      </c>
      <c r="F1728" s="186" t="s">
        <v>210</v>
      </c>
      <c r="G1728" s="187">
        <v>42461.208333333336</v>
      </c>
      <c r="H1728" s="186" t="s">
        <v>4331</v>
      </c>
    </row>
    <row r="1729" spans="1:8" ht="21">
      <c r="A1729" s="186" t="s">
        <v>4334</v>
      </c>
      <c r="B1729" s="187">
        <v>42444</v>
      </c>
      <c r="C1729" s="188">
        <v>0.6411458333333333</v>
      </c>
      <c r="D1729" s="186" t="s">
        <v>4335</v>
      </c>
      <c r="E1729" s="186" t="s">
        <v>320</v>
      </c>
      <c r="F1729" s="186" t="s">
        <v>210</v>
      </c>
      <c r="G1729" s="187">
        <v>42458.208333333336</v>
      </c>
      <c r="H1729" s="186" t="s">
        <v>4336</v>
      </c>
    </row>
    <row r="1730" spans="1:8">
      <c r="A1730" s="186" t="s">
        <v>4337</v>
      </c>
      <c r="B1730" s="187">
        <v>42444</v>
      </c>
      <c r="C1730" s="188">
        <v>0.65163194444444439</v>
      </c>
      <c r="D1730" s="186" t="s">
        <v>4338</v>
      </c>
      <c r="E1730" s="186" t="s">
        <v>1461</v>
      </c>
      <c r="F1730" s="186" t="s">
        <v>210</v>
      </c>
      <c r="G1730" s="187">
        <v>42468.208333333336</v>
      </c>
      <c r="H1730" s="186" t="s">
        <v>4339</v>
      </c>
    </row>
    <row r="1731" spans="1:8">
      <c r="A1731" s="186" t="s">
        <v>4340</v>
      </c>
      <c r="B1731" s="187">
        <v>42444</v>
      </c>
      <c r="C1731" s="188">
        <v>0.71584490740740747</v>
      </c>
      <c r="D1731" s="186" t="s">
        <v>2426</v>
      </c>
      <c r="E1731" s="186" t="s">
        <v>398</v>
      </c>
      <c r="F1731" s="186" t="s">
        <v>210</v>
      </c>
      <c r="G1731" s="187">
        <v>42468.208333333336</v>
      </c>
      <c r="H1731" s="186" t="s">
        <v>4341</v>
      </c>
    </row>
    <row r="1732" spans="1:8">
      <c r="A1732" s="186" t="s">
        <v>4342</v>
      </c>
      <c r="B1732" s="187">
        <v>42444</v>
      </c>
      <c r="C1732" s="188">
        <v>0.71885416666666668</v>
      </c>
      <c r="D1732" s="186" t="s">
        <v>323</v>
      </c>
      <c r="E1732" s="186" t="s">
        <v>398</v>
      </c>
      <c r="F1732" s="186" t="s">
        <v>210</v>
      </c>
      <c r="G1732" s="187">
        <v>42468.208333333336</v>
      </c>
      <c r="H1732" s="186" t="s">
        <v>4341</v>
      </c>
    </row>
    <row r="1733" spans="1:8">
      <c r="A1733" s="186" t="s">
        <v>4343</v>
      </c>
      <c r="B1733" s="187">
        <v>42444</v>
      </c>
      <c r="C1733" s="188">
        <v>0.72010416666666666</v>
      </c>
      <c r="D1733" s="186" t="s">
        <v>2426</v>
      </c>
      <c r="E1733" s="186" t="s">
        <v>398</v>
      </c>
      <c r="F1733" s="186" t="s">
        <v>210</v>
      </c>
      <c r="G1733" s="187">
        <v>42468.208333333336</v>
      </c>
      <c r="H1733" s="186" t="s">
        <v>4341</v>
      </c>
    </row>
    <row r="1734" spans="1:8" ht="21">
      <c r="A1734" s="186" t="s">
        <v>4344</v>
      </c>
      <c r="B1734" s="187">
        <v>42444</v>
      </c>
      <c r="C1734" s="188">
        <v>0.72870370370370363</v>
      </c>
      <c r="D1734" s="186" t="s">
        <v>4345</v>
      </c>
      <c r="E1734" s="186" t="s">
        <v>3502</v>
      </c>
      <c r="F1734" s="186" t="s">
        <v>210</v>
      </c>
      <c r="G1734" s="187">
        <v>42467.208333333336</v>
      </c>
      <c r="H1734" s="186" t="s">
        <v>4346</v>
      </c>
    </row>
    <row r="1735" spans="1:8">
      <c r="A1735" s="186" t="s">
        <v>4347</v>
      </c>
      <c r="B1735" s="187">
        <v>42444</v>
      </c>
      <c r="C1735" s="188">
        <v>0.72998842592592583</v>
      </c>
      <c r="D1735" s="186" t="s">
        <v>4348</v>
      </c>
      <c r="E1735" s="186" t="s">
        <v>4241</v>
      </c>
      <c r="F1735" s="186" t="s">
        <v>210</v>
      </c>
      <c r="G1735" s="187">
        <v>42465.208333333336</v>
      </c>
      <c r="H1735" s="186" t="s">
        <v>4349</v>
      </c>
    </row>
    <row r="1736" spans="1:8">
      <c r="A1736" s="186" t="s">
        <v>4350</v>
      </c>
      <c r="B1736" s="187">
        <v>42444</v>
      </c>
      <c r="C1736" s="188">
        <v>0.73277777777777775</v>
      </c>
      <c r="D1736" s="186" t="s">
        <v>4351</v>
      </c>
      <c r="E1736" s="186" t="s">
        <v>4022</v>
      </c>
      <c r="F1736" s="186" t="s">
        <v>210</v>
      </c>
      <c r="G1736" s="187">
        <v>42465.208333333336</v>
      </c>
      <c r="H1736" s="186" t="s">
        <v>4352</v>
      </c>
    </row>
    <row r="1737" spans="1:8">
      <c r="A1737" s="186" t="s">
        <v>4353</v>
      </c>
      <c r="B1737" s="187">
        <v>42444</v>
      </c>
      <c r="C1737" s="188">
        <v>0.7397569444444444</v>
      </c>
      <c r="D1737" s="186" t="s">
        <v>600</v>
      </c>
      <c r="E1737" s="186" t="s">
        <v>4166</v>
      </c>
      <c r="F1737" s="186" t="s">
        <v>210</v>
      </c>
      <c r="G1737" s="187">
        <v>42466.208333333336</v>
      </c>
      <c r="H1737" s="186" t="s">
        <v>4354</v>
      </c>
    </row>
    <row r="1738" spans="1:8">
      <c r="A1738" s="186" t="s">
        <v>4355</v>
      </c>
      <c r="B1738" s="187">
        <v>42444</v>
      </c>
      <c r="C1738" s="188">
        <v>0.74111111111111105</v>
      </c>
      <c r="D1738" s="186" t="s">
        <v>2715</v>
      </c>
      <c r="E1738" s="186" t="s">
        <v>4356</v>
      </c>
      <c r="F1738" s="186" t="s">
        <v>210</v>
      </c>
      <c r="G1738" s="187">
        <v>42468.208333333336</v>
      </c>
      <c r="H1738" s="186" t="s">
        <v>4357</v>
      </c>
    </row>
    <row r="1739" spans="1:8">
      <c r="A1739" s="186" t="s">
        <v>4358</v>
      </c>
      <c r="B1739" s="187">
        <v>42444</v>
      </c>
      <c r="C1739" s="188">
        <v>0.74170138888888892</v>
      </c>
      <c r="D1739" s="186" t="s">
        <v>2715</v>
      </c>
      <c r="E1739" s="186" t="s">
        <v>4356</v>
      </c>
      <c r="F1739" s="186" t="s">
        <v>210</v>
      </c>
      <c r="G1739" s="187">
        <v>42468.208333333336</v>
      </c>
      <c r="H1739" s="186" t="s">
        <v>4357</v>
      </c>
    </row>
    <row r="1740" spans="1:8">
      <c r="A1740" s="186" t="s">
        <v>4359</v>
      </c>
      <c r="B1740" s="187">
        <v>42444</v>
      </c>
      <c r="C1740" s="188">
        <v>0.74550925925925926</v>
      </c>
      <c r="D1740" s="186" t="s">
        <v>361</v>
      </c>
      <c r="E1740" s="186" t="s">
        <v>4360</v>
      </c>
      <c r="F1740" s="186" t="s">
        <v>210</v>
      </c>
      <c r="G1740" s="187">
        <v>42468.208333333336</v>
      </c>
      <c r="H1740" s="186" t="s">
        <v>4357</v>
      </c>
    </row>
    <row r="1741" spans="1:8" ht="21">
      <c r="A1741" s="186" t="s">
        <v>4361</v>
      </c>
      <c r="B1741" s="187">
        <v>42444</v>
      </c>
      <c r="C1741" s="188">
        <v>0.7456828703703704</v>
      </c>
      <c r="D1741" s="186" t="s">
        <v>4362</v>
      </c>
      <c r="E1741" s="186" t="s">
        <v>2721</v>
      </c>
      <c r="F1741" s="186" t="s">
        <v>210</v>
      </c>
      <c r="G1741" s="187">
        <v>42464.208333333336</v>
      </c>
      <c r="H1741" s="186" t="s">
        <v>4363</v>
      </c>
    </row>
    <row r="1742" spans="1:8">
      <c r="A1742" s="186" t="s">
        <v>4364</v>
      </c>
      <c r="B1742" s="187">
        <v>42444</v>
      </c>
      <c r="C1742" s="188">
        <v>0.74738425925925922</v>
      </c>
      <c r="D1742" s="186" t="s">
        <v>361</v>
      </c>
      <c r="E1742" s="186" t="s">
        <v>4360</v>
      </c>
      <c r="F1742" s="186" t="s">
        <v>210</v>
      </c>
      <c r="G1742" s="187">
        <v>42468.208333333336</v>
      </c>
      <c r="H1742" s="186" t="s">
        <v>4357</v>
      </c>
    </row>
    <row r="1743" spans="1:8">
      <c r="A1743" s="186" t="s">
        <v>4365</v>
      </c>
      <c r="B1743" s="187">
        <v>42444</v>
      </c>
      <c r="C1743" s="188">
        <v>0.74758101851851855</v>
      </c>
      <c r="D1743" s="186" t="s">
        <v>4366</v>
      </c>
      <c r="E1743" s="186" t="s">
        <v>4367</v>
      </c>
      <c r="F1743" s="186" t="s">
        <v>210</v>
      </c>
      <c r="G1743" s="187">
        <v>42468.208333333336</v>
      </c>
      <c r="H1743" s="186" t="s">
        <v>4368</v>
      </c>
    </row>
    <row r="1744" spans="1:8" ht="21">
      <c r="A1744" s="186" t="s">
        <v>4369</v>
      </c>
      <c r="B1744" s="187">
        <v>42444</v>
      </c>
      <c r="C1744" s="188">
        <v>0.77045138888888898</v>
      </c>
      <c r="D1744" s="186" t="s">
        <v>4370</v>
      </c>
      <c r="E1744" s="186" t="s">
        <v>4371</v>
      </c>
      <c r="F1744" s="186" t="s">
        <v>210</v>
      </c>
      <c r="G1744" s="187">
        <v>42464.208333333336</v>
      </c>
      <c r="H1744" s="186" t="s">
        <v>4372</v>
      </c>
    </row>
    <row r="1745" spans="1:8">
      <c r="A1745" s="186" t="s">
        <v>4373</v>
      </c>
      <c r="B1745" s="187">
        <v>42444</v>
      </c>
      <c r="C1745" s="188">
        <v>0.77398148148148149</v>
      </c>
      <c r="D1745" s="186" t="s">
        <v>4374</v>
      </c>
      <c r="E1745" s="186" t="s">
        <v>819</v>
      </c>
      <c r="F1745" s="186" t="s">
        <v>210</v>
      </c>
      <c r="G1745" s="187">
        <v>42468.208333333336</v>
      </c>
      <c r="H1745" s="186" t="s">
        <v>4375</v>
      </c>
    </row>
    <row r="1746" spans="1:8">
      <c r="A1746" s="186" t="s">
        <v>4376</v>
      </c>
      <c r="B1746" s="187">
        <v>42444</v>
      </c>
      <c r="C1746" s="188">
        <v>0.77549768518518514</v>
      </c>
      <c r="D1746" s="186" t="s">
        <v>4374</v>
      </c>
      <c r="E1746" s="186" t="s">
        <v>819</v>
      </c>
      <c r="F1746" s="186" t="s">
        <v>210</v>
      </c>
      <c r="G1746" s="187">
        <v>42468.208333333336</v>
      </c>
      <c r="H1746" s="186" t="s">
        <v>4375</v>
      </c>
    </row>
    <row r="1747" spans="1:8">
      <c r="A1747" s="186" t="s">
        <v>4377</v>
      </c>
      <c r="B1747" s="187">
        <v>42444</v>
      </c>
      <c r="C1747" s="188">
        <v>0.7759490740740741</v>
      </c>
      <c r="D1747" s="186" t="s">
        <v>4378</v>
      </c>
      <c r="E1747" s="186" t="s">
        <v>376</v>
      </c>
      <c r="F1747" s="186" t="s">
        <v>210</v>
      </c>
      <c r="G1747" s="187">
        <v>42471.208333333336</v>
      </c>
      <c r="H1747" s="186" t="s">
        <v>4379</v>
      </c>
    </row>
    <row r="1748" spans="1:8">
      <c r="A1748" s="186" t="s">
        <v>4380</v>
      </c>
      <c r="B1748" s="187">
        <v>42444</v>
      </c>
      <c r="C1748" s="188">
        <v>0.77627314814814818</v>
      </c>
      <c r="D1748" s="186" t="s">
        <v>4374</v>
      </c>
      <c r="E1748" s="186" t="s">
        <v>819</v>
      </c>
      <c r="F1748" s="186" t="s">
        <v>210</v>
      </c>
      <c r="G1748" s="187">
        <v>42468.208333333336</v>
      </c>
      <c r="H1748" s="186" t="s">
        <v>4375</v>
      </c>
    </row>
    <row r="1749" spans="1:8" ht="21">
      <c r="A1749" s="186" t="s">
        <v>4381</v>
      </c>
      <c r="B1749" s="187">
        <v>42444</v>
      </c>
      <c r="C1749" s="188">
        <v>0.77940972222222227</v>
      </c>
      <c r="D1749" s="186" t="s">
        <v>4382</v>
      </c>
      <c r="E1749" s="186" t="s">
        <v>670</v>
      </c>
      <c r="F1749" s="186" t="s">
        <v>210</v>
      </c>
      <c r="G1749" s="187">
        <v>42474.208333333336</v>
      </c>
      <c r="H1749" s="186" t="s">
        <v>4383</v>
      </c>
    </row>
    <row r="1750" spans="1:8" ht="21">
      <c r="A1750" s="186" t="s">
        <v>4384</v>
      </c>
      <c r="B1750" s="187">
        <v>42444</v>
      </c>
      <c r="C1750" s="188">
        <v>0.78054398148148152</v>
      </c>
      <c r="D1750" s="186" t="s">
        <v>361</v>
      </c>
      <c r="E1750" s="186" t="s">
        <v>1615</v>
      </c>
      <c r="F1750" s="186" t="s">
        <v>210</v>
      </c>
      <c r="G1750" s="187">
        <v>42468.208333333336</v>
      </c>
      <c r="H1750" s="186" t="s">
        <v>4385</v>
      </c>
    </row>
    <row r="1751" spans="1:8">
      <c r="A1751" s="186" t="s">
        <v>4386</v>
      </c>
      <c r="B1751" s="187">
        <v>42444</v>
      </c>
      <c r="C1751" s="188">
        <v>0.7814699074074074</v>
      </c>
      <c r="D1751" s="186" t="s">
        <v>361</v>
      </c>
      <c r="E1751" s="186" t="s">
        <v>447</v>
      </c>
      <c r="F1751" s="186" t="s">
        <v>210</v>
      </c>
      <c r="G1751" s="187">
        <v>42464.208333333336</v>
      </c>
      <c r="H1751" s="186" t="s">
        <v>4387</v>
      </c>
    </row>
    <row r="1752" spans="1:8">
      <c r="A1752" s="186" t="s">
        <v>4388</v>
      </c>
      <c r="B1752" s="187">
        <v>42444</v>
      </c>
      <c r="C1752" s="188">
        <v>0.78241898148148137</v>
      </c>
      <c r="D1752" s="186" t="s">
        <v>361</v>
      </c>
      <c r="E1752" s="186" t="s">
        <v>447</v>
      </c>
      <c r="F1752" s="186" t="s">
        <v>210</v>
      </c>
      <c r="G1752" s="187">
        <v>42464.208333333336</v>
      </c>
      <c r="H1752" s="186" t="s">
        <v>4387</v>
      </c>
    </row>
    <row r="1753" spans="1:8" ht="21">
      <c r="A1753" s="186" t="s">
        <v>4389</v>
      </c>
      <c r="B1753" s="187">
        <v>42444</v>
      </c>
      <c r="C1753" s="188">
        <v>0.7834374999999999</v>
      </c>
      <c r="D1753" s="186" t="s">
        <v>4390</v>
      </c>
      <c r="E1753" s="186" t="s">
        <v>4391</v>
      </c>
      <c r="F1753" s="186" t="s">
        <v>220</v>
      </c>
      <c r="G1753" s="189"/>
      <c r="H1753" s="190"/>
    </row>
    <row r="1754" spans="1:8">
      <c r="A1754" s="186" t="s">
        <v>4392</v>
      </c>
      <c r="B1754" s="187">
        <v>42444</v>
      </c>
      <c r="C1754" s="188">
        <v>0.78512731481481479</v>
      </c>
      <c r="D1754" s="186" t="s">
        <v>4393</v>
      </c>
      <c r="E1754" s="186" t="s">
        <v>447</v>
      </c>
      <c r="F1754" s="186" t="s">
        <v>210</v>
      </c>
      <c r="G1754" s="187">
        <v>42464.208333333336</v>
      </c>
      <c r="H1754" s="186" t="s">
        <v>4394</v>
      </c>
    </row>
    <row r="1755" spans="1:8">
      <c r="A1755" s="186" t="s">
        <v>4395</v>
      </c>
      <c r="B1755" s="187">
        <v>42444</v>
      </c>
      <c r="C1755" s="188">
        <v>0.79805555555555552</v>
      </c>
      <c r="D1755" s="186" t="s">
        <v>323</v>
      </c>
      <c r="E1755" s="186" t="s">
        <v>601</v>
      </c>
      <c r="F1755" s="186" t="s">
        <v>210</v>
      </c>
      <c r="G1755" s="187">
        <v>42471.208333333336</v>
      </c>
      <c r="H1755" s="186" t="s">
        <v>4396</v>
      </c>
    </row>
    <row r="1756" spans="1:8">
      <c r="A1756" s="186" t="s">
        <v>4397</v>
      </c>
      <c r="B1756" s="187">
        <v>42444</v>
      </c>
      <c r="C1756" s="188">
        <v>0.79984953703703709</v>
      </c>
      <c r="D1756" s="186" t="s">
        <v>600</v>
      </c>
      <c r="E1756" s="186" t="s">
        <v>601</v>
      </c>
      <c r="F1756" s="186" t="s">
        <v>210</v>
      </c>
      <c r="G1756" s="187">
        <v>42471.208333333336</v>
      </c>
      <c r="H1756" s="186" t="s">
        <v>4398</v>
      </c>
    </row>
    <row r="1757" spans="1:8" ht="21">
      <c r="A1757" s="186" t="s">
        <v>4399</v>
      </c>
      <c r="B1757" s="187">
        <v>42444</v>
      </c>
      <c r="C1757" s="188">
        <v>0.8469444444444445</v>
      </c>
      <c r="D1757" s="186" t="s">
        <v>4400</v>
      </c>
      <c r="E1757" s="186" t="s">
        <v>2224</v>
      </c>
      <c r="F1757" s="186" t="s">
        <v>210</v>
      </c>
      <c r="G1757" s="187">
        <v>42468.208333333336</v>
      </c>
      <c r="H1757" s="186" t="s">
        <v>4401</v>
      </c>
    </row>
    <row r="1758" spans="1:8">
      <c r="A1758" s="186" t="s">
        <v>4402</v>
      </c>
      <c r="B1758" s="187">
        <v>42444</v>
      </c>
      <c r="C1758" s="188">
        <v>0.87777777777777777</v>
      </c>
      <c r="D1758" s="186" t="s">
        <v>4403</v>
      </c>
      <c r="E1758" s="186" t="s">
        <v>4404</v>
      </c>
      <c r="F1758" s="186" t="s">
        <v>211</v>
      </c>
      <c r="G1758" s="187">
        <v>42472.208333333336</v>
      </c>
      <c r="H1758" s="186" t="s">
        <v>4405</v>
      </c>
    </row>
    <row r="1759" spans="1:8" ht="21">
      <c r="A1759" s="186" t="s">
        <v>4406</v>
      </c>
      <c r="B1759" s="187">
        <v>42445</v>
      </c>
      <c r="C1759" s="188">
        <v>0.5270717592592592</v>
      </c>
      <c r="D1759" s="186" t="s">
        <v>4407</v>
      </c>
      <c r="E1759" s="186" t="s">
        <v>945</v>
      </c>
      <c r="F1759" s="186" t="s">
        <v>211</v>
      </c>
      <c r="G1759" s="189"/>
      <c r="H1759" s="190"/>
    </row>
    <row r="1760" spans="1:8">
      <c r="A1760" s="186" t="s">
        <v>4408</v>
      </c>
      <c r="B1760" s="187">
        <v>42445</v>
      </c>
      <c r="C1760" s="188">
        <v>0.59541666666666659</v>
      </c>
      <c r="D1760" s="186" t="s">
        <v>4409</v>
      </c>
      <c r="E1760" s="186" t="s">
        <v>567</v>
      </c>
      <c r="F1760" s="186" t="s">
        <v>210</v>
      </c>
      <c r="G1760" s="187">
        <v>42472.208333333336</v>
      </c>
      <c r="H1760" s="186" t="s">
        <v>4410</v>
      </c>
    </row>
    <row r="1761" spans="1:8">
      <c r="A1761" s="186" t="s">
        <v>4411</v>
      </c>
      <c r="B1761" s="187">
        <v>42445</v>
      </c>
      <c r="C1761" s="188">
        <v>0.5985300925925926</v>
      </c>
      <c r="D1761" s="186" t="s">
        <v>4412</v>
      </c>
      <c r="E1761" s="186" t="s">
        <v>567</v>
      </c>
      <c r="F1761" s="186" t="s">
        <v>210</v>
      </c>
      <c r="G1761" s="187">
        <v>42468.208333333336</v>
      </c>
      <c r="H1761" s="186" t="s">
        <v>4413</v>
      </c>
    </row>
    <row r="1762" spans="1:8">
      <c r="A1762" s="186" t="s">
        <v>4414</v>
      </c>
      <c r="B1762" s="187">
        <v>42445</v>
      </c>
      <c r="C1762" s="188">
        <v>0.59930555555555554</v>
      </c>
      <c r="D1762" s="186" t="s">
        <v>3325</v>
      </c>
      <c r="E1762" s="186" t="s">
        <v>567</v>
      </c>
      <c r="F1762" s="186" t="s">
        <v>210</v>
      </c>
      <c r="G1762" s="187">
        <v>42472.208333333336</v>
      </c>
      <c r="H1762" s="186" t="s">
        <v>4415</v>
      </c>
    </row>
    <row r="1763" spans="1:8">
      <c r="A1763" s="186" t="s">
        <v>4416</v>
      </c>
      <c r="B1763" s="187">
        <v>42445</v>
      </c>
      <c r="C1763" s="188">
        <v>0.59993055555555552</v>
      </c>
      <c r="D1763" s="186" t="s">
        <v>3632</v>
      </c>
      <c r="E1763" s="186" t="s">
        <v>567</v>
      </c>
      <c r="F1763" s="186" t="s">
        <v>210</v>
      </c>
      <c r="G1763" s="187">
        <v>42471.208333333336</v>
      </c>
      <c r="H1763" s="186" t="s">
        <v>4417</v>
      </c>
    </row>
    <row r="1764" spans="1:8">
      <c r="A1764" s="186" t="s">
        <v>4418</v>
      </c>
      <c r="B1764" s="187">
        <v>42445</v>
      </c>
      <c r="C1764" s="188">
        <v>0.70084490740740746</v>
      </c>
      <c r="D1764" s="186" t="s">
        <v>4419</v>
      </c>
      <c r="E1764" s="186" t="s">
        <v>358</v>
      </c>
      <c r="F1764" s="186" t="s">
        <v>210</v>
      </c>
      <c r="G1764" s="187">
        <v>42466.208333333336</v>
      </c>
      <c r="H1764" s="186" t="s">
        <v>4420</v>
      </c>
    </row>
    <row r="1765" spans="1:8">
      <c r="A1765" s="186" t="s">
        <v>4421</v>
      </c>
      <c r="B1765" s="187">
        <v>42445</v>
      </c>
      <c r="C1765" s="188">
        <v>0.70306712962962958</v>
      </c>
      <c r="D1765" s="186" t="s">
        <v>4422</v>
      </c>
      <c r="E1765" s="186" t="s">
        <v>4423</v>
      </c>
      <c r="F1765" s="186" t="s">
        <v>210</v>
      </c>
      <c r="G1765" s="187">
        <v>42467.208333333336</v>
      </c>
      <c r="H1765" s="186" t="s">
        <v>4424</v>
      </c>
    </row>
    <row r="1766" spans="1:8" ht="21">
      <c r="A1766" s="186" t="s">
        <v>4425</v>
      </c>
      <c r="B1766" s="187">
        <v>42445</v>
      </c>
      <c r="C1766" s="188">
        <v>0.79651620370370368</v>
      </c>
      <c r="D1766" s="186" t="s">
        <v>4426</v>
      </c>
      <c r="E1766" s="186" t="s">
        <v>787</v>
      </c>
      <c r="F1766" s="186" t="s">
        <v>210</v>
      </c>
      <c r="G1766" s="187">
        <v>42464.208333333336</v>
      </c>
      <c r="H1766" s="186" t="s">
        <v>4427</v>
      </c>
    </row>
    <row r="1767" spans="1:8" ht="42">
      <c r="A1767" s="186" t="s">
        <v>4428</v>
      </c>
      <c r="B1767" s="187">
        <v>42445</v>
      </c>
      <c r="C1767" s="188">
        <v>0.85460648148148144</v>
      </c>
      <c r="D1767" s="186" t="s">
        <v>4429</v>
      </c>
      <c r="E1767" s="186" t="s">
        <v>4250</v>
      </c>
      <c r="F1767" s="186" t="s">
        <v>216</v>
      </c>
      <c r="G1767" s="187">
        <v>42468.208333333336</v>
      </c>
      <c r="H1767" s="186" t="s">
        <v>4430</v>
      </c>
    </row>
    <row r="1768" spans="1:8">
      <c r="A1768" s="186" t="s">
        <v>4431</v>
      </c>
      <c r="B1768" s="187">
        <v>42445</v>
      </c>
      <c r="C1768" s="188">
        <v>0.8572453703703703</v>
      </c>
      <c r="D1768" s="186" t="s">
        <v>4117</v>
      </c>
      <c r="E1768" s="186" t="s">
        <v>4432</v>
      </c>
      <c r="F1768" s="186" t="s">
        <v>211</v>
      </c>
      <c r="G1768" s="189"/>
      <c r="H1768" s="190"/>
    </row>
    <row r="1769" spans="1:8" ht="31.5">
      <c r="A1769" s="186" t="s">
        <v>4433</v>
      </c>
      <c r="B1769" s="187">
        <v>42445</v>
      </c>
      <c r="C1769" s="188">
        <v>0.86131944444444442</v>
      </c>
      <c r="D1769" s="186" t="s">
        <v>2715</v>
      </c>
      <c r="E1769" s="186" t="s">
        <v>4434</v>
      </c>
      <c r="F1769" s="186" t="s">
        <v>210</v>
      </c>
      <c r="G1769" s="187">
        <v>42446.208333333336</v>
      </c>
      <c r="H1769" s="186" t="s">
        <v>4435</v>
      </c>
    </row>
    <row r="1770" spans="1:8">
      <c r="A1770" s="186" t="s">
        <v>4436</v>
      </c>
      <c r="B1770" s="187">
        <v>42445</v>
      </c>
      <c r="C1770" s="188">
        <v>0.87343749999999998</v>
      </c>
      <c r="D1770" s="186" t="s">
        <v>4437</v>
      </c>
      <c r="E1770" s="186" t="s">
        <v>567</v>
      </c>
      <c r="F1770" s="186" t="s">
        <v>210</v>
      </c>
      <c r="G1770" s="187">
        <v>42471.208333333336</v>
      </c>
      <c r="H1770" s="186" t="s">
        <v>4438</v>
      </c>
    </row>
    <row r="1771" spans="1:8">
      <c r="A1771" s="186" t="s">
        <v>4439</v>
      </c>
      <c r="B1771" s="187">
        <v>42445</v>
      </c>
      <c r="C1771" s="188">
        <v>0.9310532407407407</v>
      </c>
      <c r="D1771" s="186" t="s">
        <v>433</v>
      </c>
      <c r="E1771" s="186" t="s">
        <v>4440</v>
      </c>
      <c r="F1771" s="186" t="s">
        <v>210</v>
      </c>
      <c r="G1771" s="187">
        <v>42461.208333333336</v>
      </c>
      <c r="H1771" s="186" t="s">
        <v>4441</v>
      </c>
    </row>
    <row r="1772" spans="1:8">
      <c r="A1772" s="186" t="s">
        <v>4442</v>
      </c>
      <c r="B1772" s="187">
        <v>42445</v>
      </c>
      <c r="C1772" s="188">
        <v>0.93358796296296298</v>
      </c>
      <c r="D1772" s="186" t="s">
        <v>433</v>
      </c>
      <c r="E1772" s="186" t="s">
        <v>4443</v>
      </c>
      <c r="F1772" s="186" t="s">
        <v>220</v>
      </c>
      <c r="G1772" s="189"/>
      <c r="H1772" s="190"/>
    </row>
    <row r="1773" spans="1:8">
      <c r="A1773" s="186" t="s">
        <v>4444</v>
      </c>
      <c r="B1773" s="187">
        <v>42445</v>
      </c>
      <c r="C1773" s="188">
        <v>0.93434027777777784</v>
      </c>
      <c r="D1773" s="186" t="s">
        <v>433</v>
      </c>
      <c r="E1773" s="186" t="s">
        <v>4443</v>
      </c>
      <c r="F1773" s="186" t="s">
        <v>220</v>
      </c>
      <c r="G1773" s="189"/>
      <c r="H1773" s="190"/>
    </row>
    <row r="1774" spans="1:8">
      <c r="A1774" s="186" t="s">
        <v>4445</v>
      </c>
      <c r="B1774" s="187">
        <v>42446</v>
      </c>
      <c r="C1774" s="188">
        <v>0.59839120370370369</v>
      </c>
      <c r="D1774" s="186" t="s">
        <v>4446</v>
      </c>
      <c r="E1774" s="186" t="s">
        <v>567</v>
      </c>
      <c r="F1774" s="186" t="s">
        <v>210</v>
      </c>
      <c r="G1774" s="187">
        <v>42472.208333333336</v>
      </c>
      <c r="H1774" s="186" t="s">
        <v>4447</v>
      </c>
    </row>
    <row r="1775" spans="1:8" ht="21">
      <c r="A1775" s="186" t="s">
        <v>4448</v>
      </c>
      <c r="B1775" s="187">
        <v>42446</v>
      </c>
      <c r="C1775" s="188">
        <v>0.61607638888888883</v>
      </c>
      <c r="D1775" s="186" t="s">
        <v>4449</v>
      </c>
      <c r="E1775" s="186" t="s">
        <v>766</v>
      </c>
      <c r="F1775" s="186" t="s">
        <v>220</v>
      </c>
      <c r="G1775" s="187">
        <v>42452.208333333336</v>
      </c>
      <c r="H1775" s="186" t="s">
        <v>4450</v>
      </c>
    </row>
    <row r="1776" spans="1:8" ht="21">
      <c r="A1776" s="186" t="s">
        <v>4451</v>
      </c>
      <c r="B1776" s="187">
        <v>42446</v>
      </c>
      <c r="C1776" s="188">
        <v>0.64802083333333338</v>
      </c>
      <c r="D1776" s="186" t="s">
        <v>4452</v>
      </c>
      <c r="E1776" s="186" t="s">
        <v>779</v>
      </c>
      <c r="F1776" s="186" t="s">
        <v>210</v>
      </c>
      <c r="G1776" s="187">
        <v>42472.208333333336</v>
      </c>
      <c r="H1776" s="186" t="s">
        <v>4453</v>
      </c>
    </row>
    <row r="1777" spans="1:8" ht="21">
      <c r="A1777" s="186" t="s">
        <v>4454</v>
      </c>
      <c r="B1777" s="187">
        <v>42446</v>
      </c>
      <c r="C1777" s="188">
        <v>0.65361111111111114</v>
      </c>
      <c r="D1777" s="186" t="s">
        <v>4455</v>
      </c>
      <c r="E1777" s="186" t="s">
        <v>3878</v>
      </c>
      <c r="F1777" s="186" t="s">
        <v>211</v>
      </c>
      <c r="G1777" s="189"/>
      <c r="H1777" s="190"/>
    </row>
    <row r="1778" spans="1:8">
      <c r="A1778" s="186" t="s">
        <v>4456</v>
      </c>
      <c r="B1778" s="187">
        <v>42446</v>
      </c>
      <c r="C1778" s="188">
        <v>0.70010416666666664</v>
      </c>
      <c r="D1778" s="186" t="s">
        <v>2715</v>
      </c>
      <c r="E1778" s="186" t="s">
        <v>4457</v>
      </c>
      <c r="F1778" s="186" t="s">
        <v>210</v>
      </c>
      <c r="G1778" s="187">
        <v>42471.208333333336</v>
      </c>
      <c r="H1778" s="186" t="s">
        <v>4458</v>
      </c>
    </row>
    <row r="1779" spans="1:8">
      <c r="A1779" s="186" t="s">
        <v>4459</v>
      </c>
      <c r="B1779" s="187">
        <v>42446</v>
      </c>
      <c r="C1779" s="188">
        <v>0.71021990740740737</v>
      </c>
      <c r="D1779" s="186" t="s">
        <v>433</v>
      </c>
      <c r="E1779" s="186" t="s">
        <v>3735</v>
      </c>
      <c r="F1779" s="186" t="s">
        <v>210</v>
      </c>
      <c r="G1779" s="189"/>
      <c r="H1779" s="190"/>
    </row>
    <row r="1780" spans="1:8">
      <c r="A1780" s="186" t="s">
        <v>4460</v>
      </c>
      <c r="B1780" s="187">
        <v>42446</v>
      </c>
      <c r="C1780" s="188">
        <v>0.78814814814814815</v>
      </c>
      <c r="D1780" s="186" t="s">
        <v>4461</v>
      </c>
      <c r="E1780" s="186" t="s">
        <v>398</v>
      </c>
      <c r="F1780" s="186" t="s">
        <v>210</v>
      </c>
      <c r="G1780" s="187">
        <v>42471.208333333336</v>
      </c>
      <c r="H1780" s="186" t="s">
        <v>4462</v>
      </c>
    </row>
    <row r="1781" spans="1:8">
      <c r="A1781" s="186" t="s">
        <v>4463</v>
      </c>
      <c r="B1781" s="187">
        <v>42446</v>
      </c>
      <c r="C1781" s="188">
        <v>0.78908564814814808</v>
      </c>
      <c r="D1781" s="186" t="s">
        <v>4461</v>
      </c>
      <c r="E1781" s="186" t="s">
        <v>398</v>
      </c>
      <c r="F1781" s="186" t="s">
        <v>210</v>
      </c>
      <c r="G1781" s="189"/>
      <c r="H1781" s="190"/>
    </row>
    <row r="1782" spans="1:8">
      <c r="A1782" s="186" t="s">
        <v>4464</v>
      </c>
      <c r="B1782" s="187">
        <v>42446</v>
      </c>
      <c r="C1782" s="188">
        <v>0.78991898148148154</v>
      </c>
      <c r="D1782" s="186" t="s">
        <v>4461</v>
      </c>
      <c r="E1782" s="186" t="s">
        <v>398</v>
      </c>
      <c r="F1782" s="186" t="s">
        <v>210</v>
      </c>
      <c r="G1782" s="189"/>
      <c r="H1782" s="190"/>
    </row>
    <row r="1783" spans="1:8">
      <c r="A1783" s="186" t="s">
        <v>4465</v>
      </c>
      <c r="B1783" s="187">
        <v>42446</v>
      </c>
      <c r="C1783" s="188">
        <v>0.79062500000000002</v>
      </c>
      <c r="D1783" s="186" t="s">
        <v>4461</v>
      </c>
      <c r="E1783" s="186" t="s">
        <v>398</v>
      </c>
      <c r="F1783" s="186" t="s">
        <v>210</v>
      </c>
      <c r="G1783" s="189"/>
      <c r="H1783" s="190"/>
    </row>
    <row r="1784" spans="1:8">
      <c r="A1784" s="186" t="s">
        <v>4466</v>
      </c>
      <c r="B1784" s="187">
        <v>42446</v>
      </c>
      <c r="C1784" s="188">
        <v>0.79251157407407413</v>
      </c>
      <c r="D1784" s="186" t="s">
        <v>4461</v>
      </c>
      <c r="E1784" s="186" t="s">
        <v>398</v>
      </c>
      <c r="F1784" s="186" t="s">
        <v>210</v>
      </c>
      <c r="G1784" s="189"/>
      <c r="H1784" s="190"/>
    </row>
    <row r="1785" spans="1:8">
      <c r="A1785" s="186" t="s">
        <v>4467</v>
      </c>
      <c r="B1785" s="187">
        <v>42446</v>
      </c>
      <c r="C1785" s="188">
        <v>0.79276620370370365</v>
      </c>
      <c r="D1785" s="186" t="s">
        <v>600</v>
      </c>
      <c r="E1785" s="186" t="s">
        <v>398</v>
      </c>
      <c r="F1785" s="186" t="s">
        <v>210</v>
      </c>
      <c r="G1785" s="189"/>
      <c r="H1785" s="190"/>
    </row>
    <row r="1786" spans="1:8">
      <c r="A1786" s="186" t="s">
        <v>4468</v>
      </c>
      <c r="B1786" s="187">
        <v>42446</v>
      </c>
      <c r="C1786" s="188">
        <v>0.79303240740740744</v>
      </c>
      <c r="D1786" s="186" t="s">
        <v>600</v>
      </c>
      <c r="E1786" s="186" t="s">
        <v>398</v>
      </c>
      <c r="F1786" s="186" t="s">
        <v>210</v>
      </c>
      <c r="G1786" s="189"/>
      <c r="H1786" s="190"/>
    </row>
    <row r="1787" spans="1:8">
      <c r="A1787" s="186" t="s">
        <v>4469</v>
      </c>
      <c r="B1787" s="187">
        <v>42446</v>
      </c>
      <c r="C1787" s="188">
        <v>0.79313657407407412</v>
      </c>
      <c r="D1787" s="186" t="s">
        <v>4461</v>
      </c>
      <c r="E1787" s="186" t="s">
        <v>398</v>
      </c>
      <c r="F1787" s="186" t="s">
        <v>210</v>
      </c>
      <c r="G1787" s="189"/>
      <c r="H1787" s="190"/>
    </row>
    <row r="1788" spans="1:8">
      <c r="A1788" s="186" t="s">
        <v>4470</v>
      </c>
      <c r="B1788" s="187">
        <v>42446</v>
      </c>
      <c r="C1788" s="188">
        <v>0.79349537037037043</v>
      </c>
      <c r="D1788" s="186" t="s">
        <v>600</v>
      </c>
      <c r="E1788" s="186" t="s">
        <v>398</v>
      </c>
      <c r="F1788" s="186" t="s">
        <v>210</v>
      </c>
      <c r="G1788" s="189"/>
      <c r="H1788" s="190"/>
    </row>
    <row r="1789" spans="1:8">
      <c r="A1789" s="186" t="s">
        <v>4471</v>
      </c>
      <c r="B1789" s="187">
        <v>42446</v>
      </c>
      <c r="C1789" s="188">
        <v>0.79364583333333327</v>
      </c>
      <c r="D1789" s="186" t="s">
        <v>4461</v>
      </c>
      <c r="E1789" s="186" t="s">
        <v>398</v>
      </c>
      <c r="F1789" s="186" t="s">
        <v>210</v>
      </c>
      <c r="G1789" s="189"/>
      <c r="H1789" s="190"/>
    </row>
    <row r="1790" spans="1:8">
      <c r="A1790" s="186" t="s">
        <v>4472</v>
      </c>
      <c r="B1790" s="187">
        <v>42446</v>
      </c>
      <c r="C1790" s="188">
        <v>0.79388888888888898</v>
      </c>
      <c r="D1790" s="186" t="s">
        <v>600</v>
      </c>
      <c r="E1790" s="186" t="s">
        <v>398</v>
      </c>
      <c r="F1790" s="186" t="s">
        <v>210</v>
      </c>
      <c r="G1790" s="189"/>
      <c r="H1790" s="190"/>
    </row>
    <row r="1791" spans="1:8">
      <c r="A1791" s="186" t="s">
        <v>4473</v>
      </c>
      <c r="B1791" s="187">
        <v>42446</v>
      </c>
      <c r="C1791" s="188">
        <v>0.79425925925925922</v>
      </c>
      <c r="D1791" s="186" t="s">
        <v>600</v>
      </c>
      <c r="E1791" s="186" t="s">
        <v>398</v>
      </c>
      <c r="F1791" s="186" t="s">
        <v>210</v>
      </c>
      <c r="G1791" s="189"/>
      <c r="H1791" s="190"/>
    </row>
    <row r="1792" spans="1:8">
      <c r="A1792" s="186" t="s">
        <v>4474</v>
      </c>
      <c r="B1792" s="187">
        <v>42446</v>
      </c>
      <c r="C1792" s="188">
        <v>0.79429398148148145</v>
      </c>
      <c r="D1792" s="186" t="s">
        <v>4461</v>
      </c>
      <c r="E1792" s="186" t="s">
        <v>398</v>
      </c>
      <c r="F1792" s="186" t="s">
        <v>210</v>
      </c>
      <c r="G1792" s="189"/>
      <c r="H1792" s="190"/>
    </row>
    <row r="1793" spans="1:8">
      <c r="A1793" s="186" t="s">
        <v>4475</v>
      </c>
      <c r="B1793" s="187">
        <v>42446</v>
      </c>
      <c r="C1793" s="188">
        <v>0.79454861111111119</v>
      </c>
      <c r="D1793" s="186" t="s">
        <v>600</v>
      </c>
      <c r="E1793" s="186" t="s">
        <v>398</v>
      </c>
      <c r="F1793" s="186" t="s">
        <v>210</v>
      </c>
      <c r="G1793" s="189"/>
      <c r="H1793" s="190"/>
    </row>
    <row r="1794" spans="1:8">
      <c r="A1794" s="186" t="s">
        <v>4476</v>
      </c>
      <c r="B1794" s="187">
        <v>42446</v>
      </c>
      <c r="C1794" s="188">
        <v>0.79690972222222223</v>
      </c>
      <c r="D1794" s="186" t="s">
        <v>600</v>
      </c>
      <c r="E1794" s="186" t="s">
        <v>398</v>
      </c>
      <c r="F1794" s="186" t="s">
        <v>210</v>
      </c>
      <c r="G1794" s="189"/>
      <c r="H1794" s="190"/>
    </row>
    <row r="1795" spans="1:8">
      <c r="A1795" s="186" t="s">
        <v>4477</v>
      </c>
      <c r="B1795" s="187">
        <v>42446</v>
      </c>
      <c r="C1795" s="188">
        <v>0.79724537037037047</v>
      </c>
      <c r="D1795" s="186" t="s">
        <v>600</v>
      </c>
      <c r="E1795" s="186" t="s">
        <v>398</v>
      </c>
      <c r="F1795" s="186" t="s">
        <v>210</v>
      </c>
      <c r="G1795" s="189"/>
      <c r="H1795" s="190"/>
    </row>
    <row r="1796" spans="1:8">
      <c r="A1796" s="186" t="s">
        <v>4478</v>
      </c>
      <c r="B1796" s="187">
        <v>42446</v>
      </c>
      <c r="C1796" s="188">
        <v>0.79752314814814806</v>
      </c>
      <c r="D1796" s="186" t="s">
        <v>600</v>
      </c>
      <c r="E1796" s="186" t="s">
        <v>398</v>
      </c>
      <c r="F1796" s="186" t="s">
        <v>210</v>
      </c>
      <c r="G1796" s="189"/>
      <c r="H1796" s="190"/>
    </row>
    <row r="1797" spans="1:8">
      <c r="A1797" s="186" t="s">
        <v>4479</v>
      </c>
      <c r="B1797" s="187">
        <v>42446</v>
      </c>
      <c r="C1797" s="188">
        <v>0.79809027777777775</v>
      </c>
      <c r="D1797" s="186" t="s">
        <v>600</v>
      </c>
      <c r="E1797" s="186" t="s">
        <v>398</v>
      </c>
      <c r="F1797" s="186" t="s">
        <v>210</v>
      </c>
      <c r="G1797" s="189"/>
      <c r="H1797" s="190"/>
    </row>
    <row r="1798" spans="1:8">
      <c r="A1798" s="186" t="s">
        <v>4480</v>
      </c>
      <c r="B1798" s="187">
        <v>42446</v>
      </c>
      <c r="C1798" s="188">
        <v>0.79835648148148142</v>
      </c>
      <c r="D1798" s="186" t="s">
        <v>600</v>
      </c>
      <c r="E1798" s="186" t="s">
        <v>398</v>
      </c>
      <c r="F1798" s="186" t="s">
        <v>210</v>
      </c>
      <c r="G1798" s="189"/>
      <c r="H1798" s="190"/>
    </row>
    <row r="1799" spans="1:8">
      <c r="A1799" s="186" t="s">
        <v>4481</v>
      </c>
      <c r="B1799" s="187">
        <v>42446</v>
      </c>
      <c r="C1799" s="188">
        <v>0.79869212962962965</v>
      </c>
      <c r="D1799" s="186" t="s">
        <v>600</v>
      </c>
      <c r="E1799" s="186" t="s">
        <v>398</v>
      </c>
      <c r="F1799" s="186" t="s">
        <v>210</v>
      </c>
      <c r="G1799" s="189"/>
      <c r="H1799" s="190"/>
    </row>
    <row r="1800" spans="1:8">
      <c r="A1800" s="186" t="s">
        <v>4482</v>
      </c>
      <c r="B1800" s="187">
        <v>42446</v>
      </c>
      <c r="C1800" s="188">
        <v>0.79899305555555555</v>
      </c>
      <c r="D1800" s="186" t="s">
        <v>600</v>
      </c>
      <c r="E1800" s="186" t="s">
        <v>398</v>
      </c>
      <c r="F1800" s="186" t="s">
        <v>210</v>
      </c>
      <c r="G1800" s="189"/>
      <c r="H1800" s="190"/>
    </row>
    <row r="1801" spans="1:8">
      <c r="A1801" s="186" t="s">
        <v>4483</v>
      </c>
      <c r="B1801" s="187">
        <v>42446</v>
      </c>
      <c r="C1801" s="188">
        <v>0.79939814814814814</v>
      </c>
      <c r="D1801" s="186" t="s">
        <v>600</v>
      </c>
      <c r="E1801" s="186" t="s">
        <v>398</v>
      </c>
      <c r="F1801" s="186" t="s">
        <v>210</v>
      </c>
      <c r="G1801" s="189"/>
      <c r="H1801" s="190"/>
    </row>
    <row r="1802" spans="1:8">
      <c r="A1802" s="186" t="s">
        <v>4484</v>
      </c>
      <c r="B1802" s="187">
        <v>42446</v>
      </c>
      <c r="C1802" s="188">
        <v>0.7996875</v>
      </c>
      <c r="D1802" s="186" t="s">
        <v>600</v>
      </c>
      <c r="E1802" s="186" t="s">
        <v>398</v>
      </c>
      <c r="F1802" s="186" t="s">
        <v>210</v>
      </c>
      <c r="G1802" s="189"/>
      <c r="H1802" s="190"/>
    </row>
    <row r="1803" spans="1:8">
      <c r="A1803" s="186" t="s">
        <v>4485</v>
      </c>
      <c r="B1803" s="187">
        <v>42446</v>
      </c>
      <c r="C1803" s="188">
        <v>0.79994212962962974</v>
      </c>
      <c r="D1803" s="186" t="s">
        <v>600</v>
      </c>
      <c r="E1803" s="186" t="s">
        <v>398</v>
      </c>
      <c r="F1803" s="186" t="s">
        <v>210</v>
      </c>
      <c r="G1803" s="189"/>
      <c r="H1803" s="190"/>
    </row>
    <row r="1804" spans="1:8">
      <c r="A1804" s="186" t="s">
        <v>4486</v>
      </c>
      <c r="B1804" s="187">
        <v>42446</v>
      </c>
      <c r="C1804" s="188">
        <v>0.80027777777777775</v>
      </c>
      <c r="D1804" s="186" t="s">
        <v>600</v>
      </c>
      <c r="E1804" s="186" t="s">
        <v>398</v>
      </c>
      <c r="F1804" s="186" t="s">
        <v>210</v>
      </c>
      <c r="G1804" s="189"/>
      <c r="H1804" s="190"/>
    </row>
    <row r="1805" spans="1:8">
      <c r="A1805" s="186" t="s">
        <v>4487</v>
      </c>
      <c r="B1805" s="187">
        <v>42446</v>
      </c>
      <c r="C1805" s="188">
        <v>0.80115740740740737</v>
      </c>
      <c r="D1805" s="186" t="s">
        <v>4488</v>
      </c>
      <c r="E1805" s="186" t="s">
        <v>1143</v>
      </c>
      <c r="F1805" s="186" t="s">
        <v>210</v>
      </c>
      <c r="G1805" s="189"/>
      <c r="H1805" s="190"/>
    </row>
    <row r="1806" spans="1:8" ht="21">
      <c r="A1806" s="186" t="s">
        <v>4489</v>
      </c>
      <c r="B1806" s="187">
        <v>42446</v>
      </c>
      <c r="C1806" s="188">
        <v>0.82160879629629635</v>
      </c>
      <c r="D1806" s="186" t="s">
        <v>4490</v>
      </c>
      <c r="E1806" s="186" t="s">
        <v>2235</v>
      </c>
      <c r="F1806" s="186" t="s">
        <v>210</v>
      </c>
      <c r="G1806" s="187">
        <v>42468.208333333336</v>
      </c>
      <c r="H1806" s="186" t="s">
        <v>4491</v>
      </c>
    </row>
    <row r="1807" spans="1:8">
      <c r="A1807" s="186" t="s">
        <v>4492</v>
      </c>
      <c r="B1807" s="187">
        <v>42447</v>
      </c>
      <c r="C1807" s="188">
        <v>0.5145601851851852</v>
      </c>
      <c r="D1807" s="186" t="s">
        <v>1942</v>
      </c>
      <c r="E1807" s="186" t="s">
        <v>3878</v>
      </c>
      <c r="F1807" s="186" t="s">
        <v>210</v>
      </c>
      <c r="G1807" s="187">
        <v>42464.208333333336</v>
      </c>
      <c r="H1807" s="186" t="s">
        <v>4493</v>
      </c>
    </row>
    <row r="1808" spans="1:8">
      <c r="A1808" s="186" t="s">
        <v>4494</v>
      </c>
      <c r="B1808" s="187">
        <v>42447</v>
      </c>
      <c r="C1808" s="188">
        <v>0.5785069444444445</v>
      </c>
      <c r="D1808" s="186" t="s">
        <v>3325</v>
      </c>
      <c r="E1808" s="186" t="s">
        <v>4495</v>
      </c>
      <c r="F1808" s="186" t="s">
        <v>210</v>
      </c>
      <c r="G1808" s="189"/>
      <c r="H1808" s="190"/>
    </row>
    <row r="1809" spans="1:8">
      <c r="A1809" s="186" t="s">
        <v>4496</v>
      </c>
      <c r="B1809" s="187">
        <v>42447</v>
      </c>
      <c r="C1809" s="188">
        <v>0.67874999999999996</v>
      </c>
      <c r="D1809" s="186" t="s">
        <v>4497</v>
      </c>
      <c r="E1809" s="186" t="s">
        <v>4498</v>
      </c>
      <c r="F1809" s="186" t="s">
        <v>220</v>
      </c>
      <c r="G1809" s="189"/>
      <c r="H1809" s="190"/>
    </row>
    <row r="1810" spans="1:8">
      <c r="A1810" s="186" t="s">
        <v>4499</v>
      </c>
      <c r="B1810" s="187">
        <v>42447</v>
      </c>
      <c r="C1810" s="188">
        <v>0.6905324074074074</v>
      </c>
      <c r="D1810" s="186" t="s">
        <v>451</v>
      </c>
      <c r="E1810" s="186" t="s">
        <v>518</v>
      </c>
      <c r="F1810" s="186" t="s">
        <v>588</v>
      </c>
      <c r="G1810" s="187">
        <v>42447.208333333336</v>
      </c>
      <c r="H1810" s="186" t="s">
        <v>4500</v>
      </c>
    </row>
    <row r="1811" spans="1:8">
      <c r="A1811" s="186" t="s">
        <v>4501</v>
      </c>
      <c r="B1811" s="187">
        <v>42447</v>
      </c>
      <c r="C1811" s="188">
        <v>0.70685185185185195</v>
      </c>
      <c r="D1811" s="186" t="s">
        <v>4502</v>
      </c>
      <c r="E1811" s="186" t="s">
        <v>4503</v>
      </c>
      <c r="F1811" s="186" t="s">
        <v>210</v>
      </c>
      <c r="G1811" s="187">
        <v>42468.208333333336</v>
      </c>
      <c r="H1811" s="186" t="s">
        <v>4504</v>
      </c>
    </row>
    <row r="1812" spans="1:8">
      <c r="A1812" s="186" t="s">
        <v>4505</v>
      </c>
      <c r="B1812" s="187">
        <v>42447</v>
      </c>
      <c r="C1812" s="188">
        <v>0.73263888888888884</v>
      </c>
      <c r="D1812" s="186" t="s">
        <v>361</v>
      </c>
      <c r="E1812" s="186" t="s">
        <v>4423</v>
      </c>
      <c r="F1812" s="186" t="s">
        <v>210</v>
      </c>
      <c r="G1812" s="189"/>
      <c r="H1812" s="190"/>
    </row>
    <row r="1813" spans="1:8">
      <c r="A1813" s="186" t="s">
        <v>4506</v>
      </c>
      <c r="B1813" s="187">
        <v>42447</v>
      </c>
      <c r="C1813" s="188">
        <v>0.73343749999999996</v>
      </c>
      <c r="D1813" s="186" t="s">
        <v>361</v>
      </c>
      <c r="E1813" s="186" t="s">
        <v>4423</v>
      </c>
      <c r="F1813" s="186" t="s">
        <v>210</v>
      </c>
      <c r="G1813" s="189"/>
      <c r="H1813" s="190"/>
    </row>
    <row r="1814" spans="1:8">
      <c r="A1814" s="186" t="s">
        <v>4507</v>
      </c>
      <c r="B1814" s="187">
        <v>42447</v>
      </c>
      <c r="C1814" s="188">
        <v>0.73760416666666673</v>
      </c>
      <c r="D1814" s="186" t="s">
        <v>654</v>
      </c>
      <c r="E1814" s="186" t="s">
        <v>4508</v>
      </c>
      <c r="F1814" s="186" t="s">
        <v>210</v>
      </c>
      <c r="G1814" s="189"/>
      <c r="H1814" s="190"/>
    </row>
    <row r="1815" spans="1:8">
      <c r="A1815" s="186" t="s">
        <v>4509</v>
      </c>
      <c r="B1815" s="187">
        <v>42447</v>
      </c>
      <c r="C1815" s="188">
        <v>0.74557870370370372</v>
      </c>
      <c r="D1815" s="186" t="s">
        <v>361</v>
      </c>
      <c r="E1815" s="186" t="s">
        <v>4510</v>
      </c>
      <c r="F1815" s="186" t="s">
        <v>210</v>
      </c>
      <c r="G1815" s="189"/>
      <c r="H1815" s="190"/>
    </row>
    <row r="1816" spans="1:8">
      <c r="A1816" s="186" t="s">
        <v>4511</v>
      </c>
      <c r="B1816" s="187">
        <v>42447</v>
      </c>
      <c r="C1816" s="188">
        <v>0.74667824074074074</v>
      </c>
      <c r="D1816" s="186" t="s">
        <v>361</v>
      </c>
      <c r="E1816" s="186" t="s">
        <v>2303</v>
      </c>
      <c r="F1816" s="186" t="s">
        <v>210</v>
      </c>
      <c r="G1816" s="189"/>
      <c r="H1816" s="190"/>
    </row>
    <row r="1817" spans="1:8">
      <c r="A1817" s="186" t="s">
        <v>4512</v>
      </c>
      <c r="B1817" s="187">
        <v>42447</v>
      </c>
      <c r="C1817" s="188">
        <v>0.74788194444444445</v>
      </c>
      <c r="D1817" s="186" t="s">
        <v>3068</v>
      </c>
      <c r="E1817" s="186" t="s">
        <v>667</v>
      </c>
      <c r="F1817" s="186" t="s">
        <v>210</v>
      </c>
      <c r="G1817" s="189"/>
      <c r="H1817" s="190"/>
    </row>
    <row r="1818" spans="1:8">
      <c r="A1818" s="186" t="s">
        <v>4513</v>
      </c>
      <c r="B1818" s="187">
        <v>42447</v>
      </c>
      <c r="C1818" s="188">
        <v>0.76421296296296293</v>
      </c>
      <c r="D1818" s="186" t="s">
        <v>4514</v>
      </c>
      <c r="E1818" s="186" t="s">
        <v>441</v>
      </c>
      <c r="F1818" s="186" t="s">
        <v>210</v>
      </c>
      <c r="G1818" s="187">
        <v>42468.208333333336</v>
      </c>
      <c r="H1818" s="186" t="s">
        <v>4515</v>
      </c>
    </row>
    <row r="1819" spans="1:8">
      <c r="A1819" s="186" t="s">
        <v>4516</v>
      </c>
      <c r="B1819" s="187">
        <v>42447</v>
      </c>
      <c r="C1819" s="188">
        <v>0.79281250000000003</v>
      </c>
      <c r="D1819" s="186" t="s">
        <v>4517</v>
      </c>
      <c r="E1819" s="186" t="s">
        <v>441</v>
      </c>
      <c r="F1819" s="186" t="s">
        <v>210</v>
      </c>
      <c r="G1819" s="187">
        <v>42466.208333333336</v>
      </c>
      <c r="H1819" s="186" t="s">
        <v>4518</v>
      </c>
    </row>
    <row r="1820" spans="1:8">
      <c r="A1820" s="186" t="s">
        <v>4519</v>
      </c>
      <c r="B1820" s="187">
        <v>42447</v>
      </c>
      <c r="C1820" s="188">
        <v>0.79516203703703703</v>
      </c>
      <c r="D1820" s="186" t="s">
        <v>4520</v>
      </c>
      <c r="E1820" s="186" t="s">
        <v>441</v>
      </c>
      <c r="F1820" s="186" t="s">
        <v>210</v>
      </c>
      <c r="G1820" s="189"/>
      <c r="H1820" s="190"/>
    </row>
    <row r="1821" spans="1:8">
      <c r="A1821" s="186" t="s">
        <v>4521</v>
      </c>
      <c r="B1821" s="187">
        <v>42447</v>
      </c>
      <c r="C1821" s="188">
        <v>0.80189814814814808</v>
      </c>
      <c r="D1821" s="186" t="s">
        <v>4522</v>
      </c>
      <c r="E1821" s="186" t="s">
        <v>4523</v>
      </c>
      <c r="F1821" s="186" t="s">
        <v>210</v>
      </c>
      <c r="G1821" s="187">
        <v>42468.208333333336</v>
      </c>
      <c r="H1821" s="186" t="s">
        <v>4524</v>
      </c>
    </row>
    <row r="1822" spans="1:8" ht="21">
      <c r="A1822" s="186" t="s">
        <v>4525</v>
      </c>
      <c r="B1822" s="187">
        <v>42447</v>
      </c>
      <c r="C1822" s="188">
        <v>0.80541666666666656</v>
      </c>
      <c r="D1822" s="186" t="s">
        <v>4526</v>
      </c>
      <c r="E1822" s="186" t="s">
        <v>358</v>
      </c>
      <c r="F1822" s="186" t="s">
        <v>210</v>
      </c>
      <c r="G1822" s="189"/>
      <c r="H1822" s="190"/>
    </row>
    <row r="1823" spans="1:8">
      <c r="A1823" s="186" t="s">
        <v>4527</v>
      </c>
      <c r="B1823" s="187">
        <v>42447</v>
      </c>
      <c r="C1823" s="188">
        <v>0.84086805555555555</v>
      </c>
      <c r="D1823" s="186" t="s">
        <v>4528</v>
      </c>
      <c r="E1823" s="186" t="s">
        <v>4166</v>
      </c>
      <c r="F1823" s="186" t="s">
        <v>210</v>
      </c>
      <c r="G1823" s="187">
        <v>42458.208333333336</v>
      </c>
      <c r="H1823" s="186" t="s">
        <v>4529</v>
      </c>
    </row>
    <row r="1824" spans="1:8">
      <c r="A1824" s="186" t="s">
        <v>4530</v>
      </c>
      <c r="B1824" s="187">
        <v>42447</v>
      </c>
      <c r="C1824" s="188">
        <v>0.84299768518518514</v>
      </c>
      <c r="D1824" s="186" t="s">
        <v>2426</v>
      </c>
      <c r="E1824" s="186" t="s">
        <v>4531</v>
      </c>
      <c r="F1824" s="186" t="s">
        <v>210</v>
      </c>
      <c r="G1824" s="189"/>
      <c r="H1824" s="190"/>
    </row>
    <row r="1825" spans="1:8">
      <c r="A1825" s="186" t="s">
        <v>4532</v>
      </c>
      <c r="B1825" s="187">
        <v>42447</v>
      </c>
      <c r="C1825" s="188">
        <v>0.84510416666666666</v>
      </c>
      <c r="D1825" s="186" t="s">
        <v>4533</v>
      </c>
      <c r="E1825" s="186" t="s">
        <v>2721</v>
      </c>
      <c r="F1825" s="186" t="s">
        <v>210</v>
      </c>
      <c r="G1825" s="189"/>
      <c r="H1825" s="190"/>
    </row>
    <row r="1826" spans="1:8">
      <c r="A1826" s="186" t="s">
        <v>4534</v>
      </c>
      <c r="B1826" s="187">
        <v>42447</v>
      </c>
      <c r="C1826" s="188">
        <v>0.8485300925925926</v>
      </c>
      <c r="D1826" s="186" t="s">
        <v>4535</v>
      </c>
      <c r="E1826" s="186" t="s">
        <v>4536</v>
      </c>
      <c r="F1826" s="186" t="s">
        <v>210</v>
      </c>
      <c r="G1826" s="187">
        <v>42472.208333333336</v>
      </c>
      <c r="H1826" s="186" t="s">
        <v>4537</v>
      </c>
    </row>
    <row r="1827" spans="1:8">
      <c r="A1827" s="186" t="s">
        <v>4538</v>
      </c>
      <c r="B1827" s="187">
        <v>42447</v>
      </c>
      <c r="C1827" s="188">
        <v>0.86479166666666663</v>
      </c>
      <c r="D1827" s="186" t="s">
        <v>4539</v>
      </c>
      <c r="E1827" s="186" t="s">
        <v>1842</v>
      </c>
      <c r="F1827" s="186" t="s">
        <v>210</v>
      </c>
      <c r="G1827" s="189"/>
      <c r="H1827" s="190"/>
    </row>
    <row r="1828" spans="1:8" ht="21">
      <c r="A1828" s="186" t="s">
        <v>4540</v>
      </c>
      <c r="B1828" s="187">
        <v>42447</v>
      </c>
      <c r="C1828" s="188">
        <v>0.86850694444444443</v>
      </c>
      <c r="D1828" s="186" t="s">
        <v>433</v>
      </c>
      <c r="E1828" s="186" t="s">
        <v>4541</v>
      </c>
      <c r="F1828" s="186" t="s">
        <v>210</v>
      </c>
      <c r="G1828" s="189"/>
      <c r="H1828" s="190"/>
    </row>
    <row r="1829" spans="1:8" ht="31.5">
      <c r="A1829" s="186" t="s">
        <v>4542</v>
      </c>
      <c r="B1829" s="187">
        <v>42447</v>
      </c>
      <c r="C1829" s="188">
        <v>0.87108796296296298</v>
      </c>
      <c r="D1829" s="186" t="s">
        <v>4543</v>
      </c>
      <c r="E1829" s="186" t="s">
        <v>518</v>
      </c>
      <c r="F1829" s="186" t="s">
        <v>210</v>
      </c>
      <c r="G1829" s="187">
        <v>42457.208333333336</v>
      </c>
      <c r="H1829" s="186" t="s">
        <v>4544</v>
      </c>
    </row>
    <row r="1830" spans="1:8">
      <c r="A1830" s="186" t="s">
        <v>4545</v>
      </c>
      <c r="B1830" s="187">
        <v>42447</v>
      </c>
      <c r="C1830" s="188">
        <v>0.88133101851851858</v>
      </c>
      <c r="D1830" s="186" t="s">
        <v>924</v>
      </c>
      <c r="E1830" s="186" t="s">
        <v>284</v>
      </c>
      <c r="F1830" s="186" t="s">
        <v>220</v>
      </c>
      <c r="G1830" s="187">
        <v>42467.208333333336</v>
      </c>
      <c r="H1830" s="186" t="s">
        <v>4546</v>
      </c>
    </row>
    <row r="1831" spans="1:8" ht="31.5">
      <c r="A1831" s="186" t="s">
        <v>4547</v>
      </c>
      <c r="B1831" s="187">
        <v>42447</v>
      </c>
      <c r="C1831" s="188">
        <v>0.89319444444444451</v>
      </c>
      <c r="D1831" s="186" t="s">
        <v>433</v>
      </c>
      <c r="E1831" s="186" t="s">
        <v>4548</v>
      </c>
      <c r="F1831" s="186" t="s">
        <v>210</v>
      </c>
      <c r="G1831" s="187">
        <v>42468.208333333336</v>
      </c>
      <c r="H1831" s="186" t="s">
        <v>4549</v>
      </c>
    </row>
    <row r="1832" spans="1:8" ht="21">
      <c r="A1832" s="186" t="s">
        <v>4550</v>
      </c>
      <c r="B1832" s="187">
        <v>42447</v>
      </c>
      <c r="C1832" s="188">
        <v>0.89387731481481481</v>
      </c>
      <c r="D1832" s="186" t="s">
        <v>433</v>
      </c>
      <c r="E1832" s="186" t="s">
        <v>4548</v>
      </c>
      <c r="F1832" s="186" t="s">
        <v>210</v>
      </c>
      <c r="G1832" s="187">
        <v>42473.208333333336</v>
      </c>
      <c r="H1832" s="186" t="s">
        <v>4551</v>
      </c>
    </row>
    <row r="1833" spans="1:8">
      <c r="A1833" s="186" t="s">
        <v>4552</v>
      </c>
      <c r="B1833" s="187">
        <v>42447</v>
      </c>
      <c r="C1833" s="188">
        <v>0.89795138888888892</v>
      </c>
      <c r="D1833" s="186" t="s">
        <v>433</v>
      </c>
      <c r="E1833" s="186" t="s">
        <v>527</v>
      </c>
      <c r="F1833" s="186" t="s">
        <v>220</v>
      </c>
      <c r="G1833" s="189"/>
      <c r="H1833" s="190"/>
    </row>
    <row r="1834" spans="1:8" ht="21">
      <c r="A1834" s="186" t="s">
        <v>4553</v>
      </c>
      <c r="B1834" s="187">
        <v>42447</v>
      </c>
      <c r="C1834" s="188">
        <v>0.90091435185185187</v>
      </c>
      <c r="D1834" s="186" t="s">
        <v>433</v>
      </c>
      <c r="E1834" s="186" t="s">
        <v>4554</v>
      </c>
      <c r="F1834" s="186" t="s">
        <v>210</v>
      </c>
      <c r="G1834" s="189"/>
      <c r="H1834" s="190"/>
    </row>
    <row r="1835" spans="1:8">
      <c r="A1835" s="186" t="s">
        <v>4555</v>
      </c>
      <c r="B1835" s="187">
        <v>42447</v>
      </c>
      <c r="C1835" s="188">
        <v>0.90766203703703707</v>
      </c>
      <c r="D1835" s="186" t="s">
        <v>927</v>
      </c>
      <c r="E1835" s="186" t="s">
        <v>601</v>
      </c>
      <c r="F1835" s="186" t="s">
        <v>210</v>
      </c>
      <c r="G1835" s="189"/>
      <c r="H1835" s="190"/>
    </row>
    <row r="1836" spans="1:8">
      <c r="A1836" s="186" t="s">
        <v>4556</v>
      </c>
      <c r="B1836" s="187">
        <v>42451</v>
      </c>
      <c r="C1836" s="188">
        <v>0.59662037037037041</v>
      </c>
      <c r="D1836" s="186" t="s">
        <v>4557</v>
      </c>
      <c r="E1836" s="186" t="s">
        <v>567</v>
      </c>
      <c r="F1836" s="186" t="s">
        <v>210</v>
      </c>
      <c r="G1836" s="187">
        <v>42468.208333333336</v>
      </c>
      <c r="H1836" s="186" t="s">
        <v>4558</v>
      </c>
    </row>
    <row r="1837" spans="1:8" ht="21">
      <c r="A1837" s="186" t="s">
        <v>4559</v>
      </c>
      <c r="B1837" s="187">
        <v>42451</v>
      </c>
      <c r="C1837" s="188">
        <v>0.59693287037037035</v>
      </c>
      <c r="D1837" s="186" t="s">
        <v>4560</v>
      </c>
      <c r="E1837" s="186" t="s">
        <v>567</v>
      </c>
      <c r="F1837" s="186" t="s">
        <v>210</v>
      </c>
      <c r="G1837" s="187">
        <v>42471.208333333336</v>
      </c>
      <c r="H1837" s="186" t="s">
        <v>4561</v>
      </c>
    </row>
    <row r="1838" spans="1:8">
      <c r="A1838" s="194" t="s">
        <v>4562</v>
      </c>
      <c r="B1838" s="201">
        <v>42451</v>
      </c>
      <c r="C1838" s="202">
        <v>0.60991898148148149</v>
      </c>
      <c r="D1838" s="194" t="s">
        <v>4563</v>
      </c>
      <c r="E1838" s="194" t="s">
        <v>284</v>
      </c>
      <c r="F1838" s="194" t="s">
        <v>210</v>
      </c>
      <c r="G1838" s="206"/>
      <c r="H1838" s="207"/>
    </row>
    <row r="1839" spans="1:8">
      <c r="A1839" s="186" t="s">
        <v>4564</v>
      </c>
      <c r="B1839" s="187">
        <v>42451</v>
      </c>
      <c r="C1839" s="188">
        <v>0.61189814814814814</v>
      </c>
      <c r="D1839" s="186" t="s">
        <v>4565</v>
      </c>
      <c r="E1839" s="186" t="s">
        <v>567</v>
      </c>
      <c r="F1839" s="186" t="s">
        <v>210</v>
      </c>
      <c r="G1839" s="187">
        <v>42471.208333333336</v>
      </c>
      <c r="H1839" s="186" t="s">
        <v>4566</v>
      </c>
    </row>
    <row r="1840" spans="1:8">
      <c r="A1840" s="186" t="s">
        <v>4567</v>
      </c>
      <c r="B1840" s="187">
        <v>42451</v>
      </c>
      <c r="C1840" s="188">
        <v>0.61577546296296293</v>
      </c>
      <c r="D1840" s="186" t="s">
        <v>4568</v>
      </c>
      <c r="E1840" s="186" t="s">
        <v>567</v>
      </c>
      <c r="F1840" s="186" t="s">
        <v>210</v>
      </c>
      <c r="G1840" s="187">
        <v>42472.208333333336</v>
      </c>
      <c r="H1840" s="186" t="s">
        <v>4569</v>
      </c>
    </row>
    <row r="1841" spans="1:8" ht="21">
      <c r="A1841" s="186" t="s">
        <v>4570</v>
      </c>
      <c r="B1841" s="187">
        <v>42451</v>
      </c>
      <c r="C1841" s="188">
        <v>0.61719907407407404</v>
      </c>
      <c r="D1841" s="186" t="s">
        <v>4571</v>
      </c>
      <c r="E1841" s="186" t="s">
        <v>567</v>
      </c>
      <c r="F1841" s="186" t="s">
        <v>210</v>
      </c>
      <c r="G1841" s="187">
        <v>42473.208333333336</v>
      </c>
      <c r="H1841" s="186" t="s">
        <v>4572</v>
      </c>
    </row>
    <row r="1842" spans="1:8" ht="21">
      <c r="A1842" s="186" t="s">
        <v>4573</v>
      </c>
      <c r="B1842" s="187">
        <v>42451</v>
      </c>
      <c r="C1842" s="188">
        <v>0.62537037037037035</v>
      </c>
      <c r="D1842" s="186" t="s">
        <v>4574</v>
      </c>
      <c r="E1842" s="186" t="s">
        <v>4575</v>
      </c>
      <c r="F1842" s="186" t="s">
        <v>210</v>
      </c>
      <c r="G1842" s="187">
        <v>42473.208333333336</v>
      </c>
      <c r="H1842" s="186" t="s">
        <v>4576</v>
      </c>
    </row>
    <row r="1843" spans="1:8" ht="21">
      <c r="A1843" s="186" t="s">
        <v>4577</v>
      </c>
      <c r="B1843" s="187">
        <v>42451</v>
      </c>
      <c r="C1843" s="188">
        <v>0.6285532407407407</v>
      </c>
      <c r="D1843" s="186" t="s">
        <v>4578</v>
      </c>
      <c r="E1843" s="186" t="s">
        <v>4250</v>
      </c>
      <c r="F1843" s="186" t="s">
        <v>210</v>
      </c>
      <c r="G1843" s="187">
        <v>42468.208333333336</v>
      </c>
      <c r="H1843" s="186" t="s">
        <v>4579</v>
      </c>
    </row>
    <row r="1844" spans="1:8" ht="21">
      <c r="A1844" s="186" t="s">
        <v>4580</v>
      </c>
      <c r="B1844" s="187">
        <v>42451</v>
      </c>
      <c r="C1844" s="188">
        <v>0.62953703703703701</v>
      </c>
      <c r="D1844" s="186" t="s">
        <v>4581</v>
      </c>
      <c r="E1844" s="186" t="s">
        <v>4582</v>
      </c>
      <c r="F1844" s="186" t="s">
        <v>210</v>
      </c>
      <c r="G1844" s="187">
        <v>42465.208333333336</v>
      </c>
      <c r="H1844" s="186" t="s">
        <v>4583</v>
      </c>
    </row>
    <row r="1845" spans="1:8" ht="21">
      <c r="A1845" s="186" t="s">
        <v>4584</v>
      </c>
      <c r="B1845" s="187">
        <v>42451</v>
      </c>
      <c r="C1845" s="188">
        <v>0.63298611111111114</v>
      </c>
      <c r="D1845" s="186" t="s">
        <v>4585</v>
      </c>
      <c r="E1845" s="186" t="s">
        <v>4250</v>
      </c>
      <c r="F1845" s="186" t="s">
        <v>210</v>
      </c>
      <c r="G1845" s="189"/>
      <c r="H1845" s="190"/>
    </row>
    <row r="1846" spans="1:8" ht="21">
      <c r="A1846" s="186" t="s">
        <v>4586</v>
      </c>
      <c r="B1846" s="187">
        <v>42451</v>
      </c>
      <c r="C1846" s="188">
        <v>0.6363078703703704</v>
      </c>
      <c r="D1846" s="186" t="s">
        <v>4587</v>
      </c>
      <c r="E1846" s="186" t="s">
        <v>4588</v>
      </c>
      <c r="F1846" s="186" t="s">
        <v>210</v>
      </c>
      <c r="G1846" s="187">
        <v>42471.208333333336</v>
      </c>
      <c r="H1846" s="186" t="s">
        <v>4589</v>
      </c>
    </row>
    <row r="1847" spans="1:8">
      <c r="A1847" s="186" t="s">
        <v>4590</v>
      </c>
      <c r="B1847" s="187">
        <v>42451</v>
      </c>
      <c r="C1847" s="188">
        <v>0.65636574074074072</v>
      </c>
      <c r="D1847" s="186" t="s">
        <v>4591</v>
      </c>
      <c r="E1847" s="186" t="s">
        <v>423</v>
      </c>
      <c r="F1847" s="186" t="s">
        <v>210</v>
      </c>
      <c r="G1847" s="189"/>
      <c r="H1847" s="190"/>
    </row>
    <row r="1848" spans="1:8" ht="21">
      <c r="A1848" s="186" t="s">
        <v>4592</v>
      </c>
      <c r="B1848" s="187">
        <v>42451</v>
      </c>
      <c r="C1848" s="188">
        <v>0.66892361111111109</v>
      </c>
      <c r="D1848" s="186" t="s">
        <v>4593</v>
      </c>
      <c r="E1848" s="186" t="s">
        <v>4594</v>
      </c>
      <c r="F1848" s="186" t="s">
        <v>210</v>
      </c>
      <c r="G1848" s="187">
        <v>42465.208333333336</v>
      </c>
      <c r="H1848" s="186" t="s">
        <v>4595</v>
      </c>
    </row>
    <row r="1849" spans="1:8">
      <c r="A1849" s="186" t="s">
        <v>4596</v>
      </c>
      <c r="B1849" s="187">
        <v>42451</v>
      </c>
      <c r="C1849" s="188">
        <v>0.70652777777777775</v>
      </c>
      <c r="D1849" s="186" t="s">
        <v>600</v>
      </c>
      <c r="E1849" s="186" t="s">
        <v>1095</v>
      </c>
      <c r="F1849" s="186" t="s">
        <v>210</v>
      </c>
      <c r="G1849" s="189"/>
      <c r="H1849" s="190"/>
    </row>
    <row r="1850" spans="1:8">
      <c r="A1850" s="186" t="s">
        <v>4597</v>
      </c>
      <c r="B1850" s="187">
        <v>42451</v>
      </c>
      <c r="C1850" s="188">
        <v>0.72021990740740749</v>
      </c>
      <c r="D1850" s="186" t="s">
        <v>4598</v>
      </c>
      <c r="E1850" s="186" t="s">
        <v>4599</v>
      </c>
      <c r="F1850" s="186" t="s">
        <v>210</v>
      </c>
      <c r="G1850" s="187">
        <v>42473.208333333336</v>
      </c>
      <c r="H1850" s="186" t="s">
        <v>4600</v>
      </c>
    </row>
    <row r="1851" spans="1:8">
      <c r="A1851" s="186" t="s">
        <v>4601</v>
      </c>
      <c r="B1851" s="187">
        <v>42451</v>
      </c>
      <c r="C1851" s="188">
        <v>0.75466435185185177</v>
      </c>
      <c r="D1851" s="186" t="s">
        <v>4602</v>
      </c>
      <c r="E1851" s="186" t="s">
        <v>4603</v>
      </c>
      <c r="F1851" s="186" t="s">
        <v>210</v>
      </c>
      <c r="G1851" s="187">
        <v>42458.208333333336</v>
      </c>
      <c r="H1851" s="186" t="s">
        <v>4604</v>
      </c>
    </row>
    <row r="1852" spans="1:8" ht="21">
      <c r="A1852" s="186" t="s">
        <v>4605</v>
      </c>
      <c r="B1852" s="187">
        <v>42451</v>
      </c>
      <c r="C1852" s="188">
        <v>0.76950231481481479</v>
      </c>
      <c r="D1852" s="186" t="s">
        <v>4606</v>
      </c>
      <c r="E1852" s="186" t="s">
        <v>4250</v>
      </c>
      <c r="F1852" s="186" t="s">
        <v>210</v>
      </c>
      <c r="G1852" s="189"/>
      <c r="H1852" s="190"/>
    </row>
    <row r="1853" spans="1:8">
      <c r="A1853" s="186" t="s">
        <v>4607</v>
      </c>
      <c r="B1853" s="187">
        <v>42451</v>
      </c>
      <c r="C1853" s="188">
        <v>0.88344907407407414</v>
      </c>
      <c r="D1853" s="186" t="s">
        <v>451</v>
      </c>
      <c r="E1853" s="186" t="s">
        <v>4608</v>
      </c>
      <c r="F1853" s="186" t="s">
        <v>211</v>
      </c>
      <c r="G1853" s="189"/>
      <c r="H1853" s="190"/>
    </row>
    <row r="1854" spans="1:8">
      <c r="A1854" s="186" t="s">
        <v>4609</v>
      </c>
      <c r="B1854" s="187">
        <v>42452</v>
      </c>
      <c r="C1854" s="188">
        <v>0.56540509259259253</v>
      </c>
      <c r="D1854" s="186" t="s">
        <v>4202</v>
      </c>
      <c r="E1854" s="186" t="s">
        <v>3878</v>
      </c>
      <c r="F1854" s="186" t="s">
        <v>210</v>
      </c>
      <c r="G1854" s="189"/>
      <c r="H1854" s="190"/>
    </row>
    <row r="1855" spans="1:8">
      <c r="A1855" s="186" t="s">
        <v>4610</v>
      </c>
      <c r="B1855" s="187">
        <v>42452</v>
      </c>
      <c r="C1855" s="188">
        <v>0.56734953703703705</v>
      </c>
      <c r="D1855" s="186" t="s">
        <v>4611</v>
      </c>
      <c r="E1855" s="186" t="s">
        <v>567</v>
      </c>
      <c r="F1855" s="186" t="s">
        <v>210</v>
      </c>
      <c r="G1855" s="189"/>
      <c r="H1855" s="190"/>
    </row>
    <row r="1856" spans="1:8">
      <c r="A1856" s="186" t="s">
        <v>4612</v>
      </c>
      <c r="B1856" s="187">
        <v>42452</v>
      </c>
      <c r="C1856" s="188">
        <v>0.56824074074074071</v>
      </c>
      <c r="D1856" s="186" t="s">
        <v>4613</v>
      </c>
      <c r="E1856" s="186" t="s">
        <v>567</v>
      </c>
      <c r="F1856" s="186" t="s">
        <v>210</v>
      </c>
      <c r="G1856" s="187">
        <v>42473.208333333336</v>
      </c>
      <c r="H1856" s="186" t="s">
        <v>4614</v>
      </c>
    </row>
    <row r="1857" spans="1:8">
      <c r="A1857" s="186" t="s">
        <v>4615</v>
      </c>
      <c r="B1857" s="187">
        <v>42452</v>
      </c>
      <c r="C1857" s="188">
        <v>0.56928240740740743</v>
      </c>
      <c r="D1857" s="186" t="s">
        <v>4616</v>
      </c>
      <c r="E1857" s="186" t="s">
        <v>567</v>
      </c>
      <c r="F1857" s="186" t="s">
        <v>210</v>
      </c>
      <c r="G1857" s="187">
        <v>42468.208333333336</v>
      </c>
      <c r="H1857" s="186" t="s">
        <v>4617</v>
      </c>
    </row>
    <row r="1858" spans="1:8" ht="21">
      <c r="A1858" s="186" t="s">
        <v>4618</v>
      </c>
      <c r="B1858" s="187">
        <v>42452</v>
      </c>
      <c r="C1858" s="188">
        <v>0.67666666666666664</v>
      </c>
      <c r="D1858" s="186" t="s">
        <v>4619</v>
      </c>
      <c r="E1858" s="186" t="s">
        <v>4620</v>
      </c>
      <c r="F1858" s="186" t="s">
        <v>210</v>
      </c>
      <c r="G1858" s="187">
        <v>42468.208333333336</v>
      </c>
      <c r="H1858" s="186" t="s">
        <v>4621</v>
      </c>
    </row>
    <row r="1859" spans="1:8">
      <c r="A1859" s="186" t="s">
        <v>4622</v>
      </c>
      <c r="B1859" s="187">
        <v>42452</v>
      </c>
      <c r="C1859" s="188">
        <v>0.67693287037037031</v>
      </c>
      <c r="D1859" s="186" t="s">
        <v>4623</v>
      </c>
      <c r="E1859" s="186" t="s">
        <v>1306</v>
      </c>
      <c r="F1859" s="186" t="s">
        <v>210</v>
      </c>
      <c r="G1859" s="189"/>
      <c r="H1859" s="190"/>
    </row>
    <row r="1860" spans="1:8">
      <c r="A1860" s="186" t="s">
        <v>4624</v>
      </c>
      <c r="B1860" s="187">
        <v>42452</v>
      </c>
      <c r="C1860" s="188">
        <v>0.69901620370370365</v>
      </c>
      <c r="D1860" s="186" t="s">
        <v>4625</v>
      </c>
      <c r="E1860" s="186" t="s">
        <v>2721</v>
      </c>
      <c r="F1860" s="186" t="s">
        <v>210</v>
      </c>
      <c r="G1860" s="187">
        <v>42473.208333333336</v>
      </c>
      <c r="H1860" s="186" t="s">
        <v>4626</v>
      </c>
    </row>
    <row r="1861" spans="1:8">
      <c r="A1861" s="186" t="s">
        <v>4627</v>
      </c>
      <c r="B1861" s="187">
        <v>42452</v>
      </c>
      <c r="C1861" s="188">
        <v>0.7009143518518518</v>
      </c>
      <c r="D1861" s="186" t="s">
        <v>433</v>
      </c>
      <c r="E1861" s="186" t="s">
        <v>609</v>
      </c>
      <c r="F1861" s="186" t="s">
        <v>210</v>
      </c>
      <c r="G1861" s="189"/>
      <c r="H1861" s="190"/>
    </row>
    <row r="1862" spans="1:8">
      <c r="A1862" s="186" t="s">
        <v>4628</v>
      </c>
      <c r="B1862" s="187">
        <v>42452</v>
      </c>
      <c r="C1862" s="188">
        <v>0.70401620370370377</v>
      </c>
      <c r="D1862" s="186" t="s">
        <v>361</v>
      </c>
      <c r="E1862" s="186" t="s">
        <v>4629</v>
      </c>
      <c r="F1862" s="186" t="s">
        <v>210</v>
      </c>
      <c r="G1862" s="189"/>
      <c r="H1862" s="190"/>
    </row>
    <row r="1863" spans="1:8">
      <c r="A1863" s="186" t="s">
        <v>4630</v>
      </c>
      <c r="B1863" s="187">
        <v>42452</v>
      </c>
      <c r="C1863" s="188">
        <v>0.70540509259259254</v>
      </c>
      <c r="D1863" s="186" t="s">
        <v>4631</v>
      </c>
      <c r="E1863" s="186" t="s">
        <v>2721</v>
      </c>
      <c r="F1863" s="186" t="s">
        <v>210</v>
      </c>
      <c r="G1863" s="189"/>
      <c r="H1863" s="190"/>
    </row>
    <row r="1864" spans="1:8">
      <c r="A1864" s="186" t="s">
        <v>4632</v>
      </c>
      <c r="B1864" s="187">
        <v>42452</v>
      </c>
      <c r="C1864" s="188">
        <v>0.70552083333333337</v>
      </c>
      <c r="D1864" s="186" t="s">
        <v>600</v>
      </c>
      <c r="E1864" s="186" t="s">
        <v>358</v>
      </c>
      <c r="F1864" s="186" t="s">
        <v>210</v>
      </c>
      <c r="G1864" s="189"/>
      <c r="H1864" s="190"/>
    </row>
    <row r="1865" spans="1:8">
      <c r="A1865" s="186" t="s">
        <v>4633</v>
      </c>
      <c r="B1865" s="187">
        <v>42452</v>
      </c>
      <c r="C1865" s="188">
        <v>0.70885416666666667</v>
      </c>
      <c r="D1865" s="186" t="s">
        <v>4273</v>
      </c>
      <c r="E1865" s="186" t="s">
        <v>609</v>
      </c>
      <c r="F1865" s="186" t="s">
        <v>210</v>
      </c>
      <c r="G1865" s="187">
        <v>42461.208333333336</v>
      </c>
      <c r="H1865" s="186" t="s">
        <v>4634</v>
      </c>
    </row>
    <row r="1866" spans="1:8">
      <c r="A1866" s="186" t="s">
        <v>4635</v>
      </c>
      <c r="B1866" s="187">
        <v>42452</v>
      </c>
      <c r="C1866" s="188">
        <v>0.71137731481481481</v>
      </c>
      <c r="D1866" s="186" t="s">
        <v>4636</v>
      </c>
      <c r="E1866" s="186" t="s">
        <v>3517</v>
      </c>
      <c r="F1866" s="186" t="s">
        <v>210</v>
      </c>
      <c r="G1866" s="189"/>
      <c r="H1866" s="190"/>
    </row>
    <row r="1867" spans="1:8">
      <c r="A1867" s="186" t="s">
        <v>4637</v>
      </c>
      <c r="B1867" s="187">
        <v>42452</v>
      </c>
      <c r="C1867" s="188">
        <v>0.75233796296296296</v>
      </c>
      <c r="D1867" s="186" t="s">
        <v>4638</v>
      </c>
      <c r="E1867" s="186" t="s">
        <v>4639</v>
      </c>
      <c r="F1867" s="186" t="s">
        <v>210</v>
      </c>
      <c r="G1867" s="187">
        <v>42471.208333333336</v>
      </c>
      <c r="H1867" s="186" t="s">
        <v>4640</v>
      </c>
    </row>
    <row r="1868" spans="1:8">
      <c r="A1868" s="186" t="s">
        <v>4641</v>
      </c>
      <c r="B1868" s="187">
        <v>42452</v>
      </c>
      <c r="C1868" s="188">
        <v>0.81465277777777778</v>
      </c>
      <c r="D1868" s="186" t="s">
        <v>2597</v>
      </c>
      <c r="E1868" s="186" t="s">
        <v>394</v>
      </c>
      <c r="F1868" s="186" t="s">
        <v>216</v>
      </c>
      <c r="G1868" s="187">
        <v>42472.208333333336</v>
      </c>
      <c r="H1868" s="186" t="s">
        <v>4642</v>
      </c>
    </row>
    <row r="1869" spans="1:8">
      <c r="A1869" s="186" t="s">
        <v>4643</v>
      </c>
      <c r="B1869" s="187">
        <v>42452</v>
      </c>
      <c r="C1869" s="188">
        <v>0.83099537037037041</v>
      </c>
      <c r="D1869" s="186" t="s">
        <v>4644</v>
      </c>
      <c r="E1869" s="186" t="s">
        <v>441</v>
      </c>
      <c r="F1869" s="186" t="s">
        <v>210</v>
      </c>
      <c r="G1869" s="189"/>
      <c r="H1869" s="190"/>
    </row>
    <row r="1870" spans="1:8">
      <c r="A1870" s="186" t="s">
        <v>4645</v>
      </c>
      <c r="B1870" s="187">
        <v>42452</v>
      </c>
      <c r="C1870" s="188">
        <v>0.8369212962962963</v>
      </c>
      <c r="D1870" s="186" t="s">
        <v>4646</v>
      </c>
      <c r="E1870" s="186" t="s">
        <v>358</v>
      </c>
      <c r="F1870" s="186" t="s">
        <v>210</v>
      </c>
      <c r="G1870" s="189"/>
      <c r="H1870" s="190"/>
    </row>
    <row r="1871" spans="1:8">
      <c r="A1871" s="186" t="s">
        <v>4647</v>
      </c>
      <c r="B1871" s="187">
        <v>42452</v>
      </c>
      <c r="C1871" s="188">
        <v>0.84105324074074073</v>
      </c>
      <c r="D1871" s="186" t="s">
        <v>361</v>
      </c>
      <c r="E1871" s="186" t="s">
        <v>358</v>
      </c>
      <c r="F1871" s="186" t="s">
        <v>210</v>
      </c>
      <c r="G1871" s="189"/>
      <c r="H1871" s="190"/>
    </row>
    <row r="1872" spans="1:8">
      <c r="A1872" s="186" t="s">
        <v>4648</v>
      </c>
      <c r="B1872" s="187">
        <v>42452</v>
      </c>
      <c r="C1872" s="188">
        <v>0.84253472222222225</v>
      </c>
      <c r="D1872" s="186" t="s">
        <v>361</v>
      </c>
      <c r="E1872" s="186" t="s">
        <v>358</v>
      </c>
      <c r="F1872" s="186" t="s">
        <v>210</v>
      </c>
      <c r="G1872" s="189"/>
      <c r="H1872" s="190"/>
    </row>
    <row r="1873" spans="1:8" ht="21">
      <c r="A1873" s="186" t="s">
        <v>4649</v>
      </c>
      <c r="B1873" s="187">
        <v>42452</v>
      </c>
      <c r="C1873" s="188">
        <v>0.84538194444444448</v>
      </c>
      <c r="D1873" s="186" t="s">
        <v>361</v>
      </c>
      <c r="E1873" s="186" t="s">
        <v>4650</v>
      </c>
      <c r="F1873" s="186" t="s">
        <v>210</v>
      </c>
      <c r="G1873" s="189"/>
      <c r="H1873" s="190"/>
    </row>
    <row r="1874" spans="1:8" ht="21">
      <c r="A1874" s="186" t="s">
        <v>4651</v>
      </c>
      <c r="B1874" s="187">
        <v>42452</v>
      </c>
      <c r="C1874" s="188">
        <v>0.84636574074074078</v>
      </c>
      <c r="D1874" s="186" t="s">
        <v>361</v>
      </c>
      <c r="E1874" s="186" t="s">
        <v>4650</v>
      </c>
      <c r="F1874" s="186" t="s">
        <v>210</v>
      </c>
      <c r="G1874" s="189"/>
      <c r="H1874" s="190"/>
    </row>
    <row r="1875" spans="1:8">
      <c r="A1875" s="186" t="s">
        <v>4652</v>
      </c>
      <c r="B1875" s="187">
        <v>42452</v>
      </c>
      <c r="C1875" s="188">
        <v>0.84831018518518519</v>
      </c>
      <c r="D1875" s="186" t="s">
        <v>361</v>
      </c>
      <c r="E1875" s="186" t="s">
        <v>4653</v>
      </c>
      <c r="F1875" s="186" t="s">
        <v>210</v>
      </c>
      <c r="G1875" s="189"/>
      <c r="H1875" s="190"/>
    </row>
    <row r="1876" spans="1:8" ht="31.5">
      <c r="A1876" s="186" t="s">
        <v>4654</v>
      </c>
      <c r="B1876" s="187">
        <v>42457</v>
      </c>
      <c r="C1876" s="188">
        <v>0.56315972222222221</v>
      </c>
      <c r="D1876" s="186" t="s">
        <v>4655</v>
      </c>
      <c r="E1876" s="186" t="s">
        <v>4656</v>
      </c>
      <c r="F1876" s="186" t="s">
        <v>210</v>
      </c>
      <c r="G1876" s="187">
        <v>42461.208333333336</v>
      </c>
      <c r="H1876" s="186" t="s">
        <v>4657</v>
      </c>
    </row>
    <row r="1877" spans="1:8">
      <c r="A1877" s="186" t="s">
        <v>4658</v>
      </c>
      <c r="B1877" s="187">
        <v>42457</v>
      </c>
      <c r="C1877" s="188">
        <v>0.57900462962962962</v>
      </c>
      <c r="D1877" s="186" t="s">
        <v>4659</v>
      </c>
      <c r="E1877" s="186" t="s">
        <v>567</v>
      </c>
      <c r="F1877" s="186" t="s">
        <v>210</v>
      </c>
      <c r="G1877" s="187">
        <v>42473.208333333336</v>
      </c>
      <c r="H1877" s="186" t="s">
        <v>4660</v>
      </c>
    </row>
    <row r="1878" spans="1:8">
      <c r="A1878" s="186" t="s">
        <v>4661</v>
      </c>
      <c r="B1878" s="187">
        <v>42457</v>
      </c>
      <c r="C1878" s="188">
        <v>0.58103009259259253</v>
      </c>
      <c r="D1878" s="186" t="s">
        <v>4662</v>
      </c>
      <c r="E1878" s="186" t="s">
        <v>567</v>
      </c>
      <c r="F1878" s="186" t="s">
        <v>210</v>
      </c>
      <c r="G1878" s="189"/>
      <c r="H1878" s="190"/>
    </row>
    <row r="1879" spans="1:8">
      <c r="A1879" s="186" t="s">
        <v>4663</v>
      </c>
      <c r="B1879" s="187">
        <v>42457</v>
      </c>
      <c r="C1879" s="188">
        <v>0.64159722222222226</v>
      </c>
      <c r="D1879" s="186" t="s">
        <v>4664</v>
      </c>
      <c r="E1879" s="186" t="s">
        <v>4665</v>
      </c>
      <c r="F1879" s="186" t="s">
        <v>211</v>
      </c>
      <c r="G1879" s="189"/>
      <c r="H1879" s="190"/>
    </row>
    <row r="1880" spans="1:8">
      <c r="A1880" s="186" t="s">
        <v>4666</v>
      </c>
      <c r="B1880" s="187">
        <v>42457</v>
      </c>
      <c r="C1880" s="188">
        <v>0.65402777777777776</v>
      </c>
      <c r="D1880" s="186" t="s">
        <v>451</v>
      </c>
      <c r="E1880" s="186" t="s">
        <v>518</v>
      </c>
      <c r="F1880" s="186" t="s">
        <v>210</v>
      </c>
      <c r="G1880" s="189"/>
      <c r="H1880" s="190"/>
    </row>
    <row r="1881" spans="1:8">
      <c r="A1881" s="186" t="s">
        <v>4667</v>
      </c>
      <c r="B1881" s="187">
        <v>42457</v>
      </c>
      <c r="C1881" s="188">
        <v>0.71212962962962967</v>
      </c>
      <c r="D1881" s="186" t="s">
        <v>361</v>
      </c>
      <c r="E1881" s="186" t="s">
        <v>4423</v>
      </c>
      <c r="F1881" s="186" t="s">
        <v>210</v>
      </c>
      <c r="G1881" s="189"/>
      <c r="H1881" s="190"/>
    </row>
    <row r="1882" spans="1:8">
      <c r="A1882" s="186" t="s">
        <v>4668</v>
      </c>
      <c r="B1882" s="187">
        <v>42457</v>
      </c>
      <c r="C1882" s="188">
        <v>0.72770833333333329</v>
      </c>
      <c r="D1882" s="186" t="s">
        <v>4094</v>
      </c>
      <c r="E1882" s="186" t="s">
        <v>4166</v>
      </c>
      <c r="F1882" s="186" t="s">
        <v>210</v>
      </c>
      <c r="G1882" s="189"/>
      <c r="H1882" s="190"/>
    </row>
    <row r="1883" spans="1:8">
      <c r="A1883" s="186" t="s">
        <v>4669</v>
      </c>
      <c r="B1883" s="187">
        <v>42457</v>
      </c>
      <c r="C1883" s="188">
        <v>0.7399768518518518</v>
      </c>
      <c r="D1883" s="186" t="s">
        <v>2426</v>
      </c>
      <c r="E1883" s="186" t="s">
        <v>4670</v>
      </c>
      <c r="F1883" s="186" t="s">
        <v>210</v>
      </c>
      <c r="G1883" s="187">
        <v>42458.208333333336</v>
      </c>
      <c r="H1883" s="186" t="s">
        <v>4671</v>
      </c>
    </row>
    <row r="1884" spans="1:8">
      <c r="A1884" s="186" t="s">
        <v>4672</v>
      </c>
      <c r="B1884" s="187">
        <v>42457</v>
      </c>
      <c r="C1884" s="188">
        <v>0.74131944444444453</v>
      </c>
      <c r="D1884" s="186" t="s">
        <v>4673</v>
      </c>
      <c r="E1884" s="186" t="s">
        <v>4674</v>
      </c>
      <c r="F1884" s="186" t="s">
        <v>210</v>
      </c>
      <c r="G1884" s="187">
        <v>42458.208333333336</v>
      </c>
      <c r="H1884" s="186" t="s">
        <v>4671</v>
      </c>
    </row>
    <row r="1885" spans="1:8">
      <c r="A1885" s="186" t="s">
        <v>4675</v>
      </c>
      <c r="B1885" s="187">
        <v>42457</v>
      </c>
      <c r="C1885" s="188">
        <v>0.74402777777777773</v>
      </c>
      <c r="D1885" s="186" t="s">
        <v>4676</v>
      </c>
      <c r="E1885" s="186" t="s">
        <v>4677</v>
      </c>
      <c r="F1885" s="186" t="s">
        <v>210</v>
      </c>
      <c r="G1885" s="189"/>
      <c r="H1885" s="190"/>
    </row>
    <row r="1886" spans="1:8">
      <c r="A1886" s="186" t="s">
        <v>4678</v>
      </c>
      <c r="B1886" s="187">
        <v>42457</v>
      </c>
      <c r="C1886" s="188">
        <v>0.74649305555555545</v>
      </c>
      <c r="D1886" s="186" t="s">
        <v>4676</v>
      </c>
      <c r="E1886" s="186" t="s">
        <v>4679</v>
      </c>
      <c r="F1886" s="186" t="s">
        <v>210</v>
      </c>
      <c r="G1886" s="189"/>
      <c r="H1886" s="190"/>
    </row>
    <row r="1887" spans="1:8">
      <c r="A1887" s="186" t="s">
        <v>4680</v>
      </c>
      <c r="B1887" s="187">
        <v>42457</v>
      </c>
      <c r="C1887" s="188">
        <v>0.74820601851851853</v>
      </c>
      <c r="D1887" s="186" t="s">
        <v>4676</v>
      </c>
      <c r="E1887" s="186" t="s">
        <v>4681</v>
      </c>
      <c r="F1887" s="186" t="s">
        <v>210</v>
      </c>
      <c r="G1887" s="189"/>
      <c r="H1887" s="190"/>
    </row>
    <row r="1888" spans="1:8">
      <c r="A1888" s="186" t="s">
        <v>4682</v>
      </c>
      <c r="B1888" s="187">
        <v>42457</v>
      </c>
      <c r="C1888" s="188">
        <v>0.75766203703703694</v>
      </c>
      <c r="D1888" s="186" t="s">
        <v>761</v>
      </c>
      <c r="E1888" s="186" t="s">
        <v>376</v>
      </c>
      <c r="F1888" s="186" t="s">
        <v>210</v>
      </c>
      <c r="G1888" s="189"/>
      <c r="H1888" s="190"/>
    </row>
    <row r="1889" spans="1:8" ht="31.5">
      <c r="A1889" s="186" t="s">
        <v>4683</v>
      </c>
      <c r="B1889" s="187">
        <v>42457</v>
      </c>
      <c r="C1889" s="188">
        <v>0.86398148148148157</v>
      </c>
      <c r="D1889" s="186" t="s">
        <v>4684</v>
      </c>
      <c r="E1889" s="186" t="s">
        <v>3878</v>
      </c>
      <c r="F1889" s="186" t="s">
        <v>211</v>
      </c>
      <c r="G1889" s="187">
        <v>42467.208333333336</v>
      </c>
      <c r="H1889" s="186" t="s">
        <v>4685</v>
      </c>
    </row>
    <row r="1890" spans="1:8" ht="31.5">
      <c r="A1890" s="186" t="s">
        <v>4686</v>
      </c>
      <c r="B1890" s="187">
        <v>42457</v>
      </c>
      <c r="C1890" s="188">
        <v>0.91843750000000002</v>
      </c>
      <c r="D1890" s="186" t="s">
        <v>433</v>
      </c>
      <c r="E1890" s="186" t="s">
        <v>1200</v>
      </c>
      <c r="F1890" s="186" t="s">
        <v>210</v>
      </c>
      <c r="G1890" s="187">
        <v>42465.208333333336</v>
      </c>
      <c r="H1890" s="186" t="s">
        <v>4687</v>
      </c>
    </row>
    <row r="1891" spans="1:8">
      <c r="A1891" s="186" t="s">
        <v>4688</v>
      </c>
      <c r="B1891" s="187">
        <v>42458</v>
      </c>
      <c r="C1891" s="188">
        <v>0.517511574074074</v>
      </c>
      <c r="D1891" s="186" t="s">
        <v>1677</v>
      </c>
      <c r="E1891" s="186" t="s">
        <v>3878</v>
      </c>
      <c r="F1891" s="186" t="s">
        <v>210</v>
      </c>
      <c r="G1891" s="187">
        <v>42465.208333333336</v>
      </c>
      <c r="H1891" s="186" t="s">
        <v>4689</v>
      </c>
    </row>
    <row r="1892" spans="1:8">
      <c r="A1892" s="186" t="s">
        <v>4690</v>
      </c>
      <c r="B1892" s="187">
        <v>42458</v>
      </c>
      <c r="C1892" s="188">
        <v>0.55704861111111115</v>
      </c>
      <c r="D1892" s="186" t="s">
        <v>2715</v>
      </c>
      <c r="E1892" s="186" t="s">
        <v>4691</v>
      </c>
      <c r="F1892" s="186" t="s">
        <v>210</v>
      </c>
      <c r="G1892" s="187">
        <v>42473.208333333336</v>
      </c>
      <c r="H1892" s="186" t="s">
        <v>4692</v>
      </c>
    </row>
    <row r="1893" spans="1:8">
      <c r="A1893" s="186" t="s">
        <v>4693</v>
      </c>
      <c r="B1893" s="187">
        <v>42458</v>
      </c>
      <c r="C1893" s="188">
        <v>0.5585416666666666</v>
      </c>
      <c r="D1893" s="186" t="s">
        <v>4694</v>
      </c>
      <c r="E1893" s="186" t="s">
        <v>3878</v>
      </c>
      <c r="F1893" s="186" t="s">
        <v>211</v>
      </c>
      <c r="G1893" s="187">
        <v>42461.208333333336</v>
      </c>
      <c r="H1893" s="186" t="s">
        <v>4695</v>
      </c>
    </row>
    <row r="1894" spans="1:8">
      <c r="A1894" s="186" t="s">
        <v>4696</v>
      </c>
      <c r="B1894" s="187">
        <v>42458</v>
      </c>
      <c r="C1894" s="188">
        <v>0.56050925925925921</v>
      </c>
      <c r="D1894" s="186" t="s">
        <v>4697</v>
      </c>
      <c r="E1894" s="186" t="s">
        <v>3878</v>
      </c>
      <c r="F1894" s="186" t="s">
        <v>211</v>
      </c>
      <c r="G1894" s="189"/>
      <c r="H1894" s="190"/>
    </row>
    <row r="1895" spans="1:8">
      <c r="A1895" s="186" t="s">
        <v>4698</v>
      </c>
      <c r="B1895" s="187">
        <v>42458</v>
      </c>
      <c r="C1895" s="188">
        <v>0.56206018518518519</v>
      </c>
      <c r="D1895" s="186" t="s">
        <v>4697</v>
      </c>
      <c r="E1895" s="186" t="s">
        <v>3878</v>
      </c>
      <c r="F1895" s="186" t="s">
        <v>211</v>
      </c>
      <c r="G1895" s="189"/>
      <c r="H1895" s="190"/>
    </row>
    <row r="1896" spans="1:8">
      <c r="A1896" s="186" t="s">
        <v>4699</v>
      </c>
      <c r="B1896" s="187">
        <v>42458</v>
      </c>
      <c r="C1896" s="188">
        <v>0.56341435185185185</v>
      </c>
      <c r="D1896" s="186" t="s">
        <v>4700</v>
      </c>
      <c r="E1896" s="186" t="s">
        <v>3878</v>
      </c>
      <c r="F1896" s="186" t="s">
        <v>211</v>
      </c>
      <c r="G1896" s="189"/>
      <c r="H1896" s="190"/>
    </row>
    <row r="1897" spans="1:8">
      <c r="A1897" s="186" t="s">
        <v>4701</v>
      </c>
      <c r="B1897" s="187">
        <v>42458</v>
      </c>
      <c r="C1897" s="188">
        <v>0.56556712962962963</v>
      </c>
      <c r="D1897" s="186" t="s">
        <v>1176</v>
      </c>
      <c r="E1897" s="186" t="s">
        <v>3878</v>
      </c>
      <c r="F1897" s="186" t="s">
        <v>211</v>
      </c>
      <c r="G1897" s="187">
        <v>42461.208333333336</v>
      </c>
      <c r="H1897" s="186" t="s">
        <v>4702</v>
      </c>
    </row>
    <row r="1898" spans="1:8" ht="21">
      <c r="A1898" s="186" t="s">
        <v>4703</v>
      </c>
      <c r="B1898" s="187">
        <v>42458</v>
      </c>
      <c r="C1898" s="188">
        <v>0.57327546296296295</v>
      </c>
      <c r="D1898" s="186" t="s">
        <v>4704</v>
      </c>
      <c r="E1898" s="186" t="s">
        <v>3878</v>
      </c>
      <c r="F1898" s="186" t="s">
        <v>211</v>
      </c>
      <c r="G1898" s="187">
        <v>42473.208333333336</v>
      </c>
      <c r="H1898" s="186" t="s">
        <v>4705</v>
      </c>
    </row>
    <row r="1899" spans="1:8" ht="21">
      <c r="A1899" s="186" t="s">
        <v>4706</v>
      </c>
      <c r="B1899" s="187">
        <v>42458</v>
      </c>
      <c r="C1899" s="188">
        <v>0.57841435185185186</v>
      </c>
      <c r="D1899" s="186" t="s">
        <v>2164</v>
      </c>
      <c r="E1899" s="186" t="s">
        <v>1224</v>
      </c>
      <c r="F1899" s="186" t="s">
        <v>211</v>
      </c>
      <c r="G1899" s="187">
        <v>42466.208333333336</v>
      </c>
      <c r="H1899" s="186" t="s">
        <v>4707</v>
      </c>
    </row>
    <row r="1900" spans="1:8" ht="42">
      <c r="A1900" s="186" t="s">
        <v>4708</v>
      </c>
      <c r="B1900" s="187">
        <v>42458</v>
      </c>
      <c r="C1900" s="188">
        <v>0.6029282407407407</v>
      </c>
      <c r="D1900" s="186" t="s">
        <v>4709</v>
      </c>
      <c r="E1900" s="186" t="s">
        <v>284</v>
      </c>
      <c r="F1900" s="186" t="s">
        <v>210</v>
      </c>
      <c r="G1900" s="187">
        <v>42472.208333333336</v>
      </c>
      <c r="H1900" s="186" t="s">
        <v>4710</v>
      </c>
    </row>
    <row r="1901" spans="1:8">
      <c r="A1901" s="186" t="s">
        <v>4711</v>
      </c>
      <c r="B1901" s="187">
        <v>42458</v>
      </c>
      <c r="C1901" s="188">
        <v>0.61414351851851856</v>
      </c>
      <c r="D1901" s="186" t="s">
        <v>4712</v>
      </c>
      <c r="E1901" s="186" t="s">
        <v>3878</v>
      </c>
      <c r="F1901" s="186" t="s">
        <v>210</v>
      </c>
      <c r="G1901" s="187">
        <v>42466.208333333336</v>
      </c>
      <c r="H1901" s="186" t="s">
        <v>4713</v>
      </c>
    </row>
    <row r="1902" spans="1:8">
      <c r="A1902" s="186" t="s">
        <v>4714</v>
      </c>
      <c r="B1902" s="187">
        <v>42458</v>
      </c>
      <c r="C1902" s="188">
        <v>0.62370370370370376</v>
      </c>
      <c r="D1902" s="186" t="s">
        <v>433</v>
      </c>
      <c r="E1902" s="186" t="s">
        <v>4715</v>
      </c>
      <c r="F1902" s="186" t="s">
        <v>210</v>
      </c>
      <c r="G1902" s="189"/>
      <c r="H1902" s="190"/>
    </row>
    <row r="1903" spans="1:8">
      <c r="A1903" s="186" t="s">
        <v>4716</v>
      </c>
      <c r="B1903" s="187">
        <v>42458</v>
      </c>
      <c r="C1903" s="188">
        <v>0.64664351851851853</v>
      </c>
      <c r="D1903" s="186" t="s">
        <v>433</v>
      </c>
      <c r="E1903" s="186" t="s">
        <v>4717</v>
      </c>
      <c r="F1903" s="186" t="s">
        <v>210</v>
      </c>
      <c r="G1903" s="189"/>
      <c r="H1903" s="190"/>
    </row>
    <row r="1904" spans="1:8">
      <c r="A1904" s="186" t="s">
        <v>4718</v>
      </c>
      <c r="B1904" s="187">
        <v>42458</v>
      </c>
      <c r="C1904" s="188">
        <v>0.65189814814814817</v>
      </c>
      <c r="D1904" s="186" t="s">
        <v>308</v>
      </c>
      <c r="E1904" s="186" t="s">
        <v>3878</v>
      </c>
      <c r="F1904" s="186" t="s">
        <v>210</v>
      </c>
      <c r="G1904" s="189"/>
      <c r="H1904" s="190"/>
    </row>
    <row r="1905" spans="1:8">
      <c r="A1905" s="186" t="s">
        <v>4719</v>
      </c>
      <c r="B1905" s="187">
        <v>42458</v>
      </c>
      <c r="C1905" s="188">
        <v>0.65364583333333337</v>
      </c>
      <c r="D1905" s="186" t="s">
        <v>308</v>
      </c>
      <c r="E1905" s="186" t="s">
        <v>3878</v>
      </c>
      <c r="F1905" s="186" t="s">
        <v>210</v>
      </c>
      <c r="G1905" s="189"/>
      <c r="H1905" s="190"/>
    </row>
    <row r="1906" spans="1:8">
      <c r="A1906" s="186" t="s">
        <v>4720</v>
      </c>
      <c r="B1906" s="187">
        <v>42458</v>
      </c>
      <c r="C1906" s="188">
        <v>0.6544444444444445</v>
      </c>
      <c r="D1906" s="186" t="s">
        <v>4721</v>
      </c>
      <c r="E1906" s="186" t="s">
        <v>4599</v>
      </c>
      <c r="F1906" s="186" t="s">
        <v>210</v>
      </c>
      <c r="G1906" s="189"/>
      <c r="H1906" s="190"/>
    </row>
    <row r="1907" spans="1:8">
      <c r="A1907" s="186" t="s">
        <v>4722</v>
      </c>
      <c r="B1907" s="187">
        <v>42458</v>
      </c>
      <c r="C1907" s="188">
        <v>0.65619212962962969</v>
      </c>
      <c r="D1907" s="186" t="s">
        <v>308</v>
      </c>
      <c r="E1907" s="186" t="s">
        <v>3878</v>
      </c>
      <c r="F1907" s="186" t="s">
        <v>210</v>
      </c>
      <c r="G1907" s="189"/>
      <c r="H1907" s="190"/>
    </row>
    <row r="1908" spans="1:8">
      <c r="A1908" s="186" t="s">
        <v>4723</v>
      </c>
      <c r="B1908" s="187">
        <v>42458</v>
      </c>
      <c r="C1908" s="188">
        <v>0.65685185185185191</v>
      </c>
      <c r="D1908" s="186" t="s">
        <v>308</v>
      </c>
      <c r="E1908" s="186" t="s">
        <v>3878</v>
      </c>
      <c r="F1908" s="186" t="s">
        <v>210</v>
      </c>
      <c r="G1908" s="189"/>
      <c r="H1908" s="190"/>
    </row>
    <row r="1909" spans="1:8">
      <c r="A1909" s="186" t="s">
        <v>4724</v>
      </c>
      <c r="B1909" s="187">
        <v>42458</v>
      </c>
      <c r="C1909" s="188">
        <v>0.65791666666666659</v>
      </c>
      <c r="D1909" s="186" t="s">
        <v>308</v>
      </c>
      <c r="E1909" s="186" t="s">
        <v>3878</v>
      </c>
      <c r="F1909" s="186" t="s">
        <v>210</v>
      </c>
      <c r="G1909" s="187">
        <v>42474.208333333336</v>
      </c>
      <c r="H1909" s="186" t="s">
        <v>4725</v>
      </c>
    </row>
    <row r="1910" spans="1:8">
      <c r="A1910" s="186" t="s">
        <v>4726</v>
      </c>
      <c r="B1910" s="187">
        <v>42458</v>
      </c>
      <c r="C1910" s="188">
        <v>0.65894675925925927</v>
      </c>
      <c r="D1910" s="186" t="s">
        <v>308</v>
      </c>
      <c r="E1910" s="186" t="s">
        <v>3878</v>
      </c>
      <c r="F1910" s="186" t="s">
        <v>210</v>
      </c>
      <c r="G1910" s="187">
        <v>42474.208333333336</v>
      </c>
      <c r="H1910" s="186" t="s">
        <v>4727</v>
      </c>
    </row>
    <row r="1911" spans="1:8">
      <c r="A1911" s="198" t="s">
        <v>4728</v>
      </c>
      <c r="B1911" s="199">
        <v>42458</v>
      </c>
      <c r="C1911" s="200">
        <v>0.74444444444444446</v>
      </c>
      <c r="D1911" s="198" t="s">
        <v>361</v>
      </c>
      <c r="E1911" s="198" t="s">
        <v>447</v>
      </c>
      <c r="F1911" s="198" t="s">
        <v>216</v>
      </c>
      <c r="G1911" s="208" t="s">
        <v>4729</v>
      </c>
      <c r="H1911" s="209" t="s">
        <v>4729</v>
      </c>
    </row>
    <row r="1912" spans="1:8">
      <c r="A1912" s="186" t="s">
        <v>4730</v>
      </c>
      <c r="B1912" s="187">
        <v>42458</v>
      </c>
      <c r="C1912" s="188">
        <v>0.74687500000000007</v>
      </c>
      <c r="D1912" s="186" t="s">
        <v>451</v>
      </c>
      <c r="E1912" s="186" t="s">
        <v>4134</v>
      </c>
      <c r="F1912" s="186" t="s">
        <v>210</v>
      </c>
      <c r="G1912" s="187">
        <v>42468.208333333336</v>
      </c>
      <c r="H1912" s="186" t="s">
        <v>4731</v>
      </c>
    </row>
    <row r="1913" spans="1:8">
      <c r="A1913" s="186" t="s">
        <v>4732</v>
      </c>
      <c r="B1913" s="187">
        <v>42458</v>
      </c>
      <c r="C1913" s="188">
        <v>0.75116898148148159</v>
      </c>
      <c r="D1913" s="186" t="s">
        <v>4733</v>
      </c>
      <c r="E1913" s="186" t="s">
        <v>4734</v>
      </c>
      <c r="F1913" s="186" t="s">
        <v>210</v>
      </c>
      <c r="G1913" s="187">
        <v>42473.208333333336</v>
      </c>
      <c r="H1913" s="186" t="s">
        <v>4735</v>
      </c>
    </row>
    <row r="1914" spans="1:8">
      <c r="A1914" s="186" t="s">
        <v>4736</v>
      </c>
      <c r="B1914" s="187">
        <v>42458</v>
      </c>
      <c r="C1914" s="188">
        <v>0.75149305555555557</v>
      </c>
      <c r="D1914" s="186" t="s">
        <v>433</v>
      </c>
      <c r="E1914" s="186" t="s">
        <v>2721</v>
      </c>
      <c r="F1914" s="186" t="s">
        <v>216</v>
      </c>
      <c r="G1914" s="189"/>
      <c r="H1914" s="190"/>
    </row>
    <row r="1915" spans="1:8" ht="21">
      <c r="A1915" s="186" t="s">
        <v>4737</v>
      </c>
      <c r="B1915" s="187">
        <v>42458</v>
      </c>
      <c r="C1915" s="188">
        <v>0.75898148148148159</v>
      </c>
      <c r="D1915" s="186" t="s">
        <v>2715</v>
      </c>
      <c r="E1915" s="186" t="s">
        <v>4738</v>
      </c>
      <c r="F1915" s="186" t="s">
        <v>210</v>
      </c>
      <c r="G1915" s="189"/>
      <c r="H1915" s="190"/>
    </row>
    <row r="1916" spans="1:8">
      <c r="A1916" s="186" t="s">
        <v>4739</v>
      </c>
      <c r="B1916" s="187">
        <v>42458</v>
      </c>
      <c r="C1916" s="188">
        <v>0.77435185185185185</v>
      </c>
      <c r="D1916" s="186" t="s">
        <v>4740</v>
      </c>
      <c r="E1916" s="186" t="s">
        <v>4741</v>
      </c>
      <c r="F1916" s="186" t="s">
        <v>210</v>
      </c>
      <c r="G1916" s="187">
        <v>42467.208333333336</v>
      </c>
      <c r="H1916" s="186" t="s">
        <v>4742</v>
      </c>
    </row>
    <row r="1917" spans="1:8">
      <c r="A1917" s="186" t="s">
        <v>4743</v>
      </c>
      <c r="B1917" s="187">
        <v>42458</v>
      </c>
      <c r="C1917" s="188">
        <v>0.84091435185185182</v>
      </c>
      <c r="D1917" s="186" t="s">
        <v>4744</v>
      </c>
      <c r="E1917" s="186" t="s">
        <v>4745</v>
      </c>
      <c r="F1917" s="186" t="s">
        <v>211</v>
      </c>
      <c r="G1917" s="189"/>
      <c r="H1917" s="190"/>
    </row>
    <row r="1918" spans="1:8">
      <c r="A1918" s="186" t="s">
        <v>4746</v>
      </c>
      <c r="B1918" s="187">
        <v>42458</v>
      </c>
      <c r="C1918" s="188">
        <v>0.85622685185185177</v>
      </c>
      <c r="D1918" s="186" t="s">
        <v>433</v>
      </c>
      <c r="E1918" s="186" t="s">
        <v>4432</v>
      </c>
      <c r="F1918" s="186" t="s">
        <v>210</v>
      </c>
      <c r="G1918" s="187">
        <v>42472.208333333336</v>
      </c>
      <c r="H1918" s="186" t="s">
        <v>4747</v>
      </c>
    </row>
    <row r="1919" spans="1:8">
      <c r="A1919" s="186" t="s">
        <v>4748</v>
      </c>
      <c r="B1919" s="187">
        <v>42458</v>
      </c>
      <c r="C1919" s="188">
        <v>0.92891203703703706</v>
      </c>
      <c r="D1919" s="186" t="s">
        <v>433</v>
      </c>
      <c r="E1919" s="186" t="s">
        <v>1200</v>
      </c>
      <c r="F1919" s="186" t="s">
        <v>210</v>
      </c>
      <c r="G1919" s="187">
        <v>42474.208333333336</v>
      </c>
      <c r="H1919" s="186" t="s">
        <v>4749</v>
      </c>
    </row>
    <row r="1920" spans="1:8">
      <c r="A1920" s="186" t="s">
        <v>4750</v>
      </c>
      <c r="B1920" s="187">
        <v>42459</v>
      </c>
      <c r="C1920" s="188">
        <v>0.57355324074074077</v>
      </c>
      <c r="D1920" s="186" t="s">
        <v>4751</v>
      </c>
      <c r="E1920" s="186" t="s">
        <v>1668</v>
      </c>
      <c r="F1920" s="186" t="s">
        <v>210</v>
      </c>
      <c r="G1920" s="189"/>
      <c r="H1920" s="190"/>
    </row>
    <row r="1921" spans="1:8">
      <c r="A1921" s="186" t="s">
        <v>4752</v>
      </c>
      <c r="B1921" s="187">
        <v>42459</v>
      </c>
      <c r="C1921" s="188">
        <v>0.61693287037037037</v>
      </c>
      <c r="D1921" s="186" t="s">
        <v>4753</v>
      </c>
      <c r="E1921" s="186" t="s">
        <v>766</v>
      </c>
      <c r="F1921" s="186" t="s">
        <v>210</v>
      </c>
      <c r="G1921" s="189"/>
      <c r="H1921" s="190"/>
    </row>
    <row r="1922" spans="1:8">
      <c r="A1922" s="186" t="s">
        <v>4754</v>
      </c>
      <c r="B1922" s="187">
        <v>42459</v>
      </c>
      <c r="C1922" s="188">
        <v>0.62515046296296295</v>
      </c>
      <c r="D1922" s="186" t="s">
        <v>3922</v>
      </c>
      <c r="E1922" s="186" t="s">
        <v>766</v>
      </c>
      <c r="F1922" s="186" t="s">
        <v>210</v>
      </c>
      <c r="G1922" s="189"/>
      <c r="H1922" s="190"/>
    </row>
    <row r="1923" spans="1:8">
      <c r="A1923" s="186" t="s">
        <v>4755</v>
      </c>
      <c r="B1923" s="187">
        <v>42459</v>
      </c>
      <c r="C1923" s="188">
        <v>0.63628472222222221</v>
      </c>
      <c r="D1923" s="186" t="s">
        <v>4756</v>
      </c>
      <c r="E1923" s="186" t="s">
        <v>766</v>
      </c>
      <c r="F1923" s="186" t="s">
        <v>210</v>
      </c>
      <c r="G1923" s="189"/>
      <c r="H1923" s="190"/>
    </row>
    <row r="1924" spans="1:8">
      <c r="A1924" s="186" t="s">
        <v>4757</v>
      </c>
      <c r="B1924" s="187">
        <v>42459</v>
      </c>
      <c r="C1924" s="188">
        <v>0.65190972222222221</v>
      </c>
      <c r="D1924" s="186" t="s">
        <v>4758</v>
      </c>
      <c r="E1924" s="186" t="s">
        <v>3878</v>
      </c>
      <c r="F1924" s="186" t="s">
        <v>211</v>
      </c>
      <c r="G1924" s="189"/>
      <c r="H1924" s="190"/>
    </row>
    <row r="1925" spans="1:8" ht="21">
      <c r="A1925" s="186" t="s">
        <v>4759</v>
      </c>
      <c r="B1925" s="187">
        <v>42459</v>
      </c>
      <c r="C1925" s="188">
        <v>0.65336805555555555</v>
      </c>
      <c r="D1925" s="186" t="s">
        <v>4760</v>
      </c>
      <c r="E1925" s="186" t="s">
        <v>3878</v>
      </c>
      <c r="F1925" s="186" t="s">
        <v>210</v>
      </c>
      <c r="G1925" s="187">
        <v>42465.208333333336</v>
      </c>
      <c r="H1925" s="186" t="s">
        <v>4761</v>
      </c>
    </row>
    <row r="1926" spans="1:8">
      <c r="A1926" s="186" t="s">
        <v>4762</v>
      </c>
      <c r="B1926" s="187">
        <v>42459</v>
      </c>
      <c r="C1926" s="188">
        <v>0.65453703703703703</v>
      </c>
      <c r="D1926" s="186" t="s">
        <v>4763</v>
      </c>
      <c r="E1926" s="186" t="s">
        <v>3878</v>
      </c>
      <c r="F1926" s="186" t="s">
        <v>211</v>
      </c>
      <c r="G1926" s="189"/>
      <c r="H1926" s="190"/>
    </row>
    <row r="1927" spans="1:8" ht="21">
      <c r="A1927" s="186" t="s">
        <v>4764</v>
      </c>
      <c r="B1927" s="187">
        <v>42459</v>
      </c>
      <c r="C1927" s="188">
        <v>0.65929398148148144</v>
      </c>
      <c r="D1927" s="186" t="s">
        <v>4765</v>
      </c>
      <c r="E1927" s="186" t="s">
        <v>4766</v>
      </c>
      <c r="F1927" s="186" t="s">
        <v>210</v>
      </c>
      <c r="G1927" s="189"/>
      <c r="H1927" s="190"/>
    </row>
    <row r="1928" spans="1:8">
      <c r="A1928" s="186" t="s">
        <v>4767</v>
      </c>
      <c r="B1928" s="187">
        <v>42459</v>
      </c>
      <c r="C1928" s="188">
        <v>0.68945601851851857</v>
      </c>
      <c r="D1928" s="186" t="s">
        <v>4768</v>
      </c>
      <c r="E1928" s="186" t="s">
        <v>3878</v>
      </c>
      <c r="F1928" s="186" t="s">
        <v>211</v>
      </c>
      <c r="G1928" s="187">
        <v>42471.208333333336</v>
      </c>
      <c r="H1928" s="186" t="s">
        <v>4769</v>
      </c>
    </row>
    <row r="1929" spans="1:8">
      <c r="A1929" s="186" t="s">
        <v>4770</v>
      </c>
      <c r="B1929" s="187">
        <v>42459</v>
      </c>
      <c r="C1929" s="188">
        <v>0.69035879629629626</v>
      </c>
      <c r="D1929" s="186" t="s">
        <v>4768</v>
      </c>
      <c r="E1929" s="186" t="s">
        <v>3878</v>
      </c>
      <c r="F1929" s="186" t="s">
        <v>210</v>
      </c>
      <c r="G1929" s="187">
        <v>42466.208333333336</v>
      </c>
      <c r="H1929" s="186" t="s">
        <v>4771</v>
      </c>
    </row>
    <row r="1930" spans="1:8">
      <c r="A1930" s="186" t="s">
        <v>4772</v>
      </c>
      <c r="B1930" s="187">
        <v>42459</v>
      </c>
      <c r="C1930" s="188">
        <v>0.6910532407407407</v>
      </c>
      <c r="D1930" s="186" t="s">
        <v>3958</v>
      </c>
      <c r="E1930" s="186" t="s">
        <v>4773</v>
      </c>
      <c r="F1930" s="186" t="s">
        <v>588</v>
      </c>
      <c r="G1930" s="187">
        <v>42460.208333333336</v>
      </c>
      <c r="H1930" s="186" t="s">
        <v>4774</v>
      </c>
    </row>
    <row r="1931" spans="1:8">
      <c r="A1931" s="186" t="s">
        <v>4775</v>
      </c>
      <c r="B1931" s="187">
        <v>42459</v>
      </c>
      <c r="C1931" s="188">
        <v>0.69137731481481479</v>
      </c>
      <c r="D1931" s="186" t="s">
        <v>3325</v>
      </c>
      <c r="E1931" s="186" t="s">
        <v>3878</v>
      </c>
      <c r="F1931" s="186" t="s">
        <v>211</v>
      </c>
      <c r="G1931" s="189"/>
      <c r="H1931" s="190"/>
    </row>
    <row r="1932" spans="1:8">
      <c r="A1932" s="186" t="s">
        <v>4776</v>
      </c>
      <c r="B1932" s="187">
        <v>42459</v>
      </c>
      <c r="C1932" s="188">
        <v>0.69244212962962959</v>
      </c>
      <c r="D1932" s="186" t="s">
        <v>1942</v>
      </c>
      <c r="E1932" s="186" t="s">
        <v>3878</v>
      </c>
      <c r="F1932" s="186" t="s">
        <v>210</v>
      </c>
      <c r="G1932" s="187">
        <v>42465.208333333336</v>
      </c>
      <c r="H1932" s="186" t="s">
        <v>4689</v>
      </c>
    </row>
    <row r="1933" spans="1:8">
      <c r="A1933" s="186" t="s">
        <v>4777</v>
      </c>
      <c r="B1933" s="187">
        <v>42459</v>
      </c>
      <c r="C1933" s="188">
        <v>0.69945601851851846</v>
      </c>
      <c r="D1933" s="186" t="s">
        <v>433</v>
      </c>
      <c r="E1933" s="186" t="s">
        <v>4778</v>
      </c>
      <c r="F1933" s="186" t="s">
        <v>588</v>
      </c>
      <c r="G1933" s="187">
        <v>42460.208333333336</v>
      </c>
      <c r="H1933" s="186" t="s">
        <v>4774</v>
      </c>
    </row>
    <row r="1934" spans="1:8">
      <c r="A1934" s="186" t="s">
        <v>4779</v>
      </c>
      <c r="B1934" s="187">
        <v>42459</v>
      </c>
      <c r="C1934" s="188">
        <v>0.71327546296296296</v>
      </c>
      <c r="D1934" s="186" t="s">
        <v>4780</v>
      </c>
      <c r="E1934" s="186" t="s">
        <v>4781</v>
      </c>
      <c r="F1934" s="186" t="s">
        <v>210</v>
      </c>
      <c r="G1934" s="189"/>
      <c r="H1934" s="190"/>
    </row>
    <row r="1935" spans="1:8">
      <c r="A1935" s="186" t="s">
        <v>4782</v>
      </c>
      <c r="B1935" s="187">
        <v>42459</v>
      </c>
      <c r="C1935" s="188">
        <v>0.74740740740740741</v>
      </c>
      <c r="D1935" s="186" t="s">
        <v>4783</v>
      </c>
      <c r="E1935" s="186" t="s">
        <v>1400</v>
      </c>
      <c r="F1935" s="186" t="s">
        <v>210</v>
      </c>
      <c r="G1935" s="189"/>
      <c r="H1935" s="190"/>
    </row>
    <row r="1936" spans="1:8">
      <c r="A1936" s="186" t="s">
        <v>4784</v>
      </c>
      <c r="B1936" s="187">
        <v>42459</v>
      </c>
      <c r="C1936" s="188">
        <v>0.74831018518518511</v>
      </c>
      <c r="D1936" s="186" t="s">
        <v>4783</v>
      </c>
      <c r="E1936" s="186" t="s">
        <v>1400</v>
      </c>
      <c r="F1936" s="186" t="s">
        <v>210</v>
      </c>
      <c r="G1936" s="189"/>
      <c r="H1936" s="190"/>
    </row>
    <row r="1937" spans="1:8" ht="21">
      <c r="A1937" s="186" t="s">
        <v>4785</v>
      </c>
      <c r="B1937" s="187">
        <v>42459</v>
      </c>
      <c r="C1937" s="188">
        <v>0.75487268518518524</v>
      </c>
      <c r="D1937" s="186" t="s">
        <v>4786</v>
      </c>
      <c r="E1937" s="186" t="s">
        <v>1400</v>
      </c>
      <c r="F1937" s="186" t="s">
        <v>210</v>
      </c>
      <c r="G1937" s="189"/>
      <c r="H1937" s="190"/>
    </row>
    <row r="1938" spans="1:8" ht="21">
      <c r="A1938" s="186" t="s">
        <v>4787</v>
      </c>
      <c r="B1938" s="187">
        <v>42459</v>
      </c>
      <c r="C1938" s="188">
        <v>0.75630787037037039</v>
      </c>
      <c r="D1938" s="186" t="s">
        <v>4786</v>
      </c>
      <c r="E1938" s="186" t="s">
        <v>1400</v>
      </c>
      <c r="F1938" s="186" t="s">
        <v>210</v>
      </c>
      <c r="G1938" s="189"/>
      <c r="H1938" s="190"/>
    </row>
    <row r="1939" spans="1:8" ht="21">
      <c r="A1939" s="186" t="s">
        <v>4788</v>
      </c>
      <c r="B1939" s="187">
        <v>42459</v>
      </c>
      <c r="C1939" s="188">
        <v>0.75752314814814825</v>
      </c>
      <c r="D1939" s="186" t="s">
        <v>4786</v>
      </c>
      <c r="E1939" s="186" t="s">
        <v>1400</v>
      </c>
      <c r="F1939" s="186" t="s">
        <v>210</v>
      </c>
      <c r="G1939" s="189"/>
      <c r="H1939" s="190"/>
    </row>
    <row r="1940" spans="1:8" ht="21">
      <c r="A1940" s="186" t="s">
        <v>4789</v>
      </c>
      <c r="B1940" s="187">
        <v>42459</v>
      </c>
      <c r="C1940" s="188">
        <v>0.75894675925925925</v>
      </c>
      <c r="D1940" s="186" t="s">
        <v>4786</v>
      </c>
      <c r="E1940" s="186" t="s">
        <v>419</v>
      </c>
      <c r="F1940" s="186" t="s">
        <v>210</v>
      </c>
      <c r="G1940" s="189"/>
      <c r="H1940" s="190"/>
    </row>
    <row r="1941" spans="1:8">
      <c r="A1941" s="186" t="s">
        <v>4790</v>
      </c>
      <c r="B1941" s="187">
        <v>42459</v>
      </c>
      <c r="C1941" s="188">
        <v>0.77503472222222225</v>
      </c>
      <c r="D1941" s="186" t="s">
        <v>2715</v>
      </c>
      <c r="E1941" s="186" t="s">
        <v>4791</v>
      </c>
      <c r="F1941" s="186" t="s">
        <v>210</v>
      </c>
      <c r="G1941" s="189"/>
      <c r="H1941" s="190"/>
    </row>
    <row r="1942" spans="1:8">
      <c r="A1942" s="186" t="s">
        <v>4792</v>
      </c>
      <c r="B1942" s="187">
        <v>42459</v>
      </c>
      <c r="C1942" s="188">
        <v>0.79231481481481481</v>
      </c>
      <c r="D1942" s="186" t="s">
        <v>433</v>
      </c>
      <c r="E1942" s="186" t="s">
        <v>4793</v>
      </c>
      <c r="F1942" s="186" t="s">
        <v>3994</v>
      </c>
      <c r="G1942" s="187">
        <v>42474.208333333336</v>
      </c>
      <c r="H1942" s="186" t="s">
        <v>4794</v>
      </c>
    </row>
    <row r="1943" spans="1:8">
      <c r="A1943" s="186" t="s">
        <v>4795</v>
      </c>
      <c r="B1943" s="187">
        <v>42459</v>
      </c>
      <c r="C1943" s="188">
        <v>0.81959490740740737</v>
      </c>
      <c r="D1943" s="186" t="s">
        <v>4796</v>
      </c>
      <c r="E1943" s="186" t="s">
        <v>1200</v>
      </c>
      <c r="F1943" s="186" t="s">
        <v>588</v>
      </c>
      <c r="G1943" s="187">
        <v>42459.208333333336</v>
      </c>
      <c r="H1943" s="186" t="s">
        <v>4797</v>
      </c>
    </row>
    <row r="1944" spans="1:8">
      <c r="A1944" s="186" t="s">
        <v>4798</v>
      </c>
      <c r="B1944" s="187">
        <v>42459</v>
      </c>
      <c r="C1944" s="188">
        <v>0.83297453703703705</v>
      </c>
      <c r="D1944" s="186" t="s">
        <v>4799</v>
      </c>
      <c r="E1944" s="186" t="s">
        <v>284</v>
      </c>
      <c r="F1944" s="186" t="s">
        <v>210</v>
      </c>
      <c r="G1944" s="189"/>
      <c r="H1944" s="190"/>
    </row>
    <row r="1945" spans="1:8">
      <c r="A1945" s="186" t="s">
        <v>4800</v>
      </c>
      <c r="B1945" s="187">
        <v>42459</v>
      </c>
      <c r="C1945" s="188">
        <v>0.83324074074074073</v>
      </c>
      <c r="D1945" s="186" t="s">
        <v>4801</v>
      </c>
      <c r="E1945" s="186" t="s">
        <v>4802</v>
      </c>
      <c r="F1945" s="186" t="s">
        <v>220</v>
      </c>
      <c r="G1945" s="189"/>
      <c r="H1945" s="190"/>
    </row>
    <row r="1946" spans="1:8">
      <c r="A1946" s="186" t="s">
        <v>4803</v>
      </c>
      <c r="B1946" s="187">
        <v>42459</v>
      </c>
      <c r="C1946" s="188">
        <v>0.83510416666666665</v>
      </c>
      <c r="D1946" s="186" t="s">
        <v>361</v>
      </c>
      <c r="E1946" s="186" t="s">
        <v>447</v>
      </c>
      <c r="F1946" s="186" t="s">
        <v>210</v>
      </c>
      <c r="G1946" s="189"/>
      <c r="H1946" s="190"/>
    </row>
    <row r="1947" spans="1:8">
      <c r="A1947" s="186" t="s">
        <v>4804</v>
      </c>
      <c r="B1947" s="187">
        <v>42459</v>
      </c>
      <c r="C1947" s="188">
        <v>0.83631944444444439</v>
      </c>
      <c r="D1947" s="186" t="s">
        <v>4805</v>
      </c>
      <c r="E1947" s="186" t="s">
        <v>3878</v>
      </c>
      <c r="F1947" s="186" t="s">
        <v>211</v>
      </c>
      <c r="G1947" s="189"/>
      <c r="H1947" s="190"/>
    </row>
    <row r="1948" spans="1:8">
      <c r="A1948" s="186" t="s">
        <v>4806</v>
      </c>
      <c r="B1948" s="187">
        <v>42459</v>
      </c>
      <c r="C1948" s="188">
        <v>0.85910879629629633</v>
      </c>
      <c r="D1948" s="186" t="s">
        <v>4807</v>
      </c>
      <c r="E1948" s="186" t="s">
        <v>441</v>
      </c>
      <c r="F1948" s="186" t="s">
        <v>210</v>
      </c>
      <c r="G1948" s="189"/>
      <c r="H1948" s="190"/>
    </row>
    <row r="1949" spans="1:8">
      <c r="A1949" s="186" t="s">
        <v>4808</v>
      </c>
      <c r="B1949" s="187">
        <v>42459</v>
      </c>
      <c r="C1949" s="188">
        <v>0.86089120370370376</v>
      </c>
      <c r="D1949" s="186" t="s">
        <v>3511</v>
      </c>
      <c r="E1949" s="186" t="s">
        <v>4022</v>
      </c>
      <c r="F1949" s="186" t="s">
        <v>210</v>
      </c>
      <c r="G1949" s="187">
        <v>42465.208333333336</v>
      </c>
      <c r="H1949" s="186" t="s">
        <v>4809</v>
      </c>
    </row>
    <row r="1950" spans="1:8">
      <c r="A1950" s="186" t="s">
        <v>4810</v>
      </c>
      <c r="B1950" s="187">
        <v>42459</v>
      </c>
      <c r="C1950" s="188">
        <v>0.86179398148148145</v>
      </c>
      <c r="D1950" s="186" t="s">
        <v>451</v>
      </c>
      <c r="E1950" s="186" t="s">
        <v>787</v>
      </c>
      <c r="F1950" s="186" t="s">
        <v>210</v>
      </c>
      <c r="G1950" s="189"/>
      <c r="H1950" s="190"/>
    </row>
    <row r="1951" spans="1:8">
      <c r="A1951" s="186" t="s">
        <v>4811</v>
      </c>
      <c r="B1951" s="187">
        <v>42459</v>
      </c>
      <c r="C1951" s="188">
        <v>0.86285879629629625</v>
      </c>
      <c r="D1951" s="186" t="s">
        <v>451</v>
      </c>
      <c r="E1951" s="186" t="s">
        <v>787</v>
      </c>
      <c r="F1951" s="186" t="s">
        <v>210</v>
      </c>
      <c r="G1951" s="189"/>
      <c r="H1951" s="190"/>
    </row>
    <row r="1952" spans="1:8">
      <c r="A1952" s="186" t="s">
        <v>4812</v>
      </c>
      <c r="B1952" s="187">
        <v>42459</v>
      </c>
      <c r="C1952" s="188">
        <v>0.86579861111111101</v>
      </c>
      <c r="D1952" s="186" t="s">
        <v>433</v>
      </c>
      <c r="E1952" s="186" t="s">
        <v>4166</v>
      </c>
      <c r="F1952" s="186" t="s">
        <v>210</v>
      </c>
      <c r="G1952" s="189"/>
      <c r="H1952" s="190"/>
    </row>
    <row r="1953" spans="1:8" ht="31.5">
      <c r="A1953" s="186" t="s">
        <v>4813</v>
      </c>
      <c r="B1953" s="187">
        <v>42459</v>
      </c>
      <c r="C1953" s="188">
        <v>0.89818287037037037</v>
      </c>
      <c r="D1953" s="186" t="s">
        <v>4814</v>
      </c>
      <c r="E1953" s="186" t="s">
        <v>4554</v>
      </c>
      <c r="F1953" s="186" t="s">
        <v>210</v>
      </c>
      <c r="G1953" s="187">
        <v>42472.208333333336</v>
      </c>
      <c r="H1953" s="186" t="s">
        <v>4815</v>
      </c>
    </row>
    <row r="1954" spans="1:8">
      <c r="A1954" s="186" t="s">
        <v>4816</v>
      </c>
      <c r="B1954" s="187">
        <v>42459</v>
      </c>
      <c r="C1954" s="188">
        <v>0.91045138888888888</v>
      </c>
      <c r="D1954" s="186" t="s">
        <v>3481</v>
      </c>
      <c r="E1954" s="186" t="s">
        <v>4817</v>
      </c>
      <c r="F1954" s="186" t="s">
        <v>210</v>
      </c>
      <c r="G1954" s="189"/>
      <c r="H1954" s="190"/>
    </row>
    <row r="1955" spans="1:8">
      <c r="A1955" s="186" t="s">
        <v>4818</v>
      </c>
      <c r="B1955" s="187">
        <v>42459</v>
      </c>
      <c r="C1955" s="188">
        <v>0.94945601851851846</v>
      </c>
      <c r="D1955" s="186" t="s">
        <v>4819</v>
      </c>
      <c r="E1955" s="186" t="s">
        <v>447</v>
      </c>
      <c r="F1955" s="186" t="s">
        <v>210</v>
      </c>
      <c r="G1955" s="187">
        <v>42467.208333333336</v>
      </c>
      <c r="H1955" s="186" t="s">
        <v>4820</v>
      </c>
    </row>
    <row r="1956" spans="1:8" ht="21">
      <c r="A1956" s="186" t="s">
        <v>4821</v>
      </c>
      <c r="B1956" s="187">
        <v>42460</v>
      </c>
      <c r="C1956" s="188">
        <v>0.52166666666666661</v>
      </c>
      <c r="D1956" s="186" t="s">
        <v>4822</v>
      </c>
      <c r="E1956" s="186" t="s">
        <v>280</v>
      </c>
      <c r="F1956" s="186" t="s">
        <v>210</v>
      </c>
      <c r="G1956" s="189"/>
      <c r="H1956" s="190"/>
    </row>
    <row r="1957" spans="1:8" ht="21">
      <c r="A1957" s="186" t="s">
        <v>4823</v>
      </c>
      <c r="B1957" s="187">
        <v>42460</v>
      </c>
      <c r="C1957" s="188">
        <v>0.52740740740740744</v>
      </c>
      <c r="D1957" s="186" t="s">
        <v>4824</v>
      </c>
      <c r="E1957" s="186" t="s">
        <v>4250</v>
      </c>
      <c r="F1957" s="186" t="s">
        <v>210</v>
      </c>
      <c r="G1957" s="189"/>
      <c r="H1957" s="190"/>
    </row>
    <row r="1958" spans="1:8" ht="21">
      <c r="A1958" s="194" t="s">
        <v>4825</v>
      </c>
      <c r="B1958" s="201">
        <v>42460</v>
      </c>
      <c r="C1958" s="202">
        <v>0.53533564814814816</v>
      </c>
      <c r="D1958" s="194" t="s">
        <v>3700</v>
      </c>
      <c r="E1958" s="194" t="s">
        <v>2624</v>
      </c>
      <c r="F1958" s="194" t="s">
        <v>211</v>
      </c>
      <c r="G1958" s="206"/>
      <c r="H1958" s="207"/>
    </row>
    <row r="1959" spans="1:8" ht="21">
      <c r="A1959" s="195" t="s">
        <v>4826</v>
      </c>
      <c r="B1959" s="196">
        <v>42460</v>
      </c>
      <c r="C1959" s="197">
        <v>0.54761574074074071</v>
      </c>
      <c r="D1959" s="195" t="s">
        <v>4827</v>
      </c>
      <c r="E1959" s="195" t="s">
        <v>4828</v>
      </c>
      <c r="F1959" s="195" t="s">
        <v>210</v>
      </c>
      <c r="G1959" s="210"/>
      <c r="H1959" s="211"/>
    </row>
    <row r="1960" spans="1:8" ht="21">
      <c r="A1960" s="186" t="s">
        <v>4829</v>
      </c>
      <c r="B1960" s="187">
        <v>42460</v>
      </c>
      <c r="C1960" s="188">
        <v>0.54964120370370373</v>
      </c>
      <c r="D1960" s="186" t="s">
        <v>4830</v>
      </c>
      <c r="E1960" s="186" t="s">
        <v>4250</v>
      </c>
      <c r="F1960" s="186" t="s">
        <v>210</v>
      </c>
      <c r="G1960" s="189"/>
      <c r="H1960" s="190"/>
    </row>
    <row r="1961" spans="1:8" ht="21">
      <c r="A1961" s="186" t="s">
        <v>4831</v>
      </c>
      <c r="B1961" s="187">
        <v>42460</v>
      </c>
      <c r="C1961" s="188">
        <v>0.55082175925925925</v>
      </c>
      <c r="D1961" s="186" t="s">
        <v>4830</v>
      </c>
      <c r="E1961" s="186" t="s">
        <v>4250</v>
      </c>
      <c r="F1961" s="186" t="s">
        <v>210</v>
      </c>
      <c r="G1961" s="189"/>
      <c r="H1961" s="190"/>
    </row>
    <row r="1962" spans="1:8" ht="21">
      <c r="A1962" s="186" t="s">
        <v>4832</v>
      </c>
      <c r="B1962" s="187">
        <v>42460</v>
      </c>
      <c r="C1962" s="188">
        <v>0.55240740740740735</v>
      </c>
      <c r="D1962" s="186" t="s">
        <v>4833</v>
      </c>
      <c r="E1962" s="186" t="s">
        <v>4250</v>
      </c>
      <c r="F1962" s="186" t="s">
        <v>216</v>
      </c>
      <c r="G1962" s="189"/>
      <c r="H1962" s="190"/>
    </row>
    <row r="1963" spans="1:8" ht="21">
      <c r="A1963" s="186" t="s">
        <v>4834</v>
      </c>
      <c r="B1963" s="187">
        <v>42460</v>
      </c>
      <c r="C1963" s="188">
        <v>0.55363425925925924</v>
      </c>
      <c r="D1963" s="186" t="s">
        <v>4835</v>
      </c>
      <c r="E1963" s="186" t="s">
        <v>4250</v>
      </c>
      <c r="F1963" s="186" t="s">
        <v>210</v>
      </c>
      <c r="G1963" s="189"/>
      <c r="H1963" s="190"/>
    </row>
    <row r="1964" spans="1:8">
      <c r="A1964" s="186" t="s">
        <v>4836</v>
      </c>
      <c r="B1964" s="187">
        <v>42460</v>
      </c>
      <c r="C1964" s="188">
        <v>0.60820601851851852</v>
      </c>
      <c r="D1964" s="186" t="s">
        <v>451</v>
      </c>
      <c r="E1964" s="186" t="s">
        <v>4837</v>
      </c>
      <c r="F1964" s="186" t="s">
        <v>210</v>
      </c>
      <c r="G1964" s="187">
        <v>42467.208333333336</v>
      </c>
      <c r="H1964" s="186" t="s">
        <v>4838</v>
      </c>
    </row>
    <row r="1965" spans="1:8">
      <c r="A1965" s="186" t="s">
        <v>4839</v>
      </c>
      <c r="B1965" s="187">
        <v>42460</v>
      </c>
      <c r="C1965" s="188">
        <v>0.69188657407407417</v>
      </c>
      <c r="D1965" s="186" t="s">
        <v>4840</v>
      </c>
      <c r="E1965" s="186" t="s">
        <v>518</v>
      </c>
      <c r="F1965" s="186" t="s">
        <v>220</v>
      </c>
      <c r="G1965" s="189"/>
      <c r="H1965" s="190"/>
    </row>
    <row r="1966" spans="1:8">
      <c r="A1966" s="186" t="s">
        <v>4841</v>
      </c>
      <c r="B1966" s="187">
        <v>42460</v>
      </c>
      <c r="C1966" s="188">
        <v>0.70033564814814808</v>
      </c>
      <c r="D1966" s="186" t="s">
        <v>433</v>
      </c>
      <c r="E1966" s="186" t="s">
        <v>4842</v>
      </c>
      <c r="F1966" s="186" t="s">
        <v>210</v>
      </c>
      <c r="G1966" s="189"/>
      <c r="H1966" s="190"/>
    </row>
    <row r="1967" spans="1:8">
      <c r="A1967" s="186" t="s">
        <v>4843</v>
      </c>
      <c r="B1967" s="187">
        <v>42460</v>
      </c>
      <c r="C1967" s="188">
        <v>0.72642361111111109</v>
      </c>
      <c r="D1967" s="186" t="s">
        <v>927</v>
      </c>
      <c r="E1967" s="186" t="s">
        <v>358</v>
      </c>
      <c r="F1967" s="186" t="s">
        <v>210</v>
      </c>
      <c r="G1967" s="189"/>
      <c r="H1967" s="190"/>
    </row>
    <row r="1968" spans="1:8">
      <c r="A1968" s="186" t="s">
        <v>4844</v>
      </c>
      <c r="B1968" s="187">
        <v>42460</v>
      </c>
      <c r="C1968" s="188">
        <v>0.72715277777777787</v>
      </c>
      <c r="D1968" s="186" t="s">
        <v>927</v>
      </c>
      <c r="E1968" s="186" t="s">
        <v>358</v>
      </c>
      <c r="F1968" s="186" t="s">
        <v>210</v>
      </c>
      <c r="G1968" s="189"/>
      <c r="H1968" s="190"/>
    </row>
    <row r="1969" spans="1:8">
      <c r="A1969" s="186" t="s">
        <v>4845</v>
      </c>
      <c r="B1969" s="187">
        <v>42460</v>
      </c>
      <c r="C1969" s="188">
        <v>0.72936342592592596</v>
      </c>
      <c r="D1969" s="186" t="s">
        <v>361</v>
      </c>
      <c r="E1969" s="186" t="s">
        <v>4423</v>
      </c>
      <c r="F1969" s="186" t="s">
        <v>210</v>
      </c>
      <c r="G1969" s="189"/>
      <c r="H1969" s="190"/>
    </row>
    <row r="1970" spans="1:8">
      <c r="A1970" s="186" t="s">
        <v>4846</v>
      </c>
      <c r="B1970" s="187">
        <v>42460</v>
      </c>
      <c r="C1970" s="188">
        <v>0.73133101851851856</v>
      </c>
      <c r="D1970" s="186" t="s">
        <v>361</v>
      </c>
      <c r="E1970" s="186" t="s">
        <v>667</v>
      </c>
      <c r="F1970" s="186" t="s">
        <v>216</v>
      </c>
      <c r="G1970" s="189"/>
      <c r="H1970" s="190"/>
    </row>
    <row r="1971" spans="1:8" ht="21">
      <c r="A1971" s="186" t="s">
        <v>4847</v>
      </c>
      <c r="B1971" s="187">
        <v>42460</v>
      </c>
      <c r="C1971" s="188">
        <v>0.81684027777777779</v>
      </c>
      <c r="D1971" s="186" t="s">
        <v>4848</v>
      </c>
      <c r="E1971" s="186" t="s">
        <v>4250</v>
      </c>
      <c r="F1971" s="186" t="s">
        <v>210</v>
      </c>
      <c r="G1971" s="189"/>
      <c r="H1971" s="190"/>
    </row>
    <row r="1972" spans="1:8">
      <c r="A1972" s="186" t="s">
        <v>4849</v>
      </c>
      <c r="B1972" s="187">
        <v>42460</v>
      </c>
      <c r="C1972" s="188">
        <v>0.81947916666666665</v>
      </c>
      <c r="D1972" s="186" t="s">
        <v>451</v>
      </c>
      <c r="E1972" s="186" t="s">
        <v>358</v>
      </c>
      <c r="F1972" s="186" t="s">
        <v>210</v>
      </c>
      <c r="G1972" s="189"/>
      <c r="H1972" s="190"/>
    </row>
    <row r="1973" spans="1:8">
      <c r="A1973" s="186" t="s">
        <v>4850</v>
      </c>
      <c r="B1973" s="187">
        <v>42460</v>
      </c>
      <c r="C1973" s="188">
        <v>0.87584490740740739</v>
      </c>
      <c r="D1973" s="186" t="s">
        <v>4851</v>
      </c>
      <c r="E1973" s="186" t="s">
        <v>4852</v>
      </c>
      <c r="F1973" s="186" t="s">
        <v>210</v>
      </c>
      <c r="G1973" s="189"/>
      <c r="H1973" s="190"/>
    </row>
    <row r="1974" spans="1:8">
      <c r="A1974" s="186" t="s">
        <v>4853</v>
      </c>
      <c r="B1974" s="187">
        <v>42460</v>
      </c>
      <c r="C1974" s="188">
        <v>0.89174768518518521</v>
      </c>
      <c r="D1974" s="186" t="s">
        <v>4854</v>
      </c>
      <c r="E1974" s="186" t="s">
        <v>4855</v>
      </c>
      <c r="F1974" s="186" t="s">
        <v>210</v>
      </c>
      <c r="G1974" s="187">
        <v>42472.208333333336</v>
      </c>
      <c r="H1974" s="186" t="s">
        <v>4856</v>
      </c>
    </row>
    <row r="1975" spans="1:8">
      <c r="A1975" s="186" t="s">
        <v>4857</v>
      </c>
      <c r="B1975" s="187">
        <v>42460</v>
      </c>
      <c r="C1975" s="188">
        <v>0.89280092592592597</v>
      </c>
      <c r="D1975" s="186" t="s">
        <v>4858</v>
      </c>
      <c r="E1975" s="186" t="s">
        <v>4855</v>
      </c>
      <c r="F1975" s="186" t="s">
        <v>210</v>
      </c>
      <c r="G1975" s="187">
        <v>42468.208333333336</v>
      </c>
      <c r="H1975" s="186" t="s">
        <v>4859</v>
      </c>
    </row>
    <row r="1976" spans="1:8">
      <c r="A1976" s="186" t="s">
        <v>4860</v>
      </c>
      <c r="B1976" s="187">
        <v>42461</v>
      </c>
      <c r="C1976" s="188">
        <v>0.52913194444444445</v>
      </c>
      <c r="D1976" s="186" t="s">
        <v>371</v>
      </c>
      <c r="E1976" s="186" t="s">
        <v>4861</v>
      </c>
      <c r="F1976" s="186" t="s">
        <v>210</v>
      </c>
      <c r="G1976" s="187">
        <v>42466.208333333336</v>
      </c>
      <c r="H1976" s="186" t="s">
        <v>4862</v>
      </c>
    </row>
    <row r="1977" spans="1:8">
      <c r="A1977" s="186" t="s">
        <v>4863</v>
      </c>
      <c r="B1977" s="187">
        <v>42461</v>
      </c>
      <c r="C1977" s="188">
        <v>0.57723379629629623</v>
      </c>
      <c r="D1977" s="186" t="s">
        <v>323</v>
      </c>
      <c r="E1977" s="186" t="s">
        <v>4864</v>
      </c>
      <c r="F1977" s="186" t="s">
        <v>210</v>
      </c>
      <c r="G1977" s="187">
        <v>42465.208333333336</v>
      </c>
      <c r="H1977" s="186" t="s">
        <v>4865</v>
      </c>
    </row>
    <row r="1978" spans="1:8">
      <c r="A1978" s="186" t="s">
        <v>4866</v>
      </c>
      <c r="B1978" s="187">
        <v>42461</v>
      </c>
      <c r="C1978" s="188">
        <v>0.59743055555555558</v>
      </c>
      <c r="D1978" s="186" t="s">
        <v>4867</v>
      </c>
      <c r="E1978" s="186" t="s">
        <v>3878</v>
      </c>
      <c r="F1978" s="186" t="s">
        <v>210</v>
      </c>
      <c r="G1978" s="189"/>
      <c r="H1978" s="190"/>
    </row>
    <row r="1979" spans="1:8">
      <c r="A1979" s="186" t="s">
        <v>4868</v>
      </c>
      <c r="B1979" s="187">
        <v>42461</v>
      </c>
      <c r="C1979" s="188">
        <v>0.61488425925925927</v>
      </c>
      <c r="D1979" s="186" t="s">
        <v>4869</v>
      </c>
      <c r="E1979" s="186" t="s">
        <v>320</v>
      </c>
      <c r="F1979" s="186" t="s">
        <v>210</v>
      </c>
      <c r="G1979" s="187">
        <v>42468.208333333336</v>
      </c>
      <c r="H1979" s="186" t="s">
        <v>4870</v>
      </c>
    </row>
    <row r="1980" spans="1:8">
      <c r="A1980" s="186" t="s">
        <v>4871</v>
      </c>
      <c r="B1980" s="187">
        <v>42461</v>
      </c>
      <c r="C1980" s="188">
        <v>0.61738425925925922</v>
      </c>
      <c r="D1980" s="186" t="s">
        <v>4872</v>
      </c>
      <c r="E1980" s="186" t="s">
        <v>1224</v>
      </c>
      <c r="F1980" s="186" t="s">
        <v>211</v>
      </c>
      <c r="G1980" s="187">
        <v>42466.208333333336</v>
      </c>
      <c r="H1980" s="186" t="s">
        <v>4873</v>
      </c>
    </row>
    <row r="1981" spans="1:8">
      <c r="A1981" s="186" t="s">
        <v>4874</v>
      </c>
      <c r="B1981" s="187">
        <v>42461</v>
      </c>
      <c r="C1981" s="188">
        <v>0.62304398148148155</v>
      </c>
      <c r="D1981" s="186" t="s">
        <v>4655</v>
      </c>
      <c r="E1981" s="186" t="s">
        <v>1224</v>
      </c>
      <c r="F1981" s="186" t="s">
        <v>211</v>
      </c>
      <c r="G1981" s="187">
        <v>42466.208333333336</v>
      </c>
      <c r="H1981" s="186" t="s">
        <v>4875</v>
      </c>
    </row>
    <row r="1982" spans="1:8">
      <c r="A1982" s="186" t="s">
        <v>4876</v>
      </c>
      <c r="B1982" s="187">
        <v>42461</v>
      </c>
      <c r="C1982" s="188">
        <v>0.62620370370370371</v>
      </c>
      <c r="D1982" s="186" t="s">
        <v>4763</v>
      </c>
      <c r="E1982" s="186" t="s">
        <v>3878</v>
      </c>
      <c r="F1982" s="186" t="s">
        <v>211</v>
      </c>
      <c r="G1982" s="189"/>
      <c r="H1982" s="190"/>
    </row>
    <row r="1983" spans="1:8">
      <c r="A1983" s="186" t="s">
        <v>4877</v>
      </c>
      <c r="B1983" s="187">
        <v>42461</v>
      </c>
      <c r="C1983" s="188">
        <v>0.63443287037037044</v>
      </c>
      <c r="D1983" s="186" t="s">
        <v>433</v>
      </c>
      <c r="E1983" s="186" t="s">
        <v>358</v>
      </c>
      <c r="F1983" s="186" t="s">
        <v>210</v>
      </c>
      <c r="G1983" s="189"/>
      <c r="H1983" s="190"/>
    </row>
    <row r="1984" spans="1:8">
      <c r="A1984" s="186" t="s">
        <v>4878</v>
      </c>
      <c r="B1984" s="187">
        <v>42461</v>
      </c>
      <c r="C1984" s="188">
        <v>0.64239583333333339</v>
      </c>
      <c r="D1984" s="186" t="s">
        <v>4879</v>
      </c>
      <c r="E1984" s="186" t="s">
        <v>1400</v>
      </c>
      <c r="F1984" s="186" t="s">
        <v>211</v>
      </c>
      <c r="G1984" s="189"/>
      <c r="H1984" s="190"/>
    </row>
    <row r="1985" spans="1:8">
      <c r="A1985" s="186" t="s">
        <v>4880</v>
      </c>
      <c r="B1985" s="187">
        <v>42461</v>
      </c>
      <c r="C1985" s="188">
        <v>0.68343750000000003</v>
      </c>
      <c r="D1985" s="186" t="s">
        <v>4881</v>
      </c>
      <c r="E1985" s="186" t="s">
        <v>4882</v>
      </c>
      <c r="F1985" s="186" t="s">
        <v>210</v>
      </c>
      <c r="G1985" s="189"/>
      <c r="H1985" s="190"/>
    </row>
    <row r="1986" spans="1:8">
      <c r="A1986" s="186" t="s">
        <v>4883</v>
      </c>
      <c r="B1986" s="187">
        <v>42461</v>
      </c>
      <c r="C1986" s="188">
        <v>0.68429398148148157</v>
      </c>
      <c r="D1986" s="186" t="s">
        <v>3632</v>
      </c>
      <c r="E1986" s="186" t="s">
        <v>4882</v>
      </c>
      <c r="F1986" s="186" t="s">
        <v>210</v>
      </c>
      <c r="G1986" s="189"/>
      <c r="H1986" s="190"/>
    </row>
    <row r="1987" spans="1:8">
      <c r="A1987" s="186" t="s">
        <v>4884</v>
      </c>
      <c r="B1987" s="187">
        <v>42461</v>
      </c>
      <c r="C1987" s="188">
        <v>0.6850925925925927</v>
      </c>
      <c r="D1987" s="186" t="s">
        <v>4885</v>
      </c>
      <c r="E1987" s="186" t="s">
        <v>4882</v>
      </c>
      <c r="F1987" s="186" t="s">
        <v>210</v>
      </c>
      <c r="G1987" s="189"/>
      <c r="H1987" s="190"/>
    </row>
    <row r="1988" spans="1:8">
      <c r="A1988" s="186" t="s">
        <v>4886</v>
      </c>
      <c r="B1988" s="187">
        <v>42461</v>
      </c>
      <c r="C1988" s="188">
        <v>0.68956018518518514</v>
      </c>
      <c r="D1988" s="186" t="s">
        <v>4887</v>
      </c>
      <c r="E1988" s="186" t="s">
        <v>4888</v>
      </c>
      <c r="F1988" s="186" t="s">
        <v>210</v>
      </c>
      <c r="G1988" s="189"/>
      <c r="H1988" s="190"/>
    </row>
    <row r="1989" spans="1:8">
      <c r="A1989" s="186" t="s">
        <v>4889</v>
      </c>
      <c r="B1989" s="187">
        <v>42461</v>
      </c>
      <c r="C1989" s="188">
        <v>0.71557870370370369</v>
      </c>
      <c r="D1989" s="186" t="s">
        <v>927</v>
      </c>
      <c r="E1989" s="186" t="s">
        <v>398</v>
      </c>
      <c r="F1989" s="186" t="s">
        <v>210</v>
      </c>
      <c r="G1989" s="189"/>
      <c r="H1989" s="190"/>
    </row>
    <row r="1990" spans="1:8">
      <c r="A1990" s="186" t="s">
        <v>4890</v>
      </c>
      <c r="B1990" s="187">
        <v>42461</v>
      </c>
      <c r="C1990" s="188">
        <v>0.71752314814814822</v>
      </c>
      <c r="D1990" s="186" t="s">
        <v>927</v>
      </c>
      <c r="E1990" s="186" t="s">
        <v>398</v>
      </c>
      <c r="F1990" s="186" t="s">
        <v>210</v>
      </c>
      <c r="G1990" s="189"/>
      <c r="H1990" s="190"/>
    </row>
    <row r="1991" spans="1:8">
      <c r="A1991" s="186" t="s">
        <v>4891</v>
      </c>
      <c r="B1991" s="187">
        <v>42461</v>
      </c>
      <c r="C1991" s="188">
        <v>0.71849537037037037</v>
      </c>
      <c r="D1991" s="186" t="s">
        <v>927</v>
      </c>
      <c r="E1991" s="186" t="s">
        <v>398</v>
      </c>
      <c r="F1991" s="186" t="s">
        <v>210</v>
      </c>
      <c r="G1991" s="189"/>
      <c r="H1991" s="190"/>
    </row>
    <row r="1992" spans="1:8">
      <c r="A1992" s="186" t="s">
        <v>4892</v>
      </c>
      <c r="B1992" s="187">
        <v>42461</v>
      </c>
      <c r="C1992" s="188">
        <v>0.71877314814814808</v>
      </c>
      <c r="D1992" s="186" t="s">
        <v>600</v>
      </c>
      <c r="E1992" s="186" t="s">
        <v>398</v>
      </c>
      <c r="F1992" s="186" t="s">
        <v>210</v>
      </c>
      <c r="G1992" s="189"/>
      <c r="H1992" s="190"/>
    </row>
    <row r="1993" spans="1:8">
      <c r="A1993" s="186" t="s">
        <v>4893</v>
      </c>
      <c r="B1993" s="187">
        <v>42461</v>
      </c>
      <c r="C1993" s="188">
        <v>0.72149305555555554</v>
      </c>
      <c r="D1993" s="186" t="s">
        <v>927</v>
      </c>
      <c r="E1993" s="186" t="s">
        <v>1095</v>
      </c>
      <c r="F1993" s="186" t="s">
        <v>210</v>
      </c>
      <c r="G1993" s="189"/>
      <c r="H1993" s="190"/>
    </row>
    <row r="1994" spans="1:8">
      <c r="A1994" s="186" t="s">
        <v>4894</v>
      </c>
      <c r="B1994" s="187">
        <v>42461</v>
      </c>
      <c r="C1994" s="188">
        <v>0.72363425925925917</v>
      </c>
      <c r="D1994" s="186" t="s">
        <v>467</v>
      </c>
      <c r="E1994" s="186" t="s">
        <v>3900</v>
      </c>
      <c r="F1994" s="186" t="s">
        <v>210</v>
      </c>
      <c r="G1994" s="189"/>
      <c r="H1994" s="190"/>
    </row>
    <row r="1995" spans="1:8">
      <c r="A1995" s="186" t="s">
        <v>4895</v>
      </c>
      <c r="B1995" s="187">
        <v>42461</v>
      </c>
      <c r="C1995" s="188">
        <v>0.72565972222222219</v>
      </c>
      <c r="D1995" s="186" t="s">
        <v>2032</v>
      </c>
      <c r="E1995" s="186" t="s">
        <v>4896</v>
      </c>
      <c r="F1995" s="186" t="s">
        <v>210</v>
      </c>
      <c r="G1995" s="189"/>
      <c r="H1995" s="190"/>
    </row>
    <row r="1996" spans="1:8">
      <c r="A1996" s="186" t="s">
        <v>4897</v>
      </c>
      <c r="B1996" s="187">
        <v>42461</v>
      </c>
      <c r="C1996" s="188">
        <v>0.73766203703703714</v>
      </c>
      <c r="D1996" s="186" t="s">
        <v>4898</v>
      </c>
      <c r="E1996" s="186" t="s">
        <v>4899</v>
      </c>
      <c r="F1996" s="186" t="s">
        <v>210</v>
      </c>
      <c r="G1996" s="187">
        <v>42468.208333333336</v>
      </c>
      <c r="H1996" s="186" t="s">
        <v>4900</v>
      </c>
    </row>
    <row r="1997" spans="1:8">
      <c r="A1997" s="186" t="s">
        <v>4901</v>
      </c>
      <c r="B1997" s="187">
        <v>42461</v>
      </c>
      <c r="C1997" s="188">
        <v>0.74145833333333344</v>
      </c>
      <c r="D1997" s="186" t="s">
        <v>433</v>
      </c>
      <c r="E1997" s="186" t="s">
        <v>4899</v>
      </c>
      <c r="F1997" s="186" t="s">
        <v>210</v>
      </c>
      <c r="G1997" s="189"/>
      <c r="H1997" s="190"/>
    </row>
    <row r="1998" spans="1:8">
      <c r="A1998" s="186" t="s">
        <v>4902</v>
      </c>
      <c r="B1998" s="187">
        <v>42461</v>
      </c>
      <c r="C1998" s="188">
        <v>0.74149305555555556</v>
      </c>
      <c r="D1998" s="186" t="s">
        <v>361</v>
      </c>
      <c r="E1998" s="186" t="s">
        <v>667</v>
      </c>
      <c r="F1998" s="186" t="s">
        <v>210</v>
      </c>
      <c r="G1998" s="187">
        <v>42468.208333333336</v>
      </c>
      <c r="H1998" s="186" t="s">
        <v>4903</v>
      </c>
    </row>
    <row r="1999" spans="1:8">
      <c r="A1999" s="186" t="s">
        <v>4904</v>
      </c>
      <c r="B1999" s="187">
        <v>42461</v>
      </c>
      <c r="C1999" s="188">
        <v>0.74532407407407408</v>
      </c>
      <c r="D1999" s="186" t="s">
        <v>361</v>
      </c>
      <c r="E1999" s="186" t="s">
        <v>4905</v>
      </c>
      <c r="F1999" s="186" t="s">
        <v>210</v>
      </c>
      <c r="G1999" s="189"/>
      <c r="H1999" s="190"/>
    </row>
    <row r="2000" spans="1:8" ht="21">
      <c r="A2000" s="186" t="s">
        <v>4906</v>
      </c>
      <c r="B2000" s="187">
        <v>42461</v>
      </c>
      <c r="C2000" s="188">
        <v>0.7459027777777778</v>
      </c>
      <c r="D2000" s="186" t="s">
        <v>361</v>
      </c>
      <c r="E2000" s="186" t="s">
        <v>4907</v>
      </c>
      <c r="F2000" s="186" t="s">
        <v>210</v>
      </c>
      <c r="G2000" s="189"/>
      <c r="H2000" s="190"/>
    </row>
    <row r="2001" spans="1:8">
      <c r="A2001" s="186" t="s">
        <v>4908</v>
      </c>
      <c r="B2001" s="187">
        <v>42461</v>
      </c>
      <c r="C2001" s="188">
        <v>0.74856481481481474</v>
      </c>
      <c r="D2001" s="186" t="s">
        <v>361</v>
      </c>
      <c r="E2001" s="186" t="s">
        <v>4905</v>
      </c>
      <c r="F2001" s="186" t="s">
        <v>210</v>
      </c>
      <c r="G2001" s="189"/>
      <c r="H2001" s="190"/>
    </row>
    <row r="2002" spans="1:8">
      <c r="A2002" s="186" t="s">
        <v>4909</v>
      </c>
      <c r="B2002" s="187">
        <v>42461</v>
      </c>
      <c r="C2002" s="188">
        <v>0.7486342592592593</v>
      </c>
      <c r="D2002" s="186" t="s">
        <v>361</v>
      </c>
      <c r="E2002" s="186" t="s">
        <v>667</v>
      </c>
      <c r="F2002" s="186" t="s">
        <v>210</v>
      </c>
      <c r="G2002" s="187">
        <v>42466.208333333336</v>
      </c>
      <c r="H2002" s="186" t="s">
        <v>4910</v>
      </c>
    </row>
    <row r="2003" spans="1:8">
      <c r="A2003" s="186" t="s">
        <v>4911</v>
      </c>
      <c r="B2003" s="187">
        <v>42461</v>
      </c>
      <c r="C2003" s="188">
        <v>0.76004629629629628</v>
      </c>
      <c r="D2003" s="186" t="s">
        <v>4912</v>
      </c>
      <c r="E2003" s="186" t="s">
        <v>4913</v>
      </c>
      <c r="F2003" s="186" t="s">
        <v>216</v>
      </c>
      <c r="G2003" s="189"/>
      <c r="H2003" s="190"/>
    </row>
    <row r="2004" spans="1:8" ht="21">
      <c r="A2004" s="186" t="s">
        <v>4914</v>
      </c>
      <c r="B2004" s="187">
        <v>42461</v>
      </c>
      <c r="C2004" s="188">
        <v>0.7709259259259259</v>
      </c>
      <c r="D2004" s="186" t="s">
        <v>4915</v>
      </c>
      <c r="E2004" s="186" t="s">
        <v>4588</v>
      </c>
      <c r="F2004" s="186" t="s">
        <v>210</v>
      </c>
      <c r="G2004" s="189"/>
      <c r="H2004" s="190"/>
    </row>
    <row r="2005" spans="1:8">
      <c r="A2005" s="186" t="s">
        <v>4916</v>
      </c>
      <c r="B2005" s="187">
        <v>42461</v>
      </c>
      <c r="C2005" s="188">
        <v>0.79839120370370376</v>
      </c>
      <c r="D2005" s="186" t="s">
        <v>4917</v>
      </c>
      <c r="E2005" s="186" t="s">
        <v>4918</v>
      </c>
      <c r="F2005" s="186" t="s">
        <v>210</v>
      </c>
      <c r="G2005" s="189"/>
      <c r="H2005" s="190"/>
    </row>
    <row r="2006" spans="1:8">
      <c r="A2006" s="186" t="s">
        <v>4919</v>
      </c>
      <c r="B2006" s="187">
        <v>42461</v>
      </c>
      <c r="C2006" s="188">
        <v>0.80158564814814814</v>
      </c>
      <c r="D2006" s="186" t="s">
        <v>451</v>
      </c>
      <c r="E2006" s="186" t="s">
        <v>358</v>
      </c>
      <c r="F2006" s="186" t="s">
        <v>210</v>
      </c>
      <c r="G2006" s="189"/>
      <c r="H2006" s="190"/>
    </row>
    <row r="2007" spans="1:8" ht="21">
      <c r="A2007" s="186" t="s">
        <v>4920</v>
      </c>
      <c r="B2007" s="187">
        <v>42461</v>
      </c>
      <c r="C2007" s="188">
        <v>0.80197916666666658</v>
      </c>
      <c r="D2007" s="186" t="s">
        <v>4921</v>
      </c>
      <c r="E2007" s="186" t="s">
        <v>4554</v>
      </c>
      <c r="F2007" s="186" t="s">
        <v>210</v>
      </c>
      <c r="G2007" s="189"/>
      <c r="H2007" s="190"/>
    </row>
    <row r="2008" spans="1:8" ht="21">
      <c r="A2008" s="186" t="s">
        <v>4922</v>
      </c>
      <c r="B2008" s="187">
        <v>42461</v>
      </c>
      <c r="C2008" s="188">
        <v>0.85298611111111111</v>
      </c>
      <c r="D2008" s="186" t="s">
        <v>4923</v>
      </c>
      <c r="E2008" s="186" t="s">
        <v>4588</v>
      </c>
      <c r="F2008" s="186" t="s">
        <v>210</v>
      </c>
      <c r="G2008" s="189"/>
      <c r="H2008" s="190"/>
    </row>
    <row r="2009" spans="1:8">
      <c r="A2009" s="186" t="s">
        <v>4924</v>
      </c>
      <c r="B2009" s="187">
        <v>42461</v>
      </c>
      <c r="C2009" s="188">
        <v>0.86905092592592592</v>
      </c>
      <c r="D2009" s="186" t="s">
        <v>433</v>
      </c>
      <c r="E2009" s="186" t="s">
        <v>4925</v>
      </c>
      <c r="F2009" s="186" t="s">
        <v>220</v>
      </c>
      <c r="G2009" s="187">
        <v>42467.208333333336</v>
      </c>
      <c r="H2009" s="186" t="s">
        <v>4926</v>
      </c>
    </row>
    <row r="2010" spans="1:8">
      <c r="A2010" s="186" t="s">
        <v>4927</v>
      </c>
      <c r="B2010" s="187">
        <v>42461</v>
      </c>
      <c r="C2010" s="188">
        <v>0.87003472222222233</v>
      </c>
      <c r="D2010" s="186" t="s">
        <v>433</v>
      </c>
      <c r="E2010" s="186" t="s">
        <v>4925</v>
      </c>
      <c r="F2010" s="186" t="s">
        <v>220</v>
      </c>
      <c r="G2010" s="187">
        <v>42467.208333333336</v>
      </c>
      <c r="H2010" s="186" t="s">
        <v>4928</v>
      </c>
    </row>
    <row r="2011" spans="1:8">
      <c r="A2011" s="186" t="s">
        <v>4929</v>
      </c>
      <c r="B2011" s="187">
        <v>42461</v>
      </c>
      <c r="C2011" s="188">
        <v>0.87094907407407407</v>
      </c>
      <c r="D2011" s="186" t="s">
        <v>433</v>
      </c>
      <c r="E2011" s="186" t="s">
        <v>4925</v>
      </c>
      <c r="F2011" s="186" t="s">
        <v>211</v>
      </c>
      <c r="G2011" s="187">
        <v>42472.208333333336</v>
      </c>
      <c r="H2011" s="186" t="s">
        <v>4930</v>
      </c>
    </row>
    <row r="2012" spans="1:8" ht="21">
      <c r="A2012" s="186" t="s">
        <v>4931</v>
      </c>
      <c r="B2012" s="187">
        <v>42464</v>
      </c>
      <c r="C2012" s="188">
        <v>0.51461805555555562</v>
      </c>
      <c r="D2012" s="186" t="s">
        <v>4932</v>
      </c>
      <c r="E2012" s="186" t="s">
        <v>2624</v>
      </c>
      <c r="F2012" s="186" t="s">
        <v>210</v>
      </c>
      <c r="G2012" s="189"/>
      <c r="H2012" s="190"/>
    </row>
    <row r="2013" spans="1:8" ht="21">
      <c r="A2013" s="186" t="s">
        <v>4933</v>
      </c>
      <c r="B2013" s="187">
        <v>42464</v>
      </c>
      <c r="C2013" s="188">
        <v>0.51716435185185183</v>
      </c>
      <c r="D2013" s="186" t="s">
        <v>4934</v>
      </c>
      <c r="E2013" s="186" t="s">
        <v>2624</v>
      </c>
      <c r="F2013" s="186" t="s">
        <v>210</v>
      </c>
      <c r="G2013" s="187">
        <v>42468.208333333336</v>
      </c>
      <c r="H2013" s="186" t="s">
        <v>4935</v>
      </c>
    </row>
    <row r="2014" spans="1:8">
      <c r="A2014" s="186" t="s">
        <v>4936</v>
      </c>
      <c r="B2014" s="187">
        <v>42464</v>
      </c>
      <c r="C2014" s="188">
        <v>0.5511342592592593</v>
      </c>
      <c r="D2014" s="186" t="s">
        <v>4937</v>
      </c>
      <c r="E2014" s="186" t="s">
        <v>4938</v>
      </c>
      <c r="F2014" s="186" t="s">
        <v>210</v>
      </c>
      <c r="G2014" s="189"/>
      <c r="H2014" s="190"/>
    </row>
    <row r="2015" spans="1:8">
      <c r="A2015" s="186" t="s">
        <v>4939</v>
      </c>
      <c r="B2015" s="187">
        <v>42464</v>
      </c>
      <c r="C2015" s="188">
        <v>0.56634259259259256</v>
      </c>
      <c r="D2015" s="186" t="s">
        <v>4940</v>
      </c>
      <c r="E2015" s="186" t="s">
        <v>911</v>
      </c>
      <c r="F2015" s="186" t="s">
        <v>210</v>
      </c>
      <c r="G2015" s="189"/>
      <c r="H2015" s="190"/>
    </row>
    <row r="2016" spans="1:8">
      <c r="A2016" s="186" t="s">
        <v>4941</v>
      </c>
      <c r="B2016" s="187">
        <v>42464</v>
      </c>
      <c r="C2016" s="188">
        <v>0.6175694444444445</v>
      </c>
      <c r="D2016" s="186" t="s">
        <v>433</v>
      </c>
      <c r="E2016" s="186" t="s">
        <v>3878</v>
      </c>
      <c r="F2016" s="186" t="s">
        <v>210</v>
      </c>
      <c r="G2016" s="189"/>
      <c r="H2016" s="190"/>
    </row>
    <row r="2017" spans="1:8">
      <c r="A2017" s="186" t="s">
        <v>4942</v>
      </c>
      <c r="B2017" s="187">
        <v>42464</v>
      </c>
      <c r="C2017" s="188">
        <v>0.61857638888888888</v>
      </c>
      <c r="D2017" s="186" t="s">
        <v>433</v>
      </c>
      <c r="E2017" s="186" t="s">
        <v>3878</v>
      </c>
      <c r="F2017" s="186" t="s">
        <v>210</v>
      </c>
      <c r="G2017" s="189"/>
      <c r="H2017" s="190"/>
    </row>
    <row r="2018" spans="1:8">
      <c r="A2018" s="186" t="s">
        <v>4943</v>
      </c>
      <c r="B2018" s="187">
        <v>42464</v>
      </c>
      <c r="C2018" s="188">
        <v>0.62119212962962966</v>
      </c>
      <c r="D2018" s="186" t="s">
        <v>4944</v>
      </c>
      <c r="E2018" s="186" t="s">
        <v>3878</v>
      </c>
      <c r="F2018" s="186" t="s">
        <v>210</v>
      </c>
      <c r="G2018" s="189"/>
      <c r="H2018" s="190"/>
    </row>
    <row r="2019" spans="1:8">
      <c r="A2019" s="186" t="s">
        <v>4945</v>
      </c>
      <c r="B2019" s="187">
        <v>42464</v>
      </c>
      <c r="C2019" s="188">
        <v>0.62233796296296295</v>
      </c>
      <c r="D2019" s="186" t="s">
        <v>4944</v>
      </c>
      <c r="E2019" s="186" t="s">
        <v>3878</v>
      </c>
      <c r="F2019" s="186" t="s">
        <v>210</v>
      </c>
      <c r="G2019" s="189"/>
      <c r="H2019" s="190"/>
    </row>
    <row r="2020" spans="1:8">
      <c r="A2020" s="186" t="s">
        <v>4946</v>
      </c>
      <c r="B2020" s="187">
        <v>42464</v>
      </c>
      <c r="C2020" s="188">
        <v>0.62351851851851847</v>
      </c>
      <c r="D2020" s="186" t="s">
        <v>4947</v>
      </c>
      <c r="E2020" s="186" t="s">
        <v>3878</v>
      </c>
      <c r="F2020" s="186" t="s">
        <v>211</v>
      </c>
      <c r="G2020" s="189"/>
      <c r="H2020" s="190"/>
    </row>
    <row r="2021" spans="1:8">
      <c r="A2021" s="186" t="s">
        <v>4948</v>
      </c>
      <c r="B2021" s="187">
        <v>42464</v>
      </c>
      <c r="C2021" s="188">
        <v>0.62450231481481489</v>
      </c>
      <c r="D2021" s="186" t="s">
        <v>4947</v>
      </c>
      <c r="E2021" s="186" t="s">
        <v>3878</v>
      </c>
      <c r="F2021" s="186" t="s">
        <v>211</v>
      </c>
      <c r="G2021" s="189"/>
      <c r="H2021" s="190"/>
    </row>
    <row r="2022" spans="1:8" ht="31.5">
      <c r="A2022" s="186" t="s">
        <v>4949</v>
      </c>
      <c r="B2022" s="187">
        <v>42464</v>
      </c>
      <c r="C2022" s="188">
        <v>0.62586805555555558</v>
      </c>
      <c r="D2022" s="186" t="s">
        <v>4950</v>
      </c>
      <c r="E2022" s="186" t="s">
        <v>3878</v>
      </c>
      <c r="F2022" s="186" t="s">
        <v>211</v>
      </c>
      <c r="G2022" s="187">
        <v>42468.208333333336</v>
      </c>
      <c r="H2022" s="186" t="s">
        <v>4951</v>
      </c>
    </row>
    <row r="2023" spans="1:8">
      <c r="A2023" s="186" t="s">
        <v>4952</v>
      </c>
      <c r="B2023" s="187">
        <v>42464</v>
      </c>
      <c r="C2023" s="188">
        <v>0.63613425925925926</v>
      </c>
      <c r="D2023" s="186" t="s">
        <v>433</v>
      </c>
      <c r="E2023" s="186" t="s">
        <v>4953</v>
      </c>
      <c r="F2023" s="186" t="s">
        <v>210</v>
      </c>
      <c r="G2023" s="189"/>
      <c r="H2023" s="190"/>
    </row>
    <row r="2024" spans="1:8">
      <c r="A2024" s="186" t="s">
        <v>4954</v>
      </c>
      <c r="B2024" s="187">
        <v>42464</v>
      </c>
      <c r="C2024" s="188">
        <v>0.66880787037037026</v>
      </c>
      <c r="D2024" s="186" t="s">
        <v>433</v>
      </c>
      <c r="E2024" s="186" t="s">
        <v>1526</v>
      </c>
      <c r="F2024" s="186" t="s">
        <v>210</v>
      </c>
      <c r="G2024" s="189"/>
      <c r="H2024" s="190"/>
    </row>
    <row r="2025" spans="1:8">
      <c r="A2025" s="186" t="s">
        <v>4955</v>
      </c>
      <c r="B2025" s="187">
        <v>42464</v>
      </c>
      <c r="C2025" s="188">
        <v>0.66954861111111119</v>
      </c>
      <c r="D2025" s="186" t="s">
        <v>433</v>
      </c>
      <c r="E2025" s="186" t="s">
        <v>1526</v>
      </c>
      <c r="F2025" s="186" t="s">
        <v>210</v>
      </c>
      <c r="G2025" s="189"/>
      <c r="H2025" s="190"/>
    </row>
    <row r="2026" spans="1:8">
      <c r="A2026" s="186" t="s">
        <v>4956</v>
      </c>
      <c r="B2026" s="187">
        <v>42464</v>
      </c>
      <c r="C2026" s="188">
        <v>0.67414351851851861</v>
      </c>
      <c r="D2026" s="186" t="s">
        <v>4957</v>
      </c>
      <c r="E2026" s="186" t="s">
        <v>408</v>
      </c>
      <c r="F2026" s="186" t="s">
        <v>210</v>
      </c>
      <c r="G2026" s="189"/>
      <c r="H2026" s="190"/>
    </row>
    <row r="2027" spans="1:8">
      <c r="A2027" s="186" t="s">
        <v>4958</v>
      </c>
      <c r="B2027" s="187">
        <v>42464</v>
      </c>
      <c r="C2027" s="188">
        <v>0.67570601851851853</v>
      </c>
      <c r="D2027" s="186" t="s">
        <v>4959</v>
      </c>
      <c r="E2027" s="186" t="s">
        <v>408</v>
      </c>
      <c r="F2027" s="186" t="s">
        <v>220</v>
      </c>
      <c r="G2027" s="189"/>
      <c r="H2027" s="190"/>
    </row>
    <row r="2028" spans="1:8">
      <c r="A2028" s="186" t="s">
        <v>4960</v>
      </c>
      <c r="B2028" s="187">
        <v>42464</v>
      </c>
      <c r="C2028" s="188">
        <v>0.70300925925925928</v>
      </c>
      <c r="D2028" s="186" t="s">
        <v>4961</v>
      </c>
      <c r="E2028" s="186" t="s">
        <v>284</v>
      </c>
      <c r="F2028" s="186" t="s">
        <v>210</v>
      </c>
      <c r="G2028" s="189"/>
      <c r="H2028" s="190"/>
    </row>
    <row r="2029" spans="1:8">
      <c r="A2029" s="186" t="s">
        <v>4962</v>
      </c>
      <c r="B2029" s="187">
        <v>42464</v>
      </c>
      <c r="C2029" s="188">
        <v>0.73914351851851856</v>
      </c>
      <c r="D2029" s="186" t="s">
        <v>361</v>
      </c>
      <c r="E2029" s="186" t="s">
        <v>1330</v>
      </c>
      <c r="F2029" s="186" t="s">
        <v>210</v>
      </c>
      <c r="G2029" s="187">
        <v>42471.208333333336</v>
      </c>
      <c r="H2029" s="186" t="s">
        <v>4963</v>
      </c>
    </row>
    <row r="2030" spans="1:8">
      <c r="A2030" s="186" t="s">
        <v>4964</v>
      </c>
      <c r="B2030" s="187">
        <v>42464</v>
      </c>
      <c r="C2030" s="188">
        <v>0.74277777777777787</v>
      </c>
      <c r="D2030" s="186" t="s">
        <v>433</v>
      </c>
      <c r="E2030" s="186" t="s">
        <v>667</v>
      </c>
      <c r="F2030" s="186" t="s">
        <v>210</v>
      </c>
      <c r="G2030" s="187">
        <v>42471.208333333336</v>
      </c>
      <c r="H2030" s="186" t="s">
        <v>4963</v>
      </c>
    </row>
    <row r="2031" spans="1:8">
      <c r="A2031" s="186" t="s">
        <v>4965</v>
      </c>
      <c r="B2031" s="187">
        <v>42464</v>
      </c>
      <c r="C2031" s="188">
        <v>0.76827546296296301</v>
      </c>
      <c r="D2031" s="186" t="s">
        <v>4966</v>
      </c>
      <c r="E2031" s="186" t="s">
        <v>4967</v>
      </c>
      <c r="F2031" s="186" t="s">
        <v>210</v>
      </c>
      <c r="G2031" s="187">
        <v>42466.208333333336</v>
      </c>
      <c r="H2031" s="186" t="s">
        <v>4968</v>
      </c>
    </row>
    <row r="2032" spans="1:8">
      <c r="A2032" s="186" t="s">
        <v>4969</v>
      </c>
      <c r="B2032" s="187">
        <v>42464</v>
      </c>
      <c r="C2032" s="188">
        <v>0.76886574074074077</v>
      </c>
      <c r="D2032" s="186" t="s">
        <v>4970</v>
      </c>
      <c r="E2032" s="186" t="s">
        <v>441</v>
      </c>
      <c r="F2032" s="186" t="s">
        <v>210</v>
      </c>
      <c r="G2032" s="189"/>
      <c r="H2032" s="190"/>
    </row>
    <row r="2033" spans="1:8">
      <c r="A2033" s="186" t="s">
        <v>4971</v>
      </c>
      <c r="B2033" s="187">
        <v>42464</v>
      </c>
      <c r="C2033" s="188">
        <v>0.77225694444444448</v>
      </c>
      <c r="D2033" s="186" t="s">
        <v>2597</v>
      </c>
      <c r="E2033" s="186" t="s">
        <v>441</v>
      </c>
      <c r="F2033" s="186" t="s">
        <v>210</v>
      </c>
      <c r="G2033" s="189"/>
      <c r="H2033" s="190"/>
    </row>
    <row r="2034" spans="1:8">
      <c r="A2034" s="186" t="s">
        <v>4972</v>
      </c>
      <c r="B2034" s="187">
        <v>42464</v>
      </c>
      <c r="C2034" s="188">
        <v>0.89282407407407405</v>
      </c>
      <c r="D2034" s="186" t="s">
        <v>887</v>
      </c>
      <c r="E2034" s="186" t="s">
        <v>518</v>
      </c>
      <c r="F2034" s="186" t="s">
        <v>210</v>
      </c>
      <c r="G2034" s="187">
        <v>42468.208333333336</v>
      </c>
      <c r="H2034" s="186" t="s">
        <v>4973</v>
      </c>
    </row>
    <row r="2035" spans="1:8">
      <c r="A2035" s="186" t="s">
        <v>4974</v>
      </c>
      <c r="B2035" s="187">
        <v>42465</v>
      </c>
      <c r="C2035" s="188">
        <v>0.70190972222222225</v>
      </c>
      <c r="D2035" s="186" t="s">
        <v>3958</v>
      </c>
      <c r="E2035" s="186" t="s">
        <v>1200</v>
      </c>
      <c r="F2035" s="186" t="s">
        <v>588</v>
      </c>
      <c r="G2035" s="187">
        <v>42465.208333333336</v>
      </c>
      <c r="H2035" s="186" t="s">
        <v>4975</v>
      </c>
    </row>
    <row r="2036" spans="1:8">
      <c r="A2036" s="186" t="s">
        <v>4976</v>
      </c>
      <c r="B2036" s="187">
        <v>42465</v>
      </c>
      <c r="C2036" s="188">
        <v>0.70250000000000001</v>
      </c>
      <c r="D2036" s="186" t="s">
        <v>3958</v>
      </c>
      <c r="E2036" s="186" t="s">
        <v>1200</v>
      </c>
      <c r="F2036" s="186" t="s">
        <v>588</v>
      </c>
      <c r="G2036" s="187">
        <v>42465.208333333336</v>
      </c>
      <c r="H2036" s="186" t="s">
        <v>4975</v>
      </c>
    </row>
    <row r="2037" spans="1:8">
      <c r="A2037" s="186" t="s">
        <v>4977</v>
      </c>
      <c r="B2037" s="187">
        <v>42465</v>
      </c>
      <c r="C2037" s="188">
        <v>0.74250000000000005</v>
      </c>
      <c r="D2037" s="186" t="s">
        <v>4978</v>
      </c>
      <c r="E2037" s="186" t="s">
        <v>518</v>
      </c>
      <c r="F2037" s="186" t="s">
        <v>588</v>
      </c>
      <c r="G2037" s="187">
        <v>42465.208333333336</v>
      </c>
      <c r="H2037" s="186" t="s">
        <v>4979</v>
      </c>
    </row>
    <row r="2038" spans="1:8" ht="21">
      <c r="A2038" s="186" t="s">
        <v>4980</v>
      </c>
      <c r="B2038" s="187">
        <v>42465</v>
      </c>
      <c r="C2038" s="188">
        <v>0.77346064814814808</v>
      </c>
      <c r="D2038" s="186" t="s">
        <v>4981</v>
      </c>
      <c r="E2038" s="186" t="s">
        <v>4982</v>
      </c>
      <c r="F2038" s="186" t="s">
        <v>210</v>
      </c>
      <c r="G2038" s="189"/>
      <c r="H2038" s="190"/>
    </row>
    <row r="2039" spans="1:8">
      <c r="A2039" s="186" t="s">
        <v>4983</v>
      </c>
      <c r="B2039" s="187">
        <v>42465</v>
      </c>
      <c r="C2039" s="188">
        <v>0.84866898148148151</v>
      </c>
      <c r="D2039" s="186" t="s">
        <v>4984</v>
      </c>
      <c r="E2039" s="186" t="s">
        <v>284</v>
      </c>
      <c r="F2039" s="186" t="s">
        <v>211</v>
      </c>
      <c r="G2039" s="189"/>
      <c r="H2039" s="190"/>
    </row>
    <row r="2040" spans="1:8">
      <c r="A2040" s="186" t="s">
        <v>4985</v>
      </c>
      <c r="B2040" s="187">
        <v>42466</v>
      </c>
      <c r="C2040" s="188">
        <v>0.63434027777777779</v>
      </c>
      <c r="D2040" s="186" t="s">
        <v>323</v>
      </c>
      <c r="E2040" s="186" t="s">
        <v>1200</v>
      </c>
      <c r="F2040" s="186" t="s">
        <v>588</v>
      </c>
      <c r="G2040" s="187">
        <v>42467.208333333336</v>
      </c>
      <c r="H2040" s="186" t="s">
        <v>4986</v>
      </c>
    </row>
    <row r="2041" spans="1:8">
      <c r="A2041" s="186" t="s">
        <v>4987</v>
      </c>
      <c r="B2041" s="187">
        <v>42466</v>
      </c>
      <c r="C2041" s="188">
        <v>0.70734953703703696</v>
      </c>
      <c r="D2041" s="186" t="s">
        <v>308</v>
      </c>
      <c r="E2041" s="186" t="s">
        <v>288</v>
      </c>
      <c r="F2041" s="186" t="s">
        <v>211</v>
      </c>
      <c r="G2041" s="189"/>
      <c r="H2041" s="190"/>
    </row>
    <row r="2042" spans="1:8">
      <c r="A2042" s="186" t="s">
        <v>4988</v>
      </c>
      <c r="B2042" s="187">
        <v>42467</v>
      </c>
      <c r="C2042" s="188">
        <v>0.60173611111111114</v>
      </c>
      <c r="D2042" s="186" t="s">
        <v>4191</v>
      </c>
      <c r="E2042" s="186" t="s">
        <v>567</v>
      </c>
      <c r="F2042" s="186" t="s">
        <v>211</v>
      </c>
      <c r="G2042" s="189"/>
      <c r="H2042" s="190"/>
    </row>
    <row r="2043" spans="1:8">
      <c r="A2043" s="186" t="s">
        <v>4989</v>
      </c>
      <c r="B2043" s="187">
        <v>42467</v>
      </c>
      <c r="C2043" s="188">
        <v>0.60273148148148148</v>
      </c>
      <c r="D2043" s="186" t="s">
        <v>4191</v>
      </c>
      <c r="E2043" s="186" t="s">
        <v>567</v>
      </c>
      <c r="F2043" s="186" t="s">
        <v>211</v>
      </c>
      <c r="G2043" s="189"/>
      <c r="H2043" s="190"/>
    </row>
    <row r="2044" spans="1:8">
      <c r="A2044" s="186" t="s">
        <v>4990</v>
      </c>
      <c r="B2044" s="187">
        <v>42467</v>
      </c>
      <c r="C2044" s="188">
        <v>0.72799768518518515</v>
      </c>
      <c r="D2044" s="186" t="s">
        <v>4273</v>
      </c>
      <c r="E2044" s="186" t="s">
        <v>514</v>
      </c>
      <c r="F2044" s="186" t="s">
        <v>210</v>
      </c>
      <c r="G2044" s="187">
        <v>42473.208333333336</v>
      </c>
      <c r="H2044" s="186" t="s">
        <v>4991</v>
      </c>
    </row>
    <row r="2045" spans="1:8" ht="21">
      <c r="A2045" s="186" t="s">
        <v>4992</v>
      </c>
      <c r="B2045" s="187">
        <v>42467</v>
      </c>
      <c r="C2045" s="188">
        <v>0.73210648148148139</v>
      </c>
      <c r="D2045" s="186" t="s">
        <v>4993</v>
      </c>
      <c r="E2045" s="186" t="s">
        <v>4994</v>
      </c>
      <c r="F2045" s="186" t="s">
        <v>210</v>
      </c>
      <c r="G2045" s="189"/>
      <c r="H2045" s="190"/>
    </row>
    <row r="2046" spans="1:8">
      <c r="A2046" s="186" t="s">
        <v>4995</v>
      </c>
      <c r="B2046" s="187">
        <v>42467</v>
      </c>
      <c r="C2046" s="188">
        <v>0.73353009259259261</v>
      </c>
      <c r="D2046" s="186" t="s">
        <v>3228</v>
      </c>
      <c r="E2046" s="186" t="s">
        <v>358</v>
      </c>
      <c r="F2046" s="186" t="s">
        <v>210</v>
      </c>
      <c r="G2046" s="189"/>
      <c r="H2046" s="190"/>
    </row>
    <row r="2047" spans="1:8">
      <c r="A2047" s="186" t="s">
        <v>4996</v>
      </c>
      <c r="B2047" s="187">
        <v>42467</v>
      </c>
      <c r="C2047" s="188">
        <v>0.83482638888888883</v>
      </c>
      <c r="D2047" s="186" t="s">
        <v>433</v>
      </c>
      <c r="E2047" s="186" t="s">
        <v>1200</v>
      </c>
      <c r="F2047" s="186" t="s">
        <v>588</v>
      </c>
      <c r="G2047" s="187">
        <v>42468.208333333336</v>
      </c>
      <c r="H2047" s="186" t="s">
        <v>4997</v>
      </c>
    </row>
    <row r="2048" spans="1:8">
      <c r="A2048" s="186" t="s">
        <v>4998</v>
      </c>
      <c r="B2048" s="187">
        <v>42467</v>
      </c>
      <c r="C2048" s="188">
        <v>0.83556712962962953</v>
      </c>
      <c r="D2048" s="186" t="s">
        <v>433</v>
      </c>
      <c r="E2048" s="186" t="s">
        <v>1200</v>
      </c>
      <c r="F2048" s="186" t="s">
        <v>588</v>
      </c>
      <c r="G2048" s="187">
        <v>42468.208333333336</v>
      </c>
      <c r="H2048" s="186" t="s">
        <v>4997</v>
      </c>
    </row>
    <row r="2049" spans="1:8" ht="21">
      <c r="A2049" s="186" t="s">
        <v>4999</v>
      </c>
      <c r="B2049" s="187">
        <v>42468</v>
      </c>
      <c r="C2049" s="188">
        <v>0.91009259259259256</v>
      </c>
      <c r="D2049" s="186" t="s">
        <v>5000</v>
      </c>
      <c r="E2049" s="186" t="s">
        <v>2624</v>
      </c>
      <c r="F2049" s="186" t="s">
        <v>211</v>
      </c>
      <c r="G2049" s="189"/>
      <c r="H2049" s="190"/>
    </row>
    <row r="2050" spans="1:8">
      <c r="A2050" s="186" t="s">
        <v>5001</v>
      </c>
      <c r="B2050" s="187">
        <v>42468</v>
      </c>
      <c r="C2050" s="188">
        <v>0.61201388888888886</v>
      </c>
      <c r="D2050" s="186" t="s">
        <v>1576</v>
      </c>
      <c r="E2050" s="186" t="s">
        <v>3878</v>
      </c>
      <c r="F2050" s="186" t="s">
        <v>210</v>
      </c>
      <c r="G2050" s="187">
        <v>42472.208333333336</v>
      </c>
      <c r="H2050" s="186" t="s">
        <v>5002</v>
      </c>
    </row>
    <row r="2051" spans="1:8">
      <c r="A2051" s="186" t="s">
        <v>5003</v>
      </c>
      <c r="B2051" s="187">
        <v>42468</v>
      </c>
      <c r="C2051" s="188">
        <v>0.63939814814814822</v>
      </c>
      <c r="D2051" s="186" t="s">
        <v>5004</v>
      </c>
      <c r="E2051" s="186" t="s">
        <v>1224</v>
      </c>
      <c r="F2051" s="186" t="s">
        <v>211</v>
      </c>
      <c r="G2051" s="187">
        <v>42473.208333333336</v>
      </c>
      <c r="H2051" s="186" t="s">
        <v>5005</v>
      </c>
    </row>
    <row r="2052" spans="1:8">
      <c r="A2052" s="186" t="s">
        <v>5006</v>
      </c>
      <c r="B2052" s="187">
        <v>42468</v>
      </c>
      <c r="C2052" s="188">
        <v>0.65982638888888889</v>
      </c>
      <c r="D2052" s="186" t="s">
        <v>433</v>
      </c>
      <c r="E2052" s="186" t="s">
        <v>5007</v>
      </c>
      <c r="F2052" s="186" t="s">
        <v>5008</v>
      </c>
      <c r="G2052" s="189"/>
      <c r="H2052" s="190"/>
    </row>
    <row r="2053" spans="1:8">
      <c r="A2053" s="186" t="s">
        <v>5009</v>
      </c>
      <c r="B2053" s="187">
        <v>42468</v>
      </c>
      <c r="C2053" s="188">
        <v>0.80924768518518519</v>
      </c>
      <c r="D2053" s="186" t="s">
        <v>5010</v>
      </c>
      <c r="E2053" s="186" t="s">
        <v>5011</v>
      </c>
      <c r="F2053" s="186" t="s">
        <v>588</v>
      </c>
      <c r="G2053" s="189"/>
      <c r="H2053" s="190"/>
    </row>
    <row r="2054" spans="1:8">
      <c r="A2054" s="186" t="s">
        <v>5012</v>
      </c>
      <c r="B2054" s="187">
        <v>42471</v>
      </c>
      <c r="C2054" s="188">
        <v>0.58917824074074077</v>
      </c>
      <c r="D2054" s="186" t="s">
        <v>5013</v>
      </c>
      <c r="E2054" s="186" t="s">
        <v>3878</v>
      </c>
      <c r="F2054" s="186" t="s">
        <v>211</v>
      </c>
      <c r="G2054" s="189"/>
      <c r="H2054" s="190"/>
    </row>
    <row r="2055" spans="1:8">
      <c r="A2055" s="186" t="s">
        <v>5014</v>
      </c>
      <c r="B2055" s="187">
        <v>42471</v>
      </c>
      <c r="C2055" s="188">
        <v>0.59028935185185183</v>
      </c>
      <c r="D2055" s="186" t="s">
        <v>5015</v>
      </c>
      <c r="E2055" s="186" t="s">
        <v>3878</v>
      </c>
      <c r="F2055" s="186" t="s">
        <v>211</v>
      </c>
      <c r="G2055" s="187">
        <v>42473.208333333336</v>
      </c>
      <c r="H2055" s="186" t="s">
        <v>5016</v>
      </c>
    </row>
    <row r="2056" spans="1:8">
      <c r="A2056" s="186" t="s">
        <v>5017</v>
      </c>
      <c r="B2056" s="187">
        <v>42471</v>
      </c>
      <c r="C2056" s="188">
        <v>0.59141203703703704</v>
      </c>
      <c r="D2056" s="186" t="s">
        <v>5018</v>
      </c>
      <c r="E2056" s="186" t="s">
        <v>288</v>
      </c>
      <c r="F2056" s="186" t="s">
        <v>211</v>
      </c>
      <c r="G2056" s="187">
        <v>42473.208333333336</v>
      </c>
      <c r="H2056" s="186" t="s">
        <v>5019</v>
      </c>
    </row>
    <row r="2057" spans="1:8">
      <c r="A2057" s="186" t="s">
        <v>5020</v>
      </c>
      <c r="B2057" s="187">
        <v>42471</v>
      </c>
      <c r="C2057" s="188">
        <v>0.61406250000000007</v>
      </c>
      <c r="D2057" s="186" t="s">
        <v>5021</v>
      </c>
      <c r="E2057" s="186" t="s">
        <v>4925</v>
      </c>
      <c r="F2057" s="186" t="s">
        <v>211</v>
      </c>
      <c r="G2057" s="189"/>
      <c r="H2057" s="190"/>
    </row>
    <row r="2058" spans="1:8" ht="21">
      <c r="A2058" s="186" t="s">
        <v>5022</v>
      </c>
      <c r="B2058" s="187">
        <v>42471</v>
      </c>
      <c r="C2058" s="188">
        <v>0.64216435185185183</v>
      </c>
      <c r="D2058" s="186" t="s">
        <v>2715</v>
      </c>
      <c r="E2058" s="186" t="s">
        <v>5023</v>
      </c>
      <c r="F2058" s="186" t="s">
        <v>210</v>
      </c>
      <c r="G2058" s="189"/>
      <c r="H2058" s="190"/>
    </row>
    <row r="2059" spans="1:8">
      <c r="A2059" s="186" t="s">
        <v>5024</v>
      </c>
      <c r="B2059" s="187">
        <v>42471</v>
      </c>
      <c r="C2059" s="188">
        <v>0.6997106481481481</v>
      </c>
      <c r="D2059" s="186" t="s">
        <v>375</v>
      </c>
      <c r="E2059" s="186" t="s">
        <v>514</v>
      </c>
      <c r="F2059" s="186" t="s">
        <v>210</v>
      </c>
      <c r="G2059" s="189"/>
      <c r="H2059" s="190"/>
    </row>
    <row r="2060" spans="1:8">
      <c r="A2060" s="186" t="s">
        <v>5025</v>
      </c>
      <c r="B2060" s="187">
        <v>42471</v>
      </c>
      <c r="C2060" s="188">
        <v>0.77039351851851856</v>
      </c>
      <c r="D2060" s="186" t="s">
        <v>5026</v>
      </c>
      <c r="E2060" s="186" t="s">
        <v>1400</v>
      </c>
      <c r="F2060" s="186" t="s">
        <v>210</v>
      </c>
      <c r="G2060" s="189"/>
      <c r="H2060" s="190"/>
    </row>
    <row r="2061" spans="1:8">
      <c r="A2061" s="186" t="s">
        <v>5027</v>
      </c>
      <c r="B2061" s="187">
        <v>42472</v>
      </c>
      <c r="C2061" s="188">
        <v>0.5214699074074074</v>
      </c>
      <c r="D2061" s="186" t="s">
        <v>5028</v>
      </c>
      <c r="E2061" s="186" t="s">
        <v>577</v>
      </c>
      <c r="F2061" s="186" t="s">
        <v>211</v>
      </c>
      <c r="G2061" s="189"/>
      <c r="H2061" s="190"/>
    </row>
    <row r="2062" spans="1:8" ht="21">
      <c r="A2062" s="186" t="s">
        <v>5029</v>
      </c>
      <c r="B2062" s="187">
        <v>42472</v>
      </c>
      <c r="C2062" s="188">
        <v>0.52222222222222225</v>
      </c>
      <c r="D2062" s="186" t="s">
        <v>5030</v>
      </c>
      <c r="E2062" s="186" t="s">
        <v>2624</v>
      </c>
      <c r="F2062" s="186" t="s">
        <v>211</v>
      </c>
      <c r="G2062" s="189"/>
      <c r="H2062" s="190"/>
    </row>
    <row r="2063" spans="1:8" ht="21">
      <c r="A2063" s="186" t="s">
        <v>5031</v>
      </c>
      <c r="B2063" s="187">
        <v>42472</v>
      </c>
      <c r="C2063" s="188">
        <v>0.52668981481481481</v>
      </c>
      <c r="D2063" s="186" t="s">
        <v>1024</v>
      </c>
      <c r="E2063" s="186" t="s">
        <v>5032</v>
      </c>
      <c r="F2063" s="186" t="s">
        <v>211</v>
      </c>
      <c r="G2063" s="187">
        <v>42474.208333333336</v>
      </c>
      <c r="H2063" s="186" t="s">
        <v>5033</v>
      </c>
    </row>
    <row r="2064" spans="1:8">
      <c r="A2064" s="186" t="s">
        <v>5034</v>
      </c>
      <c r="B2064" s="187">
        <v>42472</v>
      </c>
      <c r="C2064" s="188">
        <v>0.61516203703703709</v>
      </c>
      <c r="D2064" s="186" t="s">
        <v>5035</v>
      </c>
      <c r="E2064" s="186" t="s">
        <v>4432</v>
      </c>
      <c r="F2064" s="186" t="s">
        <v>210</v>
      </c>
      <c r="G2064" s="189"/>
      <c r="H2064" s="190"/>
    </row>
    <row r="2065" spans="1:8">
      <c r="A2065" s="186" t="s">
        <v>5036</v>
      </c>
      <c r="B2065" s="187">
        <v>42472</v>
      </c>
      <c r="C2065" s="188">
        <v>0.63620370370370372</v>
      </c>
      <c r="D2065" s="186" t="s">
        <v>5037</v>
      </c>
      <c r="E2065" s="186" t="s">
        <v>1797</v>
      </c>
      <c r="F2065" s="186" t="s">
        <v>210</v>
      </c>
      <c r="G2065" s="189"/>
      <c r="H2065" s="190"/>
    </row>
    <row r="2066" spans="1:8">
      <c r="A2066" s="186" t="s">
        <v>5038</v>
      </c>
      <c r="B2066" s="187">
        <v>42472</v>
      </c>
      <c r="C2066" s="188">
        <v>0.6545023148148148</v>
      </c>
      <c r="D2066" s="186" t="s">
        <v>1506</v>
      </c>
      <c r="E2066" s="186" t="s">
        <v>288</v>
      </c>
      <c r="F2066" s="186" t="s">
        <v>210</v>
      </c>
      <c r="G2066" s="189"/>
      <c r="H2066" s="190"/>
    </row>
    <row r="2067" spans="1:8" ht="21">
      <c r="A2067" s="186" t="s">
        <v>5039</v>
      </c>
      <c r="B2067" s="187">
        <v>42472</v>
      </c>
      <c r="C2067" s="188">
        <v>0.81190972222222213</v>
      </c>
      <c r="D2067" s="186" t="s">
        <v>2724</v>
      </c>
      <c r="E2067" s="186" t="s">
        <v>5040</v>
      </c>
      <c r="F2067" s="186" t="s">
        <v>588</v>
      </c>
      <c r="G2067" s="189"/>
      <c r="H2067" s="190"/>
    </row>
    <row r="2068" spans="1:8">
      <c r="A2068" s="186" t="s">
        <v>5041</v>
      </c>
      <c r="B2068" s="187">
        <v>42472</v>
      </c>
      <c r="C2068" s="188">
        <v>0.89239583333333339</v>
      </c>
      <c r="D2068" s="186" t="s">
        <v>1521</v>
      </c>
      <c r="E2068" s="186" t="s">
        <v>288</v>
      </c>
      <c r="F2068" s="186" t="s">
        <v>210</v>
      </c>
      <c r="G2068" s="189"/>
      <c r="H2068" s="190"/>
    </row>
    <row r="2069" spans="1:8" ht="21">
      <c r="A2069" s="186" t="s">
        <v>5042</v>
      </c>
      <c r="B2069" s="187">
        <v>42472</v>
      </c>
      <c r="C2069" s="188">
        <v>0.91111111111111109</v>
      </c>
      <c r="D2069" s="186" t="s">
        <v>4854</v>
      </c>
      <c r="E2069" s="186" t="s">
        <v>5043</v>
      </c>
      <c r="F2069" s="186" t="s">
        <v>210</v>
      </c>
      <c r="G2069" s="189"/>
      <c r="H2069" s="190"/>
    </row>
    <row r="2070" spans="1:8" ht="21">
      <c r="A2070" s="186" t="s">
        <v>5044</v>
      </c>
      <c r="B2070" s="187">
        <v>42473</v>
      </c>
      <c r="C2070" s="188">
        <v>0.53388888888888886</v>
      </c>
      <c r="D2070" s="186" t="s">
        <v>5045</v>
      </c>
      <c r="E2070" s="186" t="s">
        <v>3130</v>
      </c>
      <c r="F2070" s="186" t="s">
        <v>210</v>
      </c>
      <c r="G2070" s="189"/>
      <c r="H2070" s="190"/>
    </row>
    <row r="2071" spans="1:8" ht="21">
      <c r="A2071" s="186" t="s">
        <v>5046</v>
      </c>
      <c r="B2071" s="187">
        <v>42473</v>
      </c>
      <c r="C2071" s="188">
        <v>0.53341435185185182</v>
      </c>
      <c r="D2071" s="186" t="s">
        <v>3071</v>
      </c>
      <c r="E2071" s="186" t="s">
        <v>2624</v>
      </c>
      <c r="F2071" s="186" t="s">
        <v>210</v>
      </c>
      <c r="G2071" s="189"/>
      <c r="H2071" s="190"/>
    </row>
    <row r="2072" spans="1:8">
      <c r="A2072" s="186" t="s">
        <v>5047</v>
      </c>
      <c r="B2072" s="187">
        <v>42473</v>
      </c>
      <c r="C2072" s="188">
        <v>0.57688657407407407</v>
      </c>
      <c r="D2072" s="186" t="s">
        <v>433</v>
      </c>
      <c r="E2072" s="186" t="s">
        <v>4432</v>
      </c>
      <c r="F2072" s="186" t="s">
        <v>210</v>
      </c>
      <c r="G2072" s="189"/>
      <c r="H2072" s="190"/>
    </row>
    <row r="2073" spans="1:8">
      <c r="A2073" s="186" t="s">
        <v>5048</v>
      </c>
      <c r="B2073" s="187">
        <v>42473</v>
      </c>
      <c r="C2073" s="188">
        <v>0.61204861111111108</v>
      </c>
      <c r="D2073" s="186" t="s">
        <v>924</v>
      </c>
      <c r="E2073" s="186" t="s">
        <v>3878</v>
      </c>
      <c r="F2073" s="186" t="s">
        <v>210</v>
      </c>
      <c r="G2073" s="189"/>
      <c r="H2073" s="190"/>
    </row>
    <row r="2074" spans="1:8">
      <c r="A2074" s="186" t="s">
        <v>5049</v>
      </c>
      <c r="B2074" s="187">
        <v>42473</v>
      </c>
      <c r="C2074" s="188">
        <v>0.61312500000000003</v>
      </c>
      <c r="D2074" s="186" t="s">
        <v>5050</v>
      </c>
      <c r="E2074" s="186" t="s">
        <v>3878</v>
      </c>
      <c r="F2074" s="186" t="s">
        <v>210</v>
      </c>
      <c r="G2074" s="189"/>
      <c r="H2074" s="190"/>
    </row>
    <row r="2075" spans="1:8" ht="21">
      <c r="A2075" s="186" t="s">
        <v>5051</v>
      </c>
      <c r="B2075" s="187">
        <v>42473</v>
      </c>
      <c r="C2075" s="188">
        <v>0.61429398148148151</v>
      </c>
      <c r="D2075" s="186" t="s">
        <v>5052</v>
      </c>
      <c r="E2075" s="186" t="s">
        <v>3878</v>
      </c>
      <c r="F2075" s="186" t="s">
        <v>210</v>
      </c>
      <c r="G2075" s="189"/>
      <c r="H2075" s="190"/>
    </row>
    <row r="2076" spans="1:8">
      <c r="A2076" s="186" t="s">
        <v>5053</v>
      </c>
      <c r="B2076" s="187">
        <v>42473</v>
      </c>
      <c r="C2076" s="188">
        <v>0.64203703703703707</v>
      </c>
      <c r="D2076" s="186" t="s">
        <v>5054</v>
      </c>
      <c r="E2076" s="186" t="s">
        <v>5055</v>
      </c>
      <c r="F2076" s="186" t="s">
        <v>210</v>
      </c>
      <c r="G2076" s="189"/>
      <c r="H2076" s="190"/>
    </row>
    <row r="2077" spans="1:8">
      <c r="A2077" s="186" t="s">
        <v>5056</v>
      </c>
      <c r="B2077" s="187">
        <v>42473</v>
      </c>
      <c r="C2077" s="188">
        <v>0.65309027777777773</v>
      </c>
      <c r="D2077" s="186" t="s">
        <v>451</v>
      </c>
      <c r="E2077" s="186" t="s">
        <v>758</v>
      </c>
      <c r="F2077" s="186" t="s">
        <v>588</v>
      </c>
      <c r="G2077" s="187">
        <v>42473.208333333336</v>
      </c>
      <c r="H2077" s="186" t="s">
        <v>5057</v>
      </c>
    </row>
    <row r="2078" spans="1:8">
      <c r="A2078" s="186" t="s">
        <v>5058</v>
      </c>
      <c r="B2078" s="187">
        <v>42473</v>
      </c>
      <c r="C2078" s="188">
        <v>0.66459490740740745</v>
      </c>
      <c r="D2078" s="186" t="s">
        <v>2067</v>
      </c>
      <c r="E2078" s="186" t="s">
        <v>518</v>
      </c>
      <c r="F2078" s="186" t="s">
        <v>588</v>
      </c>
      <c r="G2078" s="187">
        <v>42473.208333333336</v>
      </c>
      <c r="H2078" s="186" t="s">
        <v>5057</v>
      </c>
    </row>
    <row r="2079" spans="1:8" ht="21">
      <c r="A2079" s="186" t="s">
        <v>5059</v>
      </c>
      <c r="B2079" s="187">
        <v>42473</v>
      </c>
      <c r="C2079" s="188">
        <v>0.84506944444444443</v>
      </c>
      <c r="D2079" s="186" t="s">
        <v>5060</v>
      </c>
      <c r="E2079" s="186" t="s">
        <v>5061</v>
      </c>
      <c r="F2079" s="186" t="s">
        <v>210</v>
      </c>
      <c r="G2079" s="189"/>
      <c r="H2079" s="190"/>
    </row>
    <row r="2080" spans="1:8" ht="21">
      <c r="A2080" s="186" t="s">
        <v>5062</v>
      </c>
      <c r="B2080" s="187">
        <v>42473</v>
      </c>
      <c r="C2080" s="188">
        <v>0.86099537037037033</v>
      </c>
      <c r="D2080" s="186" t="s">
        <v>5063</v>
      </c>
      <c r="E2080" s="186" t="s">
        <v>3878</v>
      </c>
      <c r="F2080" s="186" t="s">
        <v>210</v>
      </c>
      <c r="G2080" s="189"/>
      <c r="H2080" s="190"/>
    </row>
  </sheetData>
  <mergeCells count="2">
    <mergeCell ref="A2:H2"/>
    <mergeCell ref="A3:H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2:I234"/>
  <sheetViews>
    <sheetView zoomScale="110" zoomScaleNormal="110" workbookViewId="0">
      <pane ySplit="4" topLeftCell="A5" activePane="bottomLeft" state="frozen"/>
      <selection pane="bottomLeft" activeCell="D5" sqref="D5"/>
    </sheetView>
  </sheetViews>
  <sheetFormatPr baseColWidth="10" defaultRowHeight="11.25"/>
  <cols>
    <col min="1" max="1" width="17.140625" style="161" customWidth="1"/>
    <col min="2" max="2" width="14.140625" style="175" customWidth="1"/>
    <col min="3" max="4" width="12.7109375" style="177" customWidth="1"/>
    <col min="5" max="5" width="33.42578125" style="161" bestFit="1" customWidth="1"/>
    <col min="6" max="6" width="17.140625" style="161" customWidth="1"/>
    <col min="7" max="7" width="23.5703125" style="161" customWidth="1"/>
    <col min="8" max="8" width="49.85546875" style="161" customWidth="1"/>
    <col min="9" max="9" width="55.28515625" style="162" customWidth="1"/>
    <col min="10" max="16384" width="11.42578125" style="163"/>
  </cols>
  <sheetData>
    <row r="2" spans="1:9" ht="41.25" customHeight="1">
      <c r="A2" s="160" t="s">
        <v>127</v>
      </c>
      <c r="B2" s="160"/>
      <c r="C2" s="160"/>
      <c r="D2" s="160"/>
      <c r="E2" s="160"/>
      <c r="F2" s="160"/>
      <c r="G2" s="160"/>
    </row>
    <row r="3" spans="1:9" ht="21">
      <c r="A3" s="160" t="s">
        <v>199</v>
      </c>
      <c r="B3" s="160"/>
      <c r="C3" s="160"/>
      <c r="D3" s="160"/>
      <c r="E3" s="160"/>
      <c r="F3" s="160"/>
      <c r="G3" s="160"/>
    </row>
    <row r="4" spans="1:9" s="60" customFormat="1">
      <c r="A4" s="164" t="s">
        <v>200</v>
      </c>
      <c r="B4" s="165" t="s">
        <v>201</v>
      </c>
      <c r="C4" s="166" t="s">
        <v>202</v>
      </c>
      <c r="D4" s="166" t="s">
        <v>203</v>
      </c>
      <c r="E4" s="167" t="s">
        <v>204</v>
      </c>
      <c r="F4" s="167" t="s">
        <v>205</v>
      </c>
      <c r="G4" s="167" t="s">
        <v>206</v>
      </c>
      <c r="H4" s="167" t="s">
        <v>207</v>
      </c>
      <c r="I4" s="167" t="s">
        <v>208</v>
      </c>
    </row>
    <row r="5" spans="1:9">
      <c r="A5" s="168">
        <v>1662016</v>
      </c>
      <c r="B5" s="169">
        <v>42374</v>
      </c>
      <c r="C5" s="169">
        <v>42390.483737361108</v>
      </c>
      <c r="D5" s="170">
        <v>10</v>
      </c>
      <c r="E5" s="171" t="s">
        <v>88</v>
      </c>
      <c r="F5" s="170" t="s">
        <v>60</v>
      </c>
      <c r="G5" s="170" t="s">
        <v>209</v>
      </c>
      <c r="H5" s="171" t="s">
        <v>210</v>
      </c>
      <c r="I5" s="172"/>
    </row>
    <row r="6" spans="1:9">
      <c r="A6" s="168">
        <v>8962016</v>
      </c>
      <c r="B6" s="169">
        <v>42383</v>
      </c>
      <c r="C6" s="169">
        <v>42408.415327800925</v>
      </c>
      <c r="D6" s="170">
        <v>17</v>
      </c>
      <c r="E6" s="171" t="s">
        <v>81</v>
      </c>
      <c r="F6" s="170" t="s">
        <v>60</v>
      </c>
      <c r="G6" s="170" t="s">
        <v>209</v>
      </c>
      <c r="H6" s="171" t="s">
        <v>211</v>
      </c>
      <c r="I6" s="172"/>
    </row>
    <row r="7" spans="1:9" ht="67.5">
      <c r="A7" s="168">
        <v>15182016</v>
      </c>
      <c r="B7" s="169">
        <v>42376</v>
      </c>
      <c r="C7" s="169">
        <v>42376</v>
      </c>
      <c r="D7" s="170">
        <v>0</v>
      </c>
      <c r="E7" s="171" t="s">
        <v>83</v>
      </c>
      <c r="F7" s="170" t="s">
        <v>60</v>
      </c>
      <c r="G7" s="170" t="s">
        <v>209</v>
      </c>
      <c r="H7" s="171" t="s">
        <v>210</v>
      </c>
      <c r="I7" s="172" t="s">
        <v>212</v>
      </c>
    </row>
    <row r="8" spans="1:9" ht="33.75">
      <c r="A8" s="168">
        <v>19192016</v>
      </c>
      <c r="B8" s="169">
        <v>42377</v>
      </c>
      <c r="C8" s="169">
        <v>42398.373715428243</v>
      </c>
      <c r="D8" s="170">
        <v>14</v>
      </c>
      <c r="E8" s="171" t="s">
        <v>85</v>
      </c>
      <c r="F8" s="170" t="s">
        <v>62</v>
      </c>
      <c r="G8" s="170" t="s">
        <v>209</v>
      </c>
      <c r="H8" s="171" t="s">
        <v>213</v>
      </c>
      <c r="I8" s="172" t="s">
        <v>214</v>
      </c>
    </row>
    <row r="9" spans="1:9">
      <c r="A9" s="168">
        <v>19322016</v>
      </c>
      <c r="B9" s="169">
        <v>42377</v>
      </c>
      <c r="C9" s="169">
        <v>42384.68538790509</v>
      </c>
      <c r="D9" s="170">
        <v>4</v>
      </c>
      <c r="E9" s="171" t="s">
        <v>90</v>
      </c>
      <c r="F9" s="170" t="s">
        <v>61</v>
      </c>
      <c r="G9" s="170" t="s">
        <v>215</v>
      </c>
      <c r="H9" s="171" t="s">
        <v>216</v>
      </c>
      <c r="I9" s="172"/>
    </row>
    <row r="10" spans="1:9">
      <c r="A10" s="168">
        <v>24332016</v>
      </c>
      <c r="B10" s="169">
        <v>42377</v>
      </c>
      <c r="C10" s="169">
        <v>42383.313418356483</v>
      </c>
      <c r="D10" s="170">
        <v>3</v>
      </c>
      <c r="E10" s="171" t="s">
        <v>90</v>
      </c>
      <c r="F10" s="170" t="s">
        <v>60</v>
      </c>
      <c r="G10" s="170" t="s">
        <v>209</v>
      </c>
      <c r="H10" s="171" t="s">
        <v>213</v>
      </c>
      <c r="I10" s="172"/>
    </row>
    <row r="11" spans="1:9">
      <c r="A11" s="168">
        <v>25172016</v>
      </c>
      <c r="B11" s="169">
        <v>42377</v>
      </c>
      <c r="C11" s="169">
        <v>42390.678382233797</v>
      </c>
      <c r="D11" s="170">
        <v>8</v>
      </c>
      <c r="E11" s="171" t="s">
        <v>85</v>
      </c>
      <c r="F11" s="170" t="s">
        <v>60</v>
      </c>
      <c r="G11" s="170" t="s">
        <v>209</v>
      </c>
      <c r="H11" s="171" t="s">
        <v>210</v>
      </c>
      <c r="I11" s="172" t="s">
        <v>217</v>
      </c>
    </row>
    <row r="12" spans="1:9">
      <c r="A12" s="168">
        <v>28742016</v>
      </c>
      <c r="B12" s="169">
        <v>42381</v>
      </c>
      <c r="C12" s="169">
        <v>42398.390596967591</v>
      </c>
      <c r="D12" s="170">
        <v>13</v>
      </c>
      <c r="E12" s="171" t="s">
        <v>90</v>
      </c>
      <c r="F12" s="170" t="s">
        <v>61</v>
      </c>
      <c r="G12" s="170" t="s">
        <v>215</v>
      </c>
      <c r="H12" s="171" t="s">
        <v>211</v>
      </c>
      <c r="I12" s="172"/>
    </row>
    <row r="13" spans="1:9" ht="90">
      <c r="A13" s="168">
        <v>28942016</v>
      </c>
      <c r="B13" s="169">
        <v>42377.65705037037</v>
      </c>
      <c r="C13" s="169">
        <v>42377.65705037037</v>
      </c>
      <c r="D13" s="170">
        <v>0</v>
      </c>
      <c r="E13" s="171" t="s">
        <v>85</v>
      </c>
      <c r="F13" s="170" t="s">
        <v>60</v>
      </c>
      <c r="G13" s="170" t="s">
        <v>215</v>
      </c>
      <c r="H13" s="171" t="s">
        <v>210</v>
      </c>
      <c r="I13" s="172" t="s">
        <v>218</v>
      </c>
    </row>
    <row r="14" spans="1:9" ht="67.5">
      <c r="A14" s="168">
        <v>29912016</v>
      </c>
      <c r="B14" s="169">
        <v>42381</v>
      </c>
      <c r="C14" s="169">
        <v>42381.327095081018</v>
      </c>
      <c r="D14" s="170">
        <v>0</v>
      </c>
      <c r="E14" s="171" t="s">
        <v>85</v>
      </c>
      <c r="F14" s="170" t="s">
        <v>60</v>
      </c>
      <c r="G14" s="170" t="s">
        <v>209</v>
      </c>
      <c r="H14" s="171" t="s">
        <v>210</v>
      </c>
      <c r="I14" s="172" t="s">
        <v>219</v>
      </c>
    </row>
    <row r="15" spans="1:9">
      <c r="A15" s="168">
        <v>31102016</v>
      </c>
      <c r="B15" s="169">
        <v>42381</v>
      </c>
      <c r="C15" s="169">
        <v>42390.676648067129</v>
      </c>
      <c r="D15" s="170">
        <v>7</v>
      </c>
      <c r="E15" s="171" t="s">
        <v>85</v>
      </c>
      <c r="F15" s="170" t="s">
        <v>60</v>
      </c>
      <c r="G15" s="170" t="s">
        <v>209</v>
      </c>
      <c r="H15" s="171" t="s">
        <v>210</v>
      </c>
      <c r="I15" s="172" t="s">
        <v>217</v>
      </c>
    </row>
    <row r="16" spans="1:9">
      <c r="A16" s="168">
        <v>41002016</v>
      </c>
      <c r="B16" s="169">
        <v>42382</v>
      </c>
      <c r="C16" s="169">
        <v>42397.595810254628</v>
      </c>
      <c r="D16" s="170">
        <v>11</v>
      </c>
      <c r="E16" s="171" t="s">
        <v>83</v>
      </c>
      <c r="F16" s="170" t="s">
        <v>62</v>
      </c>
      <c r="G16" s="170" t="s">
        <v>209</v>
      </c>
      <c r="H16" s="171" t="s">
        <v>220</v>
      </c>
      <c r="I16" s="172" t="s">
        <v>221</v>
      </c>
    </row>
    <row r="17" spans="1:9">
      <c r="A17" s="168">
        <v>41322016</v>
      </c>
      <c r="B17" s="169">
        <v>42382</v>
      </c>
      <c r="C17" s="169">
        <v>42398.390915439813</v>
      </c>
      <c r="D17" s="170">
        <v>12</v>
      </c>
      <c r="E17" s="171" t="s">
        <v>85</v>
      </c>
      <c r="F17" s="170" t="s">
        <v>62</v>
      </c>
      <c r="G17" s="170" t="s">
        <v>209</v>
      </c>
      <c r="H17" s="171" t="s">
        <v>211</v>
      </c>
      <c r="I17" s="172"/>
    </row>
    <row r="18" spans="1:9">
      <c r="A18" s="168">
        <v>46242016</v>
      </c>
      <c r="B18" s="169">
        <v>42383</v>
      </c>
      <c r="C18" s="169">
        <v>42402.474521759257</v>
      </c>
      <c r="D18" s="170">
        <v>13</v>
      </c>
      <c r="E18" s="171" t="s">
        <v>83</v>
      </c>
      <c r="F18" s="170" t="s">
        <v>63</v>
      </c>
      <c r="G18" s="170" t="s">
        <v>209</v>
      </c>
      <c r="H18" s="171" t="s">
        <v>213</v>
      </c>
      <c r="I18" s="172" t="s">
        <v>222</v>
      </c>
    </row>
    <row r="19" spans="1:9" s="173" customFormat="1" ht="22.5">
      <c r="A19" s="168">
        <v>48272016</v>
      </c>
      <c r="B19" s="169">
        <v>42384</v>
      </c>
      <c r="C19" s="169">
        <v>42391.384999641203</v>
      </c>
      <c r="D19" s="170">
        <v>5</v>
      </c>
      <c r="E19" s="171" t="s">
        <v>85</v>
      </c>
      <c r="F19" s="170" t="s">
        <v>62</v>
      </c>
      <c r="G19" s="170" t="s">
        <v>209</v>
      </c>
      <c r="H19" s="171" t="s">
        <v>223</v>
      </c>
      <c r="I19" s="172" t="s">
        <v>224</v>
      </c>
    </row>
    <row r="20" spans="1:9">
      <c r="A20" s="168">
        <v>48602016</v>
      </c>
      <c r="B20" s="169">
        <v>42384</v>
      </c>
      <c r="C20" s="169">
        <v>42398.69042752315</v>
      </c>
      <c r="D20" s="170">
        <v>10</v>
      </c>
      <c r="E20" s="171" t="s">
        <v>90</v>
      </c>
      <c r="F20" s="170" t="s">
        <v>65</v>
      </c>
      <c r="G20" s="170" t="s">
        <v>209</v>
      </c>
      <c r="H20" s="171" t="s">
        <v>210</v>
      </c>
      <c r="I20" s="172" t="s">
        <v>225</v>
      </c>
    </row>
    <row r="21" spans="1:9" ht="67.5">
      <c r="A21" s="168">
        <v>51432016</v>
      </c>
      <c r="B21" s="169">
        <v>42387</v>
      </c>
      <c r="C21" s="169">
        <v>42387.691462002316</v>
      </c>
      <c r="D21" s="170">
        <v>0</v>
      </c>
      <c r="E21" s="171" t="s">
        <v>85</v>
      </c>
      <c r="F21" s="170" t="s">
        <v>62</v>
      </c>
      <c r="G21" s="170" t="s">
        <v>209</v>
      </c>
      <c r="H21" s="171" t="s">
        <v>210</v>
      </c>
      <c r="I21" s="172" t="s">
        <v>219</v>
      </c>
    </row>
    <row r="22" spans="1:9" ht="90">
      <c r="A22" s="168">
        <v>57452016</v>
      </c>
      <c r="B22" s="169">
        <v>42387</v>
      </c>
      <c r="C22" s="169">
        <v>42387.677840914352</v>
      </c>
      <c r="D22" s="170">
        <v>0</v>
      </c>
      <c r="E22" s="171" t="s">
        <v>83</v>
      </c>
      <c r="F22" s="170" t="s">
        <v>60</v>
      </c>
      <c r="G22" s="170" t="s">
        <v>209</v>
      </c>
      <c r="H22" s="171" t="s">
        <v>210</v>
      </c>
      <c r="I22" s="172" t="s">
        <v>218</v>
      </c>
    </row>
    <row r="23" spans="1:9">
      <c r="A23" s="168">
        <v>60632016</v>
      </c>
      <c r="B23" s="169">
        <v>42388</v>
      </c>
      <c r="C23" s="169">
        <v>42404.660764745371</v>
      </c>
      <c r="D23" s="170">
        <v>12</v>
      </c>
      <c r="E23" s="171" t="s">
        <v>85</v>
      </c>
      <c r="F23" s="170" t="s">
        <v>62</v>
      </c>
      <c r="G23" s="170" t="s">
        <v>209</v>
      </c>
      <c r="H23" s="171" t="s">
        <v>210</v>
      </c>
      <c r="I23" s="172" t="s">
        <v>226</v>
      </c>
    </row>
    <row r="24" spans="1:9">
      <c r="A24" s="168">
        <v>61402016</v>
      </c>
      <c r="B24" s="169">
        <v>42388</v>
      </c>
      <c r="C24" s="169">
        <v>42404.627647071757</v>
      </c>
      <c r="D24" s="170">
        <v>12</v>
      </c>
      <c r="E24" s="171" t="s">
        <v>85</v>
      </c>
      <c r="F24" s="170" t="s">
        <v>62</v>
      </c>
      <c r="G24" s="170" t="s">
        <v>209</v>
      </c>
      <c r="H24" s="171" t="s">
        <v>210</v>
      </c>
      <c r="I24" s="172" t="s">
        <v>226</v>
      </c>
    </row>
    <row r="25" spans="1:9">
      <c r="A25" s="168">
        <v>65842016</v>
      </c>
      <c r="B25" s="169">
        <v>42389</v>
      </c>
      <c r="C25" s="169">
        <v>42404.661964768522</v>
      </c>
      <c r="D25" s="170">
        <v>11</v>
      </c>
      <c r="E25" s="171" t="s">
        <v>85</v>
      </c>
      <c r="F25" s="170" t="s">
        <v>62</v>
      </c>
      <c r="G25" s="170" t="s">
        <v>209</v>
      </c>
      <c r="H25" s="171" t="s">
        <v>210</v>
      </c>
      <c r="I25" s="172" t="s">
        <v>226</v>
      </c>
    </row>
    <row r="26" spans="1:9">
      <c r="A26" s="168">
        <v>71342016</v>
      </c>
      <c r="B26" s="169">
        <v>42389</v>
      </c>
      <c r="C26" s="169">
        <v>42403.391639374997</v>
      </c>
      <c r="D26" s="170">
        <v>10</v>
      </c>
      <c r="E26" s="171" t="s">
        <v>90</v>
      </c>
      <c r="F26" s="170" t="s">
        <v>62</v>
      </c>
      <c r="G26" s="170" t="s">
        <v>215</v>
      </c>
      <c r="H26" s="171" t="s">
        <v>216</v>
      </c>
      <c r="I26" s="172"/>
    </row>
    <row r="27" spans="1:9">
      <c r="A27" s="168">
        <v>82882016</v>
      </c>
      <c r="B27" s="169">
        <v>42391</v>
      </c>
      <c r="C27" s="169">
        <v>42403.392259305554</v>
      </c>
      <c r="D27" s="170">
        <v>8</v>
      </c>
      <c r="E27" s="171" t="s">
        <v>85</v>
      </c>
      <c r="F27" s="170" t="s">
        <v>63</v>
      </c>
      <c r="G27" s="170" t="s">
        <v>209</v>
      </c>
      <c r="H27" s="171" t="s">
        <v>216</v>
      </c>
      <c r="I27" s="172"/>
    </row>
    <row r="28" spans="1:9" ht="101.25">
      <c r="A28" s="168">
        <v>89472016</v>
      </c>
      <c r="B28" s="169">
        <v>42391</v>
      </c>
      <c r="C28" s="169">
        <v>42391.421736724536</v>
      </c>
      <c r="D28" s="170">
        <v>0</v>
      </c>
      <c r="E28" s="171" t="s">
        <v>184</v>
      </c>
      <c r="F28" s="170" t="s">
        <v>60</v>
      </c>
      <c r="G28" s="170" t="s">
        <v>209</v>
      </c>
      <c r="H28" s="171" t="s">
        <v>210</v>
      </c>
      <c r="I28" s="172" t="s">
        <v>227</v>
      </c>
    </row>
    <row r="29" spans="1:9">
      <c r="A29" s="168">
        <v>92982016</v>
      </c>
      <c r="B29" s="169">
        <v>42394</v>
      </c>
      <c r="C29" s="169">
        <v>42403.392859016203</v>
      </c>
      <c r="D29" s="170">
        <v>7</v>
      </c>
      <c r="E29" s="171" t="s">
        <v>90</v>
      </c>
      <c r="F29" s="170" t="s">
        <v>65</v>
      </c>
      <c r="G29" s="170" t="s">
        <v>209</v>
      </c>
      <c r="H29" s="171" t="s">
        <v>216</v>
      </c>
      <c r="I29" s="172"/>
    </row>
    <row r="30" spans="1:9" ht="90">
      <c r="A30" s="168">
        <v>98832016</v>
      </c>
      <c r="B30" s="169">
        <v>42394</v>
      </c>
      <c r="C30" s="169">
        <v>42394.524935474539</v>
      </c>
      <c r="D30" s="170">
        <v>0</v>
      </c>
      <c r="E30" s="171" t="s">
        <v>83</v>
      </c>
      <c r="F30" s="170" t="s">
        <v>60</v>
      </c>
      <c r="G30" s="170" t="s">
        <v>228</v>
      </c>
      <c r="H30" s="171" t="s">
        <v>210</v>
      </c>
      <c r="I30" s="172" t="s">
        <v>218</v>
      </c>
    </row>
    <row r="31" spans="1:9">
      <c r="A31" s="168">
        <v>102992016</v>
      </c>
      <c r="B31" s="169">
        <v>42395</v>
      </c>
      <c r="C31" s="169">
        <v>42419.261598969904</v>
      </c>
      <c r="D31" s="170">
        <v>18</v>
      </c>
      <c r="E31" s="171" t="s">
        <v>85</v>
      </c>
      <c r="F31" s="170" t="s">
        <v>62</v>
      </c>
      <c r="G31" s="170"/>
      <c r="H31" s="171" t="s">
        <v>210</v>
      </c>
      <c r="I31" s="172"/>
    </row>
    <row r="32" spans="1:9" ht="22.5">
      <c r="A32" s="168">
        <v>103892016</v>
      </c>
      <c r="B32" s="169">
        <v>42395</v>
      </c>
      <c r="C32" s="169">
        <v>42424.398036458333</v>
      </c>
      <c r="D32" s="170">
        <v>21</v>
      </c>
      <c r="E32" s="171" t="s">
        <v>85</v>
      </c>
      <c r="F32" s="170" t="s">
        <v>62</v>
      </c>
      <c r="G32" s="170" t="s">
        <v>209</v>
      </c>
      <c r="H32" s="171" t="s">
        <v>229</v>
      </c>
      <c r="I32" s="172" t="s">
        <v>230</v>
      </c>
    </row>
    <row r="33" spans="1:9">
      <c r="A33" s="168">
        <v>108662016</v>
      </c>
      <c r="B33" s="169">
        <v>42395</v>
      </c>
      <c r="C33" s="169">
        <v>42402.690204305552</v>
      </c>
      <c r="D33" s="170">
        <v>5</v>
      </c>
      <c r="E33" s="171" t="s">
        <v>86</v>
      </c>
      <c r="F33" s="170" t="s">
        <v>65</v>
      </c>
      <c r="G33" s="170" t="s">
        <v>209</v>
      </c>
      <c r="H33" s="171" t="s">
        <v>210</v>
      </c>
      <c r="I33" s="172" t="s">
        <v>231</v>
      </c>
    </row>
    <row r="34" spans="1:9" s="173" customFormat="1">
      <c r="A34" s="168">
        <v>108702016</v>
      </c>
      <c r="B34" s="169">
        <v>42395</v>
      </c>
      <c r="C34" s="169">
        <v>42402.691876712961</v>
      </c>
      <c r="D34" s="170">
        <v>5</v>
      </c>
      <c r="E34" s="171" t="s">
        <v>90</v>
      </c>
      <c r="F34" s="170" t="s">
        <v>65</v>
      </c>
      <c r="G34" s="170" t="s">
        <v>209</v>
      </c>
      <c r="H34" s="171" t="s">
        <v>210</v>
      </c>
      <c r="I34" s="172" t="s">
        <v>231</v>
      </c>
    </row>
    <row r="35" spans="1:9" s="173" customFormat="1">
      <c r="A35" s="168">
        <v>108782016</v>
      </c>
      <c r="B35" s="169">
        <v>42395</v>
      </c>
      <c r="C35" s="169">
        <v>42402.692853020832</v>
      </c>
      <c r="D35" s="170">
        <v>5</v>
      </c>
      <c r="E35" s="171" t="s">
        <v>90</v>
      </c>
      <c r="F35" s="170" t="s">
        <v>65</v>
      </c>
      <c r="G35" s="170" t="s">
        <v>209</v>
      </c>
      <c r="H35" s="171" t="s">
        <v>210</v>
      </c>
      <c r="I35" s="172" t="s">
        <v>231</v>
      </c>
    </row>
    <row r="36" spans="1:9">
      <c r="A36" s="168">
        <v>108822016</v>
      </c>
      <c r="B36" s="169">
        <v>42395</v>
      </c>
      <c r="C36" s="169">
        <v>42402.687632743058</v>
      </c>
      <c r="D36" s="170">
        <v>5</v>
      </c>
      <c r="E36" s="171" t="s">
        <v>90</v>
      </c>
      <c r="F36" s="170" t="s">
        <v>65</v>
      </c>
      <c r="G36" s="170" t="s">
        <v>209</v>
      </c>
      <c r="H36" s="171" t="s">
        <v>210</v>
      </c>
      <c r="I36" s="172" t="s">
        <v>231</v>
      </c>
    </row>
    <row r="37" spans="1:9">
      <c r="A37" s="168">
        <v>114202016</v>
      </c>
      <c r="B37" s="169">
        <v>42396</v>
      </c>
      <c r="C37" s="169">
        <v>42404.631521747688</v>
      </c>
      <c r="D37" s="170">
        <v>6</v>
      </c>
      <c r="E37" s="171" t="s">
        <v>92</v>
      </c>
      <c r="F37" s="170" t="s">
        <v>60</v>
      </c>
      <c r="G37" s="170" t="s">
        <v>209</v>
      </c>
      <c r="H37" s="171" t="s">
        <v>210</v>
      </c>
      <c r="I37" s="172" t="s">
        <v>226</v>
      </c>
    </row>
    <row r="38" spans="1:9" ht="78.75">
      <c r="A38" s="168">
        <v>119032016</v>
      </c>
      <c r="B38" s="169">
        <v>42396</v>
      </c>
      <c r="C38" s="169">
        <v>42396.639037893518</v>
      </c>
      <c r="D38" s="170">
        <v>0</v>
      </c>
      <c r="E38" s="171" t="s">
        <v>83</v>
      </c>
      <c r="F38" s="170" t="s">
        <v>60</v>
      </c>
      <c r="G38" s="170" t="s">
        <v>209</v>
      </c>
      <c r="H38" s="171" t="s">
        <v>210</v>
      </c>
      <c r="I38" s="172" t="s">
        <v>232</v>
      </c>
    </row>
    <row r="39" spans="1:9" s="173" customFormat="1">
      <c r="A39" s="168">
        <v>122682016</v>
      </c>
      <c r="B39" s="169">
        <v>42397</v>
      </c>
      <c r="C39" s="169">
        <v>42402.686251944448</v>
      </c>
      <c r="D39" s="170">
        <v>3</v>
      </c>
      <c r="E39" s="171" t="s">
        <v>85</v>
      </c>
      <c r="F39" s="170" t="s">
        <v>60</v>
      </c>
      <c r="G39" s="170" t="s">
        <v>209</v>
      </c>
      <c r="H39" s="171" t="s">
        <v>210</v>
      </c>
      <c r="I39" s="172" t="s">
        <v>231</v>
      </c>
    </row>
    <row r="40" spans="1:9">
      <c r="A40" s="168">
        <v>124492016</v>
      </c>
      <c r="B40" s="169">
        <v>42397</v>
      </c>
      <c r="C40" s="169">
        <v>42405.680170914355</v>
      </c>
      <c r="D40" s="170">
        <v>6</v>
      </c>
      <c r="E40" s="171" t="s">
        <v>92</v>
      </c>
      <c r="F40" s="170" t="s">
        <v>60</v>
      </c>
      <c r="G40" s="170" t="s">
        <v>209</v>
      </c>
      <c r="H40" s="171" t="s">
        <v>216</v>
      </c>
      <c r="I40" s="172" t="s">
        <v>233</v>
      </c>
    </row>
    <row r="41" spans="1:9" s="173" customFormat="1" ht="33.75">
      <c r="A41" s="168">
        <v>135072016</v>
      </c>
      <c r="B41" s="169">
        <v>42398</v>
      </c>
      <c r="C41" s="169">
        <v>42401.68674005787</v>
      </c>
      <c r="D41" s="170">
        <v>1</v>
      </c>
      <c r="E41" s="171" t="s">
        <v>85</v>
      </c>
      <c r="F41" s="170" t="s">
        <v>62</v>
      </c>
      <c r="G41" s="170" t="s">
        <v>215</v>
      </c>
      <c r="H41" s="171" t="s">
        <v>210</v>
      </c>
      <c r="I41" s="172" t="s">
        <v>234</v>
      </c>
    </row>
    <row r="42" spans="1:9" ht="22.5">
      <c r="A42" s="168">
        <v>143232016</v>
      </c>
      <c r="B42" s="169">
        <v>42401</v>
      </c>
      <c r="C42" s="169">
        <v>42408.638054074072</v>
      </c>
      <c r="D42" s="170">
        <v>5</v>
      </c>
      <c r="E42" s="171" t="s">
        <v>83</v>
      </c>
      <c r="F42" s="170" t="s">
        <v>62</v>
      </c>
      <c r="G42" s="170" t="s">
        <v>215</v>
      </c>
      <c r="H42" s="171" t="s">
        <v>220</v>
      </c>
      <c r="I42" s="172" t="s">
        <v>235</v>
      </c>
    </row>
    <row r="43" spans="1:9">
      <c r="A43" s="168">
        <v>153972016</v>
      </c>
      <c r="B43" s="169">
        <v>42402</v>
      </c>
      <c r="C43" s="169">
        <v>42410.686251412037</v>
      </c>
      <c r="D43" s="170">
        <v>6</v>
      </c>
      <c r="E43" s="171" t="s">
        <v>85</v>
      </c>
      <c r="F43" s="170" t="s">
        <v>62</v>
      </c>
      <c r="G43" s="170" t="s">
        <v>209</v>
      </c>
      <c r="H43" s="171" t="s">
        <v>210</v>
      </c>
      <c r="I43" s="172" t="s">
        <v>236</v>
      </c>
    </row>
    <row r="44" spans="1:9">
      <c r="A44" s="168">
        <v>159222016</v>
      </c>
      <c r="B44" s="169">
        <v>42402</v>
      </c>
      <c r="C44" s="169">
        <v>42427.262559363429</v>
      </c>
      <c r="D44" s="170">
        <v>18</v>
      </c>
      <c r="E44" s="171" t="s">
        <v>85</v>
      </c>
      <c r="F44" s="170" t="s">
        <v>62</v>
      </c>
      <c r="G44" s="170"/>
      <c r="H44" s="171" t="s">
        <v>210</v>
      </c>
      <c r="I44" s="172"/>
    </row>
    <row r="45" spans="1:9">
      <c r="A45" s="168">
        <v>159242016</v>
      </c>
      <c r="B45" s="169">
        <v>42402</v>
      </c>
      <c r="C45" s="169">
        <v>42427.262569016202</v>
      </c>
      <c r="D45" s="170">
        <v>18</v>
      </c>
      <c r="E45" s="171" t="s">
        <v>85</v>
      </c>
      <c r="F45" s="170" t="s">
        <v>62</v>
      </c>
      <c r="G45" s="170"/>
      <c r="H45" s="171" t="s">
        <v>210</v>
      </c>
      <c r="I45" s="172"/>
    </row>
    <row r="46" spans="1:9" ht="90">
      <c r="A46" s="168">
        <v>168062016</v>
      </c>
      <c r="B46" s="169">
        <v>42403</v>
      </c>
      <c r="C46" s="169">
        <v>42404.60420721065</v>
      </c>
      <c r="D46" s="170">
        <v>1</v>
      </c>
      <c r="E46" s="171" t="s">
        <v>85</v>
      </c>
      <c r="F46" s="170" t="s">
        <v>60</v>
      </c>
      <c r="G46" s="170" t="s">
        <v>209</v>
      </c>
      <c r="H46" s="171" t="s">
        <v>210</v>
      </c>
      <c r="I46" s="172" t="s">
        <v>218</v>
      </c>
    </row>
    <row r="47" spans="1:9" ht="112.5">
      <c r="A47" s="168">
        <v>168252016</v>
      </c>
      <c r="B47" s="169">
        <v>42403</v>
      </c>
      <c r="C47" s="169">
        <v>42410.376410289355</v>
      </c>
      <c r="D47" s="170">
        <v>5</v>
      </c>
      <c r="E47" s="171" t="s">
        <v>85</v>
      </c>
      <c r="F47" s="170" t="s">
        <v>60</v>
      </c>
      <c r="G47" s="170" t="s">
        <v>209</v>
      </c>
      <c r="H47" s="171" t="s">
        <v>210</v>
      </c>
      <c r="I47" s="172" t="s">
        <v>237</v>
      </c>
    </row>
    <row r="48" spans="1:9" s="173" customFormat="1">
      <c r="A48" s="168">
        <v>168792016</v>
      </c>
      <c r="B48" s="169">
        <v>42403</v>
      </c>
      <c r="C48" s="169">
        <v>42410.684938020837</v>
      </c>
      <c r="D48" s="170">
        <v>5</v>
      </c>
      <c r="E48" s="171" t="s">
        <v>184</v>
      </c>
      <c r="F48" s="170" t="s">
        <v>64</v>
      </c>
      <c r="G48" s="170" t="s">
        <v>209</v>
      </c>
      <c r="H48" s="171" t="s">
        <v>210</v>
      </c>
      <c r="I48" s="172" t="s">
        <v>236</v>
      </c>
    </row>
    <row r="49" spans="1:9">
      <c r="A49" s="168">
        <v>168972016</v>
      </c>
      <c r="B49" s="169">
        <v>42403</v>
      </c>
      <c r="C49" s="169">
        <v>42412.707598530091</v>
      </c>
      <c r="D49" s="170">
        <v>7</v>
      </c>
      <c r="E49" s="171" t="s">
        <v>90</v>
      </c>
      <c r="F49" s="170" t="s">
        <v>63</v>
      </c>
      <c r="G49" s="170" t="s">
        <v>215</v>
      </c>
      <c r="H49" s="171" t="s">
        <v>216</v>
      </c>
      <c r="I49" s="172"/>
    </row>
    <row r="50" spans="1:9" ht="22.5">
      <c r="A50" s="168">
        <v>172122016</v>
      </c>
      <c r="B50" s="169">
        <v>42404</v>
      </c>
      <c r="C50" s="169">
        <v>42416.367758043983</v>
      </c>
      <c r="D50" s="170">
        <v>8</v>
      </c>
      <c r="E50" s="171" t="s">
        <v>81</v>
      </c>
      <c r="F50" s="170" t="s">
        <v>60</v>
      </c>
      <c r="G50" s="170" t="s">
        <v>209</v>
      </c>
      <c r="H50" s="171" t="s">
        <v>220</v>
      </c>
      <c r="I50" s="172" t="s">
        <v>238</v>
      </c>
    </row>
    <row r="51" spans="1:9">
      <c r="A51" s="168">
        <v>172322016</v>
      </c>
      <c r="B51" s="169">
        <v>42404</v>
      </c>
      <c r="C51" s="169">
        <v>42409.675944675924</v>
      </c>
      <c r="D51" s="170">
        <v>3</v>
      </c>
      <c r="E51" s="171" t="s">
        <v>90</v>
      </c>
      <c r="F51" s="170" t="s">
        <v>65</v>
      </c>
      <c r="G51" s="170" t="s">
        <v>209</v>
      </c>
      <c r="H51" s="171" t="s">
        <v>210</v>
      </c>
      <c r="I51" s="172" t="s">
        <v>239</v>
      </c>
    </row>
    <row r="52" spans="1:9">
      <c r="A52" s="168">
        <v>172452016</v>
      </c>
      <c r="B52" s="169">
        <v>42404</v>
      </c>
      <c r="C52" s="169">
        <v>42409.67681016204</v>
      </c>
      <c r="D52" s="170">
        <v>3</v>
      </c>
      <c r="E52" s="171" t="s">
        <v>90</v>
      </c>
      <c r="F52" s="170" t="s">
        <v>65</v>
      </c>
      <c r="G52" s="170" t="s">
        <v>209</v>
      </c>
      <c r="H52" s="171" t="s">
        <v>210</v>
      </c>
      <c r="I52" s="172" t="s">
        <v>239</v>
      </c>
    </row>
    <row r="53" spans="1:9">
      <c r="A53" s="168">
        <v>173062016</v>
      </c>
      <c r="B53" s="169">
        <v>42404</v>
      </c>
      <c r="C53" s="169">
        <v>42409.674282071763</v>
      </c>
      <c r="D53" s="170">
        <v>3</v>
      </c>
      <c r="E53" s="171" t="s">
        <v>90</v>
      </c>
      <c r="F53" s="170" t="s">
        <v>65</v>
      </c>
      <c r="G53" s="170" t="s">
        <v>209</v>
      </c>
      <c r="H53" s="171" t="s">
        <v>210</v>
      </c>
      <c r="I53" s="172"/>
    </row>
    <row r="54" spans="1:9">
      <c r="A54" s="168">
        <v>174052016</v>
      </c>
      <c r="B54" s="169">
        <v>42404</v>
      </c>
      <c r="C54" s="169">
        <v>42409.678036770834</v>
      </c>
      <c r="D54" s="170">
        <v>3</v>
      </c>
      <c r="E54" s="171" t="s">
        <v>90</v>
      </c>
      <c r="F54" s="170" t="s">
        <v>65</v>
      </c>
      <c r="G54" s="170" t="s">
        <v>209</v>
      </c>
      <c r="H54" s="171" t="s">
        <v>210</v>
      </c>
      <c r="I54" s="172" t="s">
        <v>239</v>
      </c>
    </row>
    <row r="55" spans="1:9">
      <c r="A55" s="168">
        <v>174542016</v>
      </c>
      <c r="B55" s="169">
        <v>42404</v>
      </c>
      <c r="C55" s="169">
        <v>42409.679074664353</v>
      </c>
      <c r="D55" s="170">
        <v>3</v>
      </c>
      <c r="E55" s="171" t="s">
        <v>90</v>
      </c>
      <c r="F55" s="170" t="s">
        <v>65</v>
      </c>
      <c r="G55" s="170" t="s">
        <v>209</v>
      </c>
      <c r="H55" s="171" t="s">
        <v>210</v>
      </c>
      <c r="I55" s="172" t="s">
        <v>239</v>
      </c>
    </row>
    <row r="56" spans="1:9" ht="78.75">
      <c r="A56" s="168">
        <v>185322016</v>
      </c>
      <c r="B56" s="169">
        <v>42405</v>
      </c>
      <c r="C56" s="169">
        <v>42405</v>
      </c>
      <c r="D56" s="170">
        <v>0</v>
      </c>
      <c r="E56" s="171" t="s">
        <v>85</v>
      </c>
      <c r="F56" s="170" t="s">
        <v>60</v>
      </c>
      <c r="G56" s="170" t="s">
        <v>215</v>
      </c>
      <c r="H56" s="171" t="s">
        <v>210</v>
      </c>
      <c r="I56" s="172" t="s">
        <v>240</v>
      </c>
    </row>
    <row r="57" spans="1:9">
      <c r="A57" s="168">
        <v>189782016</v>
      </c>
      <c r="B57" s="169">
        <v>42408</v>
      </c>
      <c r="C57" s="169">
        <v>42412.708278113423</v>
      </c>
      <c r="D57" s="170">
        <v>4</v>
      </c>
      <c r="E57" s="171" t="s">
        <v>90</v>
      </c>
      <c r="F57" s="170" t="s">
        <v>60</v>
      </c>
      <c r="G57" s="170" t="s">
        <v>215</v>
      </c>
      <c r="H57" s="171" t="s">
        <v>216</v>
      </c>
      <c r="I57" s="172"/>
    </row>
    <row r="58" spans="1:9" ht="90">
      <c r="A58" s="168">
        <v>193712016</v>
      </c>
      <c r="B58" s="169">
        <v>42405.638486990742</v>
      </c>
      <c r="C58" s="169">
        <v>42405.638486990742</v>
      </c>
      <c r="D58" s="170">
        <v>0</v>
      </c>
      <c r="E58" s="171" t="s">
        <v>83</v>
      </c>
      <c r="F58" s="170" t="s">
        <v>60</v>
      </c>
      <c r="G58" s="170" t="s">
        <v>209</v>
      </c>
      <c r="H58" s="171" t="s">
        <v>210</v>
      </c>
      <c r="I58" s="172" t="s">
        <v>218</v>
      </c>
    </row>
    <row r="59" spans="1:9" ht="56.25">
      <c r="A59" s="168">
        <v>200162016</v>
      </c>
      <c r="B59" s="169">
        <v>42408</v>
      </c>
      <c r="C59" s="169">
        <v>42415.460899456019</v>
      </c>
      <c r="D59" s="170">
        <v>5</v>
      </c>
      <c r="E59" s="171" t="s">
        <v>83</v>
      </c>
      <c r="F59" s="170" t="s">
        <v>60</v>
      </c>
      <c r="G59" s="170" t="s">
        <v>215</v>
      </c>
      <c r="H59" s="171" t="s">
        <v>220</v>
      </c>
      <c r="I59" s="172" t="s">
        <v>241</v>
      </c>
    </row>
    <row r="60" spans="1:9">
      <c r="A60" s="168">
        <v>203642016</v>
      </c>
      <c r="B60" s="169">
        <v>42409</v>
      </c>
      <c r="C60" s="169">
        <v>42418.676859212967</v>
      </c>
      <c r="D60" s="170">
        <v>7</v>
      </c>
      <c r="E60" s="171" t="s">
        <v>85</v>
      </c>
      <c r="F60" s="170" t="s">
        <v>62</v>
      </c>
      <c r="G60" s="170" t="s">
        <v>209</v>
      </c>
      <c r="H60" s="171" t="s">
        <v>210</v>
      </c>
      <c r="I60" s="172" t="s">
        <v>226</v>
      </c>
    </row>
    <row r="61" spans="1:9">
      <c r="A61" s="168">
        <v>203682016</v>
      </c>
      <c r="B61" s="169">
        <v>42409</v>
      </c>
      <c r="C61" s="169">
        <v>42418.675434004632</v>
      </c>
      <c r="D61" s="170">
        <v>7</v>
      </c>
      <c r="E61" s="171" t="s">
        <v>85</v>
      </c>
      <c r="F61" s="170" t="s">
        <v>62</v>
      </c>
      <c r="G61" s="170" t="s">
        <v>209</v>
      </c>
      <c r="H61" s="171" t="s">
        <v>210</v>
      </c>
      <c r="I61" s="172" t="s">
        <v>226</v>
      </c>
    </row>
    <row r="62" spans="1:9" ht="112.5">
      <c r="A62" s="168">
        <v>205472016</v>
      </c>
      <c r="B62" s="169">
        <v>42409</v>
      </c>
      <c r="C62" s="169">
        <v>42409.334147245369</v>
      </c>
      <c r="D62" s="170">
        <v>0</v>
      </c>
      <c r="E62" s="171" t="s">
        <v>83</v>
      </c>
      <c r="F62" s="170" t="s">
        <v>60</v>
      </c>
      <c r="G62" s="170" t="s">
        <v>209</v>
      </c>
      <c r="H62" s="171" t="s">
        <v>210</v>
      </c>
      <c r="I62" s="172" t="s">
        <v>242</v>
      </c>
    </row>
    <row r="63" spans="1:9" ht="90">
      <c r="A63" s="168">
        <v>206522016</v>
      </c>
      <c r="B63" s="169">
        <v>42409</v>
      </c>
      <c r="C63" s="169">
        <v>42410.651432210645</v>
      </c>
      <c r="D63" s="170">
        <v>1</v>
      </c>
      <c r="E63" s="171" t="s">
        <v>85</v>
      </c>
      <c r="F63" s="170" t="s">
        <v>62</v>
      </c>
      <c r="G63" s="170" t="s">
        <v>209</v>
      </c>
      <c r="H63" s="171" t="s">
        <v>210</v>
      </c>
      <c r="I63" s="172" t="s">
        <v>218</v>
      </c>
    </row>
    <row r="64" spans="1:9">
      <c r="A64" s="168">
        <v>210682016</v>
      </c>
      <c r="B64" s="169">
        <v>42410</v>
      </c>
      <c r="C64" s="169">
        <v>42412.709138865743</v>
      </c>
      <c r="D64" s="170">
        <v>2</v>
      </c>
      <c r="E64" s="171" t="s">
        <v>90</v>
      </c>
      <c r="F64" s="170" t="s">
        <v>63</v>
      </c>
      <c r="G64" s="170" t="s">
        <v>215</v>
      </c>
      <c r="H64" s="171" t="s">
        <v>216</v>
      </c>
      <c r="I64" s="172"/>
    </row>
    <row r="65" spans="1:9">
      <c r="A65" s="168">
        <v>210742016</v>
      </c>
      <c r="B65" s="169">
        <v>42410</v>
      </c>
      <c r="C65" s="169">
        <v>42412.709848043982</v>
      </c>
      <c r="D65" s="170">
        <v>2</v>
      </c>
      <c r="E65" s="171" t="s">
        <v>90</v>
      </c>
      <c r="F65" s="170" t="s">
        <v>63</v>
      </c>
      <c r="G65" s="170" t="s">
        <v>215</v>
      </c>
      <c r="H65" s="171" t="s">
        <v>216</v>
      </c>
      <c r="I65" s="172"/>
    </row>
    <row r="66" spans="1:9">
      <c r="A66" s="168">
        <v>212992016</v>
      </c>
      <c r="B66" s="169">
        <v>42410</v>
      </c>
      <c r="C66" s="169">
        <v>42412.710427337966</v>
      </c>
      <c r="D66" s="170">
        <v>2</v>
      </c>
      <c r="E66" s="171" t="s">
        <v>90</v>
      </c>
      <c r="F66" s="170" t="s">
        <v>61</v>
      </c>
      <c r="G66" s="170" t="s">
        <v>215</v>
      </c>
      <c r="H66" s="171" t="s">
        <v>216</v>
      </c>
      <c r="I66" s="172"/>
    </row>
    <row r="67" spans="1:9" ht="90">
      <c r="A67" s="168">
        <v>227122016</v>
      </c>
      <c r="B67" s="169">
        <v>42411</v>
      </c>
      <c r="C67" s="169">
        <v>42417.305877372688</v>
      </c>
      <c r="D67" s="170">
        <v>4</v>
      </c>
      <c r="E67" s="171" t="s">
        <v>85</v>
      </c>
      <c r="F67" s="170" t="s">
        <v>62</v>
      </c>
      <c r="G67" s="170" t="s">
        <v>215</v>
      </c>
      <c r="H67" s="171" t="s">
        <v>210</v>
      </c>
      <c r="I67" s="172" t="s">
        <v>218</v>
      </c>
    </row>
    <row r="68" spans="1:9">
      <c r="A68" s="168">
        <v>229522016</v>
      </c>
      <c r="B68" s="169">
        <v>42411</v>
      </c>
      <c r="C68" s="169">
        <v>42425.361195474536</v>
      </c>
      <c r="D68" s="170">
        <v>10</v>
      </c>
      <c r="E68" s="171" t="s">
        <v>90</v>
      </c>
      <c r="F68" s="170" t="s">
        <v>63</v>
      </c>
      <c r="G68" s="170" t="s">
        <v>215</v>
      </c>
      <c r="H68" s="171" t="s">
        <v>211</v>
      </c>
      <c r="I68" s="172"/>
    </row>
    <row r="69" spans="1:9">
      <c r="A69" s="168">
        <v>229632016</v>
      </c>
      <c r="B69" s="169">
        <v>42411</v>
      </c>
      <c r="C69" s="169">
        <v>42416.687720590278</v>
      </c>
      <c r="D69" s="170">
        <v>3</v>
      </c>
      <c r="E69" s="171" t="s">
        <v>86</v>
      </c>
      <c r="F69" s="170" t="s">
        <v>63</v>
      </c>
      <c r="G69" s="170" t="s">
        <v>209</v>
      </c>
      <c r="H69" s="171" t="s">
        <v>210</v>
      </c>
      <c r="I69" s="172" t="s">
        <v>226</v>
      </c>
    </row>
    <row r="70" spans="1:9">
      <c r="A70" s="168">
        <v>231042016</v>
      </c>
      <c r="B70" s="169">
        <v>42411</v>
      </c>
      <c r="C70" s="169">
        <v>42418.674714884262</v>
      </c>
      <c r="D70" s="170">
        <v>5</v>
      </c>
      <c r="E70" s="171" t="s">
        <v>83</v>
      </c>
      <c r="F70" s="170" t="s">
        <v>60</v>
      </c>
      <c r="G70" s="170" t="s">
        <v>209</v>
      </c>
      <c r="H70" s="171" t="s">
        <v>210</v>
      </c>
      <c r="I70" s="172" t="s">
        <v>226</v>
      </c>
    </row>
    <row r="71" spans="1:9">
      <c r="A71" s="168">
        <v>236452016</v>
      </c>
      <c r="B71" s="169">
        <v>42412</v>
      </c>
      <c r="C71" s="169">
        <v>42416.68848931713</v>
      </c>
      <c r="D71" s="170">
        <v>2</v>
      </c>
      <c r="E71" s="171" t="s">
        <v>86</v>
      </c>
      <c r="F71" s="170" t="s">
        <v>65</v>
      </c>
      <c r="G71" s="170" t="s">
        <v>209</v>
      </c>
      <c r="H71" s="171" t="s">
        <v>210</v>
      </c>
      <c r="I71" s="172" t="s">
        <v>226</v>
      </c>
    </row>
    <row r="72" spans="1:9" ht="22.5">
      <c r="A72" s="168">
        <v>237542016</v>
      </c>
      <c r="B72" s="169">
        <v>42412</v>
      </c>
      <c r="C72" s="169">
        <v>42419.690951157405</v>
      </c>
      <c r="D72" s="170">
        <v>5</v>
      </c>
      <c r="E72" s="171" t="s">
        <v>90</v>
      </c>
      <c r="F72" s="170" t="s">
        <v>65</v>
      </c>
      <c r="G72" s="170" t="s">
        <v>209</v>
      </c>
      <c r="H72" s="171" t="s">
        <v>210</v>
      </c>
      <c r="I72" s="172" t="s">
        <v>243</v>
      </c>
    </row>
    <row r="73" spans="1:9">
      <c r="A73" s="168">
        <v>240292016</v>
      </c>
      <c r="B73" s="169">
        <v>42412</v>
      </c>
      <c r="C73" s="169">
        <v>42424.729597071761</v>
      </c>
      <c r="D73" s="170">
        <v>8</v>
      </c>
      <c r="E73" s="171" t="s">
        <v>85</v>
      </c>
      <c r="F73" s="170" t="s">
        <v>60</v>
      </c>
      <c r="G73" s="170" t="s">
        <v>209</v>
      </c>
      <c r="H73" s="171" t="s">
        <v>210</v>
      </c>
      <c r="I73" s="172" t="s">
        <v>236</v>
      </c>
    </row>
    <row r="74" spans="1:9" ht="90">
      <c r="A74" s="168">
        <v>240602016</v>
      </c>
      <c r="B74" s="169">
        <v>42412</v>
      </c>
      <c r="C74" s="169">
        <v>42412.513334861113</v>
      </c>
      <c r="D74" s="170">
        <v>0</v>
      </c>
      <c r="E74" s="171" t="s">
        <v>90</v>
      </c>
      <c r="F74" s="170" t="s">
        <v>60</v>
      </c>
      <c r="G74" s="170" t="s">
        <v>209</v>
      </c>
      <c r="H74" s="171" t="s">
        <v>210</v>
      </c>
      <c r="I74" s="172" t="s">
        <v>218</v>
      </c>
    </row>
    <row r="75" spans="1:9" ht="22.5">
      <c r="A75" s="168">
        <v>248652016</v>
      </c>
      <c r="B75" s="169">
        <v>42415</v>
      </c>
      <c r="C75" s="169">
        <v>42419.691619548612</v>
      </c>
      <c r="D75" s="170">
        <v>4</v>
      </c>
      <c r="E75" s="171" t="s">
        <v>90</v>
      </c>
      <c r="F75" s="170" t="s">
        <v>65</v>
      </c>
      <c r="G75" s="170" t="s">
        <v>209</v>
      </c>
      <c r="H75" s="171" t="s">
        <v>210</v>
      </c>
      <c r="I75" s="172" t="s">
        <v>243</v>
      </c>
    </row>
    <row r="76" spans="1:9">
      <c r="A76" s="168">
        <v>253582016</v>
      </c>
      <c r="B76" s="169">
        <v>42416</v>
      </c>
      <c r="C76" s="169">
        <v>42426.650613854166</v>
      </c>
      <c r="D76" s="170">
        <v>8</v>
      </c>
      <c r="E76" s="171" t="s">
        <v>90</v>
      </c>
      <c r="F76" s="170" t="s">
        <v>61</v>
      </c>
      <c r="G76" s="170" t="s">
        <v>215</v>
      </c>
      <c r="H76" s="171" t="s">
        <v>216</v>
      </c>
      <c r="I76" s="172"/>
    </row>
    <row r="77" spans="1:9" ht="22.5">
      <c r="A77" s="168">
        <v>256282016</v>
      </c>
      <c r="B77" s="169">
        <v>42416</v>
      </c>
      <c r="C77" s="169">
        <v>42419.695139699077</v>
      </c>
      <c r="D77" s="170">
        <v>3</v>
      </c>
      <c r="E77" s="171" t="s">
        <v>86</v>
      </c>
      <c r="F77" s="170" t="s">
        <v>65</v>
      </c>
      <c r="G77" s="170" t="s">
        <v>209</v>
      </c>
      <c r="H77" s="171" t="s">
        <v>210</v>
      </c>
      <c r="I77" s="172" t="s">
        <v>243</v>
      </c>
    </row>
    <row r="78" spans="1:9" ht="22.5">
      <c r="A78" s="168">
        <v>256442016</v>
      </c>
      <c r="B78" s="169">
        <v>42416</v>
      </c>
      <c r="C78" s="169">
        <v>42419.692643229166</v>
      </c>
      <c r="D78" s="170">
        <v>3</v>
      </c>
      <c r="E78" s="171" t="s">
        <v>86</v>
      </c>
      <c r="F78" s="170" t="s">
        <v>65</v>
      </c>
      <c r="G78" s="170" t="s">
        <v>209</v>
      </c>
      <c r="H78" s="171" t="s">
        <v>210</v>
      </c>
      <c r="I78" s="172" t="s">
        <v>243</v>
      </c>
    </row>
    <row r="79" spans="1:9" ht="22.5">
      <c r="A79" s="168">
        <v>256682016</v>
      </c>
      <c r="B79" s="169">
        <v>42416</v>
      </c>
      <c r="C79" s="169">
        <v>42419.693703854166</v>
      </c>
      <c r="D79" s="170">
        <v>3</v>
      </c>
      <c r="E79" s="171" t="s">
        <v>86</v>
      </c>
      <c r="F79" s="170" t="s">
        <v>65</v>
      </c>
      <c r="G79" s="170" t="s">
        <v>209</v>
      </c>
      <c r="H79" s="171" t="s">
        <v>210</v>
      </c>
      <c r="I79" s="172" t="s">
        <v>243</v>
      </c>
    </row>
    <row r="80" spans="1:9">
      <c r="A80" s="168">
        <v>257682016</v>
      </c>
      <c r="B80" s="169">
        <v>42416</v>
      </c>
      <c r="C80" s="169">
        <v>42440.260658113424</v>
      </c>
      <c r="D80" s="170">
        <v>18</v>
      </c>
      <c r="E80" s="171" t="s">
        <v>85</v>
      </c>
      <c r="F80" s="170" t="s">
        <v>60</v>
      </c>
      <c r="G80" s="170"/>
      <c r="H80" s="171" t="s">
        <v>210</v>
      </c>
      <c r="I80" s="172"/>
    </row>
    <row r="81" spans="1:9">
      <c r="A81" s="168">
        <v>260472016</v>
      </c>
      <c r="B81" s="169">
        <v>42416</v>
      </c>
      <c r="C81" s="169">
        <v>42437.641558414354</v>
      </c>
      <c r="D81" s="170">
        <v>15</v>
      </c>
      <c r="E81" s="171" t="s">
        <v>85</v>
      </c>
      <c r="F81" s="170" t="s">
        <v>62</v>
      </c>
      <c r="G81" s="170" t="s">
        <v>209</v>
      </c>
      <c r="H81" s="171" t="s">
        <v>244</v>
      </c>
      <c r="I81" s="172" t="s">
        <v>245</v>
      </c>
    </row>
    <row r="82" spans="1:9">
      <c r="A82" s="168">
        <v>266112016</v>
      </c>
      <c r="B82" s="169">
        <v>42417</v>
      </c>
      <c r="C82" s="169">
        <v>42432.319531319445</v>
      </c>
      <c r="D82" s="170">
        <v>11</v>
      </c>
      <c r="E82" s="171" t="s">
        <v>90</v>
      </c>
      <c r="F82" s="170" t="s">
        <v>62</v>
      </c>
      <c r="G82" s="170" t="s">
        <v>215</v>
      </c>
      <c r="H82" s="171" t="s">
        <v>216</v>
      </c>
      <c r="I82" s="172"/>
    </row>
    <row r="83" spans="1:9">
      <c r="A83" s="168">
        <v>274592016</v>
      </c>
      <c r="B83" s="169">
        <v>42418</v>
      </c>
      <c r="C83" s="169">
        <v>42429.723884629631</v>
      </c>
      <c r="D83" s="170">
        <v>7</v>
      </c>
      <c r="E83" s="171" t="s">
        <v>85</v>
      </c>
      <c r="F83" s="170" t="s">
        <v>62</v>
      </c>
      <c r="G83" s="170" t="s">
        <v>209</v>
      </c>
      <c r="H83" s="171" t="s">
        <v>210</v>
      </c>
      <c r="I83" s="172" t="s">
        <v>236</v>
      </c>
    </row>
    <row r="84" spans="1:9" ht="101.25">
      <c r="A84" s="168">
        <v>274632016</v>
      </c>
      <c r="B84" s="169">
        <v>42418</v>
      </c>
      <c r="C84" s="169">
        <v>42418.425521435187</v>
      </c>
      <c r="D84" s="170">
        <v>0</v>
      </c>
      <c r="E84" s="171" t="s">
        <v>92</v>
      </c>
      <c r="F84" s="170" t="s">
        <v>60</v>
      </c>
      <c r="G84" s="170" t="s">
        <v>209</v>
      </c>
      <c r="H84" s="171" t="s">
        <v>210</v>
      </c>
      <c r="I84" s="172" t="s">
        <v>227</v>
      </c>
    </row>
    <row r="85" spans="1:9" ht="90">
      <c r="A85" s="168">
        <v>281052016</v>
      </c>
      <c r="B85" s="169">
        <v>42418</v>
      </c>
      <c r="C85" s="169">
        <v>42418.355147893519</v>
      </c>
      <c r="D85" s="170">
        <v>0</v>
      </c>
      <c r="E85" s="171" t="s">
        <v>85</v>
      </c>
      <c r="F85" s="170" t="s">
        <v>60</v>
      </c>
      <c r="G85" s="170" t="s">
        <v>209</v>
      </c>
      <c r="H85" s="171" t="s">
        <v>210</v>
      </c>
      <c r="I85" s="172" t="s">
        <v>218</v>
      </c>
    </row>
    <row r="86" spans="1:9">
      <c r="A86" s="168">
        <v>282482016</v>
      </c>
      <c r="B86" s="169">
        <v>42419</v>
      </c>
      <c r="C86" s="169">
        <v>42437.681676203705</v>
      </c>
      <c r="D86" s="170">
        <v>12</v>
      </c>
      <c r="E86" s="171" t="s">
        <v>85</v>
      </c>
      <c r="F86" s="170" t="s">
        <v>63</v>
      </c>
      <c r="G86" s="170" t="s">
        <v>246</v>
      </c>
      <c r="H86" s="171" t="s">
        <v>210</v>
      </c>
      <c r="I86" s="172" t="s">
        <v>245</v>
      </c>
    </row>
    <row r="87" spans="1:9">
      <c r="A87" s="168">
        <v>288472016</v>
      </c>
      <c r="B87" s="169">
        <v>42419</v>
      </c>
      <c r="C87" s="169">
        <v>42432.320720613425</v>
      </c>
      <c r="D87" s="170">
        <v>9</v>
      </c>
      <c r="E87" s="171" t="s">
        <v>90</v>
      </c>
      <c r="F87" s="170" t="s">
        <v>63</v>
      </c>
      <c r="G87" s="170" t="s">
        <v>215</v>
      </c>
      <c r="H87" s="171" t="s">
        <v>216</v>
      </c>
      <c r="I87" s="172"/>
    </row>
    <row r="88" spans="1:9">
      <c r="A88" s="168">
        <v>295022016</v>
      </c>
      <c r="B88" s="169">
        <v>42422</v>
      </c>
      <c r="C88" s="169">
        <v>42430.71948871528</v>
      </c>
      <c r="D88" s="170">
        <v>6</v>
      </c>
      <c r="E88" s="171" t="s">
        <v>88</v>
      </c>
      <c r="F88" s="170" t="s">
        <v>64</v>
      </c>
      <c r="G88" s="170" t="s">
        <v>209</v>
      </c>
      <c r="H88" s="171" t="s">
        <v>210</v>
      </c>
      <c r="I88" s="172" t="s">
        <v>236</v>
      </c>
    </row>
    <row r="89" spans="1:9">
      <c r="A89" s="168">
        <v>296632016</v>
      </c>
      <c r="B89" s="169">
        <v>42422</v>
      </c>
      <c r="C89" s="169">
        <v>42426.693373055554</v>
      </c>
      <c r="D89" s="170">
        <v>4</v>
      </c>
      <c r="E89" s="171" t="s">
        <v>90</v>
      </c>
      <c r="F89" s="170" t="s">
        <v>64</v>
      </c>
      <c r="G89" s="170" t="s">
        <v>209</v>
      </c>
      <c r="H89" s="171" t="s">
        <v>210</v>
      </c>
      <c r="I89" s="172" t="s">
        <v>247</v>
      </c>
    </row>
    <row r="90" spans="1:9">
      <c r="A90" s="168">
        <v>296992016</v>
      </c>
      <c r="B90" s="169">
        <v>42424</v>
      </c>
      <c r="C90" s="169">
        <v>42447.72145020833</v>
      </c>
      <c r="D90" s="170">
        <v>17</v>
      </c>
      <c r="E90" s="171" t="s">
        <v>85</v>
      </c>
      <c r="F90" s="170" t="s">
        <v>62</v>
      </c>
      <c r="G90" s="170" t="s">
        <v>209</v>
      </c>
      <c r="H90" s="171" t="s">
        <v>248</v>
      </c>
      <c r="I90" s="172"/>
    </row>
    <row r="91" spans="1:9">
      <c r="A91" s="168">
        <v>298422016</v>
      </c>
      <c r="B91" s="169">
        <v>42422</v>
      </c>
      <c r="C91" s="169">
        <v>42426.701669444446</v>
      </c>
      <c r="D91" s="170">
        <v>4</v>
      </c>
      <c r="E91" s="171" t="s">
        <v>83</v>
      </c>
      <c r="F91" s="170" t="s">
        <v>60</v>
      </c>
      <c r="G91" s="170" t="s">
        <v>209</v>
      </c>
      <c r="H91" s="171" t="s">
        <v>210</v>
      </c>
      <c r="I91" s="172" t="s">
        <v>247</v>
      </c>
    </row>
    <row r="92" spans="1:9">
      <c r="A92" s="168">
        <v>298552016</v>
      </c>
      <c r="B92" s="169">
        <v>42422</v>
      </c>
      <c r="C92" s="169">
        <v>42426.692178877318</v>
      </c>
      <c r="D92" s="170">
        <v>4</v>
      </c>
      <c r="E92" s="171" t="s">
        <v>90</v>
      </c>
      <c r="F92" s="170" t="s">
        <v>61</v>
      </c>
      <c r="G92" s="170" t="s">
        <v>215</v>
      </c>
      <c r="H92" s="171" t="s">
        <v>210</v>
      </c>
      <c r="I92" s="172" t="s">
        <v>247</v>
      </c>
    </row>
    <row r="93" spans="1:9">
      <c r="A93" s="168">
        <v>302972016</v>
      </c>
      <c r="B93" s="169">
        <v>42423</v>
      </c>
      <c r="C93" s="169">
        <v>42439.728586365738</v>
      </c>
      <c r="D93" s="170">
        <v>12</v>
      </c>
      <c r="E93" s="171" t="s">
        <v>88</v>
      </c>
      <c r="F93" s="170" t="s">
        <v>64</v>
      </c>
      <c r="G93" s="170" t="s">
        <v>209</v>
      </c>
      <c r="H93" s="171" t="s">
        <v>210</v>
      </c>
      <c r="I93" s="172" t="s">
        <v>249</v>
      </c>
    </row>
    <row r="94" spans="1:9">
      <c r="A94" s="168">
        <v>306992016</v>
      </c>
      <c r="B94" s="169">
        <v>42423</v>
      </c>
      <c r="C94" s="169">
        <v>42426.431301122684</v>
      </c>
      <c r="D94" s="170">
        <v>3</v>
      </c>
      <c r="E94" s="171" t="s">
        <v>90</v>
      </c>
      <c r="F94" s="170" t="s">
        <v>61</v>
      </c>
      <c r="G94" s="170" t="s">
        <v>215</v>
      </c>
      <c r="H94" s="171" t="s">
        <v>211</v>
      </c>
      <c r="I94" s="172"/>
    </row>
    <row r="95" spans="1:9" ht="22.5">
      <c r="A95" s="168">
        <v>308542016</v>
      </c>
      <c r="B95" s="169">
        <v>42423</v>
      </c>
      <c r="C95" s="169">
        <v>42433.749626956022</v>
      </c>
      <c r="D95" s="170">
        <v>8</v>
      </c>
      <c r="E95" s="171" t="s">
        <v>85</v>
      </c>
      <c r="F95" s="170" t="s">
        <v>60</v>
      </c>
      <c r="G95" s="170" t="s">
        <v>209</v>
      </c>
      <c r="H95" s="171" t="s">
        <v>210</v>
      </c>
      <c r="I95" s="172" t="s">
        <v>250</v>
      </c>
    </row>
    <row r="96" spans="1:9" ht="90">
      <c r="A96" s="168">
        <v>314212016</v>
      </c>
      <c r="B96" s="169">
        <v>42424</v>
      </c>
      <c r="C96" s="169">
        <v>42424</v>
      </c>
      <c r="D96" s="170">
        <v>0</v>
      </c>
      <c r="E96" s="171" t="s">
        <v>85</v>
      </c>
      <c r="F96" s="170" t="s">
        <v>60</v>
      </c>
      <c r="G96" s="170" t="s">
        <v>209</v>
      </c>
      <c r="H96" s="171" t="s">
        <v>210</v>
      </c>
      <c r="I96" s="172" t="s">
        <v>218</v>
      </c>
    </row>
    <row r="97" spans="1:9">
      <c r="A97" s="168">
        <v>316082016</v>
      </c>
      <c r="B97" s="169">
        <v>42424</v>
      </c>
      <c r="C97" s="169">
        <v>42439.555716539355</v>
      </c>
      <c r="D97" s="170">
        <v>11</v>
      </c>
      <c r="E97" s="171" t="s">
        <v>90</v>
      </c>
      <c r="F97" s="170" t="s">
        <v>61</v>
      </c>
      <c r="G97" s="170" t="s">
        <v>209</v>
      </c>
      <c r="H97" s="171" t="s">
        <v>211</v>
      </c>
      <c r="I97" s="172"/>
    </row>
    <row r="98" spans="1:9">
      <c r="A98" s="168">
        <v>317412016</v>
      </c>
      <c r="B98" s="169">
        <v>42424</v>
      </c>
      <c r="C98" s="169">
        <v>42429.723003043982</v>
      </c>
      <c r="D98" s="170">
        <v>3</v>
      </c>
      <c r="E98" s="171" t="s">
        <v>86</v>
      </c>
      <c r="F98" s="170" t="s">
        <v>65</v>
      </c>
      <c r="G98" s="170" t="s">
        <v>209</v>
      </c>
      <c r="H98" s="171" t="s">
        <v>210</v>
      </c>
      <c r="I98" s="172" t="s">
        <v>236</v>
      </c>
    </row>
    <row r="99" spans="1:9">
      <c r="A99" s="168">
        <v>317492016</v>
      </c>
      <c r="B99" s="169">
        <v>42424</v>
      </c>
      <c r="C99" s="169">
        <v>42426.699903414352</v>
      </c>
      <c r="D99" s="170">
        <v>2</v>
      </c>
      <c r="E99" s="171" t="s">
        <v>86</v>
      </c>
      <c r="F99" s="170" t="s">
        <v>63</v>
      </c>
      <c r="G99" s="170" t="s">
        <v>209</v>
      </c>
      <c r="H99" s="171" t="s">
        <v>210</v>
      </c>
      <c r="I99" s="172" t="s">
        <v>247</v>
      </c>
    </row>
    <row r="100" spans="1:9">
      <c r="A100" s="168">
        <v>317672016</v>
      </c>
      <c r="B100" s="169">
        <v>42424</v>
      </c>
      <c r="C100" s="169">
        <v>42426.700613009256</v>
      </c>
      <c r="D100" s="170">
        <v>2</v>
      </c>
      <c r="E100" s="171" t="s">
        <v>86</v>
      </c>
      <c r="F100" s="170" t="s">
        <v>63</v>
      </c>
      <c r="G100" s="170" t="s">
        <v>209</v>
      </c>
      <c r="H100" s="171" t="s">
        <v>210</v>
      </c>
      <c r="I100" s="172" t="s">
        <v>247</v>
      </c>
    </row>
    <row r="101" spans="1:9">
      <c r="A101" s="168">
        <v>323822016</v>
      </c>
      <c r="B101" s="169">
        <v>42425</v>
      </c>
      <c r="C101" s="169">
        <v>42425</v>
      </c>
      <c r="D101" s="170">
        <v>0</v>
      </c>
      <c r="E101" s="171" t="s">
        <v>83</v>
      </c>
      <c r="F101" s="170" t="s">
        <v>60</v>
      </c>
      <c r="G101" s="170" t="s">
        <v>209</v>
      </c>
      <c r="H101" s="171" t="s">
        <v>210</v>
      </c>
      <c r="I101" s="172"/>
    </row>
    <row r="102" spans="1:9" ht="112.5">
      <c r="A102" s="168">
        <v>325042016</v>
      </c>
      <c r="B102" s="169">
        <v>42425</v>
      </c>
      <c r="C102" s="169">
        <v>42425.355648784724</v>
      </c>
      <c r="D102" s="170">
        <v>0</v>
      </c>
      <c r="E102" s="171" t="s">
        <v>88</v>
      </c>
      <c r="F102" s="170" t="s">
        <v>60</v>
      </c>
      <c r="G102" s="170" t="s">
        <v>209</v>
      </c>
      <c r="H102" s="171" t="s">
        <v>210</v>
      </c>
      <c r="I102" s="172" t="s">
        <v>251</v>
      </c>
    </row>
    <row r="103" spans="1:9">
      <c r="A103" s="168">
        <v>328472016</v>
      </c>
      <c r="B103" s="169">
        <v>42426</v>
      </c>
      <c r="C103" s="169">
        <v>42433.751876724535</v>
      </c>
      <c r="D103" s="170">
        <v>5</v>
      </c>
      <c r="E103" s="171" t="s">
        <v>85</v>
      </c>
      <c r="F103" s="170" t="s">
        <v>61</v>
      </c>
      <c r="G103" s="170" t="s">
        <v>209</v>
      </c>
      <c r="H103" s="171" t="s">
        <v>210</v>
      </c>
      <c r="I103" s="172" t="s">
        <v>226</v>
      </c>
    </row>
    <row r="104" spans="1:9">
      <c r="A104" s="168">
        <v>328682016</v>
      </c>
      <c r="B104" s="169">
        <v>42426</v>
      </c>
      <c r="C104" s="169">
        <v>42430.718763761572</v>
      </c>
      <c r="D104" s="170">
        <v>2</v>
      </c>
      <c r="E104" s="171" t="s">
        <v>90</v>
      </c>
      <c r="F104" s="170" t="s">
        <v>65</v>
      </c>
      <c r="G104" s="170" t="s">
        <v>209</v>
      </c>
      <c r="H104" s="171" t="s">
        <v>210</v>
      </c>
      <c r="I104" s="172" t="s">
        <v>236</v>
      </c>
    </row>
    <row r="105" spans="1:9">
      <c r="A105" s="168">
        <v>330082016</v>
      </c>
      <c r="B105" s="169">
        <v>42426</v>
      </c>
      <c r="C105" s="169">
        <v>42437.731109085646</v>
      </c>
      <c r="D105" s="170">
        <v>7</v>
      </c>
      <c r="E105" s="171" t="s">
        <v>85</v>
      </c>
      <c r="F105" s="170" t="s">
        <v>62</v>
      </c>
      <c r="G105" s="170" t="s">
        <v>209</v>
      </c>
      <c r="H105" s="171" t="s">
        <v>210</v>
      </c>
      <c r="I105" s="172" t="s">
        <v>252</v>
      </c>
    </row>
    <row r="106" spans="1:9">
      <c r="A106" s="168">
        <v>330622016</v>
      </c>
      <c r="B106" s="169">
        <v>42426</v>
      </c>
      <c r="C106" s="169">
        <v>42438.726725729168</v>
      </c>
      <c r="D106" s="170">
        <v>8</v>
      </c>
      <c r="E106" s="171" t="s">
        <v>85</v>
      </c>
      <c r="F106" s="170" t="s">
        <v>63</v>
      </c>
      <c r="G106" s="170" t="s">
        <v>209</v>
      </c>
      <c r="H106" s="171" t="s">
        <v>210</v>
      </c>
      <c r="I106" s="172" t="s">
        <v>226</v>
      </c>
    </row>
    <row r="107" spans="1:9">
      <c r="A107" s="168">
        <v>331052016</v>
      </c>
      <c r="B107" s="169">
        <v>42426</v>
      </c>
      <c r="C107" s="169">
        <v>42433.750998240743</v>
      </c>
      <c r="D107" s="170">
        <v>5</v>
      </c>
      <c r="E107" s="171" t="s">
        <v>85</v>
      </c>
      <c r="F107" s="170" t="s">
        <v>63</v>
      </c>
      <c r="G107" s="170" t="s">
        <v>209</v>
      </c>
      <c r="H107" s="171" t="s">
        <v>210</v>
      </c>
      <c r="I107" s="172" t="s">
        <v>226</v>
      </c>
    </row>
    <row r="108" spans="1:9">
      <c r="A108" s="168">
        <v>332052016</v>
      </c>
      <c r="B108" s="169">
        <v>42426</v>
      </c>
      <c r="C108" s="169">
        <v>42445.699913414355</v>
      </c>
      <c r="D108" s="170">
        <v>13</v>
      </c>
      <c r="E108" s="171" t="s">
        <v>90</v>
      </c>
      <c r="F108" s="170" t="s">
        <v>61</v>
      </c>
      <c r="G108" s="170" t="s">
        <v>215</v>
      </c>
      <c r="H108" s="171" t="s">
        <v>216</v>
      </c>
      <c r="I108" s="172"/>
    </row>
    <row r="109" spans="1:9">
      <c r="A109" s="168">
        <v>333042016</v>
      </c>
      <c r="B109" s="169">
        <v>42426</v>
      </c>
      <c r="C109" s="169">
        <v>42444.711145358793</v>
      </c>
      <c r="D109" s="170">
        <v>12</v>
      </c>
      <c r="E109" s="171" t="s">
        <v>88</v>
      </c>
      <c r="F109" s="170" t="s">
        <v>64</v>
      </c>
      <c r="G109" s="170" t="s">
        <v>209</v>
      </c>
      <c r="H109" s="171" t="s">
        <v>210</v>
      </c>
      <c r="I109" s="172" t="s">
        <v>226</v>
      </c>
    </row>
    <row r="110" spans="1:9">
      <c r="A110" s="168">
        <v>334002016</v>
      </c>
      <c r="B110" s="169">
        <v>42426</v>
      </c>
      <c r="C110" s="169">
        <v>42444.713168252318</v>
      </c>
      <c r="D110" s="170">
        <v>12</v>
      </c>
      <c r="E110" s="171" t="s">
        <v>88</v>
      </c>
      <c r="F110" s="170" t="s">
        <v>64</v>
      </c>
      <c r="G110" s="170" t="s">
        <v>209</v>
      </c>
      <c r="H110" s="171" t="s">
        <v>210</v>
      </c>
      <c r="I110" s="172" t="s">
        <v>226</v>
      </c>
    </row>
    <row r="111" spans="1:9">
      <c r="A111" s="168">
        <v>335752016</v>
      </c>
      <c r="B111" s="169">
        <v>42426</v>
      </c>
      <c r="C111" s="169">
        <v>42438.727562604166</v>
      </c>
      <c r="D111" s="170">
        <v>8</v>
      </c>
      <c r="E111" s="171" t="s">
        <v>90</v>
      </c>
      <c r="F111" s="170" t="s">
        <v>60</v>
      </c>
      <c r="G111" s="170" t="s">
        <v>209</v>
      </c>
      <c r="H111" s="171" t="s">
        <v>210</v>
      </c>
      <c r="I111" s="172" t="s">
        <v>226</v>
      </c>
    </row>
    <row r="112" spans="1:9">
      <c r="A112" s="168">
        <v>337262016</v>
      </c>
      <c r="B112" s="169">
        <v>42429</v>
      </c>
      <c r="C112" s="169">
        <v>42445.701163171296</v>
      </c>
      <c r="D112" s="170">
        <v>12</v>
      </c>
      <c r="E112" s="171" t="s">
        <v>90</v>
      </c>
      <c r="F112" s="170" t="s">
        <v>61</v>
      </c>
      <c r="G112" s="170" t="s">
        <v>215</v>
      </c>
      <c r="H112" s="171" t="s">
        <v>216</v>
      </c>
      <c r="I112" s="172"/>
    </row>
    <row r="113" spans="1:9">
      <c r="A113" s="168">
        <v>337862016</v>
      </c>
      <c r="B113" s="169">
        <v>42429</v>
      </c>
      <c r="C113" s="169">
        <v>42440.404323472219</v>
      </c>
      <c r="D113" s="170">
        <v>9</v>
      </c>
      <c r="E113" s="171" t="s">
        <v>90</v>
      </c>
      <c r="F113" s="170" t="s">
        <v>63</v>
      </c>
      <c r="G113" s="170" t="s">
        <v>209</v>
      </c>
      <c r="H113" s="171" t="s">
        <v>210</v>
      </c>
      <c r="I113" s="172" t="s">
        <v>236</v>
      </c>
    </row>
    <row r="114" spans="1:9">
      <c r="A114" s="168">
        <v>338062016</v>
      </c>
      <c r="B114" s="169">
        <v>42429</v>
      </c>
      <c r="C114" s="169">
        <v>42446.675174733798</v>
      </c>
      <c r="D114" s="170">
        <v>13</v>
      </c>
      <c r="E114" s="171" t="s">
        <v>90</v>
      </c>
      <c r="F114" s="170" t="s">
        <v>61</v>
      </c>
      <c r="G114" s="170" t="s">
        <v>215</v>
      </c>
      <c r="H114" s="171" t="s">
        <v>211</v>
      </c>
      <c r="I114" s="172"/>
    </row>
    <row r="115" spans="1:9">
      <c r="A115" s="168">
        <v>338482016</v>
      </c>
      <c r="B115" s="169">
        <v>42429</v>
      </c>
      <c r="C115" s="169">
        <v>42433.752632905096</v>
      </c>
      <c r="D115" s="170">
        <v>4</v>
      </c>
      <c r="E115" s="171" t="s">
        <v>83</v>
      </c>
      <c r="F115" s="170" t="s">
        <v>61</v>
      </c>
      <c r="G115" s="170" t="s">
        <v>209</v>
      </c>
      <c r="H115" s="171" t="s">
        <v>210</v>
      </c>
      <c r="I115" s="172" t="s">
        <v>226</v>
      </c>
    </row>
    <row r="116" spans="1:9">
      <c r="A116" s="168">
        <v>339252016</v>
      </c>
      <c r="B116" s="169">
        <v>42429</v>
      </c>
      <c r="C116" s="169">
        <v>42431.723148194447</v>
      </c>
      <c r="D116" s="170">
        <v>2</v>
      </c>
      <c r="E116" s="171" t="s">
        <v>86</v>
      </c>
      <c r="F116" s="170" t="s">
        <v>65</v>
      </c>
      <c r="G116" s="170" t="s">
        <v>209</v>
      </c>
      <c r="H116" s="171" t="s">
        <v>210</v>
      </c>
      <c r="I116" s="172" t="s">
        <v>245</v>
      </c>
    </row>
    <row r="117" spans="1:9">
      <c r="A117" s="168">
        <v>339722016</v>
      </c>
      <c r="B117" s="169">
        <v>42429</v>
      </c>
      <c r="C117" s="169">
        <v>42440.405701504627</v>
      </c>
      <c r="D117" s="170">
        <v>9</v>
      </c>
      <c r="E117" s="171" t="s">
        <v>85</v>
      </c>
      <c r="F117" s="170" t="s">
        <v>60</v>
      </c>
      <c r="G117" s="170" t="s">
        <v>209</v>
      </c>
      <c r="H117" s="171" t="s">
        <v>210</v>
      </c>
      <c r="I117" s="172" t="s">
        <v>236</v>
      </c>
    </row>
    <row r="118" spans="1:9">
      <c r="A118" s="168">
        <v>340142016</v>
      </c>
      <c r="B118" s="169">
        <v>42429</v>
      </c>
      <c r="C118" s="169">
        <v>42433.753513518517</v>
      </c>
      <c r="D118" s="170">
        <v>4</v>
      </c>
      <c r="E118" s="171" t="s">
        <v>85</v>
      </c>
      <c r="F118" s="170" t="s">
        <v>60</v>
      </c>
      <c r="G118" s="170" t="s">
        <v>209</v>
      </c>
      <c r="H118" s="171" t="s">
        <v>210</v>
      </c>
      <c r="I118" s="172" t="s">
        <v>226</v>
      </c>
    </row>
    <row r="119" spans="1:9">
      <c r="A119" s="168">
        <v>340892016</v>
      </c>
      <c r="B119" s="169">
        <v>42429</v>
      </c>
      <c r="C119" s="169">
        <v>42447.639568055558</v>
      </c>
      <c r="D119" s="170">
        <v>14</v>
      </c>
      <c r="E119" s="171" t="s">
        <v>85</v>
      </c>
      <c r="F119" s="170" t="s">
        <v>64</v>
      </c>
      <c r="G119" s="170" t="s">
        <v>209</v>
      </c>
      <c r="H119" s="171" t="s">
        <v>211</v>
      </c>
      <c r="I119" s="172"/>
    </row>
    <row r="120" spans="1:9">
      <c r="A120" s="168">
        <v>348022016</v>
      </c>
      <c r="B120" s="169">
        <v>42430</v>
      </c>
      <c r="C120" s="169">
        <v>42446.418195798607</v>
      </c>
      <c r="D120" s="170">
        <v>12</v>
      </c>
      <c r="E120" s="171" t="s">
        <v>90</v>
      </c>
      <c r="F120" s="170" t="s">
        <v>61</v>
      </c>
      <c r="G120" s="170" t="s">
        <v>215</v>
      </c>
      <c r="H120" s="171" t="s">
        <v>216</v>
      </c>
      <c r="I120" s="172"/>
    </row>
    <row r="121" spans="1:9" ht="78.75">
      <c r="A121" s="168">
        <v>356392016</v>
      </c>
      <c r="B121" s="169">
        <v>42430.409472476851</v>
      </c>
      <c r="C121" s="169">
        <v>42430.409472476851</v>
      </c>
      <c r="D121" s="170">
        <v>0</v>
      </c>
      <c r="E121" s="171" t="s">
        <v>85</v>
      </c>
      <c r="F121" s="170" t="s">
        <v>63</v>
      </c>
      <c r="G121" s="170" t="s">
        <v>209</v>
      </c>
      <c r="H121" s="171" t="s">
        <v>210</v>
      </c>
      <c r="I121" s="172" t="s">
        <v>232</v>
      </c>
    </row>
    <row r="122" spans="1:9">
      <c r="A122" s="168">
        <v>358942016</v>
      </c>
      <c r="B122" s="169">
        <v>42431</v>
      </c>
      <c r="C122" s="169">
        <v>42451.462191562503</v>
      </c>
      <c r="D122" s="170">
        <v>13</v>
      </c>
      <c r="E122" s="171" t="s">
        <v>85</v>
      </c>
      <c r="F122" s="170" t="s">
        <v>62</v>
      </c>
      <c r="G122" s="170" t="s">
        <v>209</v>
      </c>
      <c r="H122" s="171" t="s">
        <v>223</v>
      </c>
      <c r="I122" s="172" t="s">
        <v>253</v>
      </c>
    </row>
    <row r="123" spans="1:9" ht="22.5">
      <c r="A123" s="168">
        <v>361032016</v>
      </c>
      <c r="B123" s="169">
        <v>42431</v>
      </c>
      <c r="C123" s="169">
        <v>42446.627463194447</v>
      </c>
      <c r="D123" s="170">
        <v>11</v>
      </c>
      <c r="E123" s="171" t="s">
        <v>83</v>
      </c>
      <c r="F123" s="170" t="s">
        <v>61</v>
      </c>
      <c r="G123" s="170" t="s">
        <v>209</v>
      </c>
      <c r="H123" s="171" t="s">
        <v>220</v>
      </c>
      <c r="I123" s="172" t="s">
        <v>254</v>
      </c>
    </row>
    <row r="124" spans="1:9">
      <c r="A124" s="168">
        <v>361062016</v>
      </c>
      <c r="B124" s="169">
        <v>42431</v>
      </c>
      <c r="C124" s="169">
        <v>42446.338881851851</v>
      </c>
      <c r="D124" s="170">
        <v>11</v>
      </c>
      <c r="E124" s="171" t="s">
        <v>85</v>
      </c>
      <c r="F124" s="170" t="s">
        <v>62</v>
      </c>
      <c r="G124" s="170" t="s">
        <v>209</v>
      </c>
      <c r="H124" s="171" t="s">
        <v>210</v>
      </c>
      <c r="I124" s="172" t="s">
        <v>226</v>
      </c>
    </row>
    <row r="125" spans="1:9">
      <c r="A125" s="168">
        <v>361162016</v>
      </c>
      <c r="B125" s="169">
        <v>42431</v>
      </c>
      <c r="C125" s="169">
        <v>42447.766282233795</v>
      </c>
      <c r="D125" s="170">
        <v>12</v>
      </c>
      <c r="E125" s="171" t="s">
        <v>90</v>
      </c>
      <c r="F125" s="170" t="s">
        <v>61</v>
      </c>
      <c r="G125" s="170" t="s">
        <v>215</v>
      </c>
      <c r="H125" s="171" t="s">
        <v>211</v>
      </c>
      <c r="I125" s="172"/>
    </row>
    <row r="126" spans="1:9">
      <c r="A126" s="168">
        <v>362772016</v>
      </c>
      <c r="B126" s="169">
        <v>42431</v>
      </c>
      <c r="C126" s="169">
        <v>42446.419117939811</v>
      </c>
      <c r="D126" s="170">
        <v>11</v>
      </c>
      <c r="E126" s="171" t="s">
        <v>90</v>
      </c>
      <c r="F126" s="170" t="s">
        <v>63</v>
      </c>
      <c r="G126" s="170" t="s">
        <v>215</v>
      </c>
      <c r="H126" s="171" t="s">
        <v>216</v>
      </c>
      <c r="I126" s="172"/>
    </row>
    <row r="127" spans="1:9">
      <c r="A127" s="168">
        <v>364662016</v>
      </c>
      <c r="B127" s="169">
        <v>42431</v>
      </c>
      <c r="C127" s="169">
        <v>42446.419967789348</v>
      </c>
      <c r="D127" s="170">
        <v>11</v>
      </c>
      <c r="E127" s="171" t="s">
        <v>83</v>
      </c>
      <c r="F127" s="170" t="s">
        <v>60</v>
      </c>
      <c r="G127" s="170" t="s">
        <v>209</v>
      </c>
      <c r="H127" s="171" t="s">
        <v>216</v>
      </c>
      <c r="I127" s="172" t="s">
        <v>255</v>
      </c>
    </row>
    <row r="128" spans="1:9">
      <c r="A128" s="168">
        <v>370552016</v>
      </c>
      <c r="B128" s="169">
        <v>42432</v>
      </c>
      <c r="C128" s="169">
        <v>42446.4308484375</v>
      </c>
      <c r="D128" s="170">
        <v>10</v>
      </c>
      <c r="E128" s="171" t="s">
        <v>83</v>
      </c>
      <c r="F128" s="170" t="s">
        <v>62</v>
      </c>
      <c r="G128" s="170" t="s">
        <v>209</v>
      </c>
      <c r="H128" s="171" t="s">
        <v>216</v>
      </c>
      <c r="I128" s="172"/>
    </row>
    <row r="129" spans="1:9">
      <c r="A129" s="168">
        <v>373202016</v>
      </c>
      <c r="B129" s="169">
        <v>42432</v>
      </c>
      <c r="C129" s="169">
        <v>42440.583182708331</v>
      </c>
      <c r="D129" s="170">
        <v>6</v>
      </c>
      <c r="E129" s="171" t="s">
        <v>90</v>
      </c>
      <c r="F129" s="170" t="s">
        <v>61</v>
      </c>
      <c r="G129" s="170" t="s">
        <v>215</v>
      </c>
      <c r="H129" s="171" t="s">
        <v>216</v>
      </c>
      <c r="I129" s="172"/>
    </row>
    <row r="130" spans="1:9" ht="22.5">
      <c r="A130" s="168">
        <v>380762016</v>
      </c>
      <c r="B130" s="169">
        <v>42433</v>
      </c>
      <c r="C130" s="169">
        <v>42451.38777976852</v>
      </c>
      <c r="D130" s="170">
        <v>11</v>
      </c>
      <c r="E130" s="171" t="s">
        <v>90</v>
      </c>
      <c r="F130" s="170" t="s">
        <v>62</v>
      </c>
      <c r="G130" s="170" t="s">
        <v>215</v>
      </c>
      <c r="H130" s="171" t="s">
        <v>220</v>
      </c>
      <c r="I130" s="172" t="s">
        <v>256</v>
      </c>
    </row>
    <row r="131" spans="1:9">
      <c r="A131" s="168">
        <v>381592016</v>
      </c>
      <c r="B131" s="169">
        <v>42433</v>
      </c>
      <c r="C131" s="169">
        <v>42447.641522800928</v>
      </c>
      <c r="D131" s="170">
        <v>10</v>
      </c>
      <c r="E131" s="171" t="s">
        <v>90</v>
      </c>
      <c r="F131" s="170" t="s">
        <v>61</v>
      </c>
      <c r="G131" s="170" t="s">
        <v>215</v>
      </c>
      <c r="H131" s="171" t="s">
        <v>211</v>
      </c>
      <c r="I131" s="172"/>
    </row>
    <row r="132" spans="1:9">
      <c r="A132" s="168">
        <v>382142016</v>
      </c>
      <c r="B132" s="169">
        <v>42433</v>
      </c>
      <c r="C132" s="169">
        <v>42446.431519710648</v>
      </c>
      <c r="D132" s="170">
        <v>9</v>
      </c>
      <c r="E132" s="171" t="s">
        <v>90</v>
      </c>
      <c r="F132" s="170" t="s">
        <v>61</v>
      </c>
      <c r="G132" s="170" t="s">
        <v>215</v>
      </c>
      <c r="H132" s="171" t="s">
        <v>216</v>
      </c>
      <c r="I132" s="172"/>
    </row>
    <row r="133" spans="1:9" ht="90">
      <c r="A133" s="168">
        <v>392552016</v>
      </c>
      <c r="B133" s="169">
        <v>42436</v>
      </c>
      <c r="C133" s="169">
        <v>42437.311735925927</v>
      </c>
      <c r="D133" s="170">
        <v>1</v>
      </c>
      <c r="E133" s="171" t="s">
        <v>90</v>
      </c>
      <c r="F133" s="170" t="s">
        <v>60</v>
      </c>
      <c r="G133" s="170" t="s">
        <v>215</v>
      </c>
      <c r="H133" s="171" t="s">
        <v>210</v>
      </c>
      <c r="I133" s="172" t="s">
        <v>257</v>
      </c>
    </row>
    <row r="134" spans="1:9">
      <c r="A134" s="168">
        <v>402092016</v>
      </c>
      <c r="B134" s="169">
        <v>42437</v>
      </c>
      <c r="C134" s="169">
        <v>42440.492642314814</v>
      </c>
      <c r="D134" s="170">
        <v>3</v>
      </c>
      <c r="E134" s="171" t="s">
        <v>85</v>
      </c>
      <c r="F134" s="170" t="s">
        <v>62</v>
      </c>
      <c r="G134" s="170" t="s">
        <v>209</v>
      </c>
      <c r="H134" s="171" t="s">
        <v>244</v>
      </c>
      <c r="I134" s="172"/>
    </row>
    <row r="135" spans="1:9">
      <c r="A135" s="168">
        <v>402902016</v>
      </c>
      <c r="B135" s="169">
        <v>42437</v>
      </c>
      <c r="C135" s="169">
        <v>42458.634381053242</v>
      </c>
      <c r="D135" s="170">
        <v>12</v>
      </c>
      <c r="E135" s="171" t="s">
        <v>92</v>
      </c>
      <c r="F135" s="170" t="s">
        <v>62</v>
      </c>
      <c r="G135" s="170" t="s">
        <v>209</v>
      </c>
      <c r="H135" s="171" t="s">
        <v>210</v>
      </c>
      <c r="I135" s="172" t="s">
        <v>249</v>
      </c>
    </row>
    <row r="136" spans="1:9">
      <c r="A136" s="168">
        <v>404252016</v>
      </c>
      <c r="B136" s="169">
        <v>42437</v>
      </c>
      <c r="C136" s="169">
        <v>42446.432149479166</v>
      </c>
      <c r="D136" s="170">
        <v>7</v>
      </c>
      <c r="E136" s="171" t="s">
        <v>85</v>
      </c>
      <c r="F136" s="170" t="s">
        <v>60</v>
      </c>
      <c r="G136" s="170" t="s">
        <v>209</v>
      </c>
      <c r="H136" s="171" t="s">
        <v>216</v>
      </c>
      <c r="I136" s="172"/>
    </row>
    <row r="137" spans="1:9">
      <c r="A137" s="168">
        <v>407392016</v>
      </c>
      <c r="B137" s="169">
        <v>42438</v>
      </c>
      <c r="C137" s="169">
        <v>42458.593792962965</v>
      </c>
      <c r="D137" s="170">
        <v>11</v>
      </c>
      <c r="E137" s="171" t="s">
        <v>85</v>
      </c>
      <c r="F137" s="170" t="s">
        <v>62</v>
      </c>
      <c r="G137" s="170" t="s">
        <v>209</v>
      </c>
      <c r="H137" s="171" t="s">
        <v>216</v>
      </c>
      <c r="I137" s="172"/>
    </row>
    <row r="138" spans="1:9">
      <c r="A138" s="168">
        <v>408482016</v>
      </c>
      <c r="B138" s="169">
        <v>42438</v>
      </c>
      <c r="C138" s="169" t="s">
        <v>258</v>
      </c>
      <c r="D138" s="170"/>
      <c r="E138" s="171" t="s">
        <v>90</v>
      </c>
      <c r="F138" s="170" t="s">
        <v>60</v>
      </c>
      <c r="G138" s="170"/>
      <c r="H138" s="171" t="s">
        <v>210</v>
      </c>
      <c r="I138" s="172"/>
    </row>
    <row r="139" spans="1:9">
      <c r="A139" s="168">
        <v>410112016</v>
      </c>
      <c r="B139" s="169">
        <v>42438</v>
      </c>
      <c r="C139" s="169">
        <v>42447.774726898147</v>
      </c>
      <c r="D139" s="174">
        <v>9.7747268981474917</v>
      </c>
      <c r="E139" s="171" t="s">
        <v>90</v>
      </c>
      <c r="F139" s="170" t="s">
        <v>63</v>
      </c>
      <c r="G139" s="170" t="s">
        <v>215</v>
      </c>
      <c r="H139" s="171" t="s">
        <v>211</v>
      </c>
      <c r="I139" s="172"/>
    </row>
    <row r="140" spans="1:9">
      <c r="A140" s="168">
        <v>410402016</v>
      </c>
      <c r="B140" s="169">
        <v>42438</v>
      </c>
      <c r="C140" s="169">
        <v>42447.833642523146</v>
      </c>
      <c r="D140" s="174">
        <v>9.8336425231464091</v>
      </c>
      <c r="E140" s="171" t="s">
        <v>90</v>
      </c>
      <c r="F140" s="170" t="s">
        <v>63</v>
      </c>
      <c r="G140" s="170" t="s">
        <v>215</v>
      </c>
      <c r="H140" s="171" t="s">
        <v>211</v>
      </c>
      <c r="I140" s="172"/>
    </row>
    <row r="141" spans="1:9">
      <c r="A141" s="168">
        <v>411112016</v>
      </c>
      <c r="B141" s="169">
        <v>42438</v>
      </c>
      <c r="C141" s="169">
        <v>42447.83976790509</v>
      </c>
      <c r="D141" s="174">
        <v>9.8397679050904117</v>
      </c>
      <c r="E141" s="171" t="s">
        <v>90</v>
      </c>
      <c r="F141" s="170" t="s">
        <v>61</v>
      </c>
      <c r="G141" s="170" t="s">
        <v>215</v>
      </c>
      <c r="H141" s="171" t="s">
        <v>211</v>
      </c>
      <c r="I141" s="172"/>
    </row>
    <row r="142" spans="1:9">
      <c r="A142" s="168">
        <v>420422016</v>
      </c>
      <c r="B142" s="169">
        <v>42439</v>
      </c>
      <c r="C142" s="169">
        <v>42459.656806643521</v>
      </c>
      <c r="D142" s="174">
        <v>20.656806643521122</v>
      </c>
      <c r="E142" s="171" t="s">
        <v>85</v>
      </c>
      <c r="F142" s="170" t="s">
        <v>63</v>
      </c>
      <c r="G142" s="170" t="s">
        <v>209</v>
      </c>
      <c r="H142" s="171" t="s">
        <v>211</v>
      </c>
      <c r="I142" s="172"/>
    </row>
    <row r="143" spans="1:9">
      <c r="A143" s="168">
        <v>420602016</v>
      </c>
      <c r="B143" s="169">
        <v>42439</v>
      </c>
      <c r="C143" s="169">
        <v>42446.432863148148</v>
      </c>
      <c r="D143" s="174">
        <v>7.4328631481475895</v>
      </c>
      <c r="E143" s="171" t="s">
        <v>90</v>
      </c>
      <c r="F143" s="170" t="s">
        <v>63</v>
      </c>
      <c r="G143" s="170" t="s">
        <v>215</v>
      </c>
      <c r="H143" s="171" t="s">
        <v>216</v>
      </c>
      <c r="I143" s="172"/>
    </row>
    <row r="144" spans="1:9">
      <c r="A144" s="168">
        <v>420812016</v>
      </c>
      <c r="B144" s="169">
        <v>42439</v>
      </c>
      <c r="C144" s="169">
        <v>42460.70092844907</v>
      </c>
      <c r="D144" s="174">
        <v>21.700928449070489</v>
      </c>
      <c r="E144" s="171" t="s">
        <v>83</v>
      </c>
      <c r="F144" s="170" t="s">
        <v>62</v>
      </c>
      <c r="G144" s="170" t="s">
        <v>209</v>
      </c>
      <c r="H144" s="171" t="s">
        <v>210</v>
      </c>
      <c r="I144" s="172" t="s">
        <v>245</v>
      </c>
    </row>
    <row r="145" spans="1:9">
      <c r="A145" s="168">
        <v>431672016</v>
      </c>
      <c r="B145" s="169">
        <v>42443</v>
      </c>
      <c r="C145" s="169">
        <v>42447.65940798611</v>
      </c>
      <c r="D145" s="174">
        <v>4.6594079861097271</v>
      </c>
      <c r="E145" s="171" t="s">
        <v>90</v>
      </c>
      <c r="F145" s="170" t="s">
        <v>63</v>
      </c>
      <c r="G145" s="170" t="s">
        <v>209</v>
      </c>
      <c r="H145" s="171" t="s">
        <v>210</v>
      </c>
      <c r="I145" s="172" t="s">
        <v>226</v>
      </c>
    </row>
    <row r="146" spans="1:9">
      <c r="A146" s="168">
        <v>431872016</v>
      </c>
      <c r="B146" s="169">
        <v>42443</v>
      </c>
      <c r="C146" s="169">
        <v>42446.433474097219</v>
      </c>
      <c r="D146" s="174">
        <v>3.4334740972190048</v>
      </c>
      <c r="E146" s="171" t="s">
        <v>90</v>
      </c>
      <c r="F146" s="170" t="s">
        <v>63</v>
      </c>
      <c r="G146" s="170" t="s">
        <v>209</v>
      </c>
      <c r="H146" s="171" t="s">
        <v>216</v>
      </c>
      <c r="I146" s="172"/>
    </row>
    <row r="147" spans="1:9">
      <c r="A147" s="168">
        <v>432002016</v>
      </c>
      <c r="B147" s="169">
        <v>42443</v>
      </c>
      <c r="C147" s="169">
        <v>42445.331306701388</v>
      </c>
      <c r="D147" s="174">
        <v>2.3313067013878026</v>
      </c>
      <c r="E147" s="171" t="s">
        <v>86</v>
      </c>
      <c r="F147" s="170" t="s">
        <v>63</v>
      </c>
      <c r="G147" s="170" t="s">
        <v>209</v>
      </c>
      <c r="H147" s="171" t="s">
        <v>210</v>
      </c>
      <c r="I147" s="172" t="s">
        <v>226</v>
      </c>
    </row>
    <row r="148" spans="1:9">
      <c r="A148" s="168">
        <v>432542016</v>
      </c>
      <c r="B148" s="169">
        <v>42443</v>
      </c>
      <c r="C148" s="169">
        <v>42445.333959490737</v>
      </c>
      <c r="D148" s="174">
        <v>2.3339594907374703</v>
      </c>
      <c r="E148" s="171" t="s">
        <v>86</v>
      </c>
      <c r="F148" s="170" t="s">
        <v>65</v>
      </c>
      <c r="G148" s="170" t="s">
        <v>209</v>
      </c>
      <c r="H148" s="171" t="s">
        <v>210</v>
      </c>
      <c r="I148" s="172" t="s">
        <v>226</v>
      </c>
    </row>
    <row r="149" spans="1:9">
      <c r="A149" s="168">
        <v>432782016</v>
      </c>
      <c r="B149" s="169">
        <v>42443</v>
      </c>
      <c r="C149" s="169">
        <v>42445.333126747682</v>
      </c>
      <c r="D149" s="174">
        <v>2.3331267476823996</v>
      </c>
      <c r="E149" s="171" t="s">
        <v>86</v>
      </c>
      <c r="F149" s="170" t="s">
        <v>65</v>
      </c>
      <c r="G149" s="170" t="s">
        <v>209</v>
      </c>
      <c r="H149" s="171" t="s">
        <v>210</v>
      </c>
      <c r="I149" s="172" t="s">
        <v>226</v>
      </c>
    </row>
    <row r="150" spans="1:9">
      <c r="A150" s="168">
        <v>433532016</v>
      </c>
      <c r="B150" s="169">
        <v>42443</v>
      </c>
      <c r="C150" s="169">
        <v>42445.329261932871</v>
      </c>
      <c r="D150" s="174">
        <v>2.3292619328713045</v>
      </c>
      <c r="E150" s="171" t="s">
        <v>86</v>
      </c>
      <c r="F150" s="170" t="s">
        <v>65</v>
      </c>
      <c r="G150" s="170" t="s">
        <v>209</v>
      </c>
      <c r="H150" s="171" t="s">
        <v>210</v>
      </c>
      <c r="I150" s="172" t="s">
        <v>226</v>
      </c>
    </row>
    <row r="151" spans="1:9">
      <c r="A151" s="168">
        <v>433882016</v>
      </c>
      <c r="B151" s="169">
        <v>42443</v>
      </c>
      <c r="C151" s="169">
        <v>42457.764999861109</v>
      </c>
      <c r="D151" s="174">
        <v>14.764999861108663</v>
      </c>
      <c r="E151" s="171" t="s">
        <v>92</v>
      </c>
      <c r="F151" s="170" t="s">
        <v>60</v>
      </c>
      <c r="G151" s="170" t="s">
        <v>209</v>
      </c>
      <c r="H151" s="171" t="s">
        <v>210</v>
      </c>
      <c r="I151" s="172" t="s">
        <v>226</v>
      </c>
    </row>
    <row r="152" spans="1:9">
      <c r="A152" s="168">
        <v>435832016</v>
      </c>
      <c r="B152" s="169">
        <v>42443</v>
      </c>
      <c r="C152" s="169">
        <v>42445.326195046298</v>
      </c>
      <c r="D152" s="174">
        <v>2.3261950462983805</v>
      </c>
      <c r="E152" s="171" t="s">
        <v>86</v>
      </c>
      <c r="F152" s="170" t="s">
        <v>65</v>
      </c>
      <c r="G152" s="170" t="s">
        <v>209</v>
      </c>
      <c r="H152" s="171" t="s">
        <v>210</v>
      </c>
      <c r="I152" s="172" t="s">
        <v>226</v>
      </c>
    </row>
    <row r="153" spans="1:9">
      <c r="A153" s="168">
        <v>436572016</v>
      </c>
      <c r="B153" s="169">
        <v>42443</v>
      </c>
      <c r="C153" s="169">
        <v>42445.327496122685</v>
      </c>
      <c r="D153" s="174">
        <v>2.3274961226852611</v>
      </c>
      <c r="E153" s="171" t="s">
        <v>86</v>
      </c>
      <c r="F153" s="170" t="s">
        <v>65</v>
      </c>
      <c r="G153" s="170" t="s">
        <v>209</v>
      </c>
      <c r="H153" s="171" t="s">
        <v>210</v>
      </c>
      <c r="I153" s="172" t="s">
        <v>226</v>
      </c>
    </row>
    <row r="154" spans="1:9">
      <c r="A154" s="168">
        <v>438332016</v>
      </c>
      <c r="B154" s="169">
        <v>42444</v>
      </c>
      <c r="C154" s="169">
        <v>42447.840445046299</v>
      </c>
      <c r="D154" s="174">
        <v>3.8404450462985551</v>
      </c>
      <c r="E154" s="171" t="s">
        <v>92</v>
      </c>
      <c r="F154" s="170" t="s">
        <v>60</v>
      </c>
      <c r="G154" s="170" t="s">
        <v>209</v>
      </c>
      <c r="H154" s="171" t="s">
        <v>211</v>
      </c>
      <c r="I154" s="172"/>
    </row>
    <row r="155" spans="1:9">
      <c r="A155" s="168">
        <v>439422016</v>
      </c>
      <c r="B155" s="169">
        <v>42444</v>
      </c>
      <c r="C155" s="169">
        <v>42446.337553472222</v>
      </c>
      <c r="D155" s="174">
        <v>2.3375534722217708</v>
      </c>
      <c r="E155" s="171" t="s">
        <v>90</v>
      </c>
      <c r="F155" s="170" t="s">
        <v>65</v>
      </c>
      <c r="G155" s="170" t="s">
        <v>209</v>
      </c>
      <c r="H155" s="171" t="s">
        <v>210</v>
      </c>
      <c r="I155" s="172" t="s">
        <v>226</v>
      </c>
    </row>
    <row r="156" spans="1:9">
      <c r="A156" s="168">
        <v>441032016</v>
      </c>
      <c r="B156" s="169">
        <v>42444</v>
      </c>
      <c r="C156" s="169">
        <v>42465</v>
      </c>
      <c r="D156" s="170">
        <v>15</v>
      </c>
      <c r="E156" s="171" t="s">
        <v>85</v>
      </c>
      <c r="F156" s="170" t="s">
        <v>62</v>
      </c>
      <c r="G156" s="170" t="s">
        <v>209</v>
      </c>
      <c r="H156" s="171" t="s">
        <v>210</v>
      </c>
      <c r="I156" s="172" t="s">
        <v>226</v>
      </c>
    </row>
    <row r="157" spans="1:9">
      <c r="A157" s="168">
        <v>446322016</v>
      </c>
      <c r="B157" s="169">
        <v>42444</v>
      </c>
      <c r="C157" s="169">
        <v>42447.660509398149</v>
      </c>
      <c r="D157" s="174">
        <v>3.6605093981488608</v>
      </c>
      <c r="E157" s="171" t="s">
        <v>81</v>
      </c>
      <c r="F157" s="170" t="s">
        <v>63</v>
      </c>
      <c r="G157" s="170" t="s">
        <v>209</v>
      </c>
      <c r="H157" s="171" t="s">
        <v>210</v>
      </c>
      <c r="I157" s="172" t="s">
        <v>226</v>
      </c>
    </row>
    <row r="158" spans="1:9">
      <c r="A158" s="168">
        <v>447492016</v>
      </c>
      <c r="B158" s="169">
        <v>42444</v>
      </c>
      <c r="C158" s="169">
        <v>42445.456309699075</v>
      </c>
      <c r="D158" s="174">
        <v>1.4563096990750637</v>
      </c>
      <c r="E158" s="171" t="s">
        <v>85</v>
      </c>
      <c r="F158" s="170" t="s">
        <v>60</v>
      </c>
      <c r="G158" s="170" t="s">
        <v>209</v>
      </c>
      <c r="H158" s="171" t="s">
        <v>210</v>
      </c>
      <c r="I158" s="172"/>
    </row>
    <row r="159" spans="1:9" ht="90">
      <c r="A159" s="168">
        <v>452272016</v>
      </c>
      <c r="B159" s="169">
        <v>42445</v>
      </c>
      <c r="C159" s="169">
        <v>42445</v>
      </c>
      <c r="D159" s="174">
        <v>0</v>
      </c>
      <c r="E159" s="171" t="s">
        <v>92</v>
      </c>
      <c r="F159" s="170" t="s">
        <v>60</v>
      </c>
      <c r="G159" s="170" t="s">
        <v>215</v>
      </c>
      <c r="H159" s="171" t="s">
        <v>210</v>
      </c>
      <c r="I159" s="172" t="s">
        <v>218</v>
      </c>
    </row>
    <row r="160" spans="1:9">
      <c r="A160" s="168">
        <v>457382016</v>
      </c>
      <c r="B160" s="169">
        <v>42445</v>
      </c>
      <c r="C160" s="169">
        <v>42458.627114108793</v>
      </c>
      <c r="D160" s="174">
        <v>13.627114108792739</v>
      </c>
      <c r="E160" s="171" t="s">
        <v>81</v>
      </c>
      <c r="F160" s="170" t="s">
        <v>60</v>
      </c>
      <c r="G160" s="170" t="s">
        <v>209</v>
      </c>
      <c r="H160" s="171" t="s">
        <v>210</v>
      </c>
      <c r="I160" s="172" t="s">
        <v>249</v>
      </c>
    </row>
    <row r="161" spans="1:9">
      <c r="A161" s="168">
        <v>457402016</v>
      </c>
      <c r="B161" s="169">
        <v>42445</v>
      </c>
      <c r="C161" s="169">
        <v>42458.621696770831</v>
      </c>
      <c r="D161" s="174">
        <v>13.621696770831477</v>
      </c>
      <c r="E161" s="171" t="s">
        <v>81</v>
      </c>
      <c r="F161" s="170" t="s">
        <v>60</v>
      </c>
      <c r="G161" s="170" t="s">
        <v>209</v>
      </c>
      <c r="H161" s="171" t="s">
        <v>210</v>
      </c>
      <c r="I161" s="172" t="s">
        <v>249</v>
      </c>
    </row>
    <row r="162" spans="1:9">
      <c r="A162" s="168">
        <v>459422016</v>
      </c>
      <c r="B162" s="169">
        <v>42446</v>
      </c>
      <c r="C162" s="169">
        <v>42471</v>
      </c>
      <c r="D162" s="170">
        <v>17</v>
      </c>
      <c r="E162" s="171" t="s">
        <v>90</v>
      </c>
      <c r="F162" s="170" t="s">
        <v>60</v>
      </c>
      <c r="G162" s="170" t="s">
        <v>209</v>
      </c>
      <c r="H162" s="171" t="s">
        <v>210</v>
      </c>
      <c r="I162" s="172" t="s">
        <v>226</v>
      </c>
    </row>
    <row r="163" spans="1:9" ht="22.5">
      <c r="A163" s="168">
        <v>459802016</v>
      </c>
      <c r="B163" s="169">
        <v>42446</v>
      </c>
      <c r="C163" s="169">
        <v>42447.71202515046</v>
      </c>
      <c r="D163" s="174">
        <v>1.7120251504602493</v>
      </c>
      <c r="E163" s="171" t="s">
        <v>85</v>
      </c>
      <c r="F163" s="170" t="s">
        <v>62</v>
      </c>
      <c r="G163" s="170" t="s">
        <v>215</v>
      </c>
      <c r="H163" s="171" t="s">
        <v>210</v>
      </c>
      <c r="I163" s="172" t="s">
        <v>259</v>
      </c>
    </row>
    <row r="164" spans="1:9">
      <c r="A164" s="168">
        <v>465582016</v>
      </c>
      <c r="B164" s="169">
        <v>42446</v>
      </c>
      <c r="C164" s="169">
        <v>42467</v>
      </c>
      <c r="D164" s="170">
        <v>15</v>
      </c>
      <c r="E164" s="171" t="s">
        <v>90</v>
      </c>
      <c r="F164" s="170" t="s">
        <v>60</v>
      </c>
      <c r="G164" s="170" t="s">
        <v>209</v>
      </c>
      <c r="H164" s="171" t="s">
        <v>211</v>
      </c>
      <c r="I164" s="172"/>
    </row>
    <row r="165" spans="1:9">
      <c r="A165" s="168">
        <v>465992016</v>
      </c>
      <c r="B165" s="169">
        <v>42446</v>
      </c>
      <c r="C165" s="169">
        <v>42467</v>
      </c>
      <c r="D165" s="170">
        <v>15</v>
      </c>
      <c r="E165" s="171" t="s">
        <v>90</v>
      </c>
      <c r="F165" s="170" t="s">
        <v>60</v>
      </c>
      <c r="G165" s="170" t="s">
        <v>209</v>
      </c>
      <c r="H165" s="171" t="s">
        <v>210</v>
      </c>
      <c r="I165" s="172" t="s">
        <v>226</v>
      </c>
    </row>
    <row r="166" spans="1:9">
      <c r="A166" s="168">
        <v>470162016</v>
      </c>
      <c r="B166" s="169">
        <v>42447</v>
      </c>
      <c r="C166" s="169" t="s">
        <v>258</v>
      </c>
      <c r="D166" s="170"/>
      <c r="E166" s="171" t="s">
        <v>83</v>
      </c>
      <c r="F166" s="170" t="s">
        <v>60</v>
      </c>
      <c r="G166" s="170"/>
      <c r="H166" s="171" t="s">
        <v>210</v>
      </c>
      <c r="I166" s="172"/>
    </row>
    <row r="167" spans="1:9" ht="101.25">
      <c r="A167" s="168">
        <v>470672016</v>
      </c>
      <c r="B167" s="169">
        <v>42447</v>
      </c>
      <c r="C167" s="169">
        <v>42447</v>
      </c>
      <c r="D167" s="174">
        <v>0</v>
      </c>
      <c r="E167" s="171" t="s">
        <v>85</v>
      </c>
      <c r="F167" s="170" t="s">
        <v>61</v>
      </c>
      <c r="G167" s="170" t="s">
        <v>209</v>
      </c>
      <c r="H167" s="171" t="s">
        <v>210</v>
      </c>
      <c r="I167" s="172" t="s">
        <v>227</v>
      </c>
    </row>
    <row r="168" spans="1:9">
      <c r="A168" s="168">
        <v>471662016</v>
      </c>
      <c r="B168" s="169">
        <v>42447</v>
      </c>
      <c r="C168" s="169">
        <v>42458.629835717591</v>
      </c>
      <c r="D168" s="174">
        <v>11.62983571759105</v>
      </c>
      <c r="E168" s="171" t="s">
        <v>86</v>
      </c>
      <c r="F168" s="170" t="s">
        <v>65</v>
      </c>
      <c r="G168" s="170" t="s">
        <v>209</v>
      </c>
      <c r="H168" s="171" t="s">
        <v>210</v>
      </c>
      <c r="I168" s="172" t="s">
        <v>249</v>
      </c>
    </row>
    <row r="169" spans="1:9">
      <c r="A169" s="168">
        <v>471782016</v>
      </c>
      <c r="B169" s="169">
        <v>42447</v>
      </c>
      <c r="C169" s="169">
        <v>42458.632354293979</v>
      </c>
      <c r="D169" s="174">
        <v>11.632354293979006</v>
      </c>
      <c r="E169" s="171" t="s">
        <v>90</v>
      </c>
      <c r="F169" s="170" t="s">
        <v>65</v>
      </c>
      <c r="G169" s="170" t="s">
        <v>209</v>
      </c>
      <c r="H169" s="171" t="s">
        <v>210</v>
      </c>
      <c r="I169" s="172" t="s">
        <v>249</v>
      </c>
    </row>
    <row r="170" spans="1:9">
      <c r="A170" s="168">
        <v>472752016</v>
      </c>
      <c r="B170" s="169">
        <v>42447</v>
      </c>
      <c r="C170" s="169">
        <v>42459.688084803238</v>
      </c>
      <c r="D170" s="174">
        <v>12.688084803237871</v>
      </c>
      <c r="E170" s="171" t="s">
        <v>90</v>
      </c>
      <c r="F170" s="170" t="s">
        <v>60</v>
      </c>
      <c r="G170" s="170" t="s">
        <v>209</v>
      </c>
      <c r="H170" s="171" t="s">
        <v>211</v>
      </c>
      <c r="I170" s="172"/>
    </row>
    <row r="171" spans="1:9">
      <c r="A171" s="168">
        <v>475672016</v>
      </c>
      <c r="B171" s="169">
        <v>42447</v>
      </c>
      <c r="C171" s="169">
        <v>42459.689500729168</v>
      </c>
      <c r="D171" s="174">
        <v>12.689500729167776</v>
      </c>
      <c r="E171" s="171" t="s">
        <v>85</v>
      </c>
      <c r="F171" s="170" t="s">
        <v>63</v>
      </c>
      <c r="G171" s="170" t="s">
        <v>209</v>
      </c>
      <c r="H171" s="171" t="s">
        <v>211</v>
      </c>
      <c r="I171" s="172"/>
    </row>
    <row r="172" spans="1:9" ht="33.75">
      <c r="A172" s="168">
        <v>475702016</v>
      </c>
      <c r="B172" s="169">
        <v>42447</v>
      </c>
      <c r="C172" s="169">
        <v>42452.494383217592</v>
      </c>
      <c r="D172" s="174">
        <v>5.494383217592258</v>
      </c>
      <c r="E172" s="171" t="s">
        <v>90</v>
      </c>
      <c r="F172" s="170" t="s">
        <v>60</v>
      </c>
      <c r="G172" s="170" t="s">
        <v>215</v>
      </c>
      <c r="H172" s="171" t="s">
        <v>210</v>
      </c>
      <c r="I172" s="172" t="s">
        <v>260</v>
      </c>
    </row>
    <row r="173" spans="1:9">
      <c r="A173" s="168">
        <v>475722016</v>
      </c>
      <c r="B173" s="169">
        <v>42447</v>
      </c>
      <c r="C173" s="169">
        <v>42459.6917053125</v>
      </c>
      <c r="D173" s="174">
        <v>12.691705312499835</v>
      </c>
      <c r="E173" s="171" t="s">
        <v>90</v>
      </c>
      <c r="F173" s="170" t="s">
        <v>63</v>
      </c>
      <c r="G173" s="170" t="s">
        <v>215</v>
      </c>
      <c r="H173" s="171" t="s">
        <v>211</v>
      </c>
      <c r="I173" s="172"/>
    </row>
    <row r="174" spans="1:9" ht="90">
      <c r="A174" s="168">
        <v>475852016</v>
      </c>
      <c r="B174" s="169">
        <v>42447</v>
      </c>
      <c r="C174" s="169">
        <v>42458.527143587962</v>
      </c>
      <c r="D174" s="174">
        <v>11.5271435879622</v>
      </c>
      <c r="E174" s="171" t="s">
        <v>85</v>
      </c>
      <c r="F174" s="170" t="s">
        <v>60</v>
      </c>
      <c r="G174" s="170" t="s">
        <v>209</v>
      </c>
      <c r="H174" s="171" t="s">
        <v>210</v>
      </c>
      <c r="I174" s="172" t="s">
        <v>218</v>
      </c>
    </row>
    <row r="175" spans="1:9">
      <c r="A175" s="168">
        <v>476262016</v>
      </c>
      <c r="B175" s="169">
        <v>42451</v>
      </c>
      <c r="C175" s="169" t="s">
        <v>258</v>
      </c>
      <c r="D175" s="170"/>
      <c r="E175" s="171" t="s">
        <v>90</v>
      </c>
      <c r="F175" s="170" t="s">
        <v>60</v>
      </c>
      <c r="G175" s="170"/>
      <c r="H175" s="171" t="s">
        <v>210</v>
      </c>
      <c r="I175" s="172"/>
    </row>
    <row r="176" spans="1:9">
      <c r="A176" s="168">
        <v>476482016</v>
      </c>
      <c r="B176" s="169">
        <v>42451</v>
      </c>
      <c r="C176" s="169">
        <v>42459.716216006942</v>
      </c>
      <c r="D176" s="174">
        <v>8.716216006941977</v>
      </c>
      <c r="E176" s="171" t="s">
        <v>90</v>
      </c>
      <c r="F176" s="170" t="s">
        <v>63</v>
      </c>
      <c r="G176" s="170" t="s">
        <v>215</v>
      </c>
      <c r="H176" s="171" t="s">
        <v>211</v>
      </c>
      <c r="I176" s="172"/>
    </row>
    <row r="177" spans="1:9">
      <c r="A177" s="168">
        <v>478952016</v>
      </c>
      <c r="B177" s="169">
        <v>42451</v>
      </c>
      <c r="C177" s="169">
        <v>42467</v>
      </c>
      <c r="D177" s="170">
        <v>12</v>
      </c>
      <c r="E177" s="171" t="s">
        <v>90</v>
      </c>
      <c r="F177" s="170" t="s">
        <v>60</v>
      </c>
      <c r="G177" s="170" t="s">
        <v>209</v>
      </c>
      <c r="H177" s="171" t="s">
        <v>211</v>
      </c>
      <c r="I177" s="172"/>
    </row>
    <row r="178" spans="1:9">
      <c r="A178" s="168">
        <v>479602016</v>
      </c>
      <c r="B178" s="169">
        <v>42451</v>
      </c>
      <c r="C178" s="169">
        <v>42467</v>
      </c>
      <c r="D178" s="170">
        <v>12</v>
      </c>
      <c r="E178" s="171" t="s">
        <v>83</v>
      </c>
      <c r="F178" s="170" t="s">
        <v>62</v>
      </c>
      <c r="G178" s="170" t="s">
        <v>209</v>
      </c>
      <c r="H178" s="171" t="s">
        <v>210</v>
      </c>
      <c r="I178" s="172" t="s">
        <v>226</v>
      </c>
    </row>
    <row r="179" spans="1:9">
      <c r="A179" s="168">
        <v>486842016</v>
      </c>
      <c r="B179" s="169">
        <v>42451</v>
      </c>
      <c r="C179" s="169">
        <v>42464</v>
      </c>
      <c r="D179" s="170">
        <v>9</v>
      </c>
      <c r="E179" s="171" t="s">
        <v>90</v>
      </c>
      <c r="F179" s="170" t="s">
        <v>60</v>
      </c>
      <c r="G179" s="170" t="s">
        <v>215</v>
      </c>
      <c r="H179" s="171" t="s">
        <v>216</v>
      </c>
      <c r="I179" s="172"/>
    </row>
    <row r="180" spans="1:9">
      <c r="A180" s="168">
        <v>488562016</v>
      </c>
      <c r="B180" s="169">
        <v>42452</v>
      </c>
      <c r="C180" s="169">
        <v>42471</v>
      </c>
      <c r="D180" s="170">
        <v>13</v>
      </c>
      <c r="E180" s="171" t="s">
        <v>85</v>
      </c>
      <c r="F180" s="170" t="s">
        <v>61</v>
      </c>
      <c r="G180" s="170" t="s">
        <v>209</v>
      </c>
      <c r="H180" s="171" t="s">
        <v>210</v>
      </c>
      <c r="I180" s="172"/>
    </row>
    <row r="181" spans="1:9" ht="101.25">
      <c r="A181" s="168">
        <v>488932016</v>
      </c>
      <c r="B181" s="169">
        <v>42452</v>
      </c>
      <c r="C181" s="169">
        <v>42458.66482982639</v>
      </c>
      <c r="D181" s="174">
        <v>6.6648298263899051</v>
      </c>
      <c r="E181" s="171" t="s">
        <v>85</v>
      </c>
      <c r="F181" s="170" t="s">
        <v>60</v>
      </c>
      <c r="G181" s="170" t="s">
        <v>209</v>
      </c>
      <c r="H181" s="171" t="s">
        <v>210</v>
      </c>
      <c r="I181" s="172" t="s">
        <v>227</v>
      </c>
    </row>
    <row r="182" spans="1:9">
      <c r="A182" s="168">
        <v>489092016</v>
      </c>
      <c r="B182" s="169">
        <v>42452</v>
      </c>
      <c r="C182" s="169">
        <v>42471</v>
      </c>
      <c r="D182" s="170">
        <v>13</v>
      </c>
      <c r="E182" s="171" t="s">
        <v>85</v>
      </c>
      <c r="F182" s="170" t="s">
        <v>62</v>
      </c>
      <c r="G182" s="170" t="s">
        <v>209</v>
      </c>
      <c r="H182" s="171" t="s">
        <v>210</v>
      </c>
      <c r="I182" s="172" t="s">
        <v>226</v>
      </c>
    </row>
    <row r="183" spans="1:9">
      <c r="A183" s="168">
        <v>489662016</v>
      </c>
      <c r="B183" s="169">
        <v>42452</v>
      </c>
      <c r="C183" s="169">
        <v>42474</v>
      </c>
      <c r="D183" s="170">
        <v>14</v>
      </c>
      <c r="E183" s="171" t="s">
        <v>85</v>
      </c>
      <c r="F183" s="170" t="s">
        <v>60</v>
      </c>
      <c r="G183" s="170" t="s">
        <v>209</v>
      </c>
      <c r="H183" s="171" t="s">
        <v>210</v>
      </c>
      <c r="I183" s="172" t="s">
        <v>261</v>
      </c>
    </row>
    <row r="184" spans="1:9">
      <c r="A184" s="168">
        <v>489892016</v>
      </c>
      <c r="B184" s="169">
        <v>42452</v>
      </c>
      <c r="C184" s="169">
        <v>42472</v>
      </c>
      <c r="D184" s="170">
        <v>14</v>
      </c>
      <c r="E184" s="171" t="s">
        <v>85</v>
      </c>
      <c r="F184" s="170" t="s">
        <v>60</v>
      </c>
      <c r="G184" s="170" t="s">
        <v>209</v>
      </c>
      <c r="H184" s="171" t="s">
        <v>210</v>
      </c>
      <c r="I184" s="172" t="s">
        <v>226</v>
      </c>
    </row>
    <row r="185" spans="1:9">
      <c r="A185" s="168">
        <v>490072016</v>
      </c>
      <c r="B185" s="169">
        <v>42452</v>
      </c>
      <c r="C185" s="169">
        <v>42472</v>
      </c>
      <c r="D185" s="170">
        <v>14</v>
      </c>
      <c r="E185" s="171" t="s">
        <v>85</v>
      </c>
      <c r="F185" s="170" t="s">
        <v>60</v>
      </c>
      <c r="G185" s="170" t="s">
        <v>209</v>
      </c>
      <c r="H185" s="171" t="s">
        <v>210</v>
      </c>
      <c r="I185" s="172"/>
    </row>
    <row r="186" spans="1:9">
      <c r="A186" s="168">
        <v>490172016</v>
      </c>
      <c r="B186" s="169">
        <v>42452</v>
      </c>
      <c r="C186" s="169">
        <v>42472</v>
      </c>
      <c r="D186" s="170">
        <v>14</v>
      </c>
      <c r="E186" s="171" t="s">
        <v>85</v>
      </c>
      <c r="F186" s="170" t="s">
        <v>60</v>
      </c>
      <c r="G186" s="170" t="s">
        <v>209</v>
      </c>
      <c r="H186" s="171" t="s">
        <v>210</v>
      </c>
      <c r="I186" s="172" t="s">
        <v>226</v>
      </c>
    </row>
    <row r="187" spans="1:9" ht="90">
      <c r="A187" s="168">
        <v>494642016</v>
      </c>
      <c r="B187" s="169">
        <v>42452</v>
      </c>
      <c r="C187" s="169">
        <v>42464</v>
      </c>
      <c r="D187" s="170">
        <v>6</v>
      </c>
      <c r="E187" s="171" t="s">
        <v>85</v>
      </c>
      <c r="F187" s="170" t="s">
        <v>60</v>
      </c>
      <c r="G187" s="170" t="s">
        <v>209</v>
      </c>
      <c r="H187" s="171" t="s">
        <v>210</v>
      </c>
      <c r="I187" s="172" t="s">
        <v>218</v>
      </c>
    </row>
    <row r="188" spans="1:9">
      <c r="A188" s="168">
        <v>494662016</v>
      </c>
      <c r="B188" s="169">
        <v>42452</v>
      </c>
      <c r="C188" s="169">
        <v>42474</v>
      </c>
      <c r="D188" s="170">
        <v>16</v>
      </c>
      <c r="E188" s="171" t="s">
        <v>90</v>
      </c>
      <c r="F188" s="170" t="s">
        <v>60</v>
      </c>
      <c r="G188" s="170" t="s">
        <v>209</v>
      </c>
      <c r="H188" s="171" t="s">
        <v>210</v>
      </c>
      <c r="I188" s="172" t="s">
        <v>226</v>
      </c>
    </row>
    <row r="189" spans="1:9">
      <c r="A189" s="168">
        <v>494962016</v>
      </c>
      <c r="B189" s="169">
        <v>42452</v>
      </c>
      <c r="C189" s="169">
        <v>42460.511272627315</v>
      </c>
      <c r="D189" s="174">
        <v>8.5112726273146109</v>
      </c>
      <c r="E189" s="171" t="s">
        <v>88</v>
      </c>
      <c r="F189" s="170" t="s">
        <v>60</v>
      </c>
      <c r="G189" s="170" t="s">
        <v>209</v>
      </c>
      <c r="H189" s="171" t="s">
        <v>210</v>
      </c>
      <c r="I189" s="172"/>
    </row>
    <row r="190" spans="1:9">
      <c r="A190" s="168">
        <v>495922016</v>
      </c>
      <c r="B190" s="169">
        <v>42457</v>
      </c>
      <c r="C190" s="169">
        <v>42471</v>
      </c>
      <c r="D190" s="170">
        <v>10</v>
      </c>
      <c r="E190" s="171" t="s">
        <v>85</v>
      </c>
      <c r="F190" s="170" t="s">
        <v>62</v>
      </c>
      <c r="G190" s="170" t="s">
        <v>209</v>
      </c>
      <c r="H190" s="171" t="s">
        <v>210</v>
      </c>
      <c r="I190" s="172"/>
    </row>
    <row r="191" spans="1:9" ht="22.5">
      <c r="A191" s="168">
        <v>495992016</v>
      </c>
      <c r="B191" s="169">
        <v>42457</v>
      </c>
      <c r="C191" s="169">
        <v>42465</v>
      </c>
      <c r="D191" s="170">
        <v>6</v>
      </c>
      <c r="E191" s="171" t="s">
        <v>90</v>
      </c>
      <c r="F191" s="170" t="s">
        <v>60</v>
      </c>
      <c r="G191" s="170" t="s">
        <v>215</v>
      </c>
      <c r="H191" s="171" t="s">
        <v>210</v>
      </c>
      <c r="I191" s="172" t="s">
        <v>259</v>
      </c>
    </row>
    <row r="192" spans="1:9" ht="22.5">
      <c r="A192" s="168">
        <v>498542016</v>
      </c>
      <c r="B192" s="169">
        <v>42457</v>
      </c>
      <c r="C192" s="169">
        <v>42459.418918657408</v>
      </c>
      <c r="D192" s="174">
        <v>2.4189186574076302</v>
      </c>
      <c r="E192" s="171" t="s">
        <v>83</v>
      </c>
      <c r="F192" s="170" t="s">
        <v>60</v>
      </c>
      <c r="G192" s="170" t="s">
        <v>209</v>
      </c>
      <c r="H192" s="171" t="s">
        <v>210</v>
      </c>
      <c r="I192" s="172" t="s">
        <v>262</v>
      </c>
    </row>
    <row r="193" spans="1:9">
      <c r="A193" s="168">
        <v>500002016</v>
      </c>
      <c r="B193" s="169">
        <v>42457</v>
      </c>
      <c r="C193" s="169">
        <v>42474</v>
      </c>
      <c r="D193" s="170">
        <v>13</v>
      </c>
      <c r="E193" s="171" t="s">
        <v>90</v>
      </c>
      <c r="F193" s="170" t="s">
        <v>64</v>
      </c>
      <c r="G193" s="170" t="s">
        <v>209</v>
      </c>
      <c r="H193" s="171" t="s">
        <v>210</v>
      </c>
      <c r="I193" s="172"/>
    </row>
    <row r="194" spans="1:9" ht="90">
      <c r="A194" s="168">
        <v>501502016</v>
      </c>
      <c r="B194" s="169">
        <v>42457</v>
      </c>
      <c r="C194" s="169">
        <v>42458.602425520832</v>
      </c>
      <c r="D194" s="174">
        <v>1.6024255208321847</v>
      </c>
      <c r="E194" s="171" t="s">
        <v>83</v>
      </c>
      <c r="F194" s="170" t="s">
        <v>60</v>
      </c>
      <c r="G194" s="170" t="s">
        <v>209</v>
      </c>
      <c r="H194" s="171" t="s">
        <v>210</v>
      </c>
      <c r="I194" s="172" t="s">
        <v>218</v>
      </c>
    </row>
    <row r="195" spans="1:9" ht="112.5">
      <c r="A195" s="168">
        <v>501512016</v>
      </c>
      <c r="B195" s="169">
        <v>42457</v>
      </c>
      <c r="C195" s="169">
        <v>42460.623303854169</v>
      </c>
      <c r="D195" s="174">
        <v>3.6233038541686255</v>
      </c>
      <c r="E195" s="171" t="s">
        <v>85</v>
      </c>
      <c r="F195" s="170" t="s">
        <v>60</v>
      </c>
      <c r="G195" s="170" t="s">
        <v>209</v>
      </c>
      <c r="H195" s="171" t="s">
        <v>210</v>
      </c>
      <c r="I195" s="172" t="s">
        <v>251</v>
      </c>
    </row>
    <row r="196" spans="1:9" ht="90">
      <c r="A196" s="168">
        <v>501522016</v>
      </c>
      <c r="B196" s="169">
        <v>42457</v>
      </c>
      <c r="C196" s="169">
        <v>42458.603801701393</v>
      </c>
      <c r="D196" s="174">
        <v>1.6038017013925128</v>
      </c>
      <c r="E196" s="171" t="s">
        <v>85</v>
      </c>
      <c r="F196" s="170" t="s">
        <v>60</v>
      </c>
      <c r="G196" s="170" t="s">
        <v>209</v>
      </c>
      <c r="H196" s="171" t="s">
        <v>210</v>
      </c>
      <c r="I196" s="172" t="s">
        <v>218</v>
      </c>
    </row>
    <row r="197" spans="1:9">
      <c r="A197" s="168">
        <v>501782016</v>
      </c>
      <c r="B197" s="169">
        <v>42457</v>
      </c>
      <c r="C197" s="169">
        <v>42465</v>
      </c>
      <c r="D197" s="170">
        <v>6</v>
      </c>
      <c r="E197" s="171" t="s">
        <v>90</v>
      </c>
      <c r="F197" s="170" t="s">
        <v>60</v>
      </c>
      <c r="G197" s="170" t="s">
        <v>209</v>
      </c>
      <c r="H197" s="171" t="s">
        <v>210</v>
      </c>
      <c r="I197" s="172" t="s">
        <v>226</v>
      </c>
    </row>
    <row r="198" spans="1:9">
      <c r="A198" s="168">
        <v>501922016</v>
      </c>
      <c r="B198" s="169">
        <v>42457</v>
      </c>
      <c r="C198" s="169">
        <v>42471</v>
      </c>
      <c r="D198" s="170">
        <v>10</v>
      </c>
      <c r="E198" s="171" t="s">
        <v>85</v>
      </c>
      <c r="F198" s="170" t="s">
        <v>60</v>
      </c>
      <c r="G198" s="170" t="s">
        <v>215</v>
      </c>
      <c r="H198" s="171" t="s">
        <v>210</v>
      </c>
      <c r="I198" s="172"/>
    </row>
    <row r="199" spans="1:9">
      <c r="A199" s="168">
        <v>502592016</v>
      </c>
      <c r="B199" s="169">
        <v>42457</v>
      </c>
      <c r="C199" s="169">
        <v>42467</v>
      </c>
      <c r="D199" s="170">
        <v>8</v>
      </c>
      <c r="E199" s="171" t="s">
        <v>85</v>
      </c>
      <c r="F199" s="170" t="s">
        <v>60</v>
      </c>
      <c r="G199" s="170" t="s">
        <v>209</v>
      </c>
      <c r="H199" s="171" t="s">
        <v>210</v>
      </c>
      <c r="I199" s="172" t="s">
        <v>226</v>
      </c>
    </row>
    <row r="200" spans="1:9">
      <c r="A200" s="168">
        <v>502602016</v>
      </c>
      <c r="B200" s="169">
        <v>42457</v>
      </c>
      <c r="C200" s="169">
        <v>42467</v>
      </c>
      <c r="D200" s="170">
        <v>8</v>
      </c>
      <c r="E200" s="171" t="s">
        <v>85</v>
      </c>
      <c r="F200" s="170" t="s">
        <v>60</v>
      </c>
      <c r="G200" s="170" t="s">
        <v>209</v>
      </c>
      <c r="H200" s="171" t="s">
        <v>210</v>
      </c>
      <c r="I200" s="172"/>
    </row>
    <row r="201" spans="1:9">
      <c r="A201" s="168">
        <v>502672016</v>
      </c>
      <c r="B201" s="169">
        <v>42457</v>
      </c>
      <c r="C201" s="169">
        <v>42471</v>
      </c>
      <c r="D201" s="170">
        <v>10</v>
      </c>
      <c r="E201" s="171" t="s">
        <v>85</v>
      </c>
      <c r="F201" s="170" t="s">
        <v>60</v>
      </c>
      <c r="G201" s="170" t="s">
        <v>209</v>
      </c>
      <c r="H201" s="171" t="s">
        <v>210</v>
      </c>
      <c r="I201" s="172"/>
    </row>
    <row r="202" spans="1:9">
      <c r="A202" s="168">
        <v>502722016</v>
      </c>
      <c r="B202" s="169">
        <v>42457</v>
      </c>
      <c r="C202" s="169">
        <v>42471</v>
      </c>
      <c r="D202" s="170">
        <v>10</v>
      </c>
      <c r="E202" s="171" t="s">
        <v>85</v>
      </c>
      <c r="F202" s="170" t="s">
        <v>60</v>
      </c>
      <c r="G202" s="170" t="s">
        <v>209</v>
      </c>
      <c r="H202" s="171" t="s">
        <v>210</v>
      </c>
      <c r="I202" s="172"/>
    </row>
    <row r="203" spans="1:9">
      <c r="A203" s="168">
        <v>502732016</v>
      </c>
      <c r="B203" s="169">
        <v>42457</v>
      </c>
      <c r="C203" s="169"/>
      <c r="D203" s="170"/>
      <c r="E203" s="171" t="s">
        <v>85</v>
      </c>
      <c r="F203" s="170" t="s">
        <v>60</v>
      </c>
      <c r="G203" s="170" t="s">
        <v>209</v>
      </c>
      <c r="H203" s="171" t="s">
        <v>210</v>
      </c>
      <c r="I203" s="172" t="s">
        <v>263</v>
      </c>
    </row>
    <row r="204" spans="1:9" ht="371.25">
      <c r="A204" s="168">
        <v>502742016</v>
      </c>
      <c r="B204" s="169">
        <v>42457</v>
      </c>
      <c r="C204" s="169"/>
      <c r="D204" s="170"/>
      <c r="E204" s="171" t="s">
        <v>85</v>
      </c>
      <c r="F204" s="170" t="s">
        <v>60</v>
      </c>
      <c r="G204" s="170" t="s">
        <v>209</v>
      </c>
      <c r="H204" s="171" t="s">
        <v>210</v>
      </c>
      <c r="I204" s="172" t="s">
        <v>264</v>
      </c>
    </row>
    <row r="205" spans="1:9">
      <c r="A205" s="168">
        <v>502752016</v>
      </c>
      <c r="B205" s="169">
        <v>42457</v>
      </c>
      <c r="C205" s="169">
        <v>42471</v>
      </c>
      <c r="D205" s="170">
        <v>10</v>
      </c>
      <c r="E205" s="171" t="s">
        <v>92</v>
      </c>
      <c r="F205" s="170" t="s">
        <v>60</v>
      </c>
      <c r="G205" s="170" t="s">
        <v>209</v>
      </c>
      <c r="H205" s="171" t="s">
        <v>210</v>
      </c>
      <c r="I205" s="172"/>
    </row>
    <row r="206" spans="1:9" ht="225">
      <c r="A206" s="168">
        <v>505042016</v>
      </c>
      <c r="B206" s="169">
        <v>42458</v>
      </c>
      <c r="C206" s="169"/>
      <c r="D206" s="170"/>
      <c r="E206" s="171" t="s">
        <v>90</v>
      </c>
      <c r="F206" s="170" t="s">
        <v>60</v>
      </c>
      <c r="G206" s="170" t="s">
        <v>209</v>
      </c>
      <c r="H206" s="171" t="s">
        <v>210</v>
      </c>
      <c r="I206" s="172" t="s">
        <v>265</v>
      </c>
    </row>
    <row r="207" spans="1:9">
      <c r="A207" s="168">
        <v>505932016</v>
      </c>
      <c r="B207" s="169">
        <v>42458</v>
      </c>
      <c r="C207" s="169"/>
      <c r="D207" s="170"/>
      <c r="E207" s="171" t="s">
        <v>90</v>
      </c>
      <c r="F207" s="170" t="s">
        <v>61</v>
      </c>
      <c r="G207" s="170" t="s">
        <v>209</v>
      </c>
      <c r="H207" s="171" t="s">
        <v>210</v>
      </c>
      <c r="I207" s="172"/>
    </row>
    <row r="208" spans="1:9">
      <c r="A208" s="168">
        <v>508262016</v>
      </c>
      <c r="B208" s="169">
        <v>42458</v>
      </c>
      <c r="C208" s="169">
        <v>42471</v>
      </c>
      <c r="D208" s="170">
        <v>9</v>
      </c>
      <c r="E208" s="171" t="s">
        <v>81</v>
      </c>
      <c r="F208" s="170" t="s">
        <v>60</v>
      </c>
      <c r="G208" s="170" t="s">
        <v>215</v>
      </c>
      <c r="H208" s="171" t="s">
        <v>210</v>
      </c>
      <c r="I208" s="172"/>
    </row>
    <row r="209" spans="1:9" ht="101.25">
      <c r="A209" s="168">
        <v>508322016</v>
      </c>
      <c r="B209" s="169">
        <v>42458</v>
      </c>
      <c r="C209" s="169">
        <v>42459.431209641203</v>
      </c>
      <c r="D209" s="174">
        <v>1.4312096412031678</v>
      </c>
      <c r="E209" s="171" t="s">
        <v>85</v>
      </c>
      <c r="F209" s="170" t="s">
        <v>60</v>
      </c>
      <c r="G209" s="170" t="s">
        <v>209</v>
      </c>
      <c r="H209" s="171" t="s">
        <v>210</v>
      </c>
      <c r="I209" s="172" t="s">
        <v>227</v>
      </c>
    </row>
    <row r="210" spans="1:9" ht="22.5">
      <c r="A210" s="168">
        <v>508652016</v>
      </c>
      <c r="B210" s="169">
        <v>42458</v>
      </c>
      <c r="C210" s="169">
        <v>42459.43017832176</v>
      </c>
      <c r="D210" s="174">
        <v>1.4301783217597404</v>
      </c>
      <c r="E210" s="171" t="s">
        <v>109</v>
      </c>
      <c r="F210" s="170" t="s">
        <v>60</v>
      </c>
      <c r="G210" s="170" t="s">
        <v>215</v>
      </c>
      <c r="H210" s="171" t="s">
        <v>210</v>
      </c>
      <c r="I210" s="172" t="s">
        <v>259</v>
      </c>
    </row>
    <row r="211" spans="1:9">
      <c r="A211" s="168">
        <v>509822016</v>
      </c>
      <c r="B211" s="169">
        <v>42459</v>
      </c>
      <c r="C211" s="169"/>
      <c r="D211" s="170"/>
      <c r="E211" s="171" t="s">
        <v>85</v>
      </c>
      <c r="F211" s="170" t="s">
        <v>62</v>
      </c>
      <c r="G211" s="170" t="s">
        <v>215</v>
      </c>
      <c r="H211" s="171" t="s">
        <v>210</v>
      </c>
      <c r="I211" s="172"/>
    </row>
    <row r="212" spans="1:9" ht="90">
      <c r="A212" s="168">
        <v>512912016</v>
      </c>
      <c r="B212" s="169">
        <v>42459</v>
      </c>
      <c r="C212" s="169"/>
      <c r="D212" s="170"/>
      <c r="E212" s="171" t="s">
        <v>85</v>
      </c>
      <c r="F212" s="170" t="s">
        <v>60</v>
      </c>
      <c r="G212" s="170" t="s">
        <v>215</v>
      </c>
      <c r="H212" s="171" t="s">
        <v>210</v>
      </c>
      <c r="I212" s="172" t="s">
        <v>218</v>
      </c>
    </row>
    <row r="213" spans="1:9">
      <c r="A213" s="168">
        <v>515522016</v>
      </c>
      <c r="B213" s="169">
        <v>42459</v>
      </c>
      <c r="C213" s="169"/>
      <c r="D213" s="170"/>
      <c r="E213" s="171" t="s">
        <v>85</v>
      </c>
      <c r="F213" s="170" t="s">
        <v>60</v>
      </c>
      <c r="G213" s="170" t="s">
        <v>215</v>
      </c>
      <c r="H213" s="171" t="s">
        <v>210</v>
      </c>
      <c r="I213" s="172"/>
    </row>
    <row r="214" spans="1:9">
      <c r="A214" s="168">
        <v>516912016</v>
      </c>
      <c r="B214" s="169">
        <v>42460</v>
      </c>
      <c r="C214" s="169"/>
      <c r="D214" s="170"/>
      <c r="E214" s="171" t="s">
        <v>85</v>
      </c>
      <c r="F214" s="170" t="s">
        <v>61</v>
      </c>
      <c r="G214" s="170" t="s">
        <v>209</v>
      </c>
      <c r="H214" s="171" t="s">
        <v>210</v>
      </c>
      <c r="I214" s="172"/>
    </row>
    <row r="215" spans="1:9" ht="101.25">
      <c r="A215" s="168">
        <v>518082016</v>
      </c>
      <c r="B215" s="169">
        <v>42459.434373020835</v>
      </c>
      <c r="C215" s="169">
        <v>42459.434373020835</v>
      </c>
      <c r="D215" s="174">
        <v>0</v>
      </c>
      <c r="E215" s="171" t="s">
        <v>85</v>
      </c>
      <c r="F215" s="170" t="s">
        <v>60</v>
      </c>
      <c r="G215" s="170" t="s">
        <v>209</v>
      </c>
      <c r="H215" s="171" t="s">
        <v>210</v>
      </c>
      <c r="I215" s="172" t="s">
        <v>227</v>
      </c>
    </row>
    <row r="216" spans="1:9">
      <c r="A216" s="168">
        <v>519222016</v>
      </c>
      <c r="B216" s="169">
        <v>42460</v>
      </c>
      <c r="C216" s="169"/>
      <c r="D216" s="170"/>
      <c r="E216" s="171" t="s">
        <v>85</v>
      </c>
      <c r="F216" s="170" t="s">
        <v>61</v>
      </c>
      <c r="G216" s="170" t="s">
        <v>209</v>
      </c>
      <c r="H216" s="171" t="s">
        <v>210</v>
      </c>
      <c r="I216" s="172" t="s">
        <v>266</v>
      </c>
    </row>
    <row r="217" spans="1:9">
      <c r="A217" s="168">
        <v>519742016</v>
      </c>
      <c r="B217" s="169">
        <v>42460</v>
      </c>
      <c r="C217" s="169"/>
      <c r="D217" s="170"/>
      <c r="E217" s="171" t="s">
        <v>90</v>
      </c>
      <c r="F217" s="170" t="s">
        <v>60</v>
      </c>
      <c r="G217" s="170" t="s">
        <v>209</v>
      </c>
      <c r="H217" s="171" t="s">
        <v>210</v>
      </c>
      <c r="I217" s="172"/>
    </row>
    <row r="218" spans="1:9">
      <c r="A218" s="168">
        <v>519822016</v>
      </c>
      <c r="B218" s="169">
        <v>42460</v>
      </c>
      <c r="C218" s="169"/>
      <c r="D218" s="170"/>
      <c r="E218" s="171" t="s">
        <v>90</v>
      </c>
      <c r="F218" s="170" t="s">
        <v>60</v>
      </c>
      <c r="G218" s="170" t="s">
        <v>209</v>
      </c>
      <c r="H218" s="171" t="s">
        <v>210</v>
      </c>
      <c r="I218" s="172" t="s">
        <v>267</v>
      </c>
    </row>
    <row r="219" spans="1:9">
      <c r="A219" s="168">
        <v>520272016</v>
      </c>
      <c r="B219" s="169">
        <v>42460</v>
      </c>
      <c r="C219" s="169"/>
      <c r="D219" s="170"/>
      <c r="E219" s="171" t="s">
        <v>90</v>
      </c>
      <c r="F219" s="170" t="s">
        <v>63</v>
      </c>
      <c r="G219" s="170" t="s">
        <v>209</v>
      </c>
      <c r="H219" s="171" t="s">
        <v>216</v>
      </c>
      <c r="I219" s="172"/>
    </row>
    <row r="220" spans="1:9">
      <c r="A220" s="168">
        <v>520442016</v>
      </c>
      <c r="B220" s="169">
        <v>42460</v>
      </c>
      <c r="C220" s="169"/>
      <c r="D220" s="170"/>
      <c r="E220" s="171" t="s">
        <v>90</v>
      </c>
      <c r="F220" s="170" t="s">
        <v>61</v>
      </c>
      <c r="G220" s="170" t="s">
        <v>215</v>
      </c>
      <c r="H220" s="171" t="s">
        <v>211</v>
      </c>
      <c r="I220" s="172"/>
    </row>
    <row r="221" spans="1:9">
      <c r="A221" s="168">
        <v>523232016</v>
      </c>
      <c r="B221" s="169">
        <v>42460</v>
      </c>
      <c r="C221" s="169"/>
      <c r="D221" s="170"/>
      <c r="E221" s="171" t="s">
        <v>85</v>
      </c>
      <c r="F221" s="170" t="s">
        <v>60</v>
      </c>
      <c r="G221" s="170" t="s">
        <v>209</v>
      </c>
      <c r="H221" s="171" t="s">
        <v>210</v>
      </c>
      <c r="I221" s="172" t="s">
        <v>268</v>
      </c>
    </row>
    <row r="222" spans="1:9">
      <c r="A222" s="168">
        <v>523502016</v>
      </c>
      <c r="B222" s="169">
        <v>42460</v>
      </c>
      <c r="C222" s="169"/>
      <c r="D222" s="170"/>
      <c r="E222" s="171" t="s">
        <v>85</v>
      </c>
      <c r="F222" s="170" t="s">
        <v>60</v>
      </c>
      <c r="G222" s="170" t="s">
        <v>209</v>
      </c>
      <c r="H222" s="171" t="s">
        <v>210</v>
      </c>
      <c r="I222" s="172"/>
    </row>
    <row r="223" spans="1:9">
      <c r="A223" s="168">
        <v>524032016</v>
      </c>
      <c r="B223" s="169">
        <v>42460</v>
      </c>
      <c r="C223" s="169"/>
      <c r="D223" s="170"/>
      <c r="E223" s="171" t="s">
        <v>90</v>
      </c>
      <c r="F223" s="170" t="s">
        <v>65</v>
      </c>
      <c r="G223" s="170" t="s">
        <v>209</v>
      </c>
      <c r="H223" s="171" t="s">
        <v>210</v>
      </c>
      <c r="I223" s="172" t="s">
        <v>226</v>
      </c>
    </row>
    <row r="224" spans="1:9" ht="90">
      <c r="A224" s="168">
        <v>524812016</v>
      </c>
      <c r="B224" s="169">
        <v>42460</v>
      </c>
      <c r="C224" s="169"/>
      <c r="D224" s="170"/>
      <c r="E224" s="171" t="s">
        <v>88</v>
      </c>
      <c r="F224" s="170" t="s">
        <v>60</v>
      </c>
      <c r="G224" s="170" t="s">
        <v>215</v>
      </c>
      <c r="H224" s="171" t="s">
        <v>210</v>
      </c>
      <c r="I224" s="172" t="s">
        <v>218</v>
      </c>
    </row>
    <row r="225" spans="1:9">
      <c r="A225" s="168">
        <v>524842016</v>
      </c>
      <c r="B225" s="169">
        <v>42460</v>
      </c>
      <c r="C225" s="169"/>
      <c r="D225" s="170"/>
      <c r="E225" s="171" t="s">
        <v>85</v>
      </c>
      <c r="F225" s="170" t="s">
        <v>60</v>
      </c>
      <c r="G225" s="170" t="s">
        <v>209</v>
      </c>
      <c r="H225" s="171" t="s">
        <v>210</v>
      </c>
      <c r="I225" s="172" t="s">
        <v>226</v>
      </c>
    </row>
    <row r="226" spans="1:9" ht="112.5">
      <c r="A226" s="168">
        <v>524892016</v>
      </c>
      <c r="B226" s="169">
        <v>42460</v>
      </c>
      <c r="C226" s="169"/>
      <c r="D226" s="170"/>
      <c r="E226" s="171" t="s">
        <v>85</v>
      </c>
      <c r="F226" s="170" t="s">
        <v>60</v>
      </c>
      <c r="G226" s="170" t="s">
        <v>209</v>
      </c>
      <c r="H226" s="171" t="s">
        <v>210</v>
      </c>
      <c r="I226" s="172" t="s">
        <v>251</v>
      </c>
    </row>
    <row r="227" spans="1:9">
      <c r="C227" s="176"/>
    </row>
    <row r="228" spans="1:9">
      <c r="C228" s="176"/>
    </row>
    <row r="229" spans="1:9">
      <c r="C229" s="176"/>
    </row>
    <row r="230" spans="1:9">
      <c r="C230" s="176"/>
    </row>
    <row r="231" spans="1:9">
      <c r="C231" s="176"/>
    </row>
    <row r="232" spans="1:9">
      <c r="C232" s="176"/>
    </row>
    <row r="233" spans="1:9">
      <c r="C233" s="176"/>
    </row>
    <row r="234" spans="1:9">
      <c r="C234" s="176"/>
    </row>
  </sheetData>
  <autoFilter ref="A4:I226">
    <sortState ref="A2:J1352">
      <sortCondition ref="B1:B1352"/>
    </sortState>
  </autoFilter>
  <mergeCells count="2">
    <mergeCell ref="A2:G2"/>
    <mergeCell ref="A3:G3"/>
  </mergeCells>
  <dataValidations count="1">
    <dataValidation type="date" operator="greaterThanOrEqual" allowBlank="1" showInputMessage="1" showErrorMessage="1" error="Revise la fecha" sqref="C177:C180 C182 C184:C186 C188 C190:C191 C193 C197:C202 C205 C208 C165">
      <formula1>42005</formula1>
    </dataValidation>
  </dataValidations>
  <pageMargins left="0.70866141732283472" right="0.70866141732283472" top="0.74803149606299213" bottom="0.74803149606299213" header="0.31496062992125984" footer="0.31496062992125984"/>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5"/>
  <sheetViews>
    <sheetView tabSelected="1" workbookViewId="0">
      <selection activeCell="A11" sqref="A11:C11"/>
    </sheetView>
  </sheetViews>
  <sheetFormatPr baseColWidth="10" defaultRowHeight="15"/>
  <cols>
    <col min="1" max="2" width="18" style="213" customWidth="1"/>
    <col min="3" max="3" width="17.42578125" style="213" customWidth="1"/>
    <col min="4" max="4" width="19.140625" style="213" customWidth="1"/>
    <col min="5" max="5" width="25.7109375" style="213" customWidth="1"/>
    <col min="6" max="6" width="21.85546875" style="213" customWidth="1"/>
    <col min="7" max="7" width="29.85546875" style="213" customWidth="1"/>
    <col min="8" max="8" width="79.42578125" style="213" customWidth="1"/>
    <col min="9" max="9" width="51.28515625" style="213" customWidth="1"/>
    <col min="10" max="10" width="33.5703125" style="213" customWidth="1"/>
    <col min="11" max="11" width="39.7109375" style="213" customWidth="1"/>
    <col min="12" max="16384" width="11.42578125" style="213"/>
  </cols>
  <sheetData>
    <row r="2" spans="1:11" ht="39.75" customHeight="1">
      <c r="A2" s="212" t="s">
        <v>127</v>
      </c>
      <c r="B2" s="212"/>
      <c r="C2" s="212"/>
      <c r="D2" s="212"/>
      <c r="E2" s="212"/>
      <c r="F2" s="212"/>
      <c r="G2" s="212"/>
      <c r="H2" s="212"/>
    </row>
    <row r="3" spans="1:11" ht="21">
      <c r="A3" s="212" t="s">
        <v>5064</v>
      </c>
      <c r="B3" s="212"/>
      <c r="C3" s="212"/>
      <c r="D3" s="212"/>
      <c r="E3" s="212"/>
      <c r="F3" s="212"/>
      <c r="G3" s="212"/>
      <c r="H3" s="212"/>
    </row>
    <row r="4" spans="1:11">
      <c r="A4" s="214" t="s">
        <v>5065</v>
      </c>
      <c r="B4" s="215" t="s">
        <v>5066</v>
      </c>
      <c r="C4" s="215" t="s">
        <v>5067</v>
      </c>
      <c r="D4" s="215" t="s">
        <v>5068</v>
      </c>
      <c r="E4" s="215" t="s">
        <v>177</v>
      </c>
      <c r="F4" s="215" t="s">
        <v>5069</v>
      </c>
      <c r="G4" s="215" t="s">
        <v>5070</v>
      </c>
      <c r="H4" s="214" t="s">
        <v>5071</v>
      </c>
      <c r="I4" s="214" t="s">
        <v>5072</v>
      </c>
      <c r="J4" s="215" t="s">
        <v>5073</v>
      </c>
      <c r="K4" s="215" t="s">
        <v>5074</v>
      </c>
    </row>
    <row r="5" spans="1:11" ht="30">
      <c r="A5" s="216">
        <v>402902016</v>
      </c>
      <c r="B5" s="217">
        <v>42446.697899502316</v>
      </c>
      <c r="C5" s="217">
        <v>42458.634381053242</v>
      </c>
      <c r="D5" s="218">
        <v>5</v>
      </c>
      <c r="E5" s="216" t="s">
        <v>92</v>
      </c>
      <c r="F5" s="216" t="s">
        <v>62</v>
      </c>
      <c r="G5" s="216" t="s">
        <v>209</v>
      </c>
      <c r="H5" s="219" t="s">
        <v>5075</v>
      </c>
      <c r="I5" s="216" t="s">
        <v>210</v>
      </c>
      <c r="J5" s="216" t="s">
        <v>249</v>
      </c>
      <c r="K5" s="216" t="s">
        <v>5076</v>
      </c>
    </row>
    <row r="6" spans="1:11" ht="30">
      <c r="A6" s="216">
        <v>433882016</v>
      </c>
      <c r="B6" s="217">
        <v>42443.700746539354</v>
      </c>
      <c r="C6" s="217">
        <v>42457.764999861109</v>
      </c>
      <c r="D6" s="218">
        <v>7</v>
      </c>
      <c r="E6" s="216" t="s">
        <v>92</v>
      </c>
      <c r="F6" s="216" t="s">
        <v>60</v>
      </c>
      <c r="G6" s="216" t="s">
        <v>209</v>
      </c>
      <c r="H6" s="219" t="s">
        <v>5077</v>
      </c>
      <c r="I6" s="216" t="s">
        <v>210</v>
      </c>
      <c r="J6" s="216" t="s">
        <v>226</v>
      </c>
      <c r="K6" s="216"/>
    </row>
    <row r="7" spans="1:11" s="224" customFormat="1" ht="60">
      <c r="A7" s="220">
        <v>438332016</v>
      </c>
      <c r="B7" s="221">
        <v>42443.514501678241</v>
      </c>
      <c r="C7" s="221">
        <v>42447.840445046299</v>
      </c>
      <c r="D7" s="222">
        <v>4</v>
      </c>
      <c r="E7" s="220" t="s">
        <v>92</v>
      </c>
      <c r="F7" s="220" t="s">
        <v>60</v>
      </c>
      <c r="G7" s="220" t="s">
        <v>209</v>
      </c>
      <c r="H7" s="223" t="s">
        <v>5078</v>
      </c>
      <c r="I7" s="220" t="s">
        <v>211</v>
      </c>
      <c r="J7" s="220" t="s">
        <v>249</v>
      </c>
      <c r="K7" s="220"/>
    </row>
    <row r="8" spans="1:11" ht="105">
      <c r="A8" s="216">
        <v>452272016</v>
      </c>
      <c r="B8" s="217">
        <v>42444.515206319447</v>
      </c>
      <c r="C8" s="217">
        <v>42444.523431909722</v>
      </c>
      <c r="D8" s="218">
        <f t="shared" ref="D8" si="0">C8-B8</f>
        <v>8.2255902743781917E-3</v>
      </c>
      <c r="E8" s="216" t="s">
        <v>92</v>
      </c>
      <c r="F8" s="216" t="s">
        <v>60</v>
      </c>
      <c r="G8" s="216" t="s">
        <v>215</v>
      </c>
      <c r="H8" s="219" t="s">
        <v>5079</v>
      </c>
      <c r="I8" s="216" t="s">
        <v>210</v>
      </c>
      <c r="J8" s="219" t="s">
        <v>5080</v>
      </c>
      <c r="K8" s="216"/>
    </row>
    <row r="9" spans="1:11" ht="105">
      <c r="A9" s="216">
        <v>502752016</v>
      </c>
      <c r="B9" s="217">
        <v>42457</v>
      </c>
      <c r="C9" s="217">
        <v>42471</v>
      </c>
      <c r="D9" s="218">
        <v>10</v>
      </c>
      <c r="E9" s="216" t="s">
        <v>92</v>
      </c>
      <c r="F9" s="216" t="s">
        <v>60</v>
      </c>
      <c r="G9" s="216" t="s">
        <v>209</v>
      </c>
      <c r="H9" s="219" t="s">
        <v>5081</v>
      </c>
      <c r="I9" s="216" t="s">
        <v>210</v>
      </c>
      <c r="J9" s="219" t="s">
        <v>5080</v>
      </c>
      <c r="K9" s="216"/>
    </row>
    <row r="11" spans="1:11">
      <c r="A11" s="229" t="str">
        <f>+A3</f>
        <v>Solicitudes de información en el mes de marzo de 2016</v>
      </c>
      <c r="B11" s="229"/>
      <c r="C11" s="229"/>
    </row>
    <row r="12" spans="1:11">
      <c r="A12" s="225" t="s">
        <v>5082</v>
      </c>
      <c r="B12" s="225"/>
      <c r="C12" s="226">
        <v>5</v>
      </c>
    </row>
    <row r="13" spans="1:11" ht="29.25" customHeight="1">
      <c r="A13" s="227" t="s">
        <v>5083</v>
      </c>
      <c r="B13" s="227"/>
      <c r="C13" s="226">
        <v>2</v>
      </c>
    </row>
    <row r="14" spans="1:11" ht="45">
      <c r="A14" s="227" t="s">
        <v>5084</v>
      </c>
      <c r="B14" s="227"/>
      <c r="C14" s="228" t="s">
        <v>5085</v>
      </c>
    </row>
    <row r="15" spans="1:11" ht="29.25" customHeight="1">
      <c r="A15" s="227" t="s">
        <v>5086</v>
      </c>
      <c r="B15" s="227"/>
      <c r="C15" s="226">
        <v>1</v>
      </c>
    </row>
  </sheetData>
  <autoFilter ref="A4:K8"/>
  <mergeCells count="7">
    <mergeCell ref="A15:B15"/>
    <mergeCell ref="A2:H2"/>
    <mergeCell ref="A3:H3"/>
    <mergeCell ref="A11:C11"/>
    <mergeCell ref="A12:B12"/>
    <mergeCell ref="A13:B13"/>
    <mergeCell ref="A14:B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G21" sqref="G21"/>
    </sheetView>
  </sheetViews>
  <sheetFormatPr baseColWidth="10" defaultRowHeight="15"/>
  <cols>
    <col min="1" max="1" width="17.5703125" bestFit="1" customWidth="1"/>
    <col min="2" max="2" width="10" customWidth="1"/>
    <col min="3" max="3" width="12.7109375" customWidth="1"/>
  </cols>
  <sheetData>
    <row r="1" spans="1:1">
      <c r="A1" s="6" t="s">
        <v>101</v>
      </c>
    </row>
    <row r="2" spans="1:1">
      <c r="A2" s="7" t="s">
        <v>62</v>
      </c>
    </row>
    <row r="3" spans="1:1">
      <c r="A3" s="7" t="s">
        <v>64</v>
      </c>
    </row>
    <row r="4" spans="1:1">
      <c r="A4" s="7" t="s">
        <v>23</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H23" sqref="H23"/>
    </sheetView>
  </sheetViews>
  <sheetFormatPr baseColWidth="10" defaultRowHeight="15"/>
  <cols>
    <col min="1" max="1" width="10" customWidth="1"/>
    <col min="2" max="3" width="12.7109375" customWidth="1"/>
  </cols>
  <sheetData>
    <row r="1" spans="1:3">
      <c r="A1" s="72"/>
      <c r="B1" s="73"/>
      <c r="C1" s="74"/>
    </row>
    <row r="2" spans="1:3">
      <c r="A2" s="75"/>
      <c r="B2" s="50"/>
      <c r="C2" s="76"/>
    </row>
    <row r="3" spans="1:3">
      <c r="A3" s="75"/>
      <c r="B3" s="50"/>
      <c r="C3" s="76"/>
    </row>
    <row r="4" spans="1:3">
      <c r="A4" s="75"/>
      <c r="B4" s="50"/>
      <c r="C4" s="76"/>
    </row>
    <row r="5" spans="1:3">
      <c r="A5" s="75"/>
      <c r="B5" s="50"/>
      <c r="C5" s="76"/>
    </row>
    <row r="6" spans="1:3">
      <c r="A6" s="75"/>
      <c r="B6" s="50"/>
      <c r="C6" s="76"/>
    </row>
    <row r="7" spans="1:3">
      <c r="A7" s="75"/>
      <c r="B7" s="50"/>
      <c r="C7" s="76"/>
    </row>
    <row r="8" spans="1:3">
      <c r="A8" s="75"/>
      <c r="B8" s="50"/>
      <c r="C8" s="76"/>
    </row>
    <row r="9" spans="1:3">
      <c r="A9" s="75"/>
      <c r="B9" s="50"/>
      <c r="C9" s="76"/>
    </row>
    <row r="10" spans="1:3">
      <c r="A10" s="75"/>
      <c r="B10" s="50"/>
      <c r="C10" s="76"/>
    </row>
    <row r="11" spans="1:3">
      <c r="A11" s="75"/>
      <c r="B11" s="50"/>
      <c r="C11" s="76"/>
    </row>
    <row r="12" spans="1:3">
      <c r="A12" s="75"/>
      <c r="B12" s="50"/>
      <c r="C12" s="76"/>
    </row>
    <row r="13" spans="1:3">
      <c r="A13" s="75"/>
      <c r="B13" s="50"/>
      <c r="C13" s="76"/>
    </row>
    <row r="14" spans="1:3">
      <c r="A14" s="75"/>
      <c r="B14" s="50"/>
      <c r="C14" s="76"/>
    </row>
    <row r="15" spans="1:3">
      <c r="A15" s="75"/>
      <c r="B15" s="50"/>
      <c r="C15" s="76"/>
    </row>
    <row r="16" spans="1:3">
      <c r="A16" s="75"/>
      <c r="B16" s="50"/>
      <c r="C16" s="76"/>
    </row>
    <row r="17" spans="1:3">
      <c r="A17" s="75"/>
      <c r="B17" s="50"/>
      <c r="C17" s="76"/>
    </row>
    <row r="18" spans="1:3">
      <c r="A18" s="77"/>
      <c r="B18" s="78"/>
      <c r="C18" s="79"/>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F21" sqref="F21"/>
    </sheetView>
  </sheetViews>
  <sheetFormatPr baseColWidth="10" defaultRowHeight="15"/>
  <cols>
    <col min="1" max="1" width="56.28515625" customWidth="1"/>
    <col min="2" max="2" width="56.28515625" bestFit="1" customWidth="1"/>
  </cols>
  <sheetData>
    <row r="1" spans="1:3">
      <c r="A1" s="72"/>
      <c r="B1" s="73"/>
      <c r="C1" s="74"/>
    </row>
    <row r="2" spans="1:3">
      <c r="A2" s="75"/>
      <c r="B2" s="50"/>
      <c r="C2" s="76"/>
    </row>
    <row r="3" spans="1:3">
      <c r="A3" s="75"/>
      <c r="B3" s="50"/>
      <c r="C3" s="76"/>
    </row>
    <row r="4" spans="1:3">
      <c r="A4" s="75"/>
      <c r="B4" s="50"/>
      <c r="C4" s="76"/>
    </row>
    <row r="5" spans="1:3">
      <c r="A5" s="75"/>
      <c r="B5" s="50"/>
      <c r="C5" s="76"/>
    </row>
    <row r="6" spans="1:3">
      <c r="A6" s="75"/>
      <c r="B6" s="50"/>
      <c r="C6" s="76"/>
    </row>
    <row r="7" spans="1:3">
      <c r="A7" s="75"/>
      <c r="B7" s="50"/>
      <c r="C7" s="76"/>
    </row>
    <row r="8" spans="1:3">
      <c r="A8" s="75"/>
      <c r="B8" s="50"/>
      <c r="C8" s="76"/>
    </row>
    <row r="9" spans="1:3">
      <c r="A9" s="75"/>
      <c r="B9" s="50"/>
      <c r="C9" s="76"/>
    </row>
    <row r="10" spans="1:3">
      <c r="A10" s="75"/>
      <c r="B10" s="50"/>
      <c r="C10" s="76"/>
    </row>
    <row r="11" spans="1:3">
      <c r="A11" s="75"/>
      <c r="B11" s="50"/>
      <c r="C11" s="76"/>
    </row>
    <row r="12" spans="1:3">
      <c r="A12" s="75"/>
      <c r="B12" s="50"/>
      <c r="C12" s="76"/>
    </row>
    <row r="13" spans="1:3">
      <c r="A13" s="75"/>
      <c r="B13" s="50"/>
      <c r="C13" s="76"/>
    </row>
    <row r="14" spans="1:3">
      <c r="A14" s="75"/>
      <c r="B14" s="50"/>
      <c r="C14" s="76"/>
    </row>
    <row r="15" spans="1:3">
      <c r="A15" s="75"/>
      <c r="B15" s="50"/>
      <c r="C15" s="76"/>
    </row>
    <row r="16" spans="1:3">
      <c r="A16" s="75"/>
      <c r="B16" s="50"/>
      <c r="C16" s="76"/>
    </row>
    <row r="17" spans="1:3">
      <c r="A17" s="75"/>
      <c r="B17" s="50"/>
      <c r="C17" s="76"/>
    </row>
    <row r="18" spans="1:3">
      <c r="A18" s="77"/>
      <c r="B18" s="78"/>
      <c r="C18" s="79"/>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51"/>
  <sheetViews>
    <sheetView workbookViewId="0">
      <selection activeCell="G4" sqref="G4"/>
    </sheetView>
  </sheetViews>
  <sheetFormatPr baseColWidth="10" defaultRowHeight="15"/>
  <cols>
    <col min="1" max="1" width="11.42578125" style="59"/>
    <col min="2" max="2" width="24" style="59" customWidth="1"/>
    <col min="3" max="16384" width="11.42578125" style="59"/>
  </cols>
  <sheetData>
    <row r="3" spans="2:11" ht="22.5">
      <c r="B3" s="29" t="s">
        <v>28</v>
      </c>
      <c r="C3" s="49" t="s">
        <v>66</v>
      </c>
      <c r="D3"/>
      <c r="E3"/>
      <c r="F3"/>
      <c r="G3"/>
      <c r="H3"/>
      <c r="I3"/>
      <c r="J3"/>
      <c r="K3"/>
    </row>
    <row r="4" spans="2:11">
      <c r="B4" s="9" t="s">
        <v>5</v>
      </c>
      <c r="C4" s="10">
        <v>71</v>
      </c>
      <c r="D4"/>
      <c r="E4"/>
      <c r="F4"/>
      <c r="G4"/>
      <c r="H4"/>
      <c r="I4"/>
      <c r="J4"/>
      <c r="K4"/>
    </row>
    <row r="5" spans="2:11">
      <c r="B5" s="11" t="s">
        <v>23</v>
      </c>
      <c r="C5" s="10">
        <v>71</v>
      </c>
      <c r="D5"/>
      <c r="E5"/>
      <c r="F5"/>
      <c r="G5"/>
      <c r="H5"/>
      <c r="I5"/>
      <c r="J5"/>
      <c r="K5"/>
    </row>
    <row r="6" spans="2:11">
      <c r="B6"/>
      <c r="C6"/>
      <c r="D6"/>
      <c r="E6"/>
      <c r="F6"/>
      <c r="G6"/>
      <c r="H6"/>
      <c r="I6"/>
      <c r="J6"/>
      <c r="K6"/>
    </row>
    <row r="7" spans="2:11">
      <c r="B7"/>
      <c r="C7"/>
      <c r="D7"/>
      <c r="E7"/>
      <c r="F7"/>
      <c r="G7"/>
      <c r="H7"/>
      <c r="I7"/>
      <c r="J7"/>
      <c r="K7"/>
    </row>
    <row r="8" spans="2:11">
      <c r="B8" s="60"/>
    </row>
    <row r="9" spans="2:11">
      <c r="B9" s="60"/>
    </row>
    <row r="10" spans="2:11">
      <c r="B10" s="60"/>
    </row>
    <row r="11" spans="2:11">
      <c r="B11" s="60"/>
    </row>
    <row r="12" spans="2:11">
      <c r="B12" s="60"/>
    </row>
    <row r="13" spans="2:11">
      <c r="B13" s="60"/>
    </row>
    <row r="14" spans="2:11">
      <c r="B14" s="60"/>
    </row>
    <row r="15" spans="2:11">
      <c r="B15" s="60"/>
    </row>
    <row r="16" spans="2:11">
      <c r="B16" s="60"/>
    </row>
    <row r="17" spans="2:2">
      <c r="B17" s="60"/>
    </row>
    <row r="18" spans="2:2">
      <c r="B18" s="60"/>
    </row>
    <row r="19" spans="2:2">
      <c r="B19" s="60"/>
    </row>
    <row r="20" spans="2:2">
      <c r="B20" s="60"/>
    </row>
    <row r="21" spans="2:2">
      <c r="B21" s="60"/>
    </row>
    <row r="22" spans="2:2">
      <c r="B22" s="60"/>
    </row>
    <row r="23" spans="2:2">
      <c r="B23" s="60"/>
    </row>
    <row r="24" spans="2:2">
      <c r="B24" s="60"/>
    </row>
    <row r="25" spans="2:2">
      <c r="B25" s="60"/>
    </row>
    <row r="26" spans="2:2">
      <c r="B26" s="60"/>
    </row>
    <row r="27" spans="2:2">
      <c r="B27" s="60"/>
    </row>
    <row r="28" spans="2:2">
      <c r="B28" s="60"/>
    </row>
    <row r="29" spans="2:2">
      <c r="B29" s="60"/>
    </row>
    <row r="30" spans="2:2">
      <c r="B30" s="60"/>
    </row>
    <row r="31" spans="2:2">
      <c r="B31" s="60"/>
    </row>
    <row r="32" spans="2:2">
      <c r="B32" s="60"/>
    </row>
    <row r="33" spans="2:2">
      <c r="B33" s="60"/>
    </row>
    <row r="34" spans="2:2">
      <c r="B34" s="60"/>
    </row>
    <row r="35" spans="2:2">
      <c r="B35" s="60"/>
    </row>
    <row r="36" spans="2:2">
      <c r="B36" s="60"/>
    </row>
    <row r="37" spans="2:2">
      <c r="B37" s="60"/>
    </row>
    <row r="38" spans="2:2">
      <c r="B38" s="60"/>
    </row>
    <row r="39" spans="2:2">
      <c r="B39" s="60"/>
    </row>
    <row r="40" spans="2:2">
      <c r="B40" s="60"/>
    </row>
    <row r="41" spans="2:2">
      <c r="B41" s="60"/>
    </row>
    <row r="42" spans="2:2">
      <c r="B42" s="60"/>
    </row>
    <row r="43" spans="2:2">
      <c r="B43" s="60"/>
    </row>
    <row r="44" spans="2:2">
      <c r="B44" s="60"/>
    </row>
    <row r="45" spans="2:2">
      <c r="B45" s="60"/>
    </row>
    <row r="46" spans="2:2">
      <c r="B46" s="60"/>
    </row>
    <row r="47" spans="2:2">
      <c r="B47" s="60"/>
    </row>
    <row r="48" spans="2:2">
      <c r="B48" s="60"/>
    </row>
    <row r="49" spans="2:2">
      <c r="B49" s="60"/>
    </row>
    <row r="50" spans="2:2">
      <c r="B50" s="60"/>
    </row>
    <row r="51" spans="2:2">
      <c r="B51" s="61"/>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5"/>
  <sheetViews>
    <sheetView topLeftCell="A7" workbookViewId="0">
      <selection activeCell="J14" sqref="J14"/>
    </sheetView>
  </sheetViews>
  <sheetFormatPr baseColWidth="10" defaultRowHeight="15"/>
  <cols>
    <col min="2" max="2" width="21.7109375" customWidth="1"/>
    <col min="3" max="3" width="28.28515625" customWidth="1"/>
  </cols>
  <sheetData>
    <row r="3" spans="2:3">
      <c r="B3" s="29" t="s">
        <v>55</v>
      </c>
      <c r="C3" s="53" t="s">
        <v>67</v>
      </c>
    </row>
    <row r="4" spans="2:3">
      <c r="B4" s="53" t="s">
        <v>5</v>
      </c>
      <c r="C4" s="53">
        <v>69</v>
      </c>
    </row>
    <row r="5" spans="2:3">
      <c r="B5" s="56" t="s">
        <v>23</v>
      </c>
      <c r="C5" s="53">
        <v>69</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9"/>
  <sheetViews>
    <sheetView workbookViewId="0">
      <selection activeCell="C23" sqref="C23"/>
    </sheetView>
  </sheetViews>
  <sheetFormatPr baseColWidth="10" defaultRowHeight="15"/>
  <sheetData>
    <row r="3" spans="2:3" ht="22.5">
      <c r="B3" s="12" t="s">
        <v>28</v>
      </c>
      <c r="C3" s="49" t="s">
        <v>25</v>
      </c>
    </row>
    <row r="4" spans="2:3">
      <c r="B4" s="9" t="s">
        <v>87</v>
      </c>
      <c r="C4" s="53">
        <v>5</v>
      </c>
    </row>
    <row r="5" spans="2:3">
      <c r="B5" s="9" t="s">
        <v>107</v>
      </c>
      <c r="C5" s="53">
        <v>8</v>
      </c>
    </row>
    <row r="6" spans="2:3">
      <c r="B6" s="9" t="s">
        <v>104</v>
      </c>
      <c r="C6" s="53">
        <v>9</v>
      </c>
    </row>
    <row r="7" spans="2:3">
      <c r="B7" s="9" t="s">
        <v>91</v>
      </c>
      <c r="C7" s="53">
        <v>13</v>
      </c>
    </row>
    <row r="8" spans="2:3">
      <c r="B8" s="9" t="s">
        <v>89</v>
      </c>
      <c r="C8" s="53">
        <v>23</v>
      </c>
    </row>
    <row r="9" spans="2:3">
      <c r="B9" s="11" t="s">
        <v>23</v>
      </c>
      <c r="C9" s="53">
        <v>58</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6"/>
  <sheetViews>
    <sheetView topLeftCell="B1" zoomScale="90" zoomScaleNormal="90" workbookViewId="0">
      <pane xSplit="1" ySplit="1" topLeftCell="C2" activePane="bottomRight" state="frozen"/>
      <selection activeCell="B1" sqref="B1"/>
      <selection pane="topRight" activeCell="C1" sqref="C1"/>
      <selection pane="bottomLeft" activeCell="B2" sqref="B2"/>
      <selection pane="bottomRight" activeCell="F2" sqref="F2:F50"/>
    </sheetView>
  </sheetViews>
  <sheetFormatPr baseColWidth="10" defaultColWidth="0" defaultRowHeight="15"/>
  <cols>
    <col min="1" max="1" width="11.42578125" style="3" hidden="1" customWidth="1"/>
    <col min="2" max="2" width="39.5703125" style="43" customWidth="1"/>
    <col min="3" max="3" width="36.140625" style="44" customWidth="1"/>
    <col min="4" max="4" width="32.140625" style="44" customWidth="1"/>
    <col min="5" max="5" width="25.42578125" style="44" customWidth="1"/>
    <col min="6" max="6" width="27" style="44" customWidth="1"/>
    <col min="7" max="7" width="20.5703125" style="44" customWidth="1"/>
    <col min="8" max="8" width="15.7109375" style="17" hidden="1" customWidth="1"/>
    <col min="9" max="9" width="11.42578125" style="1" hidden="1" customWidth="1"/>
    <col min="10" max="10" width="11.42578125" style="3" hidden="1" customWidth="1"/>
    <col min="11" max="22" width="0" style="3" hidden="1" customWidth="1"/>
    <col min="23" max="16384" width="0" style="3" hidden="1"/>
  </cols>
  <sheetData>
    <row r="1" spans="2:16" s="5" customFormat="1" ht="25.5">
      <c r="B1" s="2" t="s">
        <v>0</v>
      </c>
      <c r="C1" s="2" t="s">
        <v>2</v>
      </c>
      <c r="D1" s="22" t="s">
        <v>4</v>
      </c>
      <c r="E1" s="2" t="s">
        <v>30</v>
      </c>
      <c r="F1" s="2" t="s">
        <v>3</v>
      </c>
      <c r="G1" s="2" t="s">
        <v>68</v>
      </c>
      <c r="H1" s="4"/>
      <c r="I1" s="4"/>
      <c r="J1" s="4"/>
      <c r="K1" s="4"/>
      <c r="L1" s="4"/>
      <c r="M1" s="4"/>
      <c r="N1" s="4"/>
      <c r="O1" s="4"/>
      <c r="P1" s="4"/>
    </row>
    <row r="2" spans="2:16" ht="15" customHeight="1">
      <c r="B2" s="67" t="s">
        <v>81</v>
      </c>
      <c r="C2" s="70" t="s">
        <v>89</v>
      </c>
      <c r="D2" s="31" t="s">
        <v>60</v>
      </c>
      <c r="E2" s="44" t="s">
        <v>5</v>
      </c>
      <c r="F2" s="69">
        <v>2</v>
      </c>
      <c r="G2" s="31" t="s">
        <v>111</v>
      </c>
    </row>
    <row r="3" spans="2:16" ht="15" customHeight="1">
      <c r="B3" s="67" t="s">
        <v>81</v>
      </c>
      <c r="C3" s="70" t="s">
        <v>104</v>
      </c>
      <c r="D3" s="31" t="s">
        <v>63</v>
      </c>
      <c r="E3" s="44" t="s">
        <v>5</v>
      </c>
      <c r="F3" s="69">
        <v>1</v>
      </c>
      <c r="G3" s="31" t="s">
        <v>94</v>
      </c>
    </row>
    <row r="4" spans="2:16" ht="15" customHeight="1">
      <c r="B4" s="67" t="s">
        <v>83</v>
      </c>
      <c r="C4" s="70" t="s">
        <v>89</v>
      </c>
      <c r="D4" s="31" t="s">
        <v>62</v>
      </c>
      <c r="E4" s="44" t="s">
        <v>5</v>
      </c>
      <c r="F4" s="69">
        <v>1</v>
      </c>
      <c r="G4" s="31" t="s">
        <v>94</v>
      </c>
    </row>
    <row r="5" spans="2:16" ht="15" customHeight="1">
      <c r="B5" s="67" t="s">
        <v>83</v>
      </c>
      <c r="C5" s="70" t="s">
        <v>89</v>
      </c>
      <c r="D5" s="31" t="s">
        <v>60</v>
      </c>
      <c r="E5" s="44" t="s">
        <v>5</v>
      </c>
      <c r="F5" s="69">
        <v>1</v>
      </c>
      <c r="G5" s="31" t="s">
        <v>95</v>
      </c>
    </row>
    <row r="6" spans="2:16" ht="15" customHeight="1">
      <c r="B6" s="43" t="s">
        <v>83</v>
      </c>
      <c r="C6" s="70" t="s">
        <v>89</v>
      </c>
      <c r="D6" s="31" t="s">
        <v>60</v>
      </c>
      <c r="E6" s="44" t="s">
        <v>5</v>
      </c>
      <c r="F6" s="69">
        <v>1</v>
      </c>
      <c r="G6" s="31" t="s">
        <v>94</v>
      </c>
    </row>
    <row r="7" spans="2:16" ht="15" customHeight="1">
      <c r="B7" s="43" t="s">
        <v>83</v>
      </c>
      <c r="C7" s="70" t="s">
        <v>104</v>
      </c>
      <c r="D7" s="31" t="s">
        <v>62</v>
      </c>
      <c r="E7" s="44" t="s">
        <v>5</v>
      </c>
      <c r="F7" s="69">
        <v>1</v>
      </c>
      <c r="G7" s="31" t="s">
        <v>94</v>
      </c>
    </row>
    <row r="8" spans="2:16" ht="15" customHeight="1">
      <c r="B8" s="43" t="s">
        <v>83</v>
      </c>
      <c r="C8" s="70" t="s">
        <v>104</v>
      </c>
      <c r="D8" s="31" t="s">
        <v>61</v>
      </c>
      <c r="E8" s="44" t="s">
        <v>5</v>
      </c>
      <c r="F8" s="69">
        <v>1</v>
      </c>
      <c r="G8" s="31" t="s">
        <v>94</v>
      </c>
    </row>
    <row r="9" spans="2:16" ht="15" customHeight="1">
      <c r="B9" s="43" t="s">
        <v>83</v>
      </c>
      <c r="C9" s="70" t="s">
        <v>104</v>
      </c>
      <c r="D9" s="31" t="s">
        <v>60</v>
      </c>
      <c r="E9" s="44" t="s">
        <v>5</v>
      </c>
      <c r="F9" s="69">
        <v>1</v>
      </c>
      <c r="G9" s="31" t="s">
        <v>111</v>
      </c>
    </row>
    <row r="10" spans="2:16" ht="15" customHeight="1">
      <c r="B10" s="43" t="s">
        <v>83</v>
      </c>
      <c r="C10" s="70" t="s">
        <v>110</v>
      </c>
      <c r="D10" s="31" t="s">
        <v>62</v>
      </c>
      <c r="E10" s="44" t="s">
        <v>5</v>
      </c>
      <c r="F10" s="69">
        <v>1</v>
      </c>
      <c r="G10" s="31" t="s">
        <v>94</v>
      </c>
    </row>
    <row r="11" spans="2:16" ht="15" customHeight="1">
      <c r="B11" s="43" t="s">
        <v>85</v>
      </c>
      <c r="C11" s="70" t="s">
        <v>89</v>
      </c>
      <c r="D11" s="31" t="s">
        <v>63</v>
      </c>
      <c r="E11" s="44" t="s">
        <v>5</v>
      </c>
      <c r="F11" s="69">
        <v>1</v>
      </c>
      <c r="G11" s="31" t="s">
        <v>94</v>
      </c>
    </row>
    <row r="12" spans="2:16" ht="15" customHeight="1">
      <c r="B12" s="43" t="s">
        <v>85</v>
      </c>
      <c r="C12" s="70" t="s">
        <v>89</v>
      </c>
      <c r="D12" s="31" t="s">
        <v>62</v>
      </c>
      <c r="E12" s="44" t="s">
        <v>5</v>
      </c>
      <c r="F12" s="69">
        <v>2</v>
      </c>
      <c r="G12" s="31" t="s">
        <v>94</v>
      </c>
    </row>
    <row r="13" spans="2:16" ht="15" customHeight="1">
      <c r="B13" s="43" t="s">
        <v>85</v>
      </c>
      <c r="C13" s="70" t="s">
        <v>89</v>
      </c>
      <c r="D13" s="31" t="s">
        <v>61</v>
      </c>
      <c r="E13" s="44" t="s">
        <v>5</v>
      </c>
      <c r="F13" s="69">
        <v>1</v>
      </c>
      <c r="G13" s="31" t="s">
        <v>94</v>
      </c>
    </row>
    <row r="14" spans="2:16" ht="15" customHeight="1">
      <c r="B14" s="43" t="s">
        <v>85</v>
      </c>
      <c r="C14" s="70" t="s">
        <v>89</v>
      </c>
      <c r="D14" s="31" t="s">
        <v>60</v>
      </c>
      <c r="E14" s="44" t="s">
        <v>5</v>
      </c>
      <c r="F14" s="69">
        <v>1</v>
      </c>
      <c r="G14" s="31" t="s">
        <v>100</v>
      </c>
    </row>
    <row r="15" spans="2:16" ht="15" customHeight="1">
      <c r="B15" s="43" t="s">
        <v>85</v>
      </c>
      <c r="C15" s="70" t="s">
        <v>89</v>
      </c>
      <c r="D15" s="31" t="s">
        <v>60</v>
      </c>
      <c r="E15" s="44" t="s">
        <v>5</v>
      </c>
      <c r="F15" s="69">
        <v>1</v>
      </c>
      <c r="G15" s="31" t="s">
        <v>95</v>
      </c>
    </row>
    <row r="16" spans="2:16" ht="15" customHeight="1">
      <c r="B16" s="43" t="s">
        <v>85</v>
      </c>
      <c r="C16" s="70" t="s">
        <v>89</v>
      </c>
      <c r="D16" s="31" t="s">
        <v>60</v>
      </c>
      <c r="E16" s="44" t="s">
        <v>5</v>
      </c>
      <c r="F16" s="69">
        <v>1</v>
      </c>
      <c r="G16" s="31" t="s">
        <v>112</v>
      </c>
    </row>
    <row r="17" spans="2:7" ht="15" customHeight="1">
      <c r="B17" s="43" t="s">
        <v>85</v>
      </c>
      <c r="C17" s="70" t="s">
        <v>89</v>
      </c>
      <c r="D17" s="31" t="s">
        <v>60</v>
      </c>
      <c r="E17" s="44" t="s">
        <v>5</v>
      </c>
      <c r="F17" s="69">
        <v>1</v>
      </c>
      <c r="G17" s="31" t="s">
        <v>113</v>
      </c>
    </row>
    <row r="18" spans="2:7" ht="15" customHeight="1">
      <c r="B18" s="43" t="s">
        <v>85</v>
      </c>
      <c r="C18" s="70" t="s">
        <v>89</v>
      </c>
      <c r="D18" s="31" t="s">
        <v>60</v>
      </c>
      <c r="E18" s="44" t="s">
        <v>5</v>
      </c>
      <c r="F18" s="69">
        <v>2</v>
      </c>
      <c r="G18" s="31" t="s">
        <v>94</v>
      </c>
    </row>
    <row r="19" spans="2:7" ht="15" customHeight="1">
      <c r="B19" s="43" t="s">
        <v>85</v>
      </c>
      <c r="C19" s="70" t="s">
        <v>107</v>
      </c>
      <c r="D19" s="31" t="s">
        <v>63</v>
      </c>
      <c r="E19" s="44" t="s">
        <v>5</v>
      </c>
      <c r="F19" s="69">
        <v>2</v>
      </c>
      <c r="G19" s="31" t="s">
        <v>94</v>
      </c>
    </row>
    <row r="20" spans="2:7" ht="15" customHeight="1">
      <c r="B20" s="43" t="s">
        <v>85</v>
      </c>
      <c r="C20" s="70" t="s">
        <v>107</v>
      </c>
      <c r="D20" s="31" t="s">
        <v>62</v>
      </c>
      <c r="E20" s="44" t="s">
        <v>5</v>
      </c>
      <c r="F20" s="69">
        <v>1</v>
      </c>
      <c r="G20" s="31" t="s">
        <v>94</v>
      </c>
    </row>
    <row r="21" spans="2:7" ht="15" customHeight="1">
      <c r="B21" s="43" t="s">
        <v>85</v>
      </c>
      <c r="C21" s="70" t="s">
        <v>107</v>
      </c>
      <c r="D21" s="31" t="s">
        <v>60</v>
      </c>
      <c r="E21" s="44" t="s">
        <v>5</v>
      </c>
      <c r="F21" s="69">
        <v>1</v>
      </c>
      <c r="G21" s="31" t="s">
        <v>94</v>
      </c>
    </row>
    <row r="22" spans="2:7" ht="15" customHeight="1">
      <c r="B22" s="43" t="s">
        <v>85</v>
      </c>
      <c r="C22" s="70" t="s">
        <v>104</v>
      </c>
      <c r="D22" s="31" t="s">
        <v>62</v>
      </c>
      <c r="E22" s="44" t="s">
        <v>5</v>
      </c>
      <c r="F22" s="69">
        <v>1</v>
      </c>
      <c r="G22" s="31" t="s">
        <v>94</v>
      </c>
    </row>
    <row r="23" spans="2:7" ht="15" customHeight="1">
      <c r="B23" s="43" t="s">
        <v>85</v>
      </c>
      <c r="C23" s="70" t="s">
        <v>104</v>
      </c>
      <c r="D23" s="31" t="s">
        <v>60</v>
      </c>
      <c r="E23" s="44" t="s">
        <v>5</v>
      </c>
      <c r="F23" s="69">
        <v>1</v>
      </c>
      <c r="G23" s="31" t="s">
        <v>114</v>
      </c>
    </row>
    <row r="24" spans="2:7" ht="15" customHeight="1">
      <c r="B24" s="43" t="s">
        <v>85</v>
      </c>
      <c r="C24" s="70" t="s">
        <v>106</v>
      </c>
      <c r="D24" s="31" t="s">
        <v>62</v>
      </c>
      <c r="E24" s="44" t="s">
        <v>5</v>
      </c>
      <c r="F24" s="69">
        <v>1</v>
      </c>
      <c r="G24" s="31" t="s">
        <v>94</v>
      </c>
    </row>
    <row r="25" spans="2:7" ht="15" customHeight="1">
      <c r="B25" s="43" t="s">
        <v>86</v>
      </c>
      <c r="C25" s="70" t="s">
        <v>87</v>
      </c>
      <c r="D25" s="31" t="s">
        <v>65</v>
      </c>
      <c r="E25" s="44" t="s">
        <v>5</v>
      </c>
      <c r="F25" s="69">
        <v>5</v>
      </c>
      <c r="G25" s="31" t="s">
        <v>94</v>
      </c>
    </row>
    <row r="26" spans="2:7" ht="15" customHeight="1">
      <c r="B26" s="43" t="s">
        <v>86</v>
      </c>
      <c r="C26" s="70" t="s">
        <v>89</v>
      </c>
      <c r="D26" s="31" t="s">
        <v>65</v>
      </c>
      <c r="E26" s="44" t="s">
        <v>5</v>
      </c>
      <c r="F26" s="69">
        <v>1</v>
      </c>
      <c r="G26" s="31" t="s">
        <v>94</v>
      </c>
    </row>
    <row r="27" spans="2:7" ht="15" customHeight="1">
      <c r="B27" s="43" t="s">
        <v>86</v>
      </c>
      <c r="C27" s="70" t="s">
        <v>89</v>
      </c>
      <c r="D27" s="31" t="s">
        <v>63</v>
      </c>
      <c r="E27" s="44" t="s">
        <v>5</v>
      </c>
      <c r="F27" s="69">
        <v>1</v>
      </c>
      <c r="G27" s="31" t="s">
        <v>94</v>
      </c>
    </row>
    <row r="28" spans="2:7" ht="15" customHeight="1">
      <c r="B28" s="43" t="s">
        <v>88</v>
      </c>
      <c r="C28" s="70" t="s">
        <v>104</v>
      </c>
      <c r="D28" s="31" t="s">
        <v>60</v>
      </c>
      <c r="E28" s="44" t="s">
        <v>5</v>
      </c>
      <c r="F28" s="69">
        <v>1</v>
      </c>
      <c r="G28" s="31" t="s">
        <v>96</v>
      </c>
    </row>
    <row r="29" spans="2:7" ht="15" customHeight="1">
      <c r="B29" s="43" t="s">
        <v>90</v>
      </c>
      <c r="C29" s="70" t="s">
        <v>89</v>
      </c>
      <c r="D29" s="31" t="s">
        <v>65</v>
      </c>
      <c r="E29" s="44" t="s">
        <v>5</v>
      </c>
      <c r="F29" s="69">
        <v>3</v>
      </c>
      <c r="G29" s="31" t="s">
        <v>94</v>
      </c>
    </row>
    <row r="30" spans="2:7" ht="15" customHeight="1">
      <c r="B30" s="43" t="s">
        <v>90</v>
      </c>
      <c r="C30" s="70" t="s">
        <v>89</v>
      </c>
      <c r="D30" s="31" t="s">
        <v>63</v>
      </c>
      <c r="E30" s="44" t="s">
        <v>5</v>
      </c>
      <c r="F30" s="69">
        <v>2</v>
      </c>
      <c r="G30" s="31" t="s">
        <v>94</v>
      </c>
    </row>
    <row r="31" spans="2:7" ht="15" customHeight="1">
      <c r="B31" s="43" t="s">
        <v>90</v>
      </c>
      <c r="C31" s="70" t="s">
        <v>89</v>
      </c>
      <c r="D31" s="31" t="s">
        <v>60</v>
      </c>
      <c r="E31" s="44" t="s">
        <v>5</v>
      </c>
      <c r="F31" s="69">
        <v>1</v>
      </c>
      <c r="G31" s="31" t="s">
        <v>94</v>
      </c>
    </row>
    <row r="32" spans="2:7" ht="15" customHeight="1">
      <c r="B32" s="43" t="s">
        <v>90</v>
      </c>
      <c r="C32" s="70" t="s">
        <v>107</v>
      </c>
      <c r="D32" s="31" t="s">
        <v>60</v>
      </c>
      <c r="E32" s="44" t="s">
        <v>5</v>
      </c>
      <c r="F32" s="69">
        <v>1</v>
      </c>
      <c r="G32" s="31" t="s">
        <v>95</v>
      </c>
    </row>
    <row r="33" spans="2:7" ht="15" customHeight="1">
      <c r="B33" s="43" t="s">
        <v>90</v>
      </c>
      <c r="C33" s="70" t="s">
        <v>107</v>
      </c>
      <c r="D33" s="31" t="s">
        <v>60</v>
      </c>
      <c r="E33" s="44" t="s">
        <v>5</v>
      </c>
      <c r="F33" s="69">
        <v>1</v>
      </c>
      <c r="G33" s="31" t="s">
        <v>115</v>
      </c>
    </row>
    <row r="34" spans="2:7" ht="15" customHeight="1">
      <c r="B34" s="43" t="s">
        <v>90</v>
      </c>
      <c r="C34" s="70" t="s">
        <v>107</v>
      </c>
      <c r="D34" s="31" t="s">
        <v>60</v>
      </c>
      <c r="E34" s="44" t="s">
        <v>5</v>
      </c>
      <c r="F34" s="69">
        <v>1</v>
      </c>
      <c r="G34" s="31" t="s">
        <v>94</v>
      </c>
    </row>
    <row r="35" spans="2:7" ht="15" customHeight="1">
      <c r="B35" s="43" t="s">
        <v>90</v>
      </c>
      <c r="C35" s="70" t="s">
        <v>104</v>
      </c>
      <c r="D35" s="31" t="s">
        <v>60</v>
      </c>
      <c r="E35" s="44" t="s">
        <v>5</v>
      </c>
      <c r="F35" s="69">
        <v>1</v>
      </c>
      <c r="G35" s="31" t="s">
        <v>108</v>
      </c>
    </row>
    <row r="36" spans="2:7" ht="15" customHeight="1">
      <c r="B36" s="43" t="s">
        <v>90</v>
      </c>
      <c r="C36" s="70" t="s">
        <v>99</v>
      </c>
      <c r="D36" s="31" t="s">
        <v>63</v>
      </c>
      <c r="E36" s="44" t="s">
        <v>5</v>
      </c>
      <c r="F36" s="69">
        <v>1</v>
      </c>
      <c r="G36" s="31" t="s">
        <v>94</v>
      </c>
    </row>
    <row r="37" spans="2:7" ht="15" customHeight="1">
      <c r="B37" s="43" t="s">
        <v>90</v>
      </c>
      <c r="C37" s="70" t="s">
        <v>99</v>
      </c>
      <c r="D37" s="31" t="s">
        <v>60</v>
      </c>
      <c r="E37" s="44" t="s">
        <v>5</v>
      </c>
      <c r="F37" s="69">
        <v>1</v>
      </c>
      <c r="G37" s="31" t="s">
        <v>94</v>
      </c>
    </row>
    <row r="38" spans="2:7" ht="15" customHeight="1">
      <c r="B38" s="43" t="s">
        <v>90</v>
      </c>
      <c r="C38" s="70" t="s">
        <v>106</v>
      </c>
      <c r="D38" s="31" t="s">
        <v>61</v>
      </c>
      <c r="E38" s="44" t="s">
        <v>5</v>
      </c>
      <c r="F38" s="69">
        <v>1</v>
      </c>
      <c r="G38" s="31" t="s">
        <v>94</v>
      </c>
    </row>
    <row r="39" spans="2:7" ht="15" customHeight="1">
      <c r="B39" s="43" t="s">
        <v>90</v>
      </c>
      <c r="C39" s="70" t="s">
        <v>82</v>
      </c>
      <c r="D39" s="31" t="s">
        <v>61</v>
      </c>
      <c r="E39" s="44" t="s">
        <v>5</v>
      </c>
      <c r="F39" s="69">
        <v>1</v>
      </c>
      <c r="G39" s="31" t="s">
        <v>94</v>
      </c>
    </row>
    <row r="40" spans="2:7" ht="15" customHeight="1">
      <c r="B40" s="43" t="s">
        <v>90</v>
      </c>
      <c r="C40" s="70" t="s">
        <v>82</v>
      </c>
      <c r="D40" s="31" t="s">
        <v>60</v>
      </c>
      <c r="E40" s="44" t="s">
        <v>5</v>
      </c>
      <c r="F40" s="69">
        <v>1</v>
      </c>
      <c r="G40" s="31" t="s">
        <v>98</v>
      </c>
    </row>
    <row r="41" spans="2:7" ht="15" customHeight="1">
      <c r="B41" s="43" t="s">
        <v>90</v>
      </c>
      <c r="C41" s="70" t="s">
        <v>82</v>
      </c>
      <c r="D41" s="31" t="s">
        <v>60</v>
      </c>
      <c r="E41" s="44" t="s">
        <v>5</v>
      </c>
      <c r="F41" s="69">
        <v>1</v>
      </c>
      <c r="G41" s="31" t="s">
        <v>94</v>
      </c>
    </row>
    <row r="42" spans="2:7" ht="15" customHeight="1">
      <c r="B42" s="43" t="s">
        <v>90</v>
      </c>
      <c r="C42" s="70" t="s">
        <v>91</v>
      </c>
      <c r="D42" s="31" t="s">
        <v>63</v>
      </c>
      <c r="E42" s="44" t="s">
        <v>5</v>
      </c>
      <c r="F42" s="69">
        <v>6</v>
      </c>
      <c r="G42" s="31" t="s">
        <v>94</v>
      </c>
    </row>
    <row r="43" spans="2:7" ht="15" customHeight="1">
      <c r="B43" s="43" t="s">
        <v>90</v>
      </c>
      <c r="C43" s="70" t="s">
        <v>91</v>
      </c>
      <c r="D43" s="31" t="s">
        <v>62</v>
      </c>
      <c r="E43" s="44" t="s">
        <v>5</v>
      </c>
      <c r="F43" s="69">
        <v>1</v>
      </c>
      <c r="G43" s="31" t="s">
        <v>94</v>
      </c>
    </row>
    <row r="44" spans="2:7" ht="15" customHeight="1">
      <c r="B44" s="43" t="s">
        <v>90</v>
      </c>
      <c r="C44" s="70" t="s">
        <v>91</v>
      </c>
      <c r="D44" s="31" t="s">
        <v>61</v>
      </c>
      <c r="E44" s="44" t="s">
        <v>5</v>
      </c>
      <c r="F44" s="69">
        <v>5</v>
      </c>
      <c r="G44" s="31" t="s">
        <v>94</v>
      </c>
    </row>
    <row r="45" spans="2:7" ht="15" customHeight="1">
      <c r="B45" s="43" t="s">
        <v>90</v>
      </c>
      <c r="C45" s="70" t="s">
        <v>91</v>
      </c>
      <c r="D45" s="31" t="s">
        <v>60</v>
      </c>
      <c r="E45" s="44" t="s">
        <v>5</v>
      </c>
      <c r="F45" s="69">
        <v>1</v>
      </c>
      <c r="G45" s="31" t="s">
        <v>116</v>
      </c>
    </row>
    <row r="46" spans="2:7" ht="15" customHeight="1">
      <c r="B46" s="43" t="s">
        <v>109</v>
      </c>
      <c r="C46" s="70" t="s">
        <v>106</v>
      </c>
      <c r="D46" s="31" t="s">
        <v>60</v>
      </c>
      <c r="E46" s="44" t="s">
        <v>5</v>
      </c>
      <c r="F46" s="69">
        <v>1</v>
      </c>
      <c r="G46" s="31" t="s">
        <v>93</v>
      </c>
    </row>
    <row r="47" spans="2:7" ht="15" customHeight="1">
      <c r="B47" s="43" t="s">
        <v>92</v>
      </c>
      <c r="C47" s="70" t="s">
        <v>107</v>
      </c>
      <c r="D47" s="31" t="s">
        <v>60</v>
      </c>
      <c r="E47" s="44" t="s">
        <v>5</v>
      </c>
      <c r="F47" s="69">
        <v>1</v>
      </c>
      <c r="G47" s="31" t="s">
        <v>94</v>
      </c>
    </row>
    <row r="48" spans="2:7" ht="15" customHeight="1">
      <c r="B48" s="43" t="s">
        <v>92</v>
      </c>
      <c r="C48" s="70" t="s">
        <v>104</v>
      </c>
      <c r="D48" s="31" t="s">
        <v>62</v>
      </c>
      <c r="E48" s="44" t="s">
        <v>5</v>
      </c>
      <c r="F48" s="69">
        <v>1</v>
      </c>
      <c r="G48" s="31" t="s">
        <v>94</v>
      </c>
    </row>
    <row r="49" spans="2:7" ht="15" customHeight="1">
      <c r="B49" s="43" t="s">
        <v>92</v>
      </c>
      <c r="C49" s="70" t="s">
        <v>99</v>
      </c>
      <c r="D49" s="31" t="s">
        <v>60</v>
      </c>
      <c r="E49" s="44" t="s">
        <v>5</v>
      </c>
      <c r="F49" s="69">
        <v>1</v>
      </c>
      <c r="G49" s="31" t="s">
        <v>94</v>
      </c>
    </row>
    <row r="50" spans="2:7" ht="15" customHeight="1">
      <c r="B50" s="43" t="s">
        <v>92</v>
      </c>
      <c r="C50" s="70" t="s">
        <v>106</v>
      </c>
      <c r="D50" s="31" t="s">
        <v>60</v>
      </c>
      <c r="E50" s="44" t="s">
        <v>5</v>
      </c>
      <c r="F50" s="69">
        <v>1</v>
      </c>
      <c r="G50" s="31" t="s">
        <v>94</v>
      </c>
    </row>
    <row r="51" spans="2:7">
      <c r="G51" s="31"/>
    </row>
    <row r="52" spans="2:7">
      <c r="G52" s="31"/>
    </row>
    <row r="53" spans="2:7">
      <c r="G53" s="31"/>
    </row>
    <row r="54" spans="2:7">
      <c r="G54" s="31"/>
    </row>
    <row r="55" spans="2:7">
      <c r="G55" s="31"/>
    </row>
    <row r="56" spans="2:7">
      <c r="G56" s="31"/>
    </row>
  </sheetData>
  <dataValidations count="4">
    <dataValidation type="list" allowBlank="1" showInputMessage="1" showErrorMessage="1" sqref="G2:G1193">
      <formula1>alcaldia</formula1>
    </dataValidation>
    <dataValidation type="list" allowBlank="1" showInputMessage="1" showErrorMessage="1" sqref="E2:E1032">
      <formula1>sistema</formula1>
    </dataValidation>
    <dataValidation type="list" allowBlank="1" showInputMessage="1" showErrorMessage="1" sqref="D2:D1497">
      <formula1>canal</formula1>
    </dataValidation>
    <dataValidation type="list" allowBlank="1" sqref="B2:B1557">
      <formula1>tipologia</formula1>
    </dataValidation>
  </dataValidations>
  <pageMargins left="0.7" right="0.7" top="0.75" bottom="0.75" header="0.3" footer="0.3"/>
  <pageSetup scale="50" orientation="portrait" r:id="rId1"/>
  <rowBreaks count="2" manualBreakCount="2">
    <brk id="54" max="6" man="1"/>
    <brk id="55" max="1638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5"/>
  <sheetViews>
    <sheetView topLeftCell="B1" zoomScale="90" zoomScaleNormal="90" workbookViewId="0">
      <selection activeCell="B2" sqref="B2"/>
    </sheetView>
  </sheetViews>
  <sheetFormatPr baseColWidth="10" defaultColWidth="0" defaultRowHeight="15"/>
  <cols>
    <col min="1" max="1" width="11.42578125" style="3" hidden="1" customWidth="1"/>
    <col min="2" max="2" width="22.7109375" style="43" customWidth="1"/>
    <col min="3" max="3" width="36.140625" style="44" customWidth="1"/>
    <col min="4" max="4" width="32.140625" style="44" customWidth="1"/>
    <col min="5" max="5" width="25.42578125" style="44" customWidth="1"/>
    <col min="6" max="6" width="27" style="44" customWidth="1"/>
    <col min="7" max="7" width="20.5703125" style="44" customWidth="1"/>
    <col min="8" max="8" width="15.7109375" style="17" hidden="1" customWidth="1"/>
    <col min="9" max="9" width="11.42578125" style="1" hidden="1" customWidth="1"/>
    <col min="10" max="10" width="11.42578125" style="3" hidden="1" customWidth="1"/>
    <col min="11" max="22" width="0" style="3" hidden="1" customWidth="1"/>
    <col min="23" max="16384" width="0" style="3" hidden="1"/>
  </cols>
  <sheetData>
    <row r="1" spans="2:16" s="5" customFormat="1" ht="25.5">
      <c r="B1" s="2" t="s">
        <v>0</v>
      </c>
      <c r="C1" s="2" t="s">
        <v>2</v>
      </c>
      <c r="D1" s="22" t="s">
        <v>4</v>
      </c>
      <c r="E1" s="2" t="s">
        <v>30</v>
      </c>
      <c r="F1" s="2" t="s">
        <v>26</v>
      </c>
      <c r="G1" s="2" t="s">
        <v>68</v>
      </c>
      <c r="H1" s="4"/>
      <c r="I1" s="4"/>
      <c r="J1" s="4"/>
      <c r="K1" s="4"/>
      <c r="L1" s="4"/>
      <c r="M1" s="4"/>
      <c r="N1" s="4"/>
      <c r="O1" s="4"/>
      <c r="P1" s="4"/>
    </row>
    <row r="2" spans="2:16">
      <c r="B2" s="67" t="s">
        <v>81</v>
      </c>
      <c r="C2" s="67" t="s">
        <v>89</v>
      </c>
      <c r="D2" s="68" t="s">
        <v>60</v>
      </c>
      <c r="E2" s="44" t="s">
        <v>5</v>
      </c>
      <c r="F2" s="44">
        <v>2</v>
      </c>
      <c r="G2" s="44" t="s">
        <v>111</v>
      </c>
    </row>
    <row r="3" spans="2:16">
      <c r="B3" s="67" t="s">
        <v>81</v>
      </c>
      <c r="C3" s="67" t="s">
        <v>104</v>
      </c>
      <c r="D3" s="68" t="s">
        <v>63</v>
      </c>
      <c r="E3" s="44" t="s">
        <v>5</v>
      </c>
      <c r="F3" s="44">
        <v>1</v>
      </c>
      <c r="G3" s="44" t="s">
        <v>94</v>
      </c>
    </row>
    <row r="4" spans="2:16">
      <c r="B4" s="67" t="s">
        <v>83</v>
      </c>
      <c r="C4" s="67" t="s">
        <v>89</v>
      </c>
      <c r="D4" s="68" t="s">
        <v>61</v>
      </c>
      <c r="E4" s="44" t="s">
        <v>5</v>
      </c>
      <c r="F4" s="44">
        <v>1</v>
      </c>
      <c r="G4" s="44" t="s">
        <v>94</v>
      </c>
    </row>
    <row r="5" spans="2:16">
      <c r="B5" s="67" t="s">
        <v>83</v>
      </c>
      <c r="C5" s="67" t="s">
        <v>89</v>
      </c>
      <c r="D5" s="68" t="s">
        <v>60</v>
      </c>
      <c r="E5" s="44" t="s">
        <v>5</v>
      </c>
      <c r="F5" s="44">
        <v>1</v>
      </c>
      <c r="G5" s="44" t="s">
        <v>95</v>
      </c>
    </row>
    <row r="6" spans="2:16">
      <c r="B6" s="67" t="s">
        <v>83</v>
      </c>
      <c r="C6" s="67" t="s">
        <v>104</v>
      </c>
      <c r="D6" s="68" t="s">
        <v>62</v>
      </c>
      <c r="E6" s="44" t="s">
        <v>5</v>
      </c>
      <c r="F6" s="44">
        <v>1</v>
      </c>
      <c r="G6" s="44" t="s">
        <v>94</v>
      </c>
    </row>
    <row r="7" spans="2:16">
      <c r="B7" s="67" t="s">
        <v>83</v>
      </c>
      <c r="C7" s="67" t="s">
        <v>104</v>
      </c>
      <c r="D7" s="68" t="s">
        <v>61</v>
      </c>
      <c r="E7" s="44" t="s">
        <v>5</v>
      </c>
      <c r="F7" s="44">
        <v>1</v>
      </c>
      <c r="G7" s="44" t="s">
        <v>94</v>
      </c>
    </row>
    <row r="8" spans="2:16">
      <c r="B8" s="67" t="s">
        <v>83</v>
      </c>
      <c r="C8" s="67" t="s">
        <v>104</v>
      </c>
      <c r="D8" s="68" t="s">
        <v>60</v>
      </c>
      <c r="E8" s="44" t="s">
        <v>5</v>
      </c>
      <c r="F8" s="44">
        <v>1</v>
      </c>
      <c r="G8" s="44" t="s">
        <v>111</v>
      </c>
    </row>
    <row r="9" spans="2:16">
      <c r="B9" s="67" t="s">
        <v>83</v>
      </c>
      <c r="C9" s="67" t="s">
        <v>110</v>
      </c>
      <c r="D9" s="68" t="s">
        <v>62</v>
      </c>
      <c r="E9" s="44" t="s">
        <v>5</v>
      </c>
      <c r="F9" s="44">
        <v>1</v>
      </c>
      <c r="G9" s="44" t="s">
        <v>94</v>
      </c>
    </row>
    <row r="10" spans="2:16">
      <c r="B10" s="67" t="s">
        <v>85</v>
      </c>
      <c r="C10" s="67" t="s">
        <v>105</v>
      </c>
      <c r="D10" s="68" t="s">
        <v>62</v>
      </c>
      <c r="E10" s="44" t="s">
        <v>5</v>
      </c>
      <c r="F10" s="44">
        <v>1</v>
      </c>
      <c r="G10" s="44" t="s">
        <v>94</v>
      </c>
    </row>
    <row r="11" spans="2:16">
      <c r="B11" s="67" t="s">
        <v>85</v>
      </c>
      <c r="C11" s="67" t="s">
        <v>89</v>
      </c>
      <c r="D11" s="68" t="s">
        <v>63</v>
      </c>
      <c r="E11" s="44" t="s">
        <v>5</v>
      </c>
      <c r="F11" s="44">
        <v>1</v>
      </c>
      <c r="G11" s="44" t="s">
        <v>94</v>
      </c>
    </row>
    <row r="12" spans="2:16">
      <c r="B12" s="67" t="s">
        <v>85</v>
      </c>
      <c r="C12" s="67" t="s">
        <v>89</v>
      </c>
      <c r="D12" s="68" t="s">
        <v>62</v>
      </c>
      <c r="E12" s="44" t="s">
        <v>5</v>
      </c>
      <c r="F12" s="44">
        <v>2</v>
      </c>
      <c r="G12" s="44" t="s">
        <v>94</v>
      </c>
    </row>
    <row r="13" spans="2:16">
      <c r="B13" s="67" t="s">
        <v>85</v>
      </c>
      <c r="C13" s="67" t="s">
        <v>89</v>
      </c>
      <c r="D13" s="68" t="s">
        <v>64</v>
      </c>
      <c r="E13" s="44" t="s">
        <v>5</v>
      </c>
      <c r="F13" s="44">
        <v>1</v>
      </c>
      <c r="G13" s="44" t="s">
        <v>94</v>
      </c>
    </row>
    <row r="14" spans="2:16">
      <c r="B14" s="67" t="s">
        <v>85</v>
      </c>
      <c r="C14" s="67" t="s">
        <v>89</v>
      </c>
      <c r="D14" s="68" t="s">
        <v>61</v>
      </c>
      <c r="E14" s="44" t="s">
        <v>5</v>
      </c>
      <c r="F14" s="44">
        <v>1</v>
      </c>
      <c r="G14" s="44" t="s">
        <v>94</v>
      </c>
    </row>
    <row r="15" spans="2:16">
      <c r="B15" s="67" t="s">
        <v>85</v>
      </c>
      <c r="C15" s="67" t="s">
        <v>107</v>
      </c>
      <c r="D15" s="68" t="s">
        <v>63</v>
      </c>
      <c r="E15" s="44" t="s">
        <v>5</v>
      </c>
      <c r="F15" s="44">
        <v>2</v>
      </c>
      <c r="G15" s="44" t="s">
        <v>94</v>
      </c>
    </row>
    <row r="16" spans="2:16">
      <c r="B16" s="67" t="s">
        <v>85</v>
      </c>
      <c r="C16" s="67" t="s">
        <v>107</v>
      </c>
      <c r="D16" s="68" t="s">
        <v>62</v>
      </c>
      <c r="E16" s="44" t="s">
        <v>5</v>
      </c>
      <c r="F16" s="44">
        <v>1</v>
      </c>
      <c r="G16" s="44" t="s">
        <v>94</v>
      </c>
    </row>
    <row r="17" spans="2:7">
      <c r="B17" s="67" t="s">
        <v>85</v>
      </c>
      <c r="C17" s="67" t="s">
        <v>107</v>
      </c>
      <c r="D17" s="68" t="s">
        <v>60</v>
      </c>
      <c r="E17" s="44" t="s">
        <v>5</v>
      </c>
      <c r="F17" s="44">
        <v>1</v>
      </c>
      <c r="G17" s="44" t="s">
        <v>97</v>
      </c>
    </row>
    <row r="18" spans="2:7">
      <c r="B18" s="67" t="s">
        <v>85</v>
      </c>
      <c r="C18" s="67" t="s">
        <v>107</v>
      </c>
      <c r="D18" s="68" t="s">
        <v>60</v>
      </c>
      <c r="E18" s="44" t="s">
        <v>5</v>
      </c>
      <c r="F18" s="44">
        <v>1</v>
      </c>
      <c r="G18" s="44" t="s">
        <v>96</v>
      </c>
    </row>
    <row r="19" spans="2:7">
      <c r="B19" s="67" t="s">
        <v>85</v>
      </c>
      <c r="C19" s="67" t="s">
        <v>104</v>
      </c>
      <c r="D19" s="68" t="s">
        <v>63</v>
      </c>
      <c r="E19" s="44" t="s">
        <v>5</v>
      </c>
      <c r="F19" s="44">
        <v>1</v>
      </c>
      <c r="G19" s="44" t="s">
        <v>94</v>
      </c>
    </row>
    <row r="20" spans="2:7">
      <c r="B20" s="67" t="s">
        <v>85</v>
      </c>
      <c r="C20" s="67" t="s">
        <v>104</v>
      </c>
      <c r="D20" s="68" t="s">
        <v>62</v>
      </c>
      <c r="E20" s="44" t="s">
        <v>5</v>
      </c>
      <c r="F20" s="44">
        <v>2</v>
      </c>
      <c r="G20" s="44" t="s">
        <v>94</v>
      </c>
    </row>
    <row r="21" spans="2:7">
      <c r="B21" s="67" t="s">
        <v>85</v>
      </c>
      <c r="C21" s="67" t="s">
        <v>104</v>
      </c>
      <c r="D21" s="68" t="s">
        <v>60</v>
      </c>
      <c r="E21" s="44" t="s">
        <v>5</v>
      </c>
      <c r="F21" s="44">
        <v>1</v>
      </c>
      <c r="G21" s="44" t="s">
        <v>114</v>
      </c>
    </row>
    <row r="22" spans="2:7">
      <c r="B22" s="67" t="s">
        <v>85</v>
      </c>
      <c r="C22" s="67" t="s">
        <v>104</v>
      </c>
      <c r="D22" s="68" t="s">
        <v>60</v>
      </c>
      <c r="E22" s="44" t="s">
        <v>5</v>
      </c>
      <c r="F22" s="44">
        <v>1</v>
      </c>
      <c r="G22" s="44" t="s">
        <v>108</v>
      </c>
    </row>
    <row r="23" spans="2:7">
      <c r="B23" s="67" t="s">
        <v>85</v>
      </c>
      <c r="C23" s="67" t="s">
        <v>99</v>
      </c>
      <c r="D23" s="68" t="s">
        <v>62</v>
      </c>
      <c r="E23" s="44" t="s">
        <v>5</v>
      </c>
      <c r="F23" s="44">
        <v>1</v>
      </c>
      <c r="G23" s="44" t="s">
        <v>94</v>
      </c>
    </row>
    <row r="24" spans="2:7">
      <c r="B24" s="67" t="s">
        <v>85</v>
      </c>
      <c r="C24" s="67" t="s">
        <v>106</v>
      </c>
      <c r="D24" s="68" t="s">
        <v>62</v>
      </c>
      <c r="E24" s="44" t="s">
        <v>5</v>
      </c>
      <c r="F24" s="44">
        <v>1</v>
      </c>
      <c r="G24" s="44" t="s">
        <v>94</v>
      </c>
    </row>
    <row r="25" spans="2:7">
      <c r="B25" s="67" t="s">
        <v>85</v>
      </c>
      <c r="C25" s="67" t="s">
        <v>84</v>
      </c>
      <c r="D25" s="68" t="s">
        <v>63</v>
      </c>
      <c r="E25" s="44" t="s">
        <v>5</v>
      </c>
      <c r="F25" s="44">
        <v>1</v>
      </c>
      <c r="G25" s="44" t="s">
        <v>94</v>
      </c>
    </row>
    <row r="26" spans="2:7">
      <c r="B26" s="67" t="s">
        <v>85</v>
      </c>
      <c r="C26" s="67" t="s">
        <v>94</v>
      </c>
      <c r="D26" s="68" t="s">
        <v>60</v>
      </c>
      <c r="E26" s="44" t="s">
        <v>5</v>
      </c>
      <c r="F26" s="44">
        <v>1</v>
      </c>
      <c r="G26" s="44" t="s">
        <v>96</v>
      </c>
    </row>
    <row r="27" spans="2:7">
      <c r="B27" s="67" t="s">
        <v>86</v>
      </c>
      <c r="C27" s="67" t="s">
        <v>87</v>
      </c>
      <c r="D27" s="68" t="s">
        <v>65</v>
      </c>
      <c r="E27" s="44" t="s">
        <v>5</v>
      </c>
      <c r="F27" s="44">
        <v>6</v>
      </c>
      <c r="G27" s="44" t="s">
        <v>94</v>
      </c>
    </row>
    <row r="28" spans="2:7">
      <c r="B28" s="67" t="s">
        <v>86</v>
      </c>
      <c r="C28" s="67" t="s">
        <v>89</v>
      </c>
      <c r="D28" s="68" t="s">
        <v>65</v>
      </c>
      <c r="E28" s="44" t="s">
        <v>5</v>
      </c>
      <c r="F28" s="44">
        <v>1</v>
      </c>
      <c r="G28" s="44" t="s">
        <v>94</v>
      </c>
    </row>
    <row r="29" spans="2:7">
      <c r="B29" s="67" t="s">
        <v>86</v>
      </c>
      <c r="C29" s="67" t="s">
        <v>89</v>
      </c>
      <c r="D29" s="68" t="s">
        <v>63</v>
      </c>
      <c r="E29" s="44" t="s">
        <v>5</v>
      </c>
      <c r="F29" s="44">
        <v>1</v>
      </c>
      <c r="G29" s="44" t="s">
        <v>94</v>
      </c>
    </row>
    <row r="30" spans="2:7">
      <c r="B30" s="67" t="s">
        <v>88</v>
      </c>
      <c r="C30" s="67" t="s">
        <v>87</v>
      </c>
      <c r="D30" s="68" t="s">
        <v>64</v>
      </c>
      <c r="E30" s="44" t="s">
        <v>5</v>
      </c>
      <c r="F30" s="44">
        <v>3</v>
      </c>
      <c r="G30" s="44" t="s">
        <v>94</v>
      </c>
    </row>
    <row r="31" spans="2:7">
      <c r="B31" s="67" t="s">
        <v>88</v>
      </c>
      <c r="C31" s="67" t="s">
        <v>89</v>
      </c>
      <c r="D31" s="68" t="s">
        <v>64</v>
      </c>
      <c r="E31" s="44" t="s">
        <v>5</v>
      </c>
      <c r="F31" s="44">
        <v>1</v>
      </c>
      <c r="G31" s="44" t="s">
        <v>94</v>
      </c>
    </row>
    <row r="32" spans="2:7">
      <c r="B32" s="67" t="s">
        <v>90</v>
      </c>
      <c r="C32" s="67" t="s">
        <v>89</v>
      </c>
      <c r="D32" s="68" t="s">
        <v>65</v>
      </c>
      <c r="E32" s="44" t="s">
        <v>5</v>
      </c>
      <c r="F32" s="44">
        <v>2</v>
      </c>
      <c r="G32" s="44" t="s">
        <v>94</v>
      </c>
    </row>
    <row r="33" spans="2:7">
      <c r="B33" s="67" t="s">
        <v>90</v>
      </c>
      <c r="C33" s="67" t="s">
        <v>89</v>
      </c>
      <c r="D33" s="68" t="s">
        <v>63</v>
      </c>
      <c r="E33" s="44" t="s">
        <v>5</v>
      </c>
      <c r="F33" s="44">
        <v>2</v>
      </c>
      <c r="G33" s="44" t="s">
        <v>94</v>
      </c>
    </row>
    <row r="34" spans="2:7">
      <c r="B34" s="67" t="s">
        <v>90</v>
      </c>
      <c r="C34" s="67" t="s">
        <v>107</v>
      </c>
      <c r="D34" s="68" t="s">
        <v>63</v>
      </c>
      <c r="E34" s="44" t="s">
        <v>5</v>
      </c>
      <c r="F34" s="44">
        <v>1</v>
      </c>
      <c r="G34" s="44" t="s">
        <v>94</v>
      </c>
    </row>
    <row r="35" spans="2:7">
      <c r="B35" s="67" t="s">
        <v>90</v>
      </c>
      <c r="C35" s="67" t="s">
        <v>107</v>
      </c>
      <c r="D35" s="68" t="s">
        <v>61</v>
      </c>
      <c r="E35" s="44" t="s">
        <v>5</v>
      </c>
      <c r="F35" s="44">
        <v>1</v>
      </c>
      <c r="G35" s="44" t="s">
        <v>94</v>
      </c>
    </row>
    <row r="36" spans="2:7">
      <c r="B36" s="67" t="s">
        <v>90</v>
      </c>
      <c r="C36" s="67" t="s">
        <v>107</v>
      </c>
      <c r="D36" s="68" t="s">
        <v>60</v>
      </c>
      <c r="E36" s="44" t="s">
        <v>5</v>
      </c>
      <c r="F36" s="44">
        <v>1</v>
      </c>
      <c r="G36" s="44" t="s">
        <v>115</v>
      </c>
    </row>
    <row r="37" spans="2:7">
      <c r="B37" s="67" t="s">
        <v>90</v>
      </c>
      <c r="C37" s="67" t="s">
        <v>104</v>
      </c>
      <c r="D37" s="68" t="s">
        <v>60</v>
      </c>
      <c r="E37" s="44" t="s">
        <v>5</v>
      </c>
      <c r="F37" s="44">
        <v>1</v>
      </c>
      <c r="G37" s="44" t="s">
        <v>94</v>
      </c>
    </row>
    <row r="38" spans="2:7">
      <c r="B38" s="67" t="s">
        <v>90</v>
      </c>
      <c r="C38" s="67" t="s">
        <v>99</v>
      </c>
      <c r="D38" s="68" t="s">
        <v>65</v>
      </c>
      <c r="E38" s="44" t="s">
        <v>5</v>
      </c>
      <c r="F38" s="44">
        <v>1</v>
      </c>
      <c r="G38" s="44" t="s">
        <v>94</v>
      </c>
    </row>
    <row r="39" spans="2:7">
      <c r="B39" s="67" t="s">
        <v>90</v>
      </c>
      <c r="C39" s="67" t="s">
        <v>82</v>
      </c>
      <c r="D39" s="68" t="s">
        <v>61</v>
      </c>
      <c r="E39" s="44" t="s">
        <v>5</v>
      </c>
      <c r="F39" s="44">
        <v>1</v>
      </c>
      <c r="G39" s="44" t="s">
        <v>94</v>
      </c>
    </row>
    <row r="40" spans="2:7">
      <c r="B40" s="67" t="s">
        <v>90</v>
      </c>
      <c r="C40" s="67" t="s">
        <v>91</v>
      </c>
      <c r="D40" s="68" t="s">
        <v>63</v>
      </c>
      <c r="E40" s="44" t="s">
        <v>5</v>
      </c>
      <c r="F40" s="44">
        <v>7</v>
      </c>
      <c r="G40" s="44" t="s">
        <v>94</v>
      </c>
    </row>
    <row r="41" spans="2:7">
      <c r="B41" s="67" t="s">
        <v>90</v>
      </c>
      <c r="C41" s="67" t="s">
        <v>91</v>
      </c>
      <c r="D41" s="68" t="s">
        <v>62</v>
      </c>
      <c r="E41" s="44" t="s">
        <v>5</v>
      </c>
      <c r="F41" s="44">
        <v>2</v>
      </c>
      <c r="G41" s="44" t="s">
        <v>94</v>
      </c>
    </row>
    <row r="42" spans="2:7">
      <c r="B42" s="67" t="s">
        <v>90</v>
      </c>
      <c r="C42" s="67" t="s">
        <v>91</v>
      </c>
      <c r="D42" s="68" t="s">
        <v>61</v>
      </c>
      <c r="E42" s="44" t="s">
        <v>5</v>
      </c>
      <c r="F42" s="44">
        <v>8</v>
      </c>
      <c r="G42" s="44" t="s">
        <v>94</v>
      </c>
    </row>
    <row r="43" spans="2:7">
      <c r="B43" s="67" t="s">
        <v>92</v>
      </c>
      <c r="C43" s="67" t="s">
        <v>107</v>
      </c>
      <c r="D43" s="68" t="s">
        <v>60</v>
      </c>
      <c r="E43" s="44" t="s">
        <v>5</v>
      </c>
      <c r="F43" s="44">
        <v>1</v>
      </c>
      <c r="G43" s="44" t="s">
        <v>94</v>
      </c>
    </row>
    <row r="44" spans="2:7">
      <c r="B44" s="67" t="s">
        <v>92</v>
      </c>
      <c r="C44" s="67" t="s">
        <v>104</v>
      </c>
      <c r="D44" s="68" t="s">
        <v>62</v>
      </c>
      <c r="E44" s="44" t="s">
        <v>5</v>
      </c>
      <c r="F44" s="44">
        <v>1</v>
      </c>
      <c r="G44" s="44" t="s">
        <v>94</v>
      </c>
    </row>
    <row r="45" spans="2:7">
      <c r="B45" s="67" t="s">
        <v>92</v>
      </c>
      <c r="C45" s="67" t="s">
        <v>99</v>
      </c>
      <c r="D45" s="68" t="s">
        <v>60</v>
      </c>
      <c r="E45" s="44" t="s">
        <v>5</v>
      </c>
      <c r="F45" s="44">
        <v>1</v>
      </c>
      <c r="G45" s="44" t="s">
        <v>94</v>
      </c>
    </row>
  </sheetData>
  <dataValidations count="4">
    <dataValidation type="list" allowBlank="1" showInputMessage="1" showErrorMessage="1" sqref="G2:G1192">
      <formula1>alcaldia</formula1>
    </dataValidation>
    <dataValidation type="list" allowBlank="1" sqref="B2:B1556">
      <formula1>tipologia</formula1>
    </dataValidation>
    <dataValidation type="list" allowBlank="1" showInputMessage="1" showErrorMessage="1" sqref="D2:D1496">
      <formula1>canal</formula1>
    </dataValidation>
    <dataValidation type="list" allowBlank="1" showInputMessage="1" showErrorMessage="1" sqref="F2:F111 E2:E614">
      <formula1>sistema</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5</vt:i4>
      </vt:variant>
    </vt:vector>
  </HeadingPairs>
  <TitlesOfParts>
    <vt:vector size="22" baseType="lpstr">
      <vt:lpstr>parametros</vt:lpstr>
      <vt:lpstr>Canal</vt:lpstr>
      <vt:lpstr>Sistema</vt:lpstr>
      <vt:lpstr>tiempo</vt:lpstr>
      <vt:lpstr>Grafica-Solucionados</vt:lpstr>
      <vt:lpstr>Grafica-Recibidos</vt:lpstr>
      <vt:lpstr>Grafica-Top</vt:lpstr>
      <vt:lpstr>Insumo-Recibido</vt:lpstr>
      <vt:lpstr>Insumo-Solucionado</vt:lpstr>
      <vt:lpstr>Total-Recibidos</vt:lpstr>
      <vt:lpstr>Total-Solucionados</vt:lpstr>
      <vt:lpstr>Top-Requerimientos-Subtema</vt:lpstr>
      <vt:lpstr>Acciones de Mejora</vt:lpstr>
      <vt:lpstr>Estadisticas_GCAU</vt:lpstr>
      <vt:lpstr>DerechosPeticion_A_Marzo2016</vt:lpstr>
      <vt:lpstr>SDQS_A_Marzo2016</vt:lpstr>
      <vt:lpstr>SOLICITUDES DE INFORMACIÓN</vt:lpstr>
      <vt:lpstr>alcaldia</vt:lpstr>
      <vt:lpstr>'Insumo-Recibido'!Área_de_impresión</vt:lpstr>
      <vt:lpstr>canal</vt:lpstr>
      <vt:lpstr>sistema</vt:lpstr>
      <vt:lpstr>tipologia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con1qyr</dc:creator>
  <cp:lastModifiedBy>William Gerardo Salgado Acosta</cp:lastModifiedBy>
  <cp:lastPrinted>2015-03-11T13:25:51Z</cp:lastPrinted>
  <dcterms:created xsi:type="dcterms:W3CDTF">2013-08-16T19:17:56Z</dcterms:created>
  <dcterms:modified xsi:type="dcterms:W3CDTF">2016-05-03T19:41:16Z</dcterms:modified>
</cp:coreProperties>
</file>