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pivotTables/pivotTable8.xml" ContentType="application/vnd.openxmlformats-officedocument.spreadsheetml.pivotTable+xml"/>
  <Override PartName="/xl/drawings/drawing11.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charts/chart23.xml" ContentType="application/vnd.openxmlformats-officedocument.drawingml.chart+xml"/>
  <Override PartName="/xl/charts/style3.xml" ContentType="application/vnd.ms-office.chartstyle+xml"/>
  <Override PartName="/xl/charts/colors3.xml" ContentType="application/vnd.ms-office.chartcolorstyle+xml"/>
  <Override PartName="/xl/charts/chart2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6-02\"/>
    </mc:Choice>
  </mc:AlternateContent>
  <bookViews>
    <workbookView xWindow="0" yWindow="0" windowWidth="28800" windowHeight="11535" tabRatio="903" firstSheet="9" activeTab="17"/>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febrero_" sheetId="39" r:id="rId11"/>
    <sheet name="Total-Solucionados" sheetId="35" r:id="rId12"/>
    <sheet name="Top-Requerimientos-Subtema" sheetId="29" r:id="rId13"/>
    <sheet name="Acciones de Mejora" sheetId="26" r:id="rId14"/>
    <sheet name="Estadisticas_GCAU" sheetId="42" r:id="rId15"/>
    <sheet name="DerechosPeticion_A_Febrero2016" sheetId="45" r:id="rId16"/>
    <sheet name="SDQS_Febrero2016" sheetId="43" r:id="rId17"/>
    <sheet name="SOLICITUDES DE INFORMACION" sheetId="44" r:id="rId18"/>
  </sheets>
  <definedNames>
    <definedName name="_xlnm._FilterDatabase" localSheetId="15" hidden="1">DerechosPeticion_A_Febrero2016!#REF!</definedName>
    <definedName name="_xlnm._FilterDatabase" localSheetId="7" hidden="1">'Insumo-Recibido'!$B$1:$G$689</definedName>
    <definedName name="_xlnm._FilterDatabase" localSheetId="8" hidden="1">'Insumo-Solucionado'!$B$1:$G$25</definedName>
    <definedName name="_xlnm._FilterDatabase" localSheetId="16" hidden="1">SDQS_Febrero2016!$A$4:$I$119</definedName>
    <definedName name="alcaldia">parametros!$D$1:$D$21</definedName>
    <definedName name="canal">parametros!$A$1:$A$9</definedName>
    <definedName name="claudia">#REF!</definedName>
    <definedName name="sistema">parametros!$B$1:$B$3</definedName>
    <definedName name="tipologia">parametros!$C$1:$C$12</definedName>
  </definedNames>
  <calcPr calcId="152511"/>
  <pivotCaches>
    <pivotCache cacheId="12" r:id="rId19"/>
    <pivotCache cacheId="13" r:id="rId20"/>
  </pivotCaches>
  <fileRecoveryPr autoRecover="0"/>
</workbook>
</file>

<file path=xl/calcChain.xml><?xml version="1.0" encoding="utf-8"?>
<calcChain xmlns="http://schemas.openxmlformats.org/spreadsheetml/2006/main">
  <c r="A7" i="44" l="1"/>
  <c r="D278" i="42" l="1"/>
  <c r="D277" i="42"/>
  <c r="D276" i="42"/>
  <c r="C253" i="42"/>
  <c r="B253" i="42"/>
  <c r="D252" i="42"/>
  <c r="D251" i="42"/>
  <c r="D250" i="42"/>
  <c r="D249" i="42"/>
  <c r="D248" i="42"/>
  <c r="D247" i="42"/>
  <c r="D253" i="42" s="1"/>
  <c r="C223" i="42"/>
  <c r="B223" i="42"/>
  <c r="D222" i="42"/>
  <c r="D221" i="42"/>
  <c r="D220" i="42"/>
  <c r="D219" i="42"/>
  <c r="D218" i="42"/>
  <c r="D217" i="42"/>
  <c r="D216" i="42"/>
  <c r="D215" i="42"/>
  <c r="D223" i="42" s="1"/>
  <c r="D192" i="42"/>
  <c r="C192" i="42"/>
  <c r="B192" i="42"/>
  <c r="D191" i="42"/>
  <c r="D190" i="42"/>
  <c r="C169" i="42"/>
  <c r="B169" i="42"/>
  <c r="D169" i="42" s="1"/>
  <c r="E168" i="42" s="1"/>
  <c r="D168" i="42"/>
  <c r="D167" i="42"/>
  <c r="C139" i="42"/>
  <c r="B139" i="42"/>
  <c r="D138" i="42"/>
  <c r="D137" i="42"/>
  <c r="D136" i="42"/>
  <c r="D135" i="42"/>
  <c r="D134" i="42"/>
  <c r="D133" i="42"/>
  <c r="D139" i="42" s="1"/>
  <c r="C103" i="42"/>
  <c r="B103" i="42"/>
  <c r="D103" i="42" s="1"/>
  <c r="D102" i="42"/>
  <c r="D101" i="42"/>
  <c r="D100" i="42"/>
  <c r="D99" i="42"/>
  <c r="D98" i="42"/>
  <c r="D97" i="42"/>
  <c r="D96" i="42"/>
  <c r="D95" i="42"/>
  <c r="D94" i="42"/>
  <c r="D93" i="42"/>
  <c r="D59" i="42"/>
  <c r="C59" i="42"/>
  <c r="B59" i="42"/>
  <c r="D58" i="42"/>
  <c r="E58" i="42" s="1"/>
  <c r="D57" i="42"/>
  <c r="E57" i="42" s="1"/>
  <c r="E59" i="42" s="1"/>
  <c r="C17" i="42"/>
  <c r="B17" i="42"/>
  <c r="D17" i="42" s="1"/>
  <c r="D16" i="42"/>
  <c r="D15" i="42"/>
  <c r="D14" i="42"/>
  <c r="D13" i="42"/>
  <c r="D12" i="42"/>
  <c r="E167" i="42" l="1"/>
  <c r="E169" i="42" s="1"/>
  <c r="C18" i="42"/>
  <c r="B18" i="42"/>
  <c r="B60" i="42"/>
  <c r="C60" i="42"/>
  <c r="B61" i="42"/>
  <c r="C61" i="42"/>
  <c r="D16" i="35" l="1"/>
  <c r="E19" i="29"/>
  <c r="E18" i="30"/>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<sst xmlns="http://schemas.openxmlformats.org/spreadsheetml/2006/main" count="8217" uniqueCount="3523">
  <si>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</si>
  <si>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</si>
  <si>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</si>
  <si>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</si>
  <si>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</si>
  <si>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</si>
  <si>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</si>
  <si>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</si>
  <si>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</si>
  <si>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</si>
  <si>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</si>
  <si>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</si>
  <si>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</si>
  <si>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</si>
  <si>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</si>
  <si>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</si>
  <si>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</si>
  <si>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</si>
  <si>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</si>
  <si>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</si>
  <si>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</si>
  <si>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</si>
  <si>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</si>
  <si>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</si>
  <si>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</si>
  <si>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</si>
  <si>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</si>
  <si>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</si>
  <si>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</si>
  <si>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</si>
  <si>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</si>
  <si>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</si>
  <si>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</si>
  <si>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</si>
  <si>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</si>
  <si>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</si>
  <si>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</si>
  <si>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</si>
  <si>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</si>
  <si>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</si>
  <si>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</si>
  <si>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</si>
  <si>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</si>
  <si>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</si>
  <si>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</si>
  <si>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</si>
  <si>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</si>
  <si>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</si>
  <si>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</si>
  <si>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</si>
  <si>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</si>
  <si>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</si>
  <si>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</si>
  <si>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</si>
  <si>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</si>
  <si>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</si>
  <si>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</si>
  <si>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</si>
  <si>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</si>
  <si>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</si>
  <si>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WEB</t>
  </si>
  <si>
    <t>TELEFONO</t>
  </si>
  <si>
    <t>ESCRITO</t>
  </si>
  <si>
    <t>E-MAIL</t>
  </si>
  <si>
    <t>PRESENCIAL</t>
  </si>
  <si>
    <t>BUZON</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</si>
  <si>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</si>
  <si>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</si>
  <si>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</si>
  <si>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</si>
  <si>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</si>
  <si>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</si>
  <si>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</si>
  <si>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</si>
  <si>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</si>
  <si>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</si>
  <si>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</si>
  <si>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</si>
  <si>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</si>
  <si>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</si>
  <si>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</si>
  <si>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CONSULTA</t>
  </si>
  <si>
    <t>TEMAS DE IMPACTO</t>
  </si>
  <si>
    <t>DERECHO DE PETICIÓN DE INTERÉS GENERAL</t>
  </si>
  <si>
    <t>TRASLADO POR NO COMPETENCIA</t>
  </si>
  <si>
    <t>DERECHO DE PETICIÓN DE INTERÉS PARTICULAR</t>
  </si>
  <si>
    <t>FELICITACIÓN</t>
  </si>
  <si>
    <t>ATENCION SERVIDORES RED CADE</t>
  </si>
  <si>
    <t>QUEJA</t>
  </si>
  <si>
    <t>ATENCION Y SERVICIO A LA CIUDADANIA</t>
  </si>
  <si>
    <t>RECLAMO</t>
  </si>
  <si>
    <t>TRAMITES: MORAS, PRIORIDADES</t>
  </si>
  <si>
    <t>SOLICITUD DE INFORMACIÓN</t>
  </si>
  <si>
    <t>11 - SUBA</t>
  </si>
  <si>
    <t>(en blanco)</t>
  </si>
  <si>
    <t>19 - CIUDAD BOLIVAR</t>
  </si>
  <si>
    <t>17 - LA CANDELARIA</t>
  </si>
  <si>
    <t>1 - USAQUEN</t>
  </si>
  <si>
    <t>7 - BOSA</t>
  </si>
  <si>
    <t>CERTIFICADOS: VIVIENDA, CATASTRAL</t>
  </si>
  <si>
    <t>10 - ENGATIVA</t>
  </si>
  <si>
    <t>Etiquetas de fila</t>
  </si>
  <si>
    <t>ENTIDAD: UNIDAD ADMINISTRATIVA ESPECIAL DE CATASTRO DISTRITAL</t>
  </si>
  <si>
    <t>SECTOR: HACIENDA</t>
  </si>
  <si>
    <t>CENSO INMOBILIARIO</t>
  </si>
  <si>
    <t>ADMINISTRACION DEL TALENTO HUMANO</t>
  </si>
  <si>
    <t>CUENTAS</t>
  </si>
  <si>
    <t>AVALUO CATASTRAL</t>
  </si>
  <si>
    <t>14 - LOS MARTIRES</t>
  </si>
  <si>
    <t>8 - KENNEDY</t>
  </si>
  <si>
    <t>SUGERENCIA</t>
  </si>
  <si>
    <t>3 - SANTA FE</t>
  </si>
  <si>
    <t>18 - RAFAEL URIBE URIBE</t>
  </si>
  <si>
    <t>5 - USME</t>
  </si>
  <si>
    <t>4 - SAN CRISTOBAL</t>
  </si>
  <si>
    <t>12 - BARRIOS UNIDOS</t>
  </si>
  <si>
    <t>Revisión gerencial de P.Q.R.S.</t>
  </si>
  <si>
    <t>Seguimiento semanal a las PQRS que se encuentran en trámite a fin de que sean atendidas dentro de los tiempos establecidos en la normatividad vigente, el reporte será enviado mediante correo electrónico a la Gerencia.</t>
  </si>
  <si>
    <t>Cuándo exista vencimiento de términos para la respuesta a las solicitudes radicadas en el SDQS, el Gerente Comercial y de Atención al Usuario mediante correo electrónico alertará a la(s) dependencia(s) encargada(s).</t>
  </si>
  <si>
    <t xml:space="preserve">100% oportunidad en los tiempos de respuesta a trámites solicitados </t>
  </si>
  <si>
    <t>Semanal</t>
  </si>
  <si>
    <t xml:space="preserve">Reclamos por mora en la atención de las radicaciones. </t>
  </si>
  <si>
    <t xml:space="preserve">La matriz anterior muestra en su orden los subtemas más relevantes en el mes de enero, destacándose en mayor número los temas relacionados con la Atención y servicio a la ciudadanía, con un total de 27 radicados que equivalen al 39%, relacionados con derechos de petición de interés particular y general relacionados con temas misionales de la UAECD y reclamos por demora en la atención en los SuperCades, estos reclamos son debidos a la disminución de los funcionarios designados a la atención en los diferentes puntos por la finalización de los contratos laborales y la complejidad de la renovación por cambios y ajustes de la nueva administración distrital. En segundo lugar, se encuentra los trámites por mora con 15 requerimientos que representan el 21%, relacionado principalmente con reclamos por la mora en la respuesta a las radicaciones, en tercer lugar encontramos la atención de los servidores en la Red Cade con un total de 10 requerimientos que representan el 14%, destacándose las felicitaciones por el servicio prestado.  El cuarto tema estuvo relacionado con los Certificaciones catastrales y de vivienda, con un total de 8 radicados que representa el 12% y finalmente el quinto lugar lo ocuparon las solicitudes de revisión de avalúo catastral con 5 requerimientos que representa el 7% y el censo inmobiliario con 5 radicaciones que representan el 7%. </t>
  </si>
  <si>
    <t xml:space="preserve">La tabla anterior muestra la tipología de las radicaciones resueltas durante el mes de febrero de 2016.  En primer lugar se resolvieron 22 reclamos equivalentes al 39%, relacionado con la demora en la respuesta a los trámites radicados y los largos tiempos de espera en sala, estos se han incrementado por la falta de recurso humano para la atención debido a la finalización de los contratos laborales y los tiempos que implica la contratación de los mismos. Se resolvieron 15 derechos de petición de interés particular que representan el 26%, relacionado con la expedición de certificaciones de vivienda. Se resolvieron 9 felicitaciones que equivalen al 16%, por la atención prestada por los funcionarios en los SuperCADE. Se atendieron 5 derechos de petición de interés general que representa el 9%, relacionados con los servicios de atención a la ciudadanía, se atendieron 2 consultas que representan el 4%, así como 2 solicitudes de información que representan el 4%, relacionadas con temas de misionales de la UAECD y finalmente se atendió 1 sugerencia que representa el 2%, relacionada con la solicitud de un punto de atención en el Cade de Toberin.    </t>
  </si>
  <si>
    <t>Cuando sea necesario</t>
  </si>
  <si>
    <t>La matriz muestra los principales canales utilizados por la ciudadanía para presentar solicitudes a la UAECD; destacándose en este periodo la WEB con un total de 22 solicitudes que equivalen al 29%, siendo en su mayoría solicitudes de información de diversos temas que no son de competencia de la UAECD. El segundo canal con mayor porcentaje fue el buzón de sugerencias con un total de 14 solicitudes que equivalen al 18%, especialmente utilizado para presentar reclamos por la demora en la atención en los Supercades, es preciso mencionar que el aumento en los reclamos y quejas en el mes se debe a la UAECD no contaba con todo el recurso humano necesario para atender a la ciudadanía a tiempo, lo anterior debido al vencimiento de los contratos laborales de los funcionarios que atienden la red de Supercades, como consecuencia de lo anterior se incrementó el tiempo de llamado al punto, sin embargo también se recibieron felicitaciones a los funcionarios por su buena gestión. Por el canal escrito se recibieron 12 radicados equivalentes al 15%, utilizado para solicitar certificaciones de vivienda.  Por el e-mail (contactenos@catastrobogota.gov.co) se recibieron 12 radicados que equivalen al 15%, utilizado principalmente para averiguar por el estado de una radicación o para solicitar información sobre trámites catastrales.  Por el canal telefónico fueron recibidas 11 solicitudes equivalentes al 14%, correspondiente a reclamos por la demora en la atención de las radicaciones. y se recibieron 7 solicitudes por el canal presencial equivalentes al 9%, en su mayoría quejas por el servicio prestado por los funcionarios en los Supercades debido al inconformismo que genera la exigencia de los requisitos para adelantar trámites luego de un largo tiempo de espera.</t>
  </si>
  <si>
    <t>CORDIS</t>
  </si>
  <si>
    <t>FECHA_RADICACION</t>
  </si>
  <si>
    <t>Hora</t>
  </si>
  <si>
    <t>ASUNTO</t>
  </si>
  <si>
    <t>NOMBRE_ENTIDAD_SOLICITANTE</t>
  </si>
  <si>
    <t>NOMBRE_DEPENDENCIA_RESPONSABLE</t>
  </si>
  <si>
    <t>FECHA_CULMINACION</t>
  </si>
  <si>
    <t>RESPUESTA</t>
  </si>
  <si>
    <t>2016ER1</t>
  </si>
  <si>
    <t>REMISION OFICIO SOLICITUS DE LOCALIZACION DEL PREDIO CON CODIGO DE SECTOR</t>
  </si>
  <si>
    <t>DEPARTAMEBNTO ADMINISTRATIVO DE LA DEFENSORIA DEL ESPACIO PUBLICO</t>
  </si>
  <si>
    <t>GERENCIA COMERCIAL Y DE ATENCION AL USUARIO</t>
  </si>
  <si>
    <t>EE2358</t>
  </si>
  <si>
    <t>2016ER3</t>
  </si>
  <si>
    <t>TRASLADO RADICADO DE DERECHO DE PETICION 2015ER142587</t>
  </si>
  <si>
    <t>SECRETARIA DISTRITAL DE HACIENDA</t>
  </si>
  <si>
    <t>SUBGERENCIA DE INFORMACION FISICA Y JURIDICA</t>
  </si>
  <si>
    <t>2016 EE 7710</t>
  </si>
  <si>
    <t>2016ER5</t>
  </si>
  <si>
    <t>DERECHO DE PETICION</t>
  </si>
  <si>
    <t>INSTITUTO DE DESARROLLO URBANO - IDU</t>
  </si>
  <si>
    <t>2016EE3018</t>
  </si>
  <si>
    <t>2016ER6</t>
  </si>
  <si>
    <t>SOLICITUD EXCLUSION BASE DE DATOS</t>
  </si>
  <si>
    <t>IDU</t>
  </si>
  <si>
    <t>EE1499</t>
  </si>
  <si>
    <t>2016ER7</t>
  </si>
  <si>
    <t>SOLICITUD EXCLUSION DE LA BASE DE DATOS DE INMUEBLE</t>
  </si>
  <si>
    <t>EE1500</t>
  </si>
  <si>
    <t>2016ER8</t>
  </si>
  <si>
    <t>SOLICITUD EXLUCION DE UN PREDIO URBANO</t>
  </si>
  <si>
    <t>2016 EE 8493</t>
  </si>
  <si>
    <t>2016ER9</t>
  </si>
  <si>
    <t>SOLICITUD DE EXCLUSION DE LA LA BASE DE DATOS DE INMUEBLE</t>
  </si>
  <si>
    <t>2016 EE 9453</t>
  </si>
  <si>
    <t>2016ER10</t>
  </si>
  <si>
    <t>EE2330</t>
  </si>
  <si>
    <t>2016ER11</t>
  </si>
  <si>
    <t>EE2332</t>
  </si>
  <si>
    <t>2016ER12</t>
  </si>
  <si>
    <t>REMISION INFORMACION</t>
  </si>
  <si>
    <t>EE1508</t>
  </si>
  <si>
    <t>2016ER13</t>
  </si>
  <si>
    <t>2016-EE7764</t>
  </si>
  <si>
    <t>2016ER14</t>
  </si>
  <si>
    <t>2016 EE 5181</t>
  </si>
  <si>
    <t>2016ER15</t>
  </si>
  <si>
    <t>EE1919</t>
  </si>
  <si>
    <t>2016ER16</t>
  </si>
  <si>
    <t>EE1916</t>
  </si>
  <si>
    <t>2016ER18</t>
  </si>
  <si>
    <t>INFORME MONITOREO AL SERVICIO</t>
  </si>
  <si>
    <t>SECRETARIA GENERAL</t>
  </si>
  <si>
    <t>FAVOR ARCHIVAR, SE ENVIA CAPSULA A TODA LA GERENCIA CON LA INFORMACIÓN CORRESPONDIENTE.</t>
  </si>
  <si>
    <t>2016ER22</t>
  </si>
  <si>
    <t>SOLICITUD CERTIFICADO CATASTRAL</t>
  </si>
  <si>
    <t>ALCALDIA LOCAL DE TUNJUELITO</t>
  </si>
  <si>
    <t>EE5721</t>
  </si>
  <si>
    <t>2016ER31</t>
  </si>
  <si>
    <t>SOLICITUD DE COMPLEMENTACION DE AVALUO TECNICO INDEMNIZATORIO RT</t>
  </si>
  <si>
    <t>EE2008</t>
  </si>
  <si>
    <t>2016ER32</t>
  </si>
  <si>
    <t>OBSERVACIONES A LA RESPUESTA UAECD 2015EE64355</t>
  </si>
  <si>
    <t>SUBGERENCIA DE INFORMACION ECONOMICA</t>
  </si>
  <si>
    <t>SE REMITE CON EL 2016IE1274 Y  SE DA RESPUESTA CON EL 2016EE6379 INFORME TECNICO INDEMNIZATORIO AVALUO 2015-0997  RT44147 - EL 2015-0999 SE CONFIRMA</t>
  </si>
  <si>
    <t>2016ER33</t>
  </si>
  <si>
    <t>XRESPUESTA A LOS RADICADOS IDU 20155261534282</t>
  </si>
  <si>
    <t>SE REMITE CON EL OFICIO 2016IE1677/EE8771 - AVALUO 2015-1031 RT 44336</t>
  </si>
  <si>
    <t>2016ER34</t>
  </si>
  <si>
    <t>OBSERVACIONES A LA RESPUESTA UAECD</t>
  </si>
  <si>
    <t>SE DA RESPUESTA CON EL 2016IE1041 - EE5381  - AVALUO 2015-1185 RT44126</t>
  </si>
  <si>
    <t>2016ER37</t>
  </si>
  <si>
    <t>COORDINACION PARA REALIZAR VISITA TECNICA</t>
  </si>
  <si>
    <t>ALCALDIA LOCAL DE RADAEL URIBE URIBE</t>
  </si>
  <si>
    <t>SE ARCHIVA ES EL RECIBIDO DEL 2015EE51180 DEL 02-10-2015 TRASLADO A ALCALDIA LOCAL POR COMPETENCIA</t>
  </si>
  <si>
    <t>2016ER38</t>
  </si>
  <si>
    <t>SOLICITUD INGENIERO CATASTRAL</t>
  </si>
  <si>
    <t>SE ENVIO CON 2016EE954</t>
  </si>
  <si>
    <t>2016ER39</t>
  </si>
  <si>
    <t>CERTIFICACION CATASTRAL</t>
  </si>
  <si>
    <t>EE2361</t>
  </si>
  <si>
    <t>2016ER40</t>
  </si>
  <si>
    <t>ACLARACION DE QUERELLA</t>
  </si>
  <si>
    <t>GERENCIA DE INFORMACION CATASTRAL</t>
  </si>
  <si>
    <t>2016ER41</t>
  </si>
  <si>
    <t>ACLARACION DE DICTAMEN</t>
  </si>
  <si>
    <t>2016ER42</t>
  </si>
  <si>
    <t>SOLICITUD DE LA NO APLICACION DE LA NORMA VIGENTE</t>
  </si>
  <si>
    <t>SECRETARIA DISTRITAL DE PLANEACION - SDP</t>
  </si>
  <si>
    <t>EE4904</t>
  </si>
  <si>
    <t>2016ER51</t>
  </si>
  <si>
    <t>CERTIFICACION DIRECCION PREDIO</t>
  </si>
  <si>
    <t>DIAN</t>
  </si>
  <si>
    <t>EE4962</t>
  </si>
  <si>
    <t>2016ER54</t>
  </si>
  <si>
    <t>SOLICITUD CERTIFICADO DE BIENES E INMUEBLES</t>
  </si>
  <si>
    <t>JUZGADO 008 DE EJECUCION DE PENAS</t>
  </si>
  <si>
    <t>SE ENVIO CON OFICIO 2016EE2631</t>
  </si>
  <si>
    <t>2016ER55</t>
  </si>
  <si>
    <t>JUZGADO 107 DE EJECUCION DE PENAS</t>
  </si>
  <si>
    <t>SE ENVIO CON OFICIO 2016EE2630</t>
  </si>
  <si>
    <t>2016ER59</t>
  </si>
  <si>
    <t>SOLICITUD CERTIFICAQDO DE BIENES E INMUEBLES</t>
  </si>
  <si>
    <t>EE3781</t>
  </si>
  <si>
    <t>2016ER60</t>
  </si>
  <si>
    <t>SOLICITU INFORMACION</t>
  </si>
  <si>
    <t>SUPERINTEDENCIA DE NOTARIADO Y REGISTRO</t>
  </si>
  <si>
    <t>DOCUMENTO INFORMATIVO NO REQUIERE RESPUESTA</t>
  </si>
  <si>
    <t>2016ER61</t>
  </si>
  <si>
    <t>SOLICITUD FUNCIONARIO</t>
  </si>
  <si>
    <t>ALCALDIA LOCAL DE CHAPINERO</t>
  </si>
  <si>
    <t>SE DA RTA CON EL IE 229 VER PLANILLA 42 EE11728</t>
  </si>
  <si>
    <t>2016ER63</t>
  </si>
  <si>
    <t>EE4215</t>
  </si>
  <si>
    <t>2016ER64</t>
  </si>
  <si>
    <t>2016ER66</t>
  </si>
  <si>
    <t>ACTUALIZACION INCORPORACION TOPOGRAFICA</t>
  </si>
  <si>
    <t>BIENESTAR FAMILIAR</t>
  </si>
  <si>
    <t>2016 EE 10753-10755</t>
  </si>
  <si>
    <t>2016ER70</t>
  </si>
  <si>
    <t>SOLICITUD CERTIFICADO DE BIENES EINMUEBLES</t>
  </si>
  <si>
    <t>2016ER75</t>
  </si>
  <si>
    <t>EXPEDICION CERTIFICADO ESTADO DE CUENTA</t>
  </si>
  <si>
    <t>EE1962</t>
  </si>
  <si>
    <t>2016ER76</t>
  </si>
  <si>
    <t>SE ENVIO CON OFICIO 2016EE3276</t>
  </si>
  <si>
    <t>2016ER79</t>
  </si>
  <si>
    <t>REMISION DOCUMENTOS POR COMPETENCIA</t>
  </si>
  <si>
    <t>PROCURADURIA GENERAL DE LA NACION</t>
  </si>
  <si>
    <t>EE1980</t>
  </si>
  <si>
    <t>2016ER82</t>
  </si>
  <si>
    <t>REVISION PLACAS OFICIALES INMUEBLES</t>
  </si>
  <si>
    <t>ALCALDIA LOCAL DE PUENTE ARANDA</t>
  </si>
  <si>
    <t>SE ENVIO CON OFICIO 2016EE2687</t>
  </si>
  <si>
    <t>2016ER87</t>
  </si>
  <si>
    <t>OBSERVACIONES A LA RESPUESTA UAECD 2015EE67361</t>
  </si>
  <si>
    <t>EE2006</t>
  </si>
  <si>
    <t>2016ER88</t>
  </si>
  <si>
    <t>TRASLADO DERECHE DE PETICION IDU 20155261523912</t>
  </si>
  <si>
    <t>SE DA RESPUESTA CON EL 2016EE7720 DEL 12/02/2016 - CONFIRMACION AVALUO 2015-0176  RT43970</t>
  </si>
  <si>
    <t>2016ER96</t>
  </si>
  <si>
    <t>SOLICITUD CALCULO Y LIQUIDACION DEL EFECTO PLUSVALIA</t>
  </si>
  <si>
    <t>SECRETARIA DISTRITAL DE PLANEACION</t>
  </si>
  <si>
    <t>EE1908 Y EE 1909</t>
  </si>
  <si>
    <t>2016ER108</t>
  </si>
  <si>
    <t>EXPEDICION DE RESOLUCION CATASTRAL INDIVIDIAL</t>
  </si>
  <si>
    <t>SAE - SOCIEDAD DE ACTIVOS ESPECIALES</t>
  </si>
  <si>
    <t>SE ENVIO CON OFICIO 2016EE2686</t>
  </si>
  <si>
    <t>2016ER109</t>
  </si>
  <si>
    <t>SOLICITUD DE INFORMACION RESPESCTO AL NUMERO DE MATRICULA INMOBILIARIA Y CEDULA CATASTRAL DEL BIEN INMUEBLES RELASIONADO EN LA TABLA</t>
  </si>
  <si>
    <t>2016EE2998</t>
  </si>
  <si>
    <t>2016ER113</t>
  </si>
  <si>
    <t>SOLICITUD CORRECION DIRECCION</t>
  </si>
  <si>
    <t>ALCALDIA LOCAL DE FONTIBON</t>
  </si>
  <si>
    <t>2016EE3243</t>
  </si>
  <si>
    <t>2016ER118</t>
  </si>
  <si>
    <t>SOLICITUD DE COPIA CERTIFICADO CATASTRAL</t>
  </si>
  <si>
    <t>ALCALDIA LOCAL DE BARRIOS UNIDOS</t>
  </si>
  <si>
    <t>SE ENVIO CON OFICIO 2016EE3274</t>
  </si>
  <si>
    <t>2016ER130</t>
  </si>
  <si>
    <t>EXPEDICION CERTIFICADO ESTADO DE CUENTA EDIFICIO VIVAL UNO -22</t>
  </si>
  <si>
    <t>SE ENVIO CON OFICIO 2016EE3271</t>
  </si>
  <si>
    <t>2016ER134</t>
  </si>
  <si>
    <t>RADICACION IDIGER 2015ER21753</t>
  </si>
  <si>
    <t>INSTITUTO DISTRIITAL DE GESTION DE RIESGOS Y CAMBIO CLIMATICO</t>
  </si>
  <si>
    <t>EE2079</t>
  </si>
  <si>
    <t>2016ER135</t>
  </si>
  <si>
    <t>SOLICITUD DE INFORMACION</t>
  </si>
  <si>
    <t>SE ANEXA A LAS SOLICITUDES 1045212</t>
  </si>
  <si>
    <t>2016ER141</t>
  </si>
  <si>
    <t>SOLICITUD DE INCORPORACION DE CUATRO PRDIOS DEL BARRIO LOS LACHES</t>
  </si>
  <si>
    <t>CAJA DE LA VIVIENDA POPULAR</t>
  </si>
  <si>
    <t>EE2080</t>
  </si>
  <si>
    <t>2016ER170</t>
  </si>
  <si>
    <t>RESPUESTA A SU SOLICITUD ER1940</t>
  </si>
  <si>
    <t>IGAC- INSTITUTO GEOGRAFICO AGUSTIN CODAZZI</t>
  </si>
  <si>
    <t>EE4177</t>
  </si>
  <si>
    <t>2016ER171</t>
  </si>
  <si>
    <t>JUZGADO 005 DE EJECUCION DE PENAS</t>
  </si>
  <si>
    <t>SE ENVIO CON OFICIO 2016EE2632</t>
  </si>
  <si>
    <t>2016ER172</t>
  </si>
  <si>
    <t>FISCALIA</t>
  </si>
  <si>
    <t>SE ENVIO CON OFICIO 2016EE2655</t>
  </si>
  <si>
    <t>2016ER173</t>
  </si>
  <si>
    <t>2016ER176</t>
  </si>
  <si>
    <t>SOLICITUD INFORMACION</t>
  </si>
  <si>
    <t>2016 EE 4751</t>
  </si>
  <si>
    <t>2016ER178</t>
  </si>
  <si>
    <t>JUZGADO VEINTISIETE CIVIL MUNICIPAL</t>
  </si>
  <si>
    <t>2016 EE 5171</t>
  </si>
  <si>
    <t>2016ER179</t>
  </si>
  <si>
    <t>CERTIFICADO DE VALORIZACION</t>
  </si>
  <si>
    <t>ETB</t>
  </si>
  <si>
    <t>ERROR ASIGNACION</t>
  </si>
  <si>
    <t>2016ER184</t>
  </si>
  <si>
    <t>SE ENVIO CON OFICIO 2016EE2530</t>
  </si>
  <si>
    <t>2016ER185</t>
  </si>
  <si>
    <t>EE3458</t>
  </si>
  <si>
    <t>2016ER186</t>
  </si>
  <si>
    <t>2016ER187</t>
  </si>
  <si>
    <t>2016ER190</t>
  </si>
  <si>
    <t>SOLICITUD DE BOLETIN DE NOMENCLATURA</t>
  </si>
  <si>
    <t>ALCALDIA LOCAL DE MARTIRES</t>
  </si>
  <si>
    <t>EE3460</t>
  </si>
  <si>
    <t>2016ER191</t>
  </si>
  <si>
    <t>2016ER199</t>
  </si>
  <si>
    <t>TRASLADO POR COMPETECIA</t>
  </si>
  <si>
    <t>DEPARTAMENTO ADMINISITRATIVO DE LA DEFENSORIA DEL ESPACIO PUBLICO</t>
  </si>
  <si>
    <t>SE ENVIO OFICIO 2016EE2516</t>
  </si>
  <si>
    <t>2016ER214</t>
  </si>
  <si>
    <t>REMISION DOCUMENTOS SOLICITUD ACTUALIZACION NOMENCLATURA</t>
  </si>
  <si>
    <t>CONSTRUCTORA BOLIVAR</t>
  </si>
  <si>
    <t>EE2427</t>
  </si>
  <si>
    <t>2016ER218</t>
  </si>
  <si>
    <t>2016ER219</t>
  </si>
  <si>
    <t>FUE ASIGNADO A EDGAR TORRES SE RECIBIO CON EL IE212</t>
  </si>
  <si>
    <t>2016ER221</t>
  </si>
  <si>
    <t>SOLICITUD CERTIFICACION DE NOMENCLATURA</t>
  </si>
  <si>
    <t>DEPARTAMENTO ADINISTRATIVO DEL ESPACIO PUBLICO</t>
  </si>
  <si>
    <t>EE4913</t>
  </si>
  <si>
    <t>2016ER226</t>
  </si>
  <si>
    <t>NUESTRO RADICADO 1 2015 08721</t>
  </si>
  <si>
    <t>SECRETARIA DE HABITAT</t>
  </si>
  <si>
    <t>2016-EE12648</t>
  </si>
  <si>
    <t>2016ER234</t>
  </si>
  <si>
    <t>SE ENVIO CON MEMORANDO 2016IE212</t>
  </si>
  <si>
    <t>2016ER238</t>
  </si>
  <si>
    <t>TRASLADO POR COMPETENCIA</t>
  </si>
  <si>
    <t>SE ENVIO CON OFICIO EE2455</t>
  </si>
  <si>
    <t>2016ER246</t>
  </si>
  <si>
    <t>JUZGADO VEITIUNO DE EJECUCION DE PENAS Y MEDIDAS DE SEGURIDAD DE BOGOTA</t>
  </si>
  <si>
    <t>EE3459</t>
  </si>
  <si>
    <t>2016ER247</t>
  </si>
  <si>
    <t>EXPEDICION CEWRTIFICADO DE PAZ Y SALVO</t>
  </si>
  <si>
    <t>EE2350</t>
  </si>
  <si>
    <t>2016ER255</t>
  </si>
  <si>
    <t>SOLICITUD REVISION DE AVALUO</t>
  </si>
  <si>
    <t>ACUEDUCTO</t>
  </si>
  <si>
    <t>SE DA RESPUESTA CON EL 2016EE9552 DEL 22-02-2016 REVISION AVALUO 2015-1194</t>
  </si>
  <si>
    <t>2016ER256</t>
  </si>
  <si>
    <t>SOLICITUD CABIDA Y LINDEROS</t>
  </si>
  <si>
    <t>2016 EE 9537</t>
  </si>
  <si>
    <t>2016ER257</t>
  </si>
  <si>
    <t>2016 EE 8131</t>
  </si>
  <si>
    <t>2016ER261</t>
  </si>
  <si>
    <t>CONVENIO 533 DE 2015 AVALUOS COMERCIALES</t>
  </si>
  <si>
    <t>CAJA DE VIVIENDA PÒPULAR</t>
  </si>
  <si>
    <t>2016ER262</t>
  </si>
  <si>
    <t>ALCALDIA LOCAL DE USME</t>
  </si>
  <si>
    <t>SE ENVIO CON 2016EE952</t>
  </si>
  <si>
    <t>2016ER268</t>
  </si>
  <si>
    <t>SOLICITUD INFORMARCION</t>
  </si>
  <si>
    <t>SIJIN</t>
  </si>
  <si>
    <t>EE3823</t>
  </si>
  <si>
    <t>2016ER270</t>
  </si>
  <si>
    <t>EE4966 RAD 2016 12056</t>
  </si>
  <si>
    <t>2016ER272</t>
  </si>
  <si>
    <t>SOLICITUD DE CORRECION DE AVALUO TECNICO</t>
  </si>
  <si>
    <t>SE REMITE CON EL OFICIO 2016IE1583 Y  2016EE8302 - INFORME AVALUO 2015-1179 RT 43883</t>
  </si>
  <si>
    <t>2016ER274</t>
  </si>
  <si>
    <t>COMUNICADO POR INTERVENCION Y DECRETO DE PRUEBAS</t>
  </si>
  <si>
    <t>SECRETARIA DE MOVILIDAD</t>
  </si>
  <si>
    <t>EE5717</t>
  </si>
  <si>
    <t>2016ER275</t>
  </si>
  <si>
    <t>SOLICITUD DE NOMENCLATURA</t>
  </si>
  <si>
    <t>EE4168</t>
  </si>
  <si>
    <t>2016ER287</t>
  </si>
  <si>
    <t>REMISION DERECHO DE PETICION POR COMPETENCIA CON ASUNTO LINDEROS DE LOTE</t>
  </si>
  <si>
    <t>2016-EE7155</t>
  </si>
  <si>
    <t>2016ER288</t>
  </si>
  <si>
    <t>SOLICITUD DE GEOREFERENCIACION DEL PREDIO OBJETO DE INCORPORACION DE MEJORA</t>
  </si>
  <si>
    <t>EE5384</t>
  </si>
  <si>
    <t>2016ER294</t>
  </si>
  <si>
    <t>EE4171</t>
  </si>
  <si>
    <t>2016ER297</t>
  </si>
  <si>
    <t>SOLICITUD FOTOCOPIAS</t>
  </si>
  <si>
    <t>SE ENVIA CON 2016-IE1516 A LA SAF. Y OFICIO 2016-EE6856</t>
  </si>
  <si>
    <t>2016ER300</t>
  </si>
  <si>
    <t>RADICADO 2051020190642</t>
  </si>
  <si>
    <t>ALCALDIA LOCAL DE ENGATIVA</t>
  </si>
  <si>
    <t>2016EE2816</t>
  </si>
  <si>
    <t>2016ER304</t>
  </si>
  <si>
    <t>RESPUESTA AL OFICIO 20155261509482</t>
  </si>
  <si>
    <t>SE DA ALCANCE A LA SOLICITUD 2015-1359211</t>
  </si>
  <si>
    <t>2016ER305</t>
  </si>
  <si>
    <t>RESPUESTA AL OFICIO 20165260003072</t>
  </si>
  <si>
    <t>SE REMITE CON MEMO 2016IE1527 Y OFICIO 2016EE8104 - AVALUO E INFORME 2016-0042 RT 44414</t>
  </si>
  <si>
    <t>2016ER306</t>
  </si>
  <si>
    <t>ALCANCE AL RADICADO EE66868 DEL 24-12-2015</t>
  </si>
  <si>
    <t>SE DA ALCANCE A SOLICITUD 2015-1639989</t>
  </si>
  <si>
    <t>2016ER307</t>
  </si>
  <si>
    <t>ALCANCE AL RADICADO EE65700 DEL 18-12-2015</t>
  </si>
  <si>
    <t>SE ENVIO OFICIO 2016EE2473</t>
  </si>
  <si>
    <t>2016ER308</t>
  </si>
  <si>
    <t>ALCANCE AL RADICADO EE65605 DEL 18-12-2015</t>
  </si>
  <si>
    <t>SE DA ALCANCE A AV 2015-0350 Y SE REMITE RTA MEDIANTE OFICIO 2016EE8101 12/02/2016</t>
  </si>
  <si>
    <t>2016ER309</t>
  </si>
  <si>
    <t>ALCANCE AL RADICADO EE50349 DEL 24-12-2014</t>
  </si>
  <si>
    <t>SE REMITE CON EL 2016IE1432 Y SE DA RESPUESTA CON EL 2016EE7652</t>
  </si>
  <si>
    <t>2016ER311</t>
  </si>
  <si>
    <t>TRASLADO OFICIO 2015ER129061</t>
  </si>
  <si>
    <t>SECRETARIA DE HACIENDA</t>
  </si>
  <si>
    <t>SE ENVIO CON 2016EE2457</t>
  </si>
  <si>
    <t>2016ER312</t>
  </si>
  <si>
    <t>TRASLADO RADICADO 2015ER130274 Y 2015ER130277</t>
  </si>
  <si>
    <t>2016EE2817</t>
  </si>
  <si>
    <t>2016ER313</t>
  </si>
  <si>
    <t>TRASLADO RADICADO 2015ER131943</t>
  </si>
  <si>
    <t>2016EE2978</t>
  </si>
  <si>
    <t>2016ER314</t>
  </si>
  <si>
    <t>CONTRATO INTERADMINISTRATIVO 179/2014</t>
  </si>
  <si>
    <t>IDIGER</t>
  </si>
  <si>
    <t>SE DA RESPUESTA A LA ENTIDAD CON EL 2016EE9395 DEL 19-02-2016. EL INFORME DEL AVALUO 2015-1195 SE CONFIRMA.</t>
  </si>
  <si>
    <t>2016ER315</t>
  </si>
  <si>
    <t>POLICIA NACIONAL</t>
  </si>
  <si>
    <t>AREA CENTRO DE DOCUMENTACION</t>
  </si>
  <si>
    <t>SE ATENDIO PERSONALMENTE 12-01-2016</t>
  </si>
  <si>
    <t>2016ER317</t>
  </si>
  <si>
    <t>SECRETARIA DE EDUCACION</t>
  </si>
  <si>
    <t>EE4178</t>
  </si>
  <si>
    <t>2016ER322</t>
  </si>
  <si>
    <t>SOLICITUD CERTIFICADOP Y PLANO CATASTRAL</t>
  </si>
  <si>
    <t>SUBGERENCIA ADMINISTRATIVA Y FINANCIERA</t>
  </si>
  <si>
    <t>SE ATENDIO PERSONALMENTE 01-12-2016</t>
  </si>
  <si>
    <t>2016ER326</t>
  </si>
  <si>
    <t>SE ENVIO OFICIO 2016EE2498</t>
  </si>
  <si>
    <t>2016ER330</t>
  </si>
  <si>
    <t>ACTUALIZACION NUEVO PROPIETARIO</t>
  </si>
  <si>
    <t>IC CONSTRUCTORA S.A.S</t>
  </si>
  <si>
    <t>EE7767</t>
  </si>
  <si>
    <t>2016ER331</t>
  </si>
  <si>
    <t>INDUSTRIAS Y CONSTRUCCIONES I.C.S.A.S.</t>
  </si>
  <si>
    <t>EE2359</t>
  </si>
  <si>
    <t>2016ER346</t>
  </si>
  <si>
    <t>SOLICITUD BOLETIN CATASTRAL</t>
  </si>
  <si>
    <t>ALCALDIA LOCAL DE SANTA FE</t>
  </si>
  <si>
    <t>SE ENVIO CON OFICIO 2016EE3236</t>
  </si>
  <si>
    <t>2016ER356</t>
  </si>
  <si>
    <t>SE ENVIO CON OFICIO 2016EE3235</t>
  </si>
  <si>
    <t>2016ER359</t>
  </si>
  <si>
    <t>SE ENVIO CON OFICIO 2016EE3247 Y EE 3448</t>
  </si>
  <si>
    <t>2016ER369</t>
  </si>
  <si>
    <t>CERTIFICADO CATASTRAL</t>
  </si>
  <si>
    <t>ALCALDIA LOCAL DE KENEDY</t>
  </si>
  <si>
    <t>SE ENVIO CON OFICIO 2016EE3206</t>
  </si>
  <si>
    <t>2016ER373</t>
  </si>
  <si>
    <t>2016EE2814</t>
  </si>
  <si>
    <t>2016ER382</t>
  </si>
  <si>
    <t>VER PLANILLA 44 EE12188</t>
  </si>
  <si>
    <t>2016ER383</t>
  </si>
  <si>
    <t>SOLICITUD BOLETIN DE NOMENCLATURA</t>
  </si>
  <si>
    <t>SE ENVIO CON OFICIO 2016EE3232</t>
  </si>
  <si>
    <t>2016ER384</t>
  </si>
  <si>
    <t>SOLICITUD REVISION AVALUO COMERCIAL 2015 1169 . 2015EE67861</t>
  </si>
  <si>
    <t>EMPRESA ACUEDUCTO AGUA ALCANTARILLADO Y ASEO DE BOGOTA</t>
  </si>
  <si>
    <t>SE REMITE RESPUESTA MEDIANTE OFICIO 2016EE8599</t>
  </si>
  <si>
    <t>2016ER391</t>
  </si>
  <si>
    <t>REVISION AVALUOS COMERCIALES</t>
  </si>
  <si>
    <t>INSTITUTO DISTRITAL DE GESTION DE RIEGOS Y CAMBIO</t>
  </si>
  <si>
    <t>SE DIO RESPUESTA CON EL OFICIO EE2599</t>
  </si>
  <si>
    <t>2016ER398</t>
  </si>
  <si>
    <t>TRASLADO REVISION AVALUOS</t>
  </si>
  <si>
    <t>2016EE2989</t>
  </si>
  <si>
    <t>2016ER399</t>
  </si>
  <si>
    <t>TRASLADO SOLICITUD VISITA REVISION AVALUO</t>
  </si>
  <si>
    <t>SE ALCANCE A LA RADICACIÓN 2015  1388817</t>
  </si>
  <si>
    <t>2016ER400</t>
  </si>
  <si>
    <t>DERECHO DE PETICION RADICADO 2015ER13540</t>
  </si>
  <si>
    <t>DEPARTAMENTO ADM.DE LA DEFENSORIA DEL ESPACIO PUBLICO</t>
  </si>
  <si>
    <t>SE ENVIO CON OFICIO 2016EE2575</t>
  </si>
  <si>
    <t>2016ER401</t>
  </si>
  <si>
    <t>VERIFICACION TENCICA Y URBANISTICA DE LA CERTIFICACION DE CABIDA Y LINDEROS</t>
  </si>
  <si>
    <t>2016 EE 11099</t>
  </si>
  <si>
    <t>2016ER404</t>
  </si>
  <si>
    <t>SOLICITUD CERTIFICADOS CATASTRALES</t>
  </si>
  <si>
    <t>METRO URBANA CONSTRUCTORA LTDA</t>
  </si>
  <si>
    <t>SE ENVIO CON OFICIO 2016EE2533</t>
  </si>
  <si>
    <t>2016ER408</t>
  </si>
  <si>
    <t>OBSERVACIONES A RESPUSTA</t>
  </si>
  <si>
    <t>SE REMITE CON EL 2016IE1274 Y  SE DA RESPUESTA CON EL 2016EE6379 INFORME TECNICO INDEMNIZATORIO AVALUO 2015-1029  RT44407 - EL 2015-1132 SE CONFIRMA</t>
  </si>
  <si>
    <t>2016ER409</t>
  </si>
  <si>
    <t>SOXLICITUD DE COMPLEMENTACION AVALUO COMERSIAL</t>
  </si>
  <si>
    <t>SE DA RESPUESTA CON EL 2016EE10020 RT 42119 - COPIA INFORME TECNICO INDEMNIZATORIO</t>
  </si>
  <si>
    <t>2016ER414</t>
  </si>
  <si>
    <t>SOLICITUD ACTUALIZACION JURIDICA Y CATASTRALRAD . 20162030001821</t>
  </si>
  <si>
    <t>DEFENSORIA DEL ESPACIO PUBLICO</t>
  </si>
  <si>
    <t>EE1514 Y HACER RELACION CON EL ER 2015 34330</t>
  </si>
  <si>
    <t>2016ER415</t>
  </si>
  <si>
    <t>SOLICITUD BOLETINES CATASTRALES</t>
  </si>
  <si>
    <t>ENERGIA DE BOGOTA</t>
  </si>
  <si>
    <t>EE8631</t>
  </si>
  <si>
    <t>2016ER419</t>
  </si>
  <si>
    <t>JUZGADO 103 DE EJECUCION DE PENAS</t>
  </si>
  <si>
    <t>SE ENVIO OFICIO 2016EE2497</t>
  </si>
  <si>
    <t>2016ER420</t>
  </si>
  <si>
    <t>SE ENVIO CON OFICIO 2016EE3233</t>
  </si>
  <si>
    <t>2016ER421</t>
  </si>
  <si>
    <t>SE ENVIO CON OFICIO 2016EE3187</t>
  </si>
  <si>
    <t>2016ER422</t>
  </si>
  <si>
    <t>2016ER423</t>
  </si>
  <si>
    <t>SOLICITUD CERTIFICADO DE BIENES INMUEBLES</t>
  </si>
  <si>
    <t>CONTRALORIA DE BOGOTA</t>
  </si>
  <si>
    <t>EE2436</t>
  </si>
  <si>
    <t>2016ER424</t>
  </si>
  <si>
    <t>JUZGADO DE EJECUCION DE PENAS Y MEDIDAS DE SEGURIDAD</t>
  </si>
  <si>
    <t>SE ENVIO OFICIO 2016EE2503</t>
  </si>
  <si>
    <t>2016ER430</t>
  </si>
  <si>
    <t>EE3830</t>
  </si>
  <si>
    <t>2016ER431</t>
  </si>
  <si>
    <t>EEE5736</t>
  </si>
  <si>
    <t>2016ER443</t>
  </si>
  <si>
    <t>CUMPLIMIENTO DE TERMINOS PARA TRASLADO DERECHO DE PETICION</t>
  </si>
  <si>
    <t>VER PLANILLA 24 EE6208</t>
  </si>
  <si>
    <t>2016ER444</t>
  </si>
  <si>
    <t>DEVOLUCION DE AVALUOS</t>
  </si>
  <si>
    <t>SEREMITIO CON EL 2015IE830 Y SE   DIO RESPUESTA CON EL 2016EE433 - SEGUNDA ENTREGA DE 115 AVALUOS COMERCIALES - PROYECTO METRO PRIMERA LINEA</t>
  </si>
  <si>
    <t>2016ER451</t>
  </si>
  <si>
    <t>OBSERVAIONES A LA RESPUESTA UAECD</t>
  </si>
  <si>
    <t>SE ENVIA CON OFICIO 2016EE2536</t>
  </si>
  <si>
    <t>2016ER455</t>
  </si>
  <si>
    <t>SOLICITUD COPIA DEL RADICADO 2015-664675</t>
  </si>
  <si>
    <t>ADVAIS S.A.S</t>
  </si>
  <si>
    <t>EE3831</t>
  </si>
  <si>
    <t>2016ER456</t>
  </si>
  <si>
    <t>VERIFICACION DE AREAS Y UBICACION EN PLANO PARA AVALUO CATASTRAL</t>
  </si>
  <si>
    <t>2016ER462</t>
  </si>
  <si>
    <t>TRASLADO RADICADO 2015ER131219</t>
  </si>
  <si>
    <t>EE4951</t>
  </si>
  <si>
    <t>2016ER463</t>
  </si>
  <si>
    <t>TRASLADO RADICADO 2015ER130799</t>
  </si>
  <si>
    <t>SE ENVIA CON OFICIO EE2456</t>
  </si>
  <si>
    <t>2016ER465</t>
  </si>
  <si>
    <t>TRASLADO RADICADO 2015ER131198</t>
  </si>
  <si>
    <t>SE ENVIO OFICIO 2016EE2453</t>
  </si>
  <si>
    <t>2016ER467</t>
  </si>
  <si>
    <t>VERIFICACION NUMERO DE IDENTIFICACION</t>
  </si>
  <si>
    <t>2016 EE 9975</t>
  </si>
  <si>
    <t>2016ER473</t>
  </si>
  <si>
    <t>SOLICITUD PLANOS DEL PREDIO</t>
  </si>
  <si>
    <t>EE3799</t>
  </si>
  <si>
    <t>2016ER489</t>
  </si>
  <si>
    <t>RESPUESTA A SOLICITUD DE CERTIFICACION DE CABIDAD Y LINDEROS</t>
  </si>
  <si>
    <t>DADEP</t>
  </si>
  <si>
    <t>VER PLANILLA 44 EE 11882</t>
  </si>
  <si>
    <t>2016ER496</t>
  </si>
  <si>
    <t>EE4205</t>
  </si>
  <si>
    <t>2016ER497</t>
  </si>
  <si>
    <t>2016ER498</t>
  </si>
  <si>
    <t>TRASLADO DE COMUNICACION</t>
  </si>
  <si>
    <t>SECRETARIA DE GOBIERNO</t>
  </si>
  <si>
    <t>SE ENVIO CON OFICIO 2016EE3210</t>
  </si>
  <si>
    <t>2016ER499</t>
  </si>
  <si>
    <t>ALCALDIA LOCAL DE LOS MARTIRES</t>
  </si>
  <si>
    <t>EE4212</t>
  </si>
  <si>
    <t>2016ER501</t>
  </si>
  <si>
    <t>2016ER502</t>
  </si>
  <si>
    <t>2016ER503</t>
  </si>
  <si>
    <t>2016ER510</t>
  </si>
  <si>
    <t>RADICADO 2016-102-000059-2</t>
  </si>
  <si>
    <t>EE4901</t>
  </si>
  <si>
    <t>2016ER511</t>
  </si>
  <si>
    <t>SOLICITUD DE MODIFICACION DE AVALUOS COMERCIALES</t>
  </si>
  <si>
    <t xml:space="preserve">RADICACIONES </t>
  </si>
  <si>
    <t>2016ER512</t>
  </si>
  <si>
    <t>SOLICITUD DE AJUSTE DE AVALUO</t>
  </si>
  <si>
    <t>SE DA RESPUESTA CON EL 2015EE5534 DEL 03/02/2015 - CABIDA Y LINDEROS 2015EE3440 - AVALUO 2014-2386 43397A</t>
  </si>
  <si>
    <t>2016ER513</t>
  </si>
  <si>
    <t>SOLICITUD DE CORRECCION DE AVALUO</t>
  </si>
  <si>
    <t>SE DARÁ RTA MEDIANTE RAD 2016-74731 CON LA INFORMACION DADA EN EL OFICIO 2016ER2414</t>
  </si>
  <si>
    <t>2016ER514</t>
  </si>
  <si>
    <t>ALCANCE AL RADICADO 20153251504891</t>
  </si>
  <si>
    <t>SE DARA ALCANCE: TRAMITE CON LAS RADICACIONES 2015-1248115  (44238)  Y 2015-1313940  (44242)</t>
  </si>
  <si>
    <t>2016ER515</t>
  </si>
  <si>
    <t>CONTRATO 1321 DE 2013</t>
  </si>
  <si>
    <t>SE DA TRAMITE CON LAS RAD.  2016:  41027-41477-41858</t>
  </si>
  <si>
    <t>2016ER519</t>
  </si>
  <si>
    <t>SOLICITUD CERTIFICADO DE CABIDA Y LINDEROS</t>
  </si>
  <si>
    <t>UNIDAD DE MANTENIMIENTO VIAL</t>
  </si>
  <si>
    <t>EE3012</t>
  </si>
  <si>
    <t>2016ER522</t>
  </si>
  <si>
    <t>REMISION DOUMENTOS PÀRA DAR ALCANCE AL RADICADO 2015-1292239</t>
  </si>
  <si>
    <t>GALERY CONSTRUCTORA</t>
  </si>
  <si>
    <t>EE4655</t>
  </si>
  <si>
    <t>2016ER524</t>
  </si>
  <si>
    <t>SOLICITUD DE INCORPORACION CATASTRAL DEL ENGLOBE</t>
  </si>
  <si>
    <t>EE3815</t>
  </si>
  <si>
    <t>2016ER526</t>
  </si>
  <si>
    <t>TRASLADO RADICADO 2016ER834</t>
  </si>
  <si>
    <t>2016-EE7118</t>
  </si>
  <si>
    <t>2016ER529</t>
  </si>
  <si>
    <t>SOLICITUD BOLETIN Y PLANO CATASTRAL</t>
  </si>
  <si>
    <t>DIJIN</t>
  </si>
  <si>
    <t>EE3864</t>
  </si>
  <si>
    <t>2016ER531</t>
  </si>
  <si>
    <t>SOLICITUD CERTIFICADO</t>
  </si>
  <si>
    <t>TRIBUNAL SUPERIOR DEL DISTRITO JUDICIAL</t>
  </si>
  <si>
    <t>EE4209</t>
  </si>
  <si>
    <t>2016ER537</t>
  </si>
  <si>
    <t>AVALUOS COMERCIALES CONTRATO 533-23/06/2015</t>
  </si>
  <si>
    <t>CAJA DE VIVIENDA POPULAR</t>
  </si>
  <si>
    <t>SE DIO RESPUESTA CON EL 2016EE12266 DEL 10/03/2016 - CONFIRMACION AVALUOS CVP</t>
  </si>
  <si>
    <t>2016ER554</t>
  </si>
  <si>
    <t>SOLICITUD CERTIFICADO DE TRADICION Y LIBERTAD</t>
  </si>
  <si>
    <t>EE3867</t>
  </si>
  <si>
    <t>2016ER565</t>
  </si>
  <si>
    <t>RECURSO DE REPOSICION</t>
  </si>
  <si>
    <t>SE ENVIO CON OFICIO 2016EE2753</t>
  </si>
  <si>
    <t>2016ER568</t>
  </si>
  <si>
    <t>OBSERVACION A LA RESPUESTA UAECD</t>
  </si>
  <si>
    <t>SE REMITE CON EL 2016IE1189 Y SE DA RESPUESTA CON EL 2016 EE6234  INFORME TECNICO INDEMNIZATORIO AVALUO 2015-0460</t>
  </si>
  <si>
    <t>2016ER570</t>
  </si>
  <si>
    <t>SOLICITUD AVALUO</t>
  </si>
  <si>
    <t>ACUEDUCTIO AGUA ALCANTARILLADO Y ASEO DE BOGOTA</t>
  </si>
  <si>
    <t>SE DARÁ TRAMITE CON 2016-69177</t>
  </si>
  <si>
    <t>2016ER571</t>
  </si>
  <si>
    <t>SOLICITUD AVALUO COMERCIAL</t>
  </si>
  <si>
    <t>EAB</t>
  </si>
  <si>
    <t>SE DARA TRAMITE CON LA RAD. 2016-70265. SE NOTIFICA A LA EAAB QUE EL TERMINO DE RTA. DE LOS AVALUOS COMERCIALES SE SUSPENDE HASTA TANTO SEA RESUELTO OFICIALMENTE POR LA ENTIDAD COMPETENTE, MEDIANTE EL OFICIO 2016EE3817. SE SOLICITA INFORMACION Y CONCEPTO DE NORMA URBANISTICA A PLANEACION DISTRITAL, MEDIANTE EL OFICIO 2016EE3809.</t>
  </si>
  <si>
    <t>2016ER577</t>
  </si>
  <si>
    <t>RESPUEST AL RADICADO 01151102736</t>
  </si>
  <si>
    <t>CAR-CUNDINAMARCA</t>
  </si>
  <si>
    <t>SE ARCHIVA ES UN ACUSE RECIBO DE LA INFORMACION EMITIDA POR UAECD</t>
  </si>
  <si>
    <t>2016ER588</t>
  </si>
  <si>
    <t>EE3829</t>
  </si>
  <si>
    <t>2016ER589</t>
  </si>
  <si>
    <t>ACTUACION ADMINISTRATIVA 288 DE 2007</t>
  </si>
  <si>
    <t>ALCALDYA LOCAL DE KENNEDY</t>
  </si>
  <si>
    <t>EE3800</t>
  </si>
  <si>
    <t>2016ER597</t>
  </si>
  <si>
    <t>SOLICITUD CERTIFICADO CATASTRA</t>
  </si>
  <si>
    <t>JUZGADO SEGUNDO CIVIL MUNICIPAL DE DESCONGESTION</t>
  </si>
  <si>
    <t>SE ENVIO CON OFICIO 2016EE3299</t>
  </si>
  <si>
    <t>2016ER598</t>
  </si>
  <si>
    <t>ACVALUOS COMERCIALES CONTRATO 533-23/06/2015</t>
  </si>
  <si>
    <t>SE DA RESPUESTA CON EL 2016EE5407 DEL 03/02/2015  - AVALUO 2015-0937</t>
  </si>
  <si>
    <t>2016ER599</t>
  </si>
  <si>
    <t>SE ENVIO CON OFICIO 2016EE2683</t>
  </si>
  <si>
    <t>2016ER600</t>
  </si>
  <si>
    <t>AVALUO COMERCIALES COTRATO 533-23/06/2015</t>
  </si>
  <si>
    <t>SE DIO RESPUESTA CON EL 2016EE12267 DEL 10/03/2016 - ACLARACION AVALUOS CVP</t>
  </si>
  <si>
    <t>2016ER607</t>
  </si>
  <si>
    <t>ALIAR INVERCIONES Y PROYECTOS LTDA</t>
  </si>
  <si>
    <t>2016EE3009</t>
  </si>
  <si>
    <t>2016ER608</t>
  </si>
  <si>
    <t>2016ER623</t>
  </si>
  <si>
    <t>SE ENVIO OFICIO 2016EE2494</t>
  </si>
  <si>
    <t>2016ER636</t>
  </si>
  <si>
    <t>RADICADOS 2015012015519-2</t>
  </si>
  <si>
    <t>ALACALDIA LOCAL DE USAQUEN</t>
  </si>
  <si>
    <t>DOCUMENTO INFORMATIVO DE LA ALCALDIA DE USAQUEN INFORMANDO QUE INICIARAN ACTUACIÓN ADMINISTRATIVA 17945.</t>
  </si>
  <si>
    <t>2016ER637</t>
  </si>
  <si>
    <t>SOLICITUD BOLETIN CADULA CATASTRAL</t>
  </si>
  <si>
    <t>ALCALDIA LOCAL DE SUBA</t>
  </si>
  <si>
    <t>EE4907</t>
  </si>
  <si>
    <t>2016ER646</t>
  </si>
  <si>
    <t>SOLICITUD CHIP  MANZANA CATASTRAL</t>
  </si>
  <si>
    <t>EE6524</t>
  </si>
  <si>
    <t>2016ER647</t>
  </si>
  <si>
    <t>SOLICITUD COOPERACION INTERINSTITUCIONAL</t>
  </si>
  <si>
    <t>ALCALDIA LOCAL DE TEUSAQUILLO</t>
  </si>
  <si>
    <t>EE6521</t>
  </si>
  <si>
    <t>2016ER648</t>
  </si>
  <si>
    <t>JUZGADO 002 DE EJECUCION DE PENAS</t>
  </si>
  <si>
    <t>EE5725</t>
  </si>
  <si>
    <t>2016ER651</t>
  </si>
  <si>
    <t>RESPUESTA A LA SLOCICITUD DE INFORMACION</t>
  </si>
  <si>
    <t>EE3</t>
  </si>
  <si>
    <t>2016ER652</t>
  </si>
  <si>
    <t>REMISION POR COMPETANCIA</t>
  </si>
  <si>
    <t>PROCUADURIA PRIMERA DISTRITAL DE BOGOTA</t>
  </si>
  <si>
    <t>2016EE2815</t>
  </si>
  <si>
    <t>2016ER664</t>
  </si>
  <si>
    <t>CONTRATO 1321-2013</t>
  </si>
  <si>
    <t>SE REMITE CON EL 2016IE1956/2016EE9707 - AVALUO E INFORME  INDEMNIZATORIO  2015-1181 RT 43858</t>
  </si>
  <si>
    <t>2016ER665</t>
  </si>
  <si>
    <t>OBSERVACIONES A LA RESPUESTA UAECD 2015EE67885</t>
  </si>
  <si>
    <t>SE DA RESPUESTA CON EL 2016EE6233  DEL 05/02/2016 - ACLARACION AVALUO 2014-2411 - SE ENVIA COPIA INFORME TECNICO Y 2015EE67959 CABIDA Y LINDEROS</t>
  </si>
  <si>
    <t>2016ER666</t>
  </si>
  <si>
    <t>OBSERVACIONES A LOS OFICIOS UAECD</t>
  </si>
  <si>
    <t>2016ER667</t>
  </si>
  <si>
    <t>SOLICITUD DE AJUSTE DE AVALUO DE ACUERDO AL CERTIFICADO DE CABIDA Y LINDEROS</t>
  </si>
  <si>
    <t>ERROR</t>
  </si>
  <si>
    <t>2016ER669</t>
  </si>
  <si>
    <t>REMISION ACTA DE AUTORIZACION DE CONSULTA A LA BASE DE DATOS</t>
  </si>
  <si>
    <t>EE4984</t>
  </si>
  <si>
    <t>2016ER675</t>
  </si>
  <si>
    <t>SOLICITUD CERTIFICADOS CATASTRAL</t>
  </si>
  <si>
    <t>DEFENSORIA DEL PUEBLO</t>
  </si>
  <si>
    <t>2016ER676</t>
  </si>
  <si>
    <t>EE4167</t>
  </si>
  <si>
    <t>2016ER677</t>
  </si>
  <si>
    <t>RESPUESTA RADICADO DERECHO DE PETICION</t>
  </si>
  <si>
    <t>GRUPO BANCOLOMBIA</t>
  </si>
  <si>
    <t>SE NOTIFICA A TRAVES DEL CORREO CONTACTENOS DANDO RESPUESTA</t>
  </si>
  <si>
    <t>2016ER702</t>
  </si>
  <si>
    <t>TRASLADO OFICIO RADICADO 2016ER1777</t>
  </si>
  <si>
    <t>2016 EE 8187</t>
  </si>
  <si>
    <t>2016ER703</t>
  </si>
  <si>
    <t>TRASLADO OFICIO RADICADO 2016ER131232</t>
  </si>
  <si>
    <t>SE ENVIO CON OFICIO 2016EE3251</t>
  </si>
  <si>
    <t>2016ER710</t>
  </si>
  <si>
    <t>SOLICITUD INFORMACION CON CARACTER URGENTE</t>
  </si>
  <si>
    <t>EE3475</t>
  </si>
  <si>
    <t>2016ER716</t>
  </si>
  <si>
    <t>ENVIO RESPUESTA AL RADICADO IDU 20155261557202</t>
  </si>
  <si>
    <t xml:space="preserve"> SE REMITE CON EL 2016IE2135 Y SE DA RESPUESTA CON EL 2016EE10441  INFORME TECNICO INDEMNIZATORIO 2014-2349  RT44168</t>
  </si>
  <si>
    <t>2016ER718</t>
  </si>
  <si>
    <t>REMISION DE ACTO ADMINISTRATIVO</t>
  </si>
  <si>
    <t>SUPEINTENDENCIA DE NORASRIADO Y REGISTRO</t>
  </si>
  <si>
    <t>2016EE3234</t>
  </si>
  <si>
    <t>2016ER723</t>
  </si>
  <si>
    <t>REMISION RADICADO</t>
  </si>
  <si>
    <t>2016 EE 11222</t>
  </si>
  <si>
    <t>2016ER725</t>
  </si>
  <si>
    <t>SOLICITUD CERTIFICADO DE NOMENCLAURA</t>
  </si>
  <si>
    <t>EE3468</t>
  </si>
  <si>
    <t>2016ER726</t>
  </si>
  <si>
    <t>EE3469</t>
  </si>
  <si>
    <t>2016ER728</t>
  </si>
  <si>
    <t>SOLICITUD CERTIFICADOS DE BIENES E INMUEBLES</t>
  </si>
  <si>
    <t>JUZGADO 014 DE EJECUCION DE PENAS</t>
  </si>
  <si>
    <t>EE3470</t>
  </si>
  <si>
    <t>2016ER729</t>
  </si>
  <si>
    <t>EE3473</t>
  </si>
  <si>
    <t>2016ER730</t>
  </si>
  <si>
    <t>2016ER731</t>
  </si>
  <si>
    <t>2016ER732</t>
  </si>
  <si>
    <t>2016ER733</t>
  </si>
  <si>
    <t>EE4198</t>
  </si>
  <si>
    <t>2016ER734</t>
  </si>
  <si>
    <t>SE ENVIA CON OFICIO 2016EE3160</t>
  </si>
  <si>
    <t>2016ER735</t>
  </si>
  <si>
    <t>SE ENVIO CON OFICIO 2016EE3160</t>
  </si>
  <si>
    <t>2016ER736</t>
  </si>
  <si>
    <t>2016ER737</t>
  </si>
  <si>
    <t>2016ER738</t>
  </si>
  <si>
    <t>EE4176</t>
  </si>
  <si>
    <t>2016ER739</t>
  </si>
  <si>
    <t>2016ER740</t>
  </si>
  <si>
    <t>MINUTO DE DIOS</t>
  </si>
  <si>
    <t>SE ATENDIO PERSONALMENTE AL SEÑOR JAVIER VELASCO PARDO EL DIA 15DE ENERO DE 2016 ENTREGANDOLE LA INFORMACION SOLICITADA</t>
  </si>
  <si>
    <t>2016ER747</t>
  </si>
  <si>
    <t>REMISION EXPEDIENTE</t>
  </si>
  <si>
    <t>SECRETARIA DE PLANEACION</t>
  </si>
  <si>
    <t>SE ENVIO CON OFICIO 2016EE3247</t>
  </si>
  <si>
    <t>2016ER748</t>
  </si>
  <si>
    <t>ACTUALIZACION BDGC</t>
  </si>
  <si>
    <t>2016-EE12651</t>
  </si>
  <si>
    <t>2016ER749</t>
  </si>
  <si>
    <t>SE ENVIO CON OFICIO 2016EE2690</t>
  </si>
  <si>
    <t>2016ER750</t>
  </si>
  <si>
    <t>INCORPORACION PROYECTO URBANISTICO</t>
  </si>
  <si>
    <t>2016ER758</t>
  </si>
  <si>
    <t>JUZGADO QUINTO CIVIL MUNICIPAL DE DESCONGESTION BOGOTA</t>
  </si>
  <si>
    <t>2016 EE 10735</t>
  </si>
  <si>
    <t>2016ER759</t>
  </si>
  <si>
    <t>TRASLADO DERECHO DE PETICION</t>
  </si>
  <si>
    <t>SE ENVIA MEMORANDO 2016-IE2131 A LA GCAU. CANMBIO DE TRAMITE DE 71 A 74.</t>
  </si>
  <si>
    <t>2016ER762</t>
  </si>
  <si>
    <t>SOLICITUD DE BOLETIN CATASTRAL</t>
  </si>
  <si>
    <t>ALCALDIA LOCAL DE SAN CRISTOBAL</t>
  </si>
  <si>
    <t>EE3838</t>
  </si>
  <si>
    <t>2016ER763</t>
  </si>
  <si>
    <t>RADICADO- 2015ER 173163</t>
  </si>
  <si>
    <t>SECRETARIA DSITRITAL DE AMBIENTE</t>
  </si>
  <si>
    <t>EE4921</t>
  </si>
  <si>
    <t>2016ER767</t>
  </si>
  <si>
    <t>EXPEDICION CERTIFICADOS ESTADOS DE CUENTA</t>
  </si>
  <si>
    <t>2016EE3231</t>
  </si>
  <si>
    <t>2016ER772</t>
  </si>
  <si>
    <t>AUTORIZADOS A SOLICITAR INFORMACION DE LA UAECD</t>
  </si>
  <si>
    <t>ALCALDIA LOCAL DE BOSA</t>
  </si>
  <si>
    <t>LAS CUENTAS DE USUARIO SE SOLICITARON POR CORREO ELECTRONICO HOY 20/01/2016</t>
  </si>
  <si>
    <t>2016ER777</t>
  </si>
  <si>
    <t>SOLICITUD DE PROPORCIONAR EL NUMERO DE MATRICULA</t>
  </si>
  <si>
    <t>2016-EE7126</t>
  </si>
  <si>
    <t>2016ER783</t>
  </si>
  <si>
    <t>INSTITUT0 DE GESTION DE RIEGOS Y CAMBIOS CLIMATICOS</t>
  </si>
  <si>
    <t>SE ENVIO CON OFICIO 2016EE3099</t>
  </si>
  <si>
    <t>2016ER785</t>
  </si>
  <si>
    <t>ENVIO RESPUESTA AL RADICADO UAECD 2015EE66435</t>
  </si>
  <si>
    <t>SE REMITE CON EL 2016IE1381 Y SE DA RESPUESTA CON EL 2016EE7263 - INFORME TECNICO INDEMNIZATORIO Y PAG 2 DEL AVALUO 2015-1131</t>
  </si>
  <si>
    <t>2016ER789</t>
  </si>
  <si>
    <t>SOLICITUD FUNSIONARIO</t>
  </si>
  <si>
    <t>SE ENCARGO A JULIO VARGAS POR SER DE SU COMPETENCIA</t>
  </si>
  <si>
    <t>2016ER800</t>
  </si>
  <si>
    <t>SOLICITUD BCERTIFICADO DE BIENES E INMUEBLES</t>
  </si>
  <si>
    <t>SECRETARIA DE INTEGARCION SOCIAL</t>
  </si>
  <si>
    <t>EE3820</t>
  </si>
  <si>
    <t>2016ER801</t>
  </si>
  <si>
    <t>RESPUESTA AL RADICADO 20155261557502</t>
  </si>
  <si>
    <t>SE ENVIA CON MEMORANDO 2016IE801</t>
  </si>
  <si>
    <t>2016ER802</t>
  </si>
  <si>
    <t>CONTRATO 1321 DE 2013 SOLICITUD REVISIO DE AVALUOS COMERCIALES</t>
  </si>
  <si>
    <t>SE ENVIA CORREO REITERANDO SOLICITUD, SE ASIGNA A DAGOBERTO ROBAYO - SE DA RESPUESTA CON EL 2016EE9516 DEL 22-02-2016</t>
  </si>
  <si>
    <t>2016ER803</t>
  </si>
  <si>
    <t>SOLICITUD DE CORRECCION DEL AVALUO TECNICO INDEMNIZATORIO</t>
  </si>
  <si>
    <t>SE REMITE CON EL 2016IE1310 Y  SE DA RESPUESTA CON EL 2016EE6766 INFORME TECNICO INDEMNIZATORIO AVALUO 2015-1177 RT43508</t>
  </si>
  <si>
    <t>2016ER804</t>
  </si>
  <si>
    <t>SE ENVIO CON MEMORANDO 2016IE605 - SE REMITE CON EL 2016IE2135 Y SE DA RESPUESTA CON EL 2016EE10442  INFORME TECNICO INDEMNIZATORIO 2014-1732  RT44006</t>
  </si>
  <si>
    <t>2016ER805</t>
  </si>
  <si>
    <t>SOLICITUD COMPLEMENTACION DEL AVALUO TECNICO</t>
  </si>
  <si>
    <t>SE REMITE CON EL OFICIO 2016IE2530 Y SE DA RESPUESTA CON EL 2016EE11459  - INFORME TECNICO  AVALUO 2014-2515 RT 44441</t>
  </si>
  <si>
    <t>2016ER806</t>
  </si>
  <si>
    <t>SOLICITUD DE ACTUALIZACION DE LA BASE NDE DATOS</t>
  </si>
  <si>
    <t>2016 EE 10288-</t>
  </si>
  <si>
    <t>2016ER824</t>
  </si>
  <si>
    <t>FICALIA</t>
  </si>
  <si>
    <t>20156 EE 8345</t>
  </si>
  <si>
    <t>2016ER829</t>
  </si>
  <si>
    <t>TRASLADO DE HACIENDA MEDIANTE OFICIO 2015EE288843 Y RECIBIDO EN LA UAECD CON CORDIS 2015ER34330</t>
  </si>
  <si>
    <t>SE ENVIO CON OFICIO 2016EE2458</t>
  </si>
  <si>
    <t>2016ER830</t>
  </si>
  <si>
    <t>ALCALDIA DE USME</t>
  </si>
  <si>
    <t>SE ENVIA CON OFICIO 2016EE3147</t>
  </si>
  <si>
    <t>2016ER834</t>
  </si>
  <si>
    <t>JUZGADO 69 CIVIL MUNICIPAL</t>
  </si>
  <si>
    <t>SE ENVIO CON OFICIO 2016EE3297</t>
  </si>
  <si>
    <t>2016ER839</t>
  </si>
  <si>
    <t>EE3457</t>
  </si>
  <si>
    <t>2016ER855</t>
  </si>
  <si>
    <t>EE4174</t>
  </si>
  <si>
    <t>2016ER856</t>
  </si>
  <si>
    <t>ACTUALIZACION DE LOS DATOAS JURIDICOS ENGLOBE PREDIOS</t>
  </si>
  <si>
    <t>EE3350</t>
  </si>
  <si>
    <t>2016ER857</t>
  </si>
  <si>
    <t>ACTUALIZACION DE LOS DATOAS JURIDICOS</t>
  </si>
  <si>
    <t>EE3792</t>
  </si>
  <si>
    <t>2016ER871</t>
  </si>
  <si>
    <t>RESPUESTA ALO RADICADO 20155261557502</t>
  </si>
  <si>
    <t>INSTITOTU DE DESARROLLO URBANO - IDU</t>
  </si>
  <si>
    <t>SE ARCHIVA PORQUE ESTA REPETIDO CON EL ER801</t>
  </si>
  <si>
    <t>2016ER872</t>
  </si>
  <si>
    <t>SOLICITUD CORRECION DEL AVALUO TECNICO</t>
  </si>
  <si>
    <t>SE REMITE CON EL 2016IE1310 Y  SE DA RESPUESTA CON EL 2016EE6766 INFORME TECNICO INDEMNIZATORIO AVALUO 2015-0387 RT43500A</t>
  </si>
  <si>
    <t>2016ER873</t>
  </si>
  <si>
    <t>SE REMITE CON EL 2016IE1310 Y  SE DA RESPUESTA CON EL 2016EE6766 INFORME TECNICO INDEMNIZATORIO AVALUO 2015-0286  RT43801A</t>
  </si>
  <si>
    <t>2016ER874</t>
  </si>
  <si>
    <t>CUMPLIMIENTO DE TERMINOS PARA TRASLADOS</t>
  </si>
  <si>
    <t>2016ER875</t>
  </si>
  <si>
    <t>DEVOLUCION DE 9 AVALUOS</t>
  </si>
  <si>
    <t>SE REENVIAN CON EL 206IE830 Y CON RESPUESTA 2016EE2016EE4399 DEL 29/01/2016</t>
  </si>
  <si>
    <t>2016ER940</t>
  </si>
  <si>
    <t>ARQUITECTURA Y CONCRETO</t>
  </si>
  <si>
    <t>EE6323</t>
  </si>
  <si>
    <t>2016ER951</t>
  </si>
  <si>
    <t>GOBERNANCIÓN DE CUNDINAMARCA</t>
  </si>
  <si>
    <t>EE6331  Y EE 6332</t>
  </si>
  <si>
    <t>2016ER952</t>
  </si>
  <si>
    <t>ALCALDIA LOCAL DE TESAUQUILLO</t>
  </si>
  <si>
    <t>EE6333</t>
  </si>
  <si>
    <t>2016ER953</t>
  </si>
  <si>
    <t>2016ER954</t>
  </si>
  <si>
    <t>SOLICITUD CERTIFICACION DE AMENAZA Y/O RIESGO</t>
  </si>
  <si>
    <t>EE4172</t>
  </si>
  <si>
    <t>2016ER955</t>
  </si>
  <si>
    <t>SOLICITUD DE SERVICIO DE ELABORACION DE AVALUOS COMERCIALES</t>
  </si>
  <si>
    <t>SE ENVIA CON OFICIO 2016EE2713</t>
  </si>
  <si>
    <t>2016ER956</t>
  </si>
  <si>
    <t>SOLICITUD AVALUOS COMERCIALES CONTRATO 533-23/06/2015 CVP-UAECD</t>
  </si>
  <si>
    <t>CAJA DE VIIVIENDA POPULAR</t>
  </si>
  <si>
    <t>EE4885 / RAD. 2016-120370 CON EL 2016EE6616</t>
  </si>
  <si>
    <t>2016ER957</t>
  </si>
  <si>
    <t>SOLICITUD AVALUOS COMERCIALES CONTRATO 233-23/06/2015 CVP-UAECD</t>
  </si>
  <si>
    <t>SE DARÁ TRAMITE CON 2016ER957</t>
  </si>
  <si>
    <t>2016ER959</t>
  </si>
  <si>
    <t>GOBERNACION DE CUNDINAMARCA</t>
  </si>
  <si>
    <t>2016ER960</t>
  </si>
  <si>
    <t>2016ER961</t>
  </si>
  <si>
    <t>EE6331 Y EE 6332</t>
  </si>
  <si>
    <t>2016ER963</t>
  </si>
  <si>
    <t>SOLICITUD DE CERTIFICADO DE AVALUO</t>
  </si>
  <si>
    <t>JUZGADO37 CIVIL MUNICIPAL</t>
  </si>
  <si>
    <t>EE4933</t>
  </si>
  <si>
    <t>2016ER966</t>
  </si>
  <si>
    <t>ACTUALIZACION CARTOGRAFICA</t>
  </si>
  <si>
    <t>EE5708</t>
  </si>
  <si>
    <t>2016ER967</t>
  </si>
  <si>
    <t>CONCEPTO DE RESERVA VIAL</t>
  </si>
  <si>
    <t>EE5706</t>
  </si>
  <si>
    <t>2016ER971</t>
  </si>
  <si>
    <t>SOLICITUD ACTUALIZACION CATASTRAL</t>
  </si>
  <si>
    <t>EE3737</t>
  </si>
  <si>
    <t>2016ER974</t>
  </si>
  <si>
    <t>LADRILLERA ZIGURAT</t>
  </si>
  <si>
    <t>EE6199</t>
  </si>
  <si>
    <t>2016ER975</t>
  </si>
  <si>
    <t>LADRILLERA PRISMA S.A.S</t>
  </si>
  <si>
    <t>EE4995</t>
  </si>
  <si>
    <t>2016ER976</t>
  </si>
  <si>
    <t>TRASLADO 2015ER133976</t>
  </si>
  <si>
    <t>EE3870</t>
  </si>
  <si>
    <t>2016ER977</t>
  </si>
  <si>
    <t>SOLICIT CORRECCION DEL AREA AN EL SIIC</t>
  </si>
  <si>
    <t>EE4210</t>
  </si>
  <si>
    <t>2016ER978</t>
  </si>
  <si>
    <t>SOLICITUD ACTUALIZACION EN EL SIIC</t>
  </si>
  <si>
    <t>EE4652</t>
  </si>
  <si>
    <t>2016ER988</t>
  </si>
  <si>
    <t>VERIFICACION BORRE</t>
  </si>
  <si>
    <t>SECRETARIA DISTRITAL HACIENDA</t>
  </si>
  <si>
    <t>EE5006</t>
  </si>
  <si>
    <t>2016ER990</t>
  </si>
  <si>
    <t>EE5707</t>
  </si>
  <si>
    <t>2016ER992</t>
  </si>
  <si>
    <t>SUPERFICIES COLOMBIA</t>
  </si>
  <si>
    <t>FUE ATENDIDO PERSONALMENTE POR EL FUNCIONARIO IGNACIO PEÑA EL DIA 24 DE NENRO ENTREGANDOLE  LA INFORMACION SOLICITADA A LA SEÑORA MARTHA CECILIA ROBAYO RAD. 2016-73332 Y OTRAS POR LO TANTO SE ARCHIVA</t>
  </si>
  <si>
    <t>2016ER993</t>
  </si>
  <si>
    <t>EE3343</t>
  </si>
  <si>
    <t>2016ER994</t>
  </si>
  <si>
    <t>EE3347</t>
  </si>
  <si>
    <t>2016ER995</t>
  </si>
  <si>
    <t>EE3344</t>
  </si>
  <si>
    <t>2016ER996</t>
  </si>
  <si>
    <t>EE3348</t>
  </si>
  <si>
    <t>2016ER997</t>
  </si>
  <si>
    <t>EE3345</t>
  </si>
  <si>
    <t>2016ER998</t>
  </si>
  <si>
    <t>EE2025</t>
  </si>
  <si>
    <t>2016ER999</t>
  </si>
  <si>
    <t>2016 EE 10643</t>
  </si>
  <si>
    <t>2016ER1000</t>
  </si>
  <si>
    <t>EE2014</t>
  </si>
  <si>
    <t>2016ER1001</t>
  </si>
  <si>
    <t>JUZGADO SETENTA Y CINCO CIVIL MUNICIPAL</t>
  </si>
  <si>
    <t>EE2016</t>
  </si>
  <si>
    <t>2016ER1007</t>
  </si>
  <si>
    <t>ALCALDIA LOCAL LOS MARTIRES</t>
  </si>
  <si>
    <t>EE4931</t>
  </si>
  <si>
    <t>2016ER1008</t>
  </si>
  <si>
    <t>2016ER1009</t>
  </si>
  <si>
    <t>2016ER1010</t>
  </si>
  <si>
    <t>2016ER1011</t>
  </si>
  <si>
    <t>2016ER1012</t>
  </si>
  <si>
    <t>2016ER1013</t>
  </si>
  <si>
    <t>EE5741</t>
  </si>
  <si>
    <t>2016ER1014</t>
  </si>
  <si>
    <t>CUMPLIMEINTO DE TERMINOS PARA TRASLADOS DERECHOS DE PETICION SOLICITUD Y CORRECCION DE AVALUOS COMERCIALES</t>
  </si>
  <si>
    <t>SE ARCHIVA PORQUE ESTABA REPETIDO CON EL ER874</t>
  </si>
  <si>
    <t>2016ER1015</t>
  </si>
  <si>
    <t>OBSERVACIONES AVALUO COMERCIAL</t>
  </si>
  <si>
    <t>SECRETARIA DEL HABITAT</t>
  </si>
  <si>
    <t>SE DA RESPUESTA MEDIANTE 2016EE7765</t>
  </si>
  <si>
    <t>2016ER1018</t>
  </si>
  <si>
    <t>RADICADO 2015ER222195</t>
  </si>
  <si>
    <t>SECRETARIA DE AMBIENTE</t>
  </si>
  <si>
    <t>EE5740</t>
  </si>
  <si>
    <t>2016ER1021</t>
  </si>
  <si>
    <t>RADICADO 2015ER251877</t>
  </si>
  <si>
    <t>EE3825</t>
  </si>
  <si>
    <t>2016ER1036</t>
  </si>
  <si>
    <t>2016 EE 8345</t>
  </si>
  <si>
    <t>2016ER1038</t>
  </si>
  <si>
    <t>EE3790</t>
  </si>
  <si>
    <t>2016ER1039</t>
  </si>
  <si>
    <t>2016ER1040</t>
  </si>
  <si>
    <t>2016ER1041</t>
  </si>
  <si>
    <t>2016ER1042</t>
  </si>
  <si>
    <t>2016ER1043</t>
  </si>
  <si>
    <t>2016ER1044</t>
  </si>
  <si>
    <t>2016ER1045</t>
  </si>
  <si>
    <t>2016ER1046</t>
  </si>
  <si>
    <t>2016ER1047</t>
  </si>
  <si>
    <t>EE4935</t>
  </si>
  <si>
    <t>2016ER1048</t>
  </si>
  <si>
    <t>2016ER1049</t>
  </si>
  <si>
    <t>2016ER1050</t>
  </si>
  <si>
    <t>2016ER1051</t>
  </si>
  <si>
    <t>2016ER1052</t>
  </si>
  <si>
    <t>2016ER1053</t>
  </si>
  <si>
    <t>2016ER1058</t>
  </si>
  <si>
    <t>SOLICITUD DE CORRECION DEL AVALUO TECNICO</t>
  </si>
  <si>
    <t>SE REMITE CON EL 2016IE1431 Y SE DA RESPUESTA CON EL 2016EE7651</t>
  </si>
  <si>
    <t>2016ER1065</t>
  </si>
  <si>
    <t>ALCALDIA LOCAL DE KENNEDY</t>
  </si>
  <si>
    <t>SE ENVIO OFICIO CON 2016EE3437</t>
  </si>
  <si>
    <t>2016ER1066</t>
  </si>
  <si>
    <t>EE4909</t>
  </si>
  <si>
    <t>2016ER1067</t>
  </si>
  <si>
    <t>SOLICITUD CERTIFICACION DIRECCION PREDIO</t>
  </si>
  <si>
    <t>EE5722</t>
  </si>
  <si>
    <t>2016ER1070</t>
  </si>
  <si>
    <t>SOLICITUD PLANES DE CONTRIGENCIA AÑO 2016</t>
  </si>
  <si>
    <t>EE6124</t>
  </si>
  <si>
    <t>2016ER1071</t>
  </si>
  <si>
    <t>SOLICITUD CORRECION DE INFORMACION JURIDICA</t>
  </si>
  <si>
    <t>EE2015</t>
  </si>
  <si>
    <t>2016ER1075</t>
  </si>
  <si>
    <t>SOLICITUD ACTUALIZACION</t>
  </si>
  <si>
    <t>EE6309</t>
  </si>
  <si>
    <t>2016ER1076</t>
  </si>
  <si>
    <t>SOLICITUD ACTUALIZACION PREDIOS CVP</t>
  </si>
  <si>
    <t>EE6683  Y EE6686</t>
  </si>
  <si>
    <t>2016ER1077</t>
  </si>
  <si>
    <t>VERIFICACION NOMBRE</t>
  </si>
  <si>
    <t>EE7715 Y EE 7717</t>
  </si>
  <si>
    <t>2016ER1078</t>
  </si>
  <si>
    <t>VERIFICACION ACTUALIZACION</t>
  </si>
  <si>
    <t>EE7762</t>
  </si>
  <si>
    <t>2016ER1079</t>
  </si>
  <si>
    <t>TRASLADO RADICADO 20156ER134088</t>
  </si>
  <si>
    <t>EE6679</t>
  </si>
  <si>
    <t>2016ER1081</t>
  </si>
  <si>
    <t>REMISION DE DOCUMENTOS PARA DAR ALCANCE A RAD 2016ER987</t>
  </si>
  <si>
    <t>RTVC</t>
  </si>
  <si>
    <t>EE6614</t>
  </si>
  <si>
    <t>2016ER1083</t>
  </si>
  <si>
    <t>SOLICITUD AVALUOS COMERCIALES</t>
  </si>
  <si>
    <t>SE DARÁ TRAMITE  CON RADICACIONES 2016-943341/94462/94719/</t>
  </si>
  <si>
    <t>2016ER1086</t>
  </si>
  <si>
    <t>RESPUESTA AL RAD- 20155261557462 DEL 29-12-2015</t>
  </si>
  <si>
    <t>SE DARÁ TRAMITE CON 2016-10323 SE SOLICITA CONCEPTO CON 2016EE9879 Y SE NOTIFICA A LA ENTIDAD 2016EE9883</t>
  </si>
  <si>
    <t>2016ER1087</t>
  </si>
  <si>
    <t>SE DARÁ TRAMITE CON 2016-104348 SE SOLICITA CONCEPTO CON 2016EE9879 Y SE NOTIFICA A LA ENTIDAD 2016EE9883</t>
  </si>
  <si>
    <t>2016ER1089</t>
  </si>
  <si>
    <t>SOLICITUD ELAVORACION AVALUOS COMERCIALES</t>
  </si>
  <si>
    <t>SE DIO RESPUESTA  CON EL 2016IE1943 DEL 23-02-2016 PENDIENTE REMISION RADICACIONES POR PARTE DE COMERCIAL</t>
  </si>
  <si>
    <t>2016ER1096</t>
  </si>
  <si>
    <t>ALCALDIA LOACAL DE KENNEDY</t>
  </si>
  <si>
    <t>EE5714</t>
  </si>
  <si>
    <t>2016ER1097</t>
  </si>
  <si>
    <t>QUEJA AL RAD- 2015ER256950</t>
  </si>
  <si>
    <t>SECRETARIA DISTRITAL DE AMBIENTE</t>
  </si>
  <si>
    <t>EE5712</t>
  </si>
  <si>
    <t>2016ER1098</t>
  </si>
  <si>
    <t>EE5715</t>
  </si>
  <si>
    <t>2016ER1099</t>
  </si>
  <si>
    <t>TAKALI</t>
  </si>
  <si>
    <t>EE5713</t>
  </si>
  <si>
    <t>2016ER1101</t>
  </si>
  <si>
    <t>CERTIFICADO DE BIENES E INMUEBLES</t>
  </si>
  <si>
    <t>FISCALIA GENERAL DE LA NACION</t>
  </si>
  <si>
    <t>EE4888</t>
  </si>
  <si>
    <t>2016ER1103</t>
  </si>
  <si>
    <t>SOLICITUD DE CABIDAD Y LINDEROS</t>
  </si>
  <si>
    <t>INSTITUTO PARA LA PROTECCION DE LA NIÑEZ</t>
  </si>
  <si>
    <t>2016 EE 9194</t>
  </si>
  <si>
    <t>2016ER1109</t>
  </si>
  <si>
    <t>ACTUALIZACION DE NOMENCLATURA EN PREDIO INTERRELACIONADO</t>
  </si>
  <si>
    <t>2016ER1114</t>
  </si>
  <si>
    <t>SOLICITUD DELEGACION 2015EE60327</t>
  </si>
  <si>
    <t>DOCUMENTO INFORMATIVO DE LA SNR A LO SOLICITADO CON OFICIO 2015-EE60327</t>
  </si>
  <si>
    <t>2016ER1121</t>
  </si>
  <si>
    <t>APELACION OFICIO 2014EE37922 SD 2769</t>
  </si>
  <si>
    <t>TERMINAL DE TRANSPORTE S.A</t>
  </si>
  <si>
    <t>EE6742</t>
  </si>
  <si>
    <t>2016ER1143</t>
  </si>
  <si>
    <t>EE6358</t>
  </si>
  <si>
    <t>2016ER1144</t>
  </si>
  <si>
    <t>OFICIO 2015EE63223</t>
  </si>
  <si>
    <t>SUPERINNTENDENCIA DE NOTARIADO Y REGISTRO</t>
  </si>
  <si>
    <t>A SOLICITUD DEL COMPAÑERO JARIO RAMOS SE ARCHIVA LYA QUE NO REQUIERE RESPUESTA</t>
  </si>
  <si>
    <t>2016ER1148</t>
  </si>
  <si>
    <t>SOLICITUD DE AVALUOS EN EL MARCO DE CONVENIO 11409 DE 2014</t>
  </si>
  <si>
    <t>SECRETARIA DE INTEGRACION SOCIAL</t>
  </si>
  <si>
    <t>SE DARÁ TRAMITE CON LA RAD 2016-100242 SE  SOLICITA ACLARACIÓN DE LA DIRECCION DEL PREDIO CON 2016EE8568 DEL 16-FEB-16.</t>
  </si>
  <si>
    <t>2016ER1150</t>
  </si>
  <si>
    <t>EE6745</t>
  </si>
  <si>
    <t>2016ER1151</t>
  </si>
  <si>
    <t>EE6744</t>
  </si>
  <si>
    <t>2016ER1152</t>
  </si>
  <si>
    <t>EE6750</t>
  </si>
  <si>
    <t>2016ER1153</t>
  </si>
  <si>
    <t>EE3721</t>
  </si>
  <si>
    <t>2016ER1154</t>
  </si>
  <si>
    <t>EE3722</t>
  </si>
  <si>
    <t>2016ER1155</t>
  </si>
  <si>
    <t>EE3724</t>
  </si>
  <si>
    <t>2016ER1156</t>
  </si>
  <si>
    <t>2016 EE 8288</t>
  </si>
  <si>
    <t>2016ER1157</t>
  </si>
  <si>
    <t>2016 EE 8294</t>
  </si>
  <si>
    <t>2016ER1160</t>
  </si>
  <si>
    <t>EE6351</t>
  </si>
  <si>
    <t>2016ER1167</t>
  </si>
  <si>
    <t>SOLICITID CERTIFICADO DE BIENES E INMUEBLES</t>
  </si>
  <si>
    <t>PROCUARADURIA GENERAL DE LA NACION</t>
  </si>
  <si>
    <t>EE4958</t>
  </si>
  <si>
    <t>2016ER1170</t>
  </si>
  <si>
    <t>JUSGADO 26 DE EJECUCION DE PENAS</t>
  </si>
  <si>
    <t>EE4945</t>
  </si>
  <si>
    <t>2016ER1172</t>
  </si>
  <si>
    <t>ER 28825 DEL 7 DE DICIEMBRE DE 2015</t>
  </si>
  <si>
    <t>RESPUESTA AL OFICIO 2015-EE 62540. PREDIO INTERRELACIONADO 250456.</t>
  </si>
  <si>
    <t>2016ER1175</t>
  </si>
  <si>
    <t>JUZGADO DIECISIETE DE EJECUCION DE PENAS Y MEDIDAS DE SEGURIDAD</t>
  </si>
  <si>
    <t>EE4922</t>
  </si>
  <si>
    <t>2016ER1176</t>
  </si>
  <si>
    <t>SOLICITUD CERTIFICADO CATASTRAL QUERELLA 16967</t>
  </si>
  <si>
    <t>EE4912</t>
  </si>
  <si>
    <t>2016ER1178</t>
  </si>
  <si>
    <t>TRASLADO OFICIO RADICADO 2015ER135215</t>
  </si>
  <si>
    <t>EE5734</t>
  </si>
  <si>
    <t>2016ER1179</t>
  </si>
  <si>
    <t>RESPUESTA RADICADO 2015135000</t>
  </si>
  <si>
    <t>SECRETAIA DISTRITAL DE HACIENDA</t>
  </si>
  <si>
    <t>RESPUESTA 2016EE7791</t>
  </si>
  <si>
    <t>2016ER1183</t>
  </si>
  <si>
    <t>EE6359</t>
  </si>
  <si>
    <t>2016ER1185</t>
  </si>
  <si>
    <t>REMISION DOCUMENTO</t>
  </si>
  <si>
    <t>EE4644</t>
  </si>
  <si>
    <t>2016ER1186</t>
  </si>
  <si>
    <t>SOLICITUD BOLETIN DE NOMENCLARUTA</t>
  </si>
  <si>
    <t>EE6158</t>
  </si>
  <si>
    <t>2016ER1200</t>
  </si>
  <si>
    <t>SOLICITUD BOLETINES CATASTRLES</t>
  </si>
  <si>
    <t>TECNI</t>
  </si>
  <si>
    <t>EE6316</t>
  </si>
  <si>
    <t>2016ER1207</t>
  </si>
  <si>
    <t>EE6356</t>
  </si>
  <si>
    <t>2016ER1216</t>
  </si>
  <si>
    <t>SANTAFE</t>
  </si>
  <si>
    <t>EE6516</t>
  </si>
  <si>
    <t>2016ER1243</t>
  </si>
  <si>
    <t>SE ATENDIO PERSONALMENTE AL FUNCIONARIO SI JUAN PABLO BELTRAN MORA EL DIA 26-01-2016 ENTREGANDOLE A LA MANO LA INFORMACION SOLICITADA</t>
  </si>
  <si>
    <t>2016ER1247</t>
  </si>
  <si>
    <t>RAMA JURIDISCCIONAL OFICINA DE JECUCION MUNICIPAL DE BOGOTA</t>
  </si>
  <si>
    <t>EE4166</t>
  </si>
  <si>
    <t>2016ER1253</t>
  </si>
  <si>
    <t>SOLICITUD CERTIFICADO DE BIENES E INMEUBLES</t>
  </si>
  <si>
    <t>EE6321</t>
  </si>
  <si>
    <t>2016ER1254</t>
  </si>
  <si>
    <t>SOLICITUD CERTIFICADO DE IENES E INMUEBLES</t>
  </si>
  <si>
    <t>JUZGADO 26 DE EJECUCION DE PENAS</t>
  </si>
  <si>
    <t>EE6322</t>
  </si>
  <si>
    <t>2016ER1256</t>
  </si>
  <si>
    <t>SOLICITUD ACTUALIZACION JUDICIAL</t>
  </si>
  <si>
    <t>PROKSOL</t>
  </si>
  <si>
    <t>EE6560</t>
  </si>
  <si>
    <t>2016ER1262</t>
  </si>
  <si>
    <t>SOLICITUD BOLETINES CATASTRAL</t>
  </si>
  <si>
    <t>ANDALUCIA</t>
  </si>
  <si>
    <t>EE8667</t>
  </si>
  <si>
    <t>2016ER1263</t>
  </si>
  <si>
    <t>QUERRELLA 11365</t>
  </si>
  <si>
    <t>ALCALDIA LOCAL DE CIUDADA BOLIVAR</t>
  </si>
  <si>
    <t>SE ENVIA CON EL IE2103 PARA QUE SEA TRANSFERIDAS COMO ENTREGADA EN EL SISTEMA DE CONTROL DE RADICACIONES</t>
  </si>
  <si>
    <t>2016ER1264</t>
  </si>
  <si>
    <t>QUERELLA 11191</t>
  </si>
  <si>
    <t>EE5379</t>
  </si>
  <si>
    <t>2016ER1269</t>
  </si>
  <si>
    <t>INFORMACION BIENES</t>
  </si>
  <si>
    <t>EE3564</t>
  </si>
  <si>
    <t>2016ER1272</t>
  </si>
  <si>
    <t>EE5398</t>
  </si>
  <si>
    <t>2016ER1278</t>
  </si>
  <si>
    <t>SOLICITUD CERTIFICADOS CATASTRALES VIGENCIA 2016</t>
  </si>
  <si>
    <t>EE8666</t>
  </si>
  <si>
    <t>2016ER1281</t>
  </si>
  <si>
    <t>SOLICITUD CERTIFICADO Y PLANO CATASTRALES</t>
  </si>
  <si>
    <t>EE5739</t>
  </si>
  <si>
    <t>2016ER1282</t>
  </si>
  <si>
    <t>EE7696</t>
  </si>
  <si>
    <t>2016ER1283</t>
  </si>
  <si>
    <t>SOLICITUD CAMBIO DE POSEEDOR</t>
  </si>
  <si>
    <t>COLSUBSIDIO</t>
  </si>
  <si>
    <t>EE5403</t>
  </si>
  <si>
    <t>2016ER1289</t>
  </si>
  <si>
    <t>SOLICITUD  DE INFORMACION SOBREAVALUOS COMERCIALES SOLICITADOS</t>
  </si>
  <si>
    <t>CONTRALOIRIA DE BOGOTA</t>
  </si>
  <si>
    <t>SE  DA RESPUESTA MEDIANTE 2016EE6102 SE ENVIAN LOS SIGUIENTES AVALÚOS COMERCIALES 2013</t>
  </si>
  <si>
    <t>2016ER1290</t>
  </si>
  <si>
    <t>COMUNICACION POR INTERVENCION Y DECRETO DE PRUEBAS POR APERTURA</t>
  </si>
  <si>
    <t>EE6298 Y EE 6300</t>
  </si>
  <si>
    <t>2016ER1291</t>
  </si>
  <si>
    <t>SOLICITUD DEL AVALUO COMERCIAL</t>
  </si>
  <si>
    <t>SE DARÁ TRAMITE CON LA RAD 2016- 142944</t>
  </si>
  <si>
    <t>2016ER1292</t>
  </si>
  <si>
    <t>RESPUESTAS AL RADICADO</t>
  </si>
  <si>
    <t>SE DARÁ TRAMITE CON RAD 2015-1303977</t>
  </si>
  <si>
    <t>2016ER1294</t>
  </si>
  <si>
    <t>RESPUESTA A LA RADICADO 20165260012692</t>
  </si>
  <si>
    <t>SE  DA TRAMITE CON RAD 2015-1304435</t>
  </si>
  <si>
    <t>2016ER1295</t>
  </si>
  <si>
    <t>RESPUESTA A LA RADICADO 20165260023152</t>
  </si>
  <si>
    <t>SE REMITE A LA SIE CON MEMO 2016IE901</t>
  </si>
  <si>
    <t>2016ER1296</t>
  </si>
  <si>
    <t>SE DA ALCANCE A 2015-1304166</t>
  </si>
  <si>
    <t>2016ER1316</t>
  </si>
  <si>
    <t>ALCANCE COMUNICADO</t>
  </si>
  <si>
    <t>2016ER1322</t>
  </si>
  <si>
    <t>EE6320</t>
  </si>
  <si>
    <t>2016ER1323</t>
  </si>
  <si>
    <t>RESPUESTA AL OFICIO 2015ER33776</t>
  </si>
  <si>
    <t>ALCALDIA MUNICIPAL DE LA CALERA</t>
  </si>
  <si>
    <t>SE ARCHIVA ES INFORMATIVO QUE SE RECIBIO EL OFICIO DE TRASLADO</t>
  </si>
  <si>
    <t>2016ER1325</t>
  </si>
  <si>
    <t>ALCALDIA LOCAL DE MARTIREZ</t>
  </si>
  <si>
    <t>EE6183</t>
  </si>
  <si>
    <t>2016ER1326</t>
  </si>
  <si>
    <t>2016ER1327</t>
  </si>
  <si>
    <t>2016ER1337</t>
  </si>
  <si>
    <t>EE6360</t>
  </si>
  <si>
    <t>2016ER1338</t>
  </si>
  <si>
    <t>EE6454</t>
  </si>
  <si>
    <t>2016ER1339</t>
  </si>
  <si>
    <t>EE6733</t>
  </si>
  <si>
    <t>2016ER1340</t>
  </si>
  <si>
    <t>EE6732</t>
  </si>
  <si>
    <t>2016ER1341</t>
  </si>
  <si>
    <t>EE6731</t>
  </si>
  <si>
    <t>2016ER1342</t>
  </si>
  <si>
    <t>EE6724</t>
  </si>
  <si>
    <t>2016ER1343</t>
  </si>
  <si>
    <t>EE6727</t>
  </si>
  <si>
    <t>2016ER1344</t>
  </si>
  <si>
    <t>EE6496</t>
  </si>
  <si>
    <t>2016ER1346</t>
  </si>
  <si>
    <t>EE6729</t>
  </si>
  <si>
    <t>2016ER1347</t>
  </si>
  <si>
    <t>EE6730</t>
  </si>
  <si>
    <t>2016ER1348</t>
  </si>
  <si>
    <t>EE6497</t>
  </si>
  <si>
    <t>2016ER1349</t>
  </si>
  <si>
    <t>EE6725</t>
  </si>
  <si>
    <t>2016ER1350</t>
  </si>
  <si>
    <t>EE6185</t>
  </si>
  <si>
    <t>2016ER1351</t>
  </si>
  <si>
    <t>2016ER1352</t>
  </si>
  <si>
    <t>2016ER1353</t>
  </si>
  <si>
    <t>2016ER1354</t>
  </si>
  <si>
    <t>2016ER1355</t>
  </si>
  <si>
    <t>2016ER1356</t>
  </si>
  <si>
    <t>2016ER1357</t>
  </si>
  <si>
    <t>2016ER1358</t>
  </si>
  <si>
    <t>2016ER1359</t>
  </si>
  <si>
    <t>2016ER1366</t>
  </si>
  <si>
    <t>QUERELLA 11468</t>
  </si>
  <si>
    <t>ALCALDIA LOCAL DE CIUDAD BOLIVAR</t>
  </si>
  <si>
    <t>SE LE ASIGNO A EDGAR TORRES PARA INDIQUE QUE INGENIERO HACE EL PERITAJE, SE LE ASIGNO A JULIO VARGAS Y SE ENVIO A LA GCAU CON EL IE1596 PARA QUE SEA DESCARGADA DEL SISTEMA</t>
  </si>
  <si>
    <t>2016ER1367</t>
  </si>
  <si>
    <t>METROVIVIENDA</t>
  </si>
  <si>
    <t>EE4653</t>
  </si>
  <si>
    <t>2016ER1368</t>
  </si>
  <si>
    <t>SOLICITUD INFORMACION CERTIFICADOS CATASTRALES</t>
  </si>
  <si>
    <t>EDE6200</t>
  </si>
  <si>
    <t>2016ER1381</t>
  </si>
  <si>
    <t>SOLICITUD DE AJUSTES DE FORMA</t>
  </si>
  <si>
    <t>SE REMITE CON EL 2016IE1625 YS E DA RESPUESTA CON EL 2016EE8498 DEL 16/02/2016 - CORRECCIONES AVALUOS 2014-2838/ 2015-1217/ 2015-1003 / 2015-1123/ 2015-1176 / 2014-0268</t>
  </si>
  <si>
    <t>2016ER1382</t>
  </si>
  <si>
    <t>RESPUESTA AL RADICADO 20165260022742</t>
  </si>
  <si>
    <t>SE DARÁ TRAMITE CON RAD 2016-131115 RT45238</t>
  </si>
  <si>
    <t>2016ER1394</t>
  </si>
  <si>
    <t>SOLICITUD CERTIFICACION LABORAL</t>
  </si>
  <si>
    <t>2016ER1395</t>
  </si>
  <si>
    <t>2016ER1396</t>
  </si>
  <si>
    <t>EE6154</t>
  </si>
  <si>
    <t>2016ER1397</t>
  </si>
  <si>
    <t>2016ER1399</t>
  </si>
  <si>
    <t>2016ER1402</t>
  </si>
  <si>
    <t>2016ER1405</t>
  </si>
  <si>
    <t>2016ER1406</t>
  </si>
  <si>
    <t>2016ER1407</t>
  </si>
  <si>
    <t>SOLICITUD DE INFORMACION EXPEDIENTE 53097</t>
  </si>
  <si>
    <t>EE7244</t>
  </si>
  <si>
    <t>2016ER1408</t>
  </si>
  <si>
    <t>SOLICITUD DE INFORMACION EXPEDIENTE 53098</t>
  </si>
  <si>
    <t>EE7250</t>
  </si>
  <si>
    <t>2016ER1412</t>
  </si>
  <si>
    <t>SOLICITUD DE INFORMACION EXPEDIENTE 53091</t>
  </si>
  <si>
    <t>EE7249</t>
  </si>
  <si>
    <t>2016ER1413</t>
  </si>
  <si>
    <t>ACALARACION INCORPORACION TOPOGRAFICA</t>
  </si>
  <si>
    <t>EE5730</t>
  </si>
  <si>
    <t>2016ER1416</t>
  </si>
  <si>
    <t>SOLICITUD DE NOMENCLATURA Y DEMAS RESEÑA HISTORICA</t>
  </si>
  <si>
    <t>ALACALDIA LOCAL DE SAN CRISTOBAL</t>
  </si>
  <si>
    <t>EE6529 Y EE 6531 ESTE ULTIMO EE SE ANULA POR ESTAR REPETIDO CON EL EE 6529</t>
  </si>
  <si>
    <t>2016ER1422</t>
  </si>
  <si>
    <t>SOLICITUD BOLETIN CATASTRALES</t>
  </si>
  <si>
    <t>TECNI TECNOLOGIA INMOBLIARIA</t>
  </si>
  <si>
    <t>EE7253</t>
  </si>
  <si>
    <t>2016ER1424</t>
  </si>
  <si>
    <t>INVERSIONES JMH S.A.S</t>
  </si>
  <si>
    <t>SE ATENDIO PERSONALMENTE AL SEÑOR JOSE A. HERRERA EL DIA 11-02-2016 ENTREGANDOLE LA INFORMACION SOLICITADA</t>
  </si>
  <si>
    <t>2016ER1425</t>
  </si>
  <si>
    <t>SE ATENDIO PERSONALMENTE AL SEÑOR JOSE A HERRERA EL DIA 11-02-2016 ENTREGANDOLE LA INFORMACION SOLICITADA</t>
  </si>
  <si>
    <t>2016ER1427</t>
  </si>
  <si>
    <t>FUERZA MILITAR DE COLOMBIA</t>
  </si>
  <si>
    <t>FUE ATENDIDO PERSONALMENTE EL DIA 27-01-2015  AL FUNCIONARIO SP JAIRO BARRAGAN ENTREGANDOLE LA INFORMACION SOLICITADA 2016-105806, 106214, 105739 Y 2 MAS</t>
  </si>
  <si>
    <t>2016ER1429</t>
  </si>
  <si>
    <t>SOLICIJTUD AVALUO CATASTRAL</t>
  </si>
  <si>
    <t>JUZGADO SEXTO CIVIL MUNICIPÀL DE DESCONGESTION</t>
  </si>
  <si>
    <t>EE6186</t>
  </si>
  <si>
    <t>2016ER1430</t>
  </si>
  <si>
    <t>SOLICITUD AVALAUO CATASTRAL</t>
  </si>
  <si>
    <t>EE7254</t>
  </si>
  <si>
    <t>2016ER1435</t>
  </si>
  <si>
    <t>CONTRATO INTERADMINISTRATRATIVO 1351</t>
  </si>
  <si>
    <t>SECRETARAIA DE AMBIENTE</t>
  </si>
  <si>
    <t>SE DA ALCANCE A SOLICITUDES 2015-1500834/1501000/1501688/1501791/1501921/1502038/1502167/ Y SE ENTREGA A ALVEIRO CAICEDO</t>
  </si>
  <si>
    <t>2016ER1436</t>
  </si>
  <si>
    <t>SE DARA TRAMITE CON RAD 2015-1432751 1433040</t>
  </si>
  <si>
    <t>2016ER1440</t>
  </si>
  <si>
    <t>EE9495</t>
  </si>
  <si>
    <t>2016ER1443</t>
  </si>
  <si>
    <t>SOLICITUD CERTIFICADOS CATASTRALES AÑO 2016</t>
  </si>
  <si>
    <t>FUERZAS MILITARES DE COLOMBIA EJERCITO NACIONAL</t>
  </si>
  <si>
    <t>EE8886-8887-8888-8889-9236</t>
  </si>
  <si>
    <t>2016ER1452</t>
  </si>
  <si>
    <t>ACTUALIZACION DATOS</t>
  </si>
  <si>
    <t>EE6561</t>
  </si>
  <si>
    <t>2016ER1454</t>
  </si>
  <si>
    <t>TRASLADO ACTUALIZACION NOMBRE</t>
  </si>
  <si>
    <t>EE6714</t>
  </si>
  <si>
    <t>2016ER1455</t>
  </si>
  <si>
    <t>EE6489</t>
  </si>
  <si>
    <t>2016ER1457</t>
  </si>
  <si>
    <t>EE6543</t>
  </si>
  <si>
    <t>2016ER1458</t>
  </si>
  <si>
    <t>EE6552</t>
  </si>
  <si>
    <t>2016ER1461</t>
  </si>
  <si>
    <t>EE5399</t>
  </si>
  <si>
    <t>2016ER1462</t>
  </si>
  <si>
    <t>SOLICITUD DE ACTUALIZACION Y RETIRO DE LA BASE DE IMPUESTOS</t>
  </si>
  <si>
    <t>E3E6710</t>
  </si>
  <si>
    <t>2016ER1463</t>
  </si>
  <si>
    <t>EE6720</t>
  </si>
  <si>
    <t>2016ER1464</t>
  </si>
  <si>
    <t>EE5387</t>
  </si>
  <si>
    <t>2016ER1465</t>
  </si>
  <si>
    <t>EE5388</t>
  </si>
  <si>
    <t>2016ER1466</t>
  </si>
  <si>
    <t>EE5386</t>
  </si>
  <si>
    <t>2016ER1471</t>
  </si>
  <si>
    <t>INVERSIONES CHAPAVAL LIMITADA</t>
  </si>
  <si>
    <t>EE7681</t>
  </si>
  <si>
    <t>2016ER1473</t>
  </si>
  <si>
    <t>INSTITUTO DE DESARROLLO URBNAO IDU</t>
  </si>
  <si>
    <t>EE5738</t>
  </si>
  <si>
    <t>2016ER1474</t>
  </si>
  <si>
    <t>SOLICITUD ACTUALIZACION T RETIRO DE LA BASE DE DATOS</t>
  </si>
  <si>
    <t>EE5027</t>
  </si>
  <si>
    <t>2016ER1483</t>
  </si>
  <si>
    <t>SOLICITUD DE REVISION AVALUOS COMERCIALES</t>
  </si>
  <si>
    <t>SE REMITE CON EL 2016IE2180 Y SE DA RESPUESTA CON EL  2016EE10656 - CORRECCION AVALUO 2015-1175 RT 44430</t>
  </si>
  <si>
    <t>2016ER1484</t>
  </si>
  <si>
    <t>TRASLADO DEL DERECHO DE PETICION IDU 20165260038882 RT 43807</t>
  </si>
  <si>
    <t>SE REMITE CON EL 2016IE1894 Y SE DA RESPUESTA CON EL 2016EE9510 - COMPLEMENTACION INFORME TECNICO AVALUO 2014-1173 RT43807</t>
  </si>
  <si>
    <t>2016ER1485</t>
  </si>
  <si>
    <t>SOLICITUD DE ACALARACION Y COMPLEMENTACION AVALUOS COMERCIALES</t>
  </si>
  <si>
    <t>2016ER1486</t>
  </si>
  <si>
    <t>CBSERVACIONES A LA RESPUESTA UAECD</t>
  </si>
  <si>
    <t>SE REMITE OFICIO RTA 2016EE7768  DEL 12/02/2016 CORRECCION PAG 7 AVLUO 2015-1211 Y PAG 14 AVALUO 2015-1210</t>
  </si>
  <si>
    <t>2016ER1487</t>
  </si>
  <si>
    <t>RESPUESTA AL RADICADO 20165260040422</t>
  </si>
  <si>
    <t>SE DARÁ TRAMITE CON LA RAD 2015-1640794</t>
  </si>
  <si>
    <t>2016ER1488</t>
  </si>
  <si>
    <t>REMISION CARPETAS</t>
  </si>
  <si>
    <t>SE DARÁ TRAMITE CON RAD 2016-116928/ SE SOLICITA NORMA URBANISTICA APLICABLE CON 2016EE4983</t>
  </si>
  <si>
    <t>2016ER1489</t>
  </si>
  <si>
    <t xml:space="preserve"> SE REMITE CON EL 2016IE2355 Y SE DA RESPUESTA  CON EL 2016EE11081 - AVALUO 2016-0098 RT 44176</t>
  </si>
  <si>
    <t>2016ER1490</t>
  </si>
  <si>
    <t>ALCALDIA LOCAL DE USAQUEN</t>
  </si>
  <si>
    <t>EE5742 Y EE 5743</t>
  </si>
  <si>
    <t>2016ER1498</t>
  </si>
  <si>
    <t>SOLICITUD PLANO DE LOTEO MANZANA CATASTRAL</t>
  </si>
  <si>
    <t>2016 EE 9980</t>
  </si>
  <si>
    <t>2016ER1499</t>
  </si>
  <si>
    <t>2016 EE 9839</t>
  </si>
  <si>
    <t>2016ER1500</t>
  </si>
  <si>
    <t>2016 EE 10310</t>
  </si>
  <si>
    <t>2016ER1501</t>
  </si>
  <si>
    <t>EE7705</t>
  </si>
  <si>
    <t>2016ER1506</t>
  </si>
  <si>
    <t>EE7752</t>
  </si>
  <si>
    <t>2016ER1507</t>
  </si>
  <si>
    <t>EE7694</t>
  </si>
  <si>
    <t>2016ER1510</t>
  </si>
  <si>
    <t>SOLICITUD BASE DE DATOS CATASTRAL 2015</t>
  </si>
  <si>
    <t>EE5685</t>
  </si>
  <si>
    <t>2016ER1511</t>
  </si>
  <si>
    <t>EE6315</t>
  </si>
  <si>
    <t>2016ER1524</t>
  </si>
  <si>
    <t>SOLICITUD AVALUO PREDIO</t>
  </si>
  <si>
    <t>SE DARÁ TRAMITE CON LA RAD 2016-138787</t>
  </si>
  <si>
    <t>2016ER1526</t>
  </si>
  <si>
    <t>SOLICITUD AVALUOS PREDIO</t>
  </si>
  <si>
    <t>SE DARÁ TRAMITE CON LA RAD 2016-139536 - SE REMITE CON EL 2016IE2427 Y SE DA RESPUESTA  CON EL 2016EE11393 - AVALUO 2016-0133</t>
  </si>
  <si>
    <t>2016ER1527</t>
  </si>
  <si>
    <t>SE DARA TRAMITE CON RAD 2016-141298 -</t>
  </si>
  <si>
    <t>2016ER1529</t>
  </si>
  <si>
    <t>SOLICITUD DE CERTIFICACION CATASTRAL</t>
  </si>
  <si>
    <t>EE7735</t>
  </si>
  <si>
    <t>2016ER1532</t>
  </si>
  <si>
    <t>SOLICITUD CERTIFICADO CATASTRAL Y CONCEPTO DE LA NORMA DE EDIFICABILIDAD EXP</t>
  </si>
  <si>
    <t>ALCALDIA LOCAL DE BOSA OFICINA ASESORA DE OBRAS</t>
  </si>
  <si>
    <t>EE7732</t>
  </si>
  <si>
    <t>2016ER1534</t>
  </si>
  <si>
    <t>TRASLADO 2015ER136795</t>
  </si>
  <si>
    <t>EE 2016  10042</t>
  </si>
  <si>
    <t>2016ER1535</t>
  </si>
  <si>
    <t>TRASLADO 2015ER136792</t>
  </si>
  <si>
    <t>EE7252</t>
  </si>
  <si>
    <t>2016ER1537</t>
  </si>
  <si>
    <t>TRASLADO 2015ER125491</t>
  </si>
  <si>
    <t>EE6722 Y EE 6723</t>
  </si>
  <si>
    <t>2016ER1538</t>
  </si>
  <si>
    <t>SE HA DADO RESPUESTA A LAS MISMAS SOLICITUDES ANTERIORMENTE CON LOS CORDIS 2015ER34220 CON 2016EE2129.</t>
  </si>
  <si>
    <t>2016ER1540</t>
  </si>
  <si>
    <t>SOLICITUD</t>
  </si>
  <si>
    <t>2016 EE 10022</t>
  </si>
  <si>
    <t>2016ER1558</t>
  </si>
  <si>
    <t>SOLICITUD DE COMPLEMENTACION DEL AVALUO TECNICO</t>
  </si>
  <si>
    <t>2016ER1559</t>
  </si>
  <si>
    <t>JUZGADO 105 DE EJECUCIN DE PENAS</t>
  </si>
  <si>
    <t>EE6546</t>
  </si>
  <si>
    <t>2016ER1560</t>
  </si>
  <si>
    <t>JUZGADO 25 DE EJECUCION DE PENAS Y MEDIDAS DE SEGURIDAD</t>
  </si>
  <si>
    <t>EE6544</t>
  </si>
  <si>
    <t>2016ER1562</t>
  </si>
  <si>
    <t>EE9499</t>
  </si>
  <si>
    <t>2016ER1563</t>
  </si>
  <si>
    <t>ALCALDIA LOCAL DE ENGAITIVA</t>
  </si>
  <si>
    <t>EE6542</t>
  </si>
  <si>
    <t>2016ER1564</t>
  </si>
  <si>
    <t>EE6533</t>
  </si>
  <si>
    <t>2016ER1569</t>
  </si>
  <si>
    <t>EE6538</t>
  </si>
  <si>
    <t>2016ER1572</t>
  </si>
  <si>
    <t>EE6457</t>
  </si>
  <si>
    <t>2016ER1597</t>
  </si>
  <si>
    <t>SOLICITUD CERTIFICADO O PLANO</t>
  </si>
  <si>
    <t>ANPARA</t>
  </si>
  <si>
    <t>EE6755</t>
  </si>
  <si>
    <t>2016ER1605</t>
  </si>
  <si>
    <t>2016ER1617</t>
  </si>
  <si>
    <t>JUZGADO TREINTA CIVIL</t>
  </si>
  <si>
    <t>2016 EE 8505</t>
  </si>
  <si>
    <t>2016ER1649</t>
  </si>
  <si>
    <t>SOLICITUD DE ACTUALIZACION Y RETIRO DE LA BASE</t>
  </si>
  <si>
    <t>EER6371</t>
  </si>
  <si>
    <t>2016ER1650</t>
  </si>
  <si>
    <t>DAVIVIENDA S.A</t>
  </si>
  <si>
    <t>EE9224</t>
  </si>
  <si>
    <t>2016ER1675</t>
  </si>
  <si>
    <t>JUZGADO 101 DE EJECUCION DE PENAS</t>
  </si>
  <si>
    <t>EE6491</t>
  </si>
  <si>
    <t>2016ER1676</t>
  </si>
  <si>
    <t>EE6493</t>
  </si>
  <si>
    <t>2016ER1677</t>
  </si>
  <si>
    <t>JUZGADO VENTICINCO DE EJECUCION DE PENAS Y MEDIDAS DE SEGURIDAD DE BOGOTA</t>
  </si>
  <si>
    <t>EE6705</t>
  </si>
  <si>
    <t>2016ER1678</t>
  </si>
  <si>
    <t>2016ER1679</t>
  </si>
  <si>
    <t>EE6514</t>
  </si>
  <si>
    <t>2016ER1680</t>
  </si>
  <si>
    <t>2016ER1681</t>
  </si>
  <si>
    <t>2016ER1682</t>
  </si>
  <si>
    <t>2016ER1683</t>
  </si>
  <si>
    <t>2016ER1684</t>
  </si>
  <si>
    <t>2016ER1685</t>
  </si>
  <si>
    <t>2016ER1686</t>
  </si>
  <si>
    <t>EE6302</t>
  </si>
  <si>
    <t>2016ER1687</t>
  </si>
  <si>
    <t>2016ER1688</t>
  </si>
  <si>
    <t>2016ER1689</t>
  </si>
  <si>
    <t>2016ER1690</t>
  </si>
  <si>
    <t>2016ER1691</t>
  </si>
  <si>
    <t>2016ER1703</t>
  </si>
  <si>
    <t>CIMPLIMIENTO DE TERMINOS PARA TRASLADOS</t>
  </si>
  <si>
    <t>2016ER1714</t>
  </si>
  <si>
    <t>EE6511</t>
  </si>
  <si>
    <t>2016ER1715</t>
  </si>
  <si>
    <t>2016ER1716</t>
  </si>
  <si>
    <t>2016ER1718</t>
  </si>
  <si>
    <t>2016ER1719</t>
  </si>
  <si>
    <t>2016ER1720</t>
  </si>
  <si>
    <t>2016ER1721</t>
  </si>
  <si>
    <t>2016ER1722</t>
  </si>
  <si>
    <t>2016ER1724</t>
  </si>
  <si>
    <t>2016ER1725</t>
  </si>
  <si>
    <t>2016ER1726</t>
  </si>
  <si>
    <t>2016ER1727</t>
  </si>
  <si>
    <t>2016ER1728</t>
  </si>
  <si>
    <t>2016ER1729</t>
  </si>
  <si>
    <t>2016ER1730</t>
  </si>
  <si>
    <t>2016ER1731</t>
  </si>
  <si>
    <t>2016ER1732</t>
  </si>
  <si>
    <t>2016ER1733</t>
  </si>
  <si>
    <t>2016ER1734</t>
  </si>
  <si>
    <t>2016ER1735</t>
  </si>
  <si>
    <t>2016ER1737</t>
  </si>
  <si>
    <t>2016ER1738</t>
  </si>
  <si>
    <t>SOLICITUD DE HOMOGENIZACION NOMBRE DEL TITULAR DE LOS PREDIOS Y UNIFICAR</t>
  </si>
  <si>
    <t>A SOLICITUD DE LUIS FERNANDO LARA SE ENTREGÓ A LA MANO LA TERMINAL</t>
  </si>
  <si>
    <t>2016ER1740</t>
  </si>
  <si>
    <t>2016ER1741</t>
  </si>
  <si>
    <t>2016ER1742</t>
  </si>
  <si>
    <t>2016ER1743</t>
  </si>
  <si>
    <t>2016ER1744</t>
  </si>
  <si>
    <t>2016ER1745</t>
  </si>
  <si>
    <t>EE6519</t>
  </si>
  <si>
    <t>2016ER1770</t>
  </si>
  <si>
    <t>FIDUCIARIA BOGOTA</t>
  </si>
  <si>
    <t>EE6553</t>
  </si>
  <si>
    <t>2016ER1781</t>
  </si>
  <si>
    <t>EE6508</t>
  </si>
  <si>
    <t>2016ER1782</t>
  </si>
  <si>
    <t>EE6498 Y EE 6718</t>
  </si>
  <si>
    <t>2016ER1783</t>
  </si>
  <si>
    <t xml:space="preserve"> EE 6718</t>
  </si>
  <si>
    <t>2016ER1786</t>
  </si>
  <si>
    <t>ACTUALIZACION DE PROPIETARIOS</t>
  </si>
  <si>
    <t>ALIANZA FIDUCIARIA</t>
  </si>
  <si>
    <t>EE3713</t>
  </si>
  <si>
    <t>2016ER1787</t>
  </si>
  <si>
    <t>EE6711</t>
  </si>
  <si>
    <t>2016ER1788</t>
  </si>
  <si>
    <t>EE6715 Y EE 6716</t>
  </si>
  <si>
    <t>2016ER1789</t>
  </si>
  <si>
    <t>EE6717</t>
  </si>
  <si>
    <t>2016ER1790</t>
  </si>
  <si>
    <t>EE6550</t>
  </si>
  <si>
    <t>2016ER1791</t>
  </si>
  <si>
    <t>EE6712</t>
  </si>
  <si>
    <t>2016ER1792</t>
  </si>
  <si>
    <t>CONTRATO INTERADMINISTRATIVO ELABORACION DE AVALUOS CATASTRALES</t>
  </si>
  <si>
    <t>SE DA TRAMITE CON 2016 153341</t>
  </si>
  <si>
    <t>2016ER1793</t>
  </si>
  <si>
    <t>SE DA TRAMITE CON 2016 154775</t>
  </si>
  <si>
    <t>2016ER1794</t>
  </si>
  <si>
    <t>SOLICITUD DE SERVICIO DE CERTIFICACION DE CABIDA Y LINDEROS</t>
  </si>
  <si>
    <t>EE6688</t>
  </si>
  <si>
    <t>2016ER1795</t>
  </si>
  <si>
    <t>SE DA TRAMITE CON 2016 161651</t>
  </si>
  <si>
    <t>2016ER1796</t>
  </si>
  <si>
    <t>SE ARCHIVA SE RECIBIO LA MISMA SOLICITUD EL 26-01-2016 CON EL 2016ER1071 SDH 2016EE5883 SE GENERO LA RADICACION 2016-95279</t>
  </si>
  <si>
    <t>2016ER1801</t>
  </si>
  <si>
    <t>JUZGADO SESENTA Y OCHO CIVIL MUNICIPAL DE ORALIDAD</t>
  </si>
  <si>
    <t>EE8165</t>
  </si>
  <si>
    <t>2016ER1817</t>
  </si>
  <si>
    <t>EE6495</t>
  </si>
  <si>
    <t>2016ER1820</t>
  </si>
  <si>
    <t>REMISION MEMORIALES</t>
  </si>
  <si>
    <t>JUZGADO CUARENTA Y TRES CIVIL DEL CIRCUITO DE BOGOTA</t>
  </si>
  <si>
    <t>2016ER1822</t>
  </si>
  <si>
    <t>RAMA JURIDCCIONAL OFICINA DE EJECUCION MUNICIAPL DE BOGOTA</t>
  </si>
  <si>
    <t>EE6500 Y EE 6507</t>
  </si>
  <si>
    <t>2016ER1823</t>
  </si>
  <si>
    <t>TRASLADO DE SOLICITUD</t>
  </si>
  <si>
    <t>SE LE ASIGNO A EDGAR TORRES</t>
  </si>
  <si>
    <t>2016ER1825</t>
  </si>
  <si>
    <t>EE6623</t>
  </si>
  <si>
    <t>2016ER1830</t>
  </si>
  <si>
    <t>SOLICITUD CAMBIO DE NOMBRE</t>
  </si>
  <si>
    <t>MINISTERIO DE DEFENSA NACIONAL - POLICIA NACIONAL</t>
  </si>
  <si>
    <t>FUE  ATENDIDO POR EL ING. IGNACIO PEÑA EL DIA 09-02-2016, PERSONALMENTE AL INTENDENTE ALEXANDER VANEGAS DEL GRUPO DE BIENS RAICES ENTREGANDOLE LA INFORMACION SOLICITADA</t>
  </si>
  <si>
    <t>2016ER1831</t>
  </si>
  <si>
    <t>SOLICITUD AVALUO CORPORATIVO</t>
  </si>
  <si>
    <t>CISA - CENTRAL DE INVERSIONES S.A.</t>
  </si>
  <si>
    <t>SE DARA TRAMITE CON LA RADICACION 2016-196024</t>
  </si>
  <si>
    <t>2016ER1833</t>
  </si>
  <si>
    <t>SOLICITUD CERTIFICADO CATASTRAL DEL PREDIO CITADO</t>
  </si>
  <si>
    <t>EE7733</t>
  </si>
  <si>
    <t>2016ER1835</t>
  </si>
  <si>
    <t>EE6672 Y EE 6674</t>
  </si>
  <si>
    <t>2016ER1837</t>
  </si>
  <si>
    <t>2016ER1838</t>
  </si>
  <si>
    <t>SOLICITUD ACTUALIZACION NUEVO PROPIETARIO</t>
  </si>
  <si>
    <t>EE7260</t>
  </si>
  <si>
    <t>2016ER1839</t>
  </si>
  <si>
    <t>SALAMANCA ABOGADOS</t>
  </si>
  <si>
    <t>2016 10635</t>
  </si>
  <si>
    <t>2016ER1845</t>
  </si>
  <si>
    <t>SOLICTUD INFORMACION</t>
  </si>
  <si>
    <t>SE ENVIA CON MEMPRANDO 2016-IE1772 A LA GCAU. PARA QUE LE GENEREN T-74.EE9988 EE10014</t>
  </si>
  <si>
    <t>2016ER1846</t>
  </si>
  <si>
    <t>2016 EE 8480</t>
  </si>
  <si>
    <t>2016ER1849</t>
  </si>
  <si>
    <t>EE6752</t>
  </si>
  <si>
    <t>2016ER1850</t>
  </si>
  <si>
    <t>SOLICITUD PLANO AEREO FOTIOGRAFICO</t>
  </si>
  <si>
    <t>EE6537</t>
  </si>
  <si>
    <t>2016ER1851</t>
  </si>
  <si>
    <t>REMISION DERECHO DE PETICION</t>
  </si>
  <si>
    <t>EE6618</t>
  </si>
  <si>
    <t>2016ER1869</t>
  </si>
  <si>
    <t>FIDUOCCIDENTE</t>
  </si>
  <si>
    <t>EE8741</t>
  </si>
  <si>
    <t>2016ER1870</t>
  </si>
  <si>
    <t>EE7763</t>
  </si>
  <si>
    <t>2016ER1887</t>
  </si>
  <si>
    <t>INSTITITO DE DESARROLLO URBANO - IDU</t>
  </si>
  <si>
    <t>2016ER1888</t>
  </si>
  <si>
    <t>RESPUESTA AL OFICIO 20165260050422</t>
  </si>
  <si>
    <t>SE DA ALCANCE A RAD  2015-1471964 Y  2015-1472060</t>
  </si>
  <si>
    <t>2016ER1889</t>
  </si>
  <si>
    <t>RESPUESTA AL OFICIO 2015526157502</t>
  </si>
  <si>
    <t>SE DA TRAMITE CON LA  RAD.  2016-184599.</t>
  </si>
  <si>
    <t>2016ER1909</t>
  </si>
  <si>
    <t>CONTRATO INTERADMINISTRATIVO</t>
  </si>
  <si>
    <t>SE DARÁ TRAMITE CON LA RAD 2016-177569.  SE INFORMA A LA ENTIDAD CON EL 2016EE9634.</t>
  </si>
  <si>
    <t>2016ER1910</t>
  </si>
  <si>
    <t>CONTRATO ADMINISTRATIVO 179/2014 FOPAE - UAECD</t>
  </si>
  <si>
    <t>INSTITUTO DISTRITAL DE GESTION DE RIESGOS</t>
  </si>
  <si>
    <t>SE DA TRAMITE CON RAD</t>
  </si>
  <si>
    <t>2016ER1911</t>
  </si>
  <si>
    <t>SE DA ASIGNACION 2016-173620</t>
  </si>
  <si>
    <t>2016ER1920</t>
  </si>
  <si>
    <t>SOLICITUD DE ESTUDIO</t>
  </si>
  <si>
    <t>SECRETARAIA DISTRITAL DE PLANEACION</t>
  </si>
  <si>
    <t>EE8719</t>
  </si>
  <si>
    <t>2016ER1921</t>
  </si>
  <si>
    <t>RADICADO ADICIONAL 1-2015-67313</t>
  </si>
  <si>
    <t>DE CARACTER INFORMATIVO</t>
  </si>
  <si>
    <t>2016ER1931</t>
  </si>
  <si>
    <t>FIACALIA</t>
  </si>
  <si>
    <t>EE8330</t>
  </si>
  <si>
    <t>2016ER1932</t>
  </si>
  <si>
    <t>EE8718</t>
  </si>
  <si>
    <t>2016ER1933</t>
  </si>
  <si>
    <t>SOLICITUD CERTIFICADO DE BIENES E IMUEBLES</t>
  </si>
  <si>
    <t>JUZGADO QUINTO DE EJECUCION DE PENAS Y MEDIDAS DE SEGURIDAD</t>
  </si>
  <si>
    <t>EE8717</t>
  </si>
  <si>
    <t>2016ER1935</t>
  </si>
  <si>
    <t>JUZGADO 103DE EJECUCION DE PENAS</t>
  </si>
  <si>
    <t>EE8715</t>
  </si>
  <si>
    <t>2016ER1941</t>
  </si>
  <si>
    <t>TRASLADO RADICADO SHD 2015ER14115</t>
  </si>
  <si>
    <t>SECRETARAIA DISTRITAL DE HACIENDA</t>
  </si>
  <si>
    <t>EE7123</t>
  </si>
  <si>
    <t>2016ER1942</t>
  </si>
  <si>
    <t>TRASLADO RADICADO 20158ER137074</t>
  </si>
  <si>
    <t>EE7093 Y EE 7095</t>
  </si>
  <si>
    <t>2016ER1943</t>
  </si>
  <si>
    <t>TRASLADO RADICADO 2015ER138131</t>
  </si>
  <si>
    <t>EE9642</t>
  </si>
  <si>
    <t>2016ER1944</t>
  </si>
  <si>
    <t>EE8720</t>
  </si>
  <si>
    <t>2016ER1945</t>
  </si>
  <si>
    <t>2016 EE 11115</t>
  </si>
  <si>
    <t>2016ER1946</t>
  </si>
  <si>
    <t>EE8713</t>
  </si>
  <si>
    <t>2016ER1947</t>
  </si>
  <si>
    <t>TRASLADO DERECHO DE PETICION RADICACION 2016ER7108</t>
  </si>
  <si>
    <t>EE8156</t>
  </si>
  <si>
    <t>2016ER1949</t>
  </si>
  <si>
    <t>TRASLADO RADICADO 2015ER137902</t>
  </si>
  <si>
    <t>EE7698</t>
  </si>
  <si>
    <t>2016ER1950</t>
  </si>
  <si>
    <t>2016ER1952</t>
  </si>
  <si>
    <t>EE8704</t>
  </si>
  <si>
    <t>2016ER1955</t>
  </si>
  <si>
    <t>EE8708</t>
  </si>
  <si>
    <t>2016ER1960</t>
  </si>
  <si>
    <t>ALACALDIA LOCAL DE FONTIBON</t>
  </si>
  <si>
    <t>2016ER1962</t>
  </si>
  <si>
    <t>SOLICITUDDE CERTIFICADO DE BIENES E INMUEBLES</t>
  </si>
  <si>
    <t>EE7726</t>
  </si>
  <si>
    <t>2016ER1966</t>
  </si>
  <si>
    <t>OBSERVACIONES A LA RESPUESTA UAECD 2016EE2089</t>
  </si>
  <si>
    <t>EE7090SE ARCHIVA PORQUE ESTA REPETIDO CON EL ER1887</t>
  </si>
  <si>
    <t>2016ER1971</t>
  </si>
  <si>
    <t>ORDINARIO 10014003010-2011-00663-00</t>
  </si>
  <si>
    <t>SECRETARAIA DE MOVILIDAD</t>
  </si>
  <si>
    <t>SE LE ASIGNO A EDGAR TORRES POR SER DE SU COMPETENCIA</t>
  </si>
  <si>
    <t>2016ER1980</t>
  </si>
  <si>
    <t>EE9491</t>
  </si>
  <si>
    <t>2016ER1981</t>
  </si>
  <si>
    <t>2016ER1983</t>
  </si>
  <si>
    <t>2016ER1984</t>
  </si>
  <si>
    <t>EE8793</t>
  </si>
  <si>
    <t>2016ER1985</t>
  </si>
  <si>
    <t>RESPUESTA AL RAD- 01161100106</t>
  </si>
  <si>
    <t>CAR</t>
  </si>
  <si>
    <t>SE ARHIVA ES UN ACUSE RECIBO DE LA INFORMACION ENVIADA A LA CAR</t>
  </si>
  <si>
    <t>2016ER1987</t>
  </si>
  <si>
    <t>SOLICITUD MIDIFICACION DE USO Y DESTINO</t>
  </si>
  <si>
    <t>INSTITUTO NACIONAL DE INVIAS</t>
  </si>
  <si>
    <t>2016 EE 9682</t>
  </si>
  <si>
    <t>2016ER2000</t>
  </si>
  <si>
    <t>RAMA JUDICIAL DEL PODR PUBLICO JUZGADO CATORCE DE EJECUCION DE PENAS Y MEDIDAS DE SEGURIDA</t>
  </si>
  <si>
    <t>EE8906</t>
  </si>
  <si>
    <t>2016ER2001</t>
  </si>
  <si>
    <t>EE7259</t>
  </si>
  <si>
    <t>2016ER2002</t>
  </si>
  <si>
    <t>SOLICITUD AVALUO PREDIO DIRECCION</t>
  </si>
  <si>
    <t>EE6734</t>
  </si>
  <si>
    <t>2016ER2006</t>
  </si>
  <si>
    <t>CONTRALORIA BOGOTA D.C</t>
  </si>
  <si>
    <t>2016ER2007</t>
  </si>
  <si>
    <t>2016ER2008</t>
  </si>
  <si>
    <t>2016ER2009</t>
  </si>
  <si>
    <t>2016ER2010</t>
  </si>
  <si>
    <t>2016ER2012</t>
  </si>
  <si>
    <t>JUZGADO CUARTO DE EJECUCION DE PENAS Y MEDIDAS DE SEGURIDAD DE DESCONGESTION DE BOGOTA</t>
  </si>
  <si>
    <t>EE8155</t>
  </si>
  <si>
    <t>2016ER2014</t>
  </si>
  <si>
    <t>SOLICITUD DE ESTUDIO PARA CANCELACION DE PREDIO</t>
  </si>
  <si>
    <t>SE ARCHIVA ES UN OFICIO INFORMATIVO</t>
  </si>
  <si>
    <t>2016ER2017</t>
  </si>
  <si>
    <t>SE LE ASIGNA A JAIRO BELTRAN VER PLANILLA 29 EE7787</t>
  </si>
  <si>
    <t>2016ER2018</t>
  </si>
  <si>
    <t>ALCALDIA LOCAL DE SANTA NFE</t>
  </si>
  <si>
    <t>EE8331</t>
  </si>
  <si>
    <t>2016ER2034</t>
  </si>
  <si>
    <t>TRASLADOS RADICADOS</t>
  </si>
  <si>
    <t>EE70199 , EE7100 Y EE7101</t>
  </si>
  <si>
    <t>2016ER2035</t>
  </si>
  <si>
    <t>TRASLADO  RADICADO 2015ER138978</t>
  </si>
  <si>
    <t>EE7690</t>
  </si>
  <si>
    <t>2016ER2036</t>
  </si>
  <si>
    <t>TRASLADO  RADICADO 2015ER138237</t>
  </si>
  <si>
    <t>EE8885</t>
  </si>
  <si>
    <t>2016ER2062</t>
  </si>
  <si>
    <t>EE8745</t>
  </si>
  <si>
    <t>2016ER2069</t>
  </si>
  <si>
    <t>COLPATRIA</t>
  </si>
  <si>
    <t>EE6698</t>
  </si>
  <si>
    <t>2016ER2073</t>
  </si>
  <si>
    <t>JUZGADO CATORCE</t>
  </si>
  <si>
    <t>EE7727</t>
  </si>
  <si>
    <t>2016ER2078</t>
  </si>
  <si>
    <t>EE7744</t>
  </si>
  <si>
    <t>2016ER2080</t>
  </si>
  <si>
    <t>2016ER2081</t>
  </si>
  <si>
    <t>2016ER2082</t>
  </si>
  <si>
    <t>2016ER2083</t>
  </si>
  <si>
    <t>2016ER2084</t>
  </si>
  <si>
    <t>2016ER2085</t>
  </si>
  <si>
    <t>EE7728</t>
  </si>
  <si>
    <t>2016ER2086</t>
  </si>
  <si>
    <t>2016ER2087</t>
  </si>
  <si>
    <t>EE8912</t>
  </si>
  <si>
    <t>2016ER2088</t>
  </si>
  <si>
    <t>JUZGADO 104 DE EJECUCION DE PENAS</t>
  </si>
  <si>
    <t>EE7738</t>
  </si>
  <si>
    <t>2016ER2089</t>
  </si>
  <si>
    <t>JUZGADO 010 DE EJECUCION DE PENAS</t>
  </si>
  <si>
    <t>EE7739</t>
  </si>
  <si>
    <t>2016ER2090</t>
  </si>
  <si>
    <t>2016ER2094</t>
  </si>
  <si>
    <t>EE8154</t>
  </si>
  <si>
    <t>2016ER2095</t>
  </si>
  <si>
    <t>2016ER2096</t>
  </si>
  <si>
    <t>REMISION COPIA DE COMUNICADO 2016ER211</t>
  </si>
  <si>
    <t>IGAC</t>
  </si>
  <si>
    <t>EE9205</t>
  </si>
  <si>
    <t>2016ER2097</t>
  </si>
  <si>
    <t>2016ER2098</t>
  </si>
  <si>
    <t>REMISION COPIA DE COMUNICADO 2016ER216</t>
  </si>
  <si>
    <t>EE9309</t>
  </si>
  <si>
    <t>2016ER2099</t>
  </si>
  <si>
    <t>2016ER2100</t>
  </si>
  <si>
    <t>REMISION COPIA DE COMUNICADO 2016ER209</t>
  </si>
  <si>
    <t>EE8260</t>
  </si>
  <si>
    <t>2016ER2101</t>
  </si>
  <si>
    <t>2016ER2102</t>
  </si>
  <si>
    <t>REMISION COPIA DE COMUNICADO 2016ER777</t>
  </si>
  <si>
    <t>EE8332</t>
  </si>
  <si>
    <t>2016ER2103</t>
  </si>
  <si>
    <t>2016ER2104</t>
  </si>
  <si>
    <t>REMISION COPIA DE COMUNICADO 2016ER214</t>
  </si>
  <si>
    <t>EE7692</t>
  </si>
  <si>
    <t>2016ER2105</t>
  </si>
  <si>
    <t>RADICADO ER 773</t>
  </si>
  <si>
    <t>EE7691</t>
  </si>
  <si>
    <t>2016ER2108</t>
  </si>
  <si>
    <t>SOLICITUD INFORMACION JURIDICA</t>
  </si>
  <si>
    <t>EE7680</t>
  </si>
  <si>
    <t>2016ER2109</t>
  </si>
  <si>
    <t>RESPUESTA A INFORMACION DE PREDIO POR POSIBLE DAÑO ANTIJURIDICO</t>
  </si>
  <si>
    <t>DOCUMENTO INFORMATIVO DEL DADEP DANDO RESPUESTA A LO SOLICITADO CON OFICIO 2015-EE64846 REFERENTE A POSIBLE DAÑO ANTIJURIDICO.</t>
  </si>
  <si>
    <t>2016ER2138</t>
  </si>
  <si>
    <t>ACTUALIZACION DE AREA Y LINDEROS</t>
  </si>
  <si>
    <t>EE7578 Y EE 7579</t>
  </si>
  <si>
    <t>2016ER2139</t>
  </si>
  <si>
    <t>EE7580</t>
  </si>
  <si>
    <t>2016ER2140</t>
  </si>
  <si>
    <t>2016 EE 11166</t>
  </si>
  <si>
    <t>2016ER2141</t>
  </si>
  <si>
    <t>EXPEDICION CERTIFICADOS  DE PAZ Y SALVO</t>
  </si>
  <si>
    <t>EE8259</t>
  </si>
  <si>
    <t>2016ER2143</t>
  </si>
  <si>
    <t>SOLICITUD DE SERVICIO DE ACALRACION CABIDA Y LINDEROS</t>
  </si>
  <si>
    <t>2016ER2144</t>
  </si>
  <si>
    <t>SE DA TRAMITE CON RAD 2016-170870</t>
  </si>
  <si>
    <t>2016ER2145</t>
  </si>
  <si>
    <t xml:space="preserve">SE DA TRAMITE CON  </t>
  </si>
  <si>
    <t>2016ER2146</t>
  </si>
  <si>
    <t>EE7665</t>
  </si>
  <si>
    <t>2016ER2150</t>
  </si>
  <si>
    <t>EE8881 Y EE 8882</t>
  </si>
  <si>
    <t>2016ER2160</t>
  </si>
  <si>
    <t>SOLICITUD CONCEPTO REVISION DE AVALUO COMERCIAL</t>
  </si>
  <si>
    <t>SECRETARAIA DE PLANEACION</t>
  </si>
  <si>
    <t>2016ER2161</t>
  </si>
  <si>
    <t>RESPUESTA RADIACADO 20155261557242</t>
  </si>
  <si>
    <t>SE REMITE CON EL 2016IE2406 Y SE DA RESPUESTA  CON EL 2016EE11325 - INFORME TECNICO AVALUO 2014-1004  RT 40319</t>
  </si>
  <si>
    <t>2016ER2163</t>
  </si>
  <si>
    <t>SECRETARAIA DISTRIAL DE HACIENDA</t>
  </si>
  <si>
    <t>EE8722</t>
  </si>
  <si>
    <t>2016ER2164</t>
  </si>
  <si>
    <t>EE8728</t>
  </si>
  <si>
    <t>2016ER2176</t>
  </si>
  <si>
    <t>EE8903</t>
  </si>
  <si>
    <t>2016ER2177</t>
  </si>
  <si>
    <t>2016ER2178</t>
  </si>
  <si>
    <t>2016ER2179</t>
  </si>
  <si>
    <t>2016ER2181</t>
  </si>
  <si>
    <t>EE8860</t>
  </si>
  <si>
    <t>2016ER2182</t>
  </si>
  <si>
    <t>VERIFICACION DE AREAS Y UBICACION EN PLANO PARA AVALUO EN PLANO PARA AVALUO CATASTRAL</t>
  </si>
  <si>
    <t>ALCALDIA MAYOR</t>
  </si>
  <si>
    <t>SE DA ALCANCE A 2015-1347446</t>
  </si>
  <si>
    <t>2016ER2204</t>
  </si>
  <si>
    <t>AUTORIZACION DE PROPIETARIO</t>
  </si>
  <si>
    <t>FIDUCIARIA ALIANZA</t>
  </si>
  <si>
    <t>EE7708</t>
  </si>
  <si>
    <t>2016ER2205</t>
  </si>
  <si>
    <t>EE8163</t>
  </si>
  <si>
    <t>2016ER2206</t>
  </si>
  <si>
    <t>EE9218</t>
  </si>
  <si>
    <t>2016ER2207</t>
  </si>
  <si>
    <t>EE7707</t>
  </si>
  <si>
    <t>2016ER2208</t>
  </si>
  <si>
    <t>EE7256</t>
  </si>
  <si>
    <t>2016ER2209</t>
  </si>
  <si>
    <t>EE9202</t>
  </si>
  <si>
    <t>2016ER2210</t>
  </si>
  <si>
    <t>EE8736</t>
  </si>
  <si>
    <t>2016ER2212</t>
  </si>
  <si>
    <t>EE8737</t>
  </si>
  <si>
    <t>2016ER2213</t>
  </si>
  <si>
    <t>EE8161</t>
  </si>
  <si>
    <t>2016ER2219</t>
  </si>
  <si>
    <t>SOLICITUD ANULACION COBRO DE VALORIZACION ACUERDO 523</t>
  </si>
  <si>
    <t>EE8721</t>
  </si>
  <si>
    <t>2016ER2232</t>
  </si>
  <si>
    <t>RADICADO 20163810005813</t>
  </si>
  <si>
    <t>EE9891</t>
  </si>
  <si>
    <t>2016ER2233</t>
  </si>
  <si>
    <t>SOLICTUD BOLETIN CATASTRAL</t>
  </si>
  <si>
    <t>EE8879</t>
  </si>
  <si>
    <t>2016ER2234</t>
  </si>
  <si>
    <t>2016ER2235</t>
  </si>
  <si>
    <t>TRASLADO POR COMPETENCIA RADICADO 20164360009232</t>
  </si>
  <si>
    <t>OFICIO SDQS 41002016 SE DIO RESPUESTA A LA SEÑORA AMPARO BARON CASTLLANOS CON OFICIO 2016EE3895 POR LO TANTO SE ARCHIVA</t>
  </si>
  <si>
    <t>2016ER2237</t>
  </si>
  <si>
    <t>EE9498</t>
  </si>
  <si>
    <t>2016ER2238</t>
  </si>
  <si>
    <t>2016ER2239</t>
  </si>
  <si>
    <t>JUZGADO DE EJECUCION DE PENAS Y MEDIDAS DE SEGURIDAD DE FUSAGASUGA</t>
  </si>
  <si>
    <t>EE8878</t>
  </si>
  <si>
    <t>2016ER2240</t>
  </si>
  <si>
    <t>JUZGADO 006 DE EJECUCION DE PENAS Y MEDIDAS DE SEGURIDAD</t>
  </si>
  <si>
    <t>EE8866</t>
  </si>
  <si>
    <t>2016ER2248</t>
  </si>
  <si>
    <t>JUZGADO 33 CIVIL MUNICIPAL</t>
  </si>
  <si>
    <t>EE8164</t>
  </si>
  <si>
    <t>2016ER2249</t>
  </si>
  <si>
    <t>EE7771</t>
  </si>
  <si>
    <t>2016ER2251</t>
  </si>
  <si>
    <t>SOLICITUD COPIA DE CERTIFICADO CATASTRAL</t>
  </si>
  <si>
    <t xml:space="preserve"> VER PLANILLA 37 EE9958</t>
  </si>
  <si>
    <t>2016ER2252</t>
  </si>
  <si>
    <t>SOLICITUD ACTUALIZACION INFORMACION</t>
  </si>
  <si>
    <t>DEPARTAMENTO ADMINISTRATIVO D ELA DEFENSORIA DEL ESPACIO PUBLICO</t>
  </si>
  <si>
    <t>2016 EE 9493</t>
  </si>
  <si>
    <t>2016ER2253</t>
  </si>
  <si>
    <t>EE7822</t>
  </si>
  <si>
    <t>2016ER2254</t>
  </si>
  <si>
    <t>CORRECCION CERTIFICA DE CABIDA Y LINDEROS</t>
  </si>
  <si>
    <t>2016 EE 10695</t>
  </si>
  <si>
    <t>2016ER2272</t>
  </si>
  <si>
    <t>EE12022</t>
  </si>
  <si>
    <t>2016ER2276</t>
  </si>
  <si>
    <t>EE7830 I E 1481</t>
  </si>
  <si>
    <t>2016ER2288</t>
  </si>
  <si>
    <t>TRASLADO SOLICITUD INCORPORACION MATRICULA</t>
  </si>
  <si>
    <t>SECRETARA DISTRITAL DE HACIENDA</t>
  </si>
  <si>
    <t>EE8746</t>
  </si>
  <si>
    <t>2016ER2289</t>
  </si>
  <si>
    <t>TRASLADO VERIFICACION NOMBRE</t>
  </si>
  <si>
    <t>EE9623</t>
  </si>
  <si>
    <t>2016ER2291</t>
  </si>
  <si>
    <t>JUZGADO CINCUENTA CIVIL DEL CIRCUITO DE BOGOTA D.C</t>
  </si>
  <si>
    <t>OFICINA ASESORA JURÍDICA</t>
  </si>
  <si>
    <t>2016ER2292</t>
  </si>
  <si>
    <t>SOLICITUD CERTIFICACION DE TRADICION Y BIENES</t>
  </si>
  <si>
    <t>EE9615 Y EE9616</t>
  </si>
  <si>
    <t>2016ER2295</t>
  </si>
  <si>
    <t>EE10204</t>
  </si>
  <si>
    <t>2016ER2305</t>
  </si>
  <si>
    <t>SOLICIJTUD CERTIFICACION DE VALUO CATASTRAL</t>
  </si>
  <si>
    <t>JUZGADO VEINTISIETE CIVIL MUNICIPAL DER DESCONGESTION DE BOGOTA</t>
  </si>
  <si>
    <t>EE7818</t>
  </si>
  <si>
    <t>2016ER2306</t>
  </si>
  <si>
    <t>SOLICITUD CERTIFICADO DE NOMENCLATURA</t>
  </si>
  <si>
    <t>EE9210</t>
  </si>
  <si>
    <t>2016ER2317</t>
  </si>
  <si>
    <t>SOLICITUD CERTIFICADO DE NOMENCLATURA CATASTRAL</t>
  </si>
  <si>
    <t>EE9212</t>
  </si>
  <si>
    <t>2016ER2322</t>
  </si>
  <si>
    <t>SOLICITUD CORRECION DE MATRICULA</t>
  </si>
  <si>
    <t>EE9641</t>
  </si>
  <si>
    <t>2016ER2323</t>
  </si>
  <si>
    <t>REMITO RESPUESTA</t>
  </si>
  <si>
    <t>EE9326</t>
  </si>
  <si>
    <t>2016ER2325</t>
  </si>
  <si>
    <t>ALCALDIA LOCAL DE FOTIBON</t>
  </si>
  <si>
    <t>EE8864</t>
  </si>
  <si>
    <t>2016ER2331</t>
  </si>
  <si>
    <t>2016ER2334</t>
  </si>
  <si>
    <t xml:space="preserve"> SE REMITE CON EL 2016IE2150 Y SE DA RESPUESTA CON EL 2016EE10448  INFORME TECNICO INDEMNIZATORIO 2015-0219  RT44163</t>
  </si>
  <si>
    <t>2016ER2336</t>
  </si>
  <si>
    <t>SOLICITUD DE COMPLEMENTACION DEL AVALUO TECNICO INDEMNIZATORIO</t>
  </si>
  <si>
    <t>2016ER2337</t>
  </si>
  <si>
    <t>2016ER2340</t>
  </si>
  <si>
    <t>SOICITUD INFORMACION</t>
  </si>
  <si>
    <t>SE ATENDIO PERSONALMENTE 09/02/2016</t>
  </si>
  <si>
    <t>2016ER2341</t>
  </si>
  <si>
    <t>TRASLADO RADICACION 2015ER141110Y 2015ER141111</t>
  </si>
  <si>
    <t>VER PLANILLA 40 EE10951</t>
  </si>
  <si>
    <t>2016ER2357</t>
  </si>
  <si>
    <t>SOLICITUD RESUALTAS DEL TRAMITE</t>
  </si>
  <si>
    <t>ALACALDIA LOCAL DE CHAPINERO</t>
  </si>
  <si>
    <t>EE9412</t>
  </si>
  <si>
    <t>2016ER2358</t>
  </si>
  <si>
    <t>SOLICIJTUD REITERACION INFORMACION</t>
  </si>
  <si>
    <t>SE DIO RESPUESTA CON EL 2016EE736 Y 738 Y RADICACION 2015-1593741 LE VOLVERON A DAR RESPUESTA WALTER T CON EL EE 9490</t>
  </si>
  <si>
    <t>2016ER2385</t>
  </si>
  <si>
    <t>RESPUESTA AL RADICADO 20165260027282</t>
  </si>
  <si>
    <t>SE DA ALCANCE A RAD 2015-1303449</t>
  </si>
  <si>
    <t>2016ER2386</t>
  </si>
  <si>
    <t>RESPUESTA AL RADICADO 20165260038392</t>
  </si>
  <si>
    <t>SE DA ALCANCE A RAD 2015-1437940</t>
  </si>
  <si>
    <t>2016ER2387</t>
  </si>
  <si>
    <t>SOLICITUD ACCIONES RESPECTO DEL PREDIO</t>
  </si>
  <si>
    <t>DEFENSORIA DE ESPACIO PUBLICO</t>
  </si>
  <si>
    <t>EE9168</t>
  </si>
  <si>
    <t>2016ER2388</t>
  </si>
  <si>
    <t>RESPUESTA AL RADICADO 20165260003432</t>
  </si>
  <si>
    <t>SE DA ALCANCE A RAD 2015-885095 Y SE ENTREGA AL FUNCIONARIO ALVEIRO CAICEDO</t>
  </si>
  <si>
    <t>2016ER2389</t>
  </si>
  <si>
    <t>RESPUESTA AL RADICADO 20165260050512</t>
  </si>
  <si>
    <t>EE7658 SE ARCHIVA PORQUE ESTA REPETIDO CON EL 2016ER2414</t>
  </si>
  <si>
    <t>2016ER2390</t>
  </si>
  <si>
    <t>TRASLADO DERECHO DE PETICION IDU 20165260060832</t>
  </si>
  <si>
    <t>2016ER2391</t>
  </si>
  <si>
    <t>SOLICITUD MODIFICACION DE AVALUO COMERCIALES DEL PREDIO</t>
  </si>
  <si>
    <t>SE DARÁ RTA MEDIANTE RAD 2016-214878</t>
  </si>
  <si>
    <t>2016ER2392</t>
  </si>
  <si>
    <t>OBSERVACIONES A LOS AVALUOS UAECD 2016EE2756</t>
  </si>
  <si>
    <t>EE8265</t>
  </si>
  <si>
    <t>2016ER2393</t>
  </si>
  <si>
    <t>OBSERVACIONES A LOS AVALUOS UAECD 2016EE3047</t>
  </si>
  <si>
    <t>EE8264</t>
  </si>
  <si>
    <t>2016ER2394</t>
  </si>
  <si>
    <t>ALCANCE AL RADICADO IDU 20153252112111</t>
  </si>
  <si>
    <t>SE DA ALCANCE A SOLICITUDES 2015-1639335/2015-1637983/2015-1638105</t>
  </si>
  <si>
    <t>2016ER2395</t>
  </si>
  <si>
    <t>SOLICITUD AJUSTE AL AVALUO COMERCIAL</t>
  </si>
  <si>
    <t xml:space="preserve"> SE REMITE CON EL 2016IE2143 Y SE DA RESPUESTA CON EL 2016EE10440  INFORME TECNICO INDEMNIZATORIO 2015-0406 RT42152A</t>
  </si>
  <si>
    <t>2016ER2396</t>
  </si>
  <si>
    <t>SOLICITUD DE CORRECCION DE AVALUO COMERCIAL</t>
  </si>
  <si>
    <t>SE REMITE CON EL OFICIO 2016IE2354 Y SE DA RESPUESTA CON EL 2016EE10956  - OBSERVACIONES AVALUOS 2015</t>
  </si>
  <si>
    <t>2016ER2397</t>
  </si>
  <si>
    <t>SOLICITUD DE REVISION DEL AVALUO COMERCIALES</t>
  </si>
  <si>
    <t>SE DA TRAMITE CON LA RAD. 2016-199384.</t>
  </si>
  <si>
    <t>2016ER2398</t>
  </si>
  <si>
    <t>ENVIO DE LA DOCUMENTACION PARA REALIZAR LOS AVALUOS</t>
  </si>
  <si>
    <t>SE DA TRAMITE CON LAS RAD.  2016:  216683 - 216836 - 216975 - 217159</t>
  </si>
  <si>
    <t>2016ER2408</t>
  </si>
  <si>
    <t>SOLICITUD DE BOLETIN Y PLANO CATASTRAL</t>
  </si>
  <si>
    <t>FUE ATENDIDO EN EL CENTRO DE  DOCUMENTACION ENTREGANDOLE LA INFORMACION SOLICITADA AL PATRULLERO JULIO CESAR CANO EL DIA 12 - 02- 2016</t>
  </si>
  <si>
    <t>2016ER2414</t>
  </si>
  <si>
    <t>SE DA ALCANCE A LA RAD 2016-74731</t>
  </si>
  <si>
    <t>2016ER2415</t>
  </si>
  <si>
    <t>SE DA RESPUESTA CON EL 2016IE11918 DEL 08/03/2016 - CONFIRMACION AVALUOS 2015-1251/1301/1257/1302</t>
  </si>
  <si>
    <t>2016ER2416</t>
  </si>
  <si>
    <t>SE DA RESPUESTA CON EL 2016IE11917 DEL 08/03/2016 - CONFIRMACION AVALUOS 2015-1252/1253/1254/1255 Y 1256</t>
  </si>
  <si>
    <t>2016ER2417</t>
  </si>
  <si>
    <t>EE7745</t>
  </si>
  <si>
    <t>2016ER2418</t>
  </si>
  <si>
    <t>EE7745 EE7747; 7748;7749;</t>
  </si>
  <si>
    <t>2016ER2419</t>
  </si>
  <si>
    <t>EE7745 EE7745 EE7747; 7748;7749;</t>
  </si>
  <si>
    <t>2016ER2420</t>
  </si>
  <si>
    <t>2016ER2421</t>
  </si>
  <si>
    <t>2016ER2422</t>
  </si>
  <si>
    <t>2016ER2425</t>
  </si>
  <si>
    <t>SOLICITUD DE AVALUOS EN EL MARCO DEL CONVENIO 11409 DE 2014</t>
  </si>
  <si>
    <t>SECRETARAIA DE INTEGRACION SOCIAL</t>
  </si>
  <si>
    <t>SE DARÁ TRAMITE CON LA RAD 2016-211339.  2016ER2425.</t>
  </si>
  <si>
    <t>2016ER2426</t>
  </si>
  <si>
    <t>SE DARÁ TRAMITE CON LA RAD 2016-2012082</t>
  </si>
  <si>
    <t>2016ER2427</t>
  </si>
  <si>
    <t>SE DARÁ TRAMITE CON LA RAD 2016-212491</t>
  </si>
  <si>
    <t>2016ER2428</t>
  </si>
  <si>
    <t>ALIANZA FIDUCIARIA S.A.</t>
  </si>
  <si>
    <t>EE9858</t>
  </si>
  <si>
    <t>2016ER2431</t>
  </si>
  <si>
    <t>SE DEVUELVE PARA REASIGNAR REALIZAR ACTUALIZACCION MASIVA SON 186 UNIDADES RESULTANTES DEL DESENGLOBE</t>
  </si>
  <si>
    <t>2016ER2432</t>
  </si>
  <si>
    <t>EE9310</t>
  </si>
  <si>
    <t>2016ER2433</t>
  </si>
  <si>
    <t>EE9411</t>
  </si>
  <si>
    <t>2016ER2439</t>
  </si>
  <si>
    <t>EE9626</t>
  </si>
  <si>
    <t>2016ER2441</t>
  </si>
  <si>
    <t>2016EE12647</t>
  </si>
  <si>
    <t>2016ER2442</t>
  </si>
  <si>
    <t>SOLICITUD DE IDENTIFICACION DECODIGOS DE INFORMACION</t>
  </si>
  <si>
    <t>SE DIO RESPUESTA CON OFICIO 2016-EE11479 GENERADO EN LA G.C.</t>
  </si>
  <si>
    <t>2016ER2445</t>
  </si>
  <si>
    <t>TRASLADO RADICACION 2015ER140005</t>
  </si>
  <si>
    <t>EE9186</t>
  </si>
  <si>
    <t>2016ER2446</t>
  </si>
  <si>
    <t>TRASLADO RADICACION 2015ER140139</t>
  </si>
  <si>
    <t>EE9182</t>
  </si>
  <si>
    <t>2016ER2447</t>
  </si>
  <si>
    <t>SOLICITUD REVISION Y CONCEPTO TECNICO</t>
  </si>
  <si>
    <t>2016ER2456</t>
  </si>
  <si>
    <t>SECRETARIA DE DE AMBIENTE</t>
  </si>
  <si>
    <t>EE9447 Y EE9449</t>
  </si>
  <si>
    <t>2016ER2457</t>
  </si>
  <si>
    <t>SOLICITUD ESTO DE CUENTA</t>
  </si>
  <si>
    <t>EE9456 Y EE9458</t>
  </si>
  <si>
    <t>2016ER2459</t>
  </si>
  <si>
    <t>SOLICITUD ACTUALIZACION CATASTRAL PLANO RU  - 18-/ 1-00</t>
  </si>
  <si>
    <t>SECRETARIA DE EDUACION</t>
  </si>
  <si>
    <t>EE8749</t>
  </si>
  <si>
    <t>2016ER2462</t>
  </si>
  <si>
    <t>VERIFICACION DE AREAS Y UBICACION DE PLANO PARA AVALUO CATASTRAL SUPER CADE</t>
  </si>
  <si>
    <t>DA ALCANCE A RAD  2015-1347146</t>
  </si>
  <si>
    <t>2016ER2464</t>
  </si>
  <si>
    <t>REMISION PARA DAR ALCANCE AL RADICADO 2016-140069</t>
  </si>
  <si>
    <t>URBANSA</t>
  </si>
  <si>
    <t>EE9325</t>
  </si>
  <si>
    <t>2016ER2469</t>
  </si>
  <si>
    <t>RADICADO 2016ER09071</t>
  </si>
  <si>
    <t>SECRETARIA DISTRITAL AMBIENTE</t>
  </si>
  <si>
    <t>EE9625</t>
  </si>
  <si>
    <t>2016ER2481</t>
  </si>
  <si>
    <t>ALCALDIA LOCAL DE NEGATIVA</t>
  </si>
  <si>
    <t>EE10281</t>
  </si>
  <si>
    <t>2016ER2482</t>
  </si>
  <si>
    <t>ALCALDIA LOCAL DE REFAEL URIBE URIBE</t>
  </si>
  <si>
    <t>EE9905</t>
  </si>
  <si>
    <t>2016ER2489</t>
  </si>
  <si>
    <t>SOLICITUD ACTUALIZACION INFORMACION JURIDICA</t>
  </si>
  <si>
    <t>DEPARTAMENTO ADINISTRATIVO DE LA DEFESORIA ESPACIO PUBLICO</t>
  </si>
  <si>
    <t>EE9913</t>
  </si>
  <si>
    <t>2016ER2490</t>
  </si>
  <si>
    <t>SOLICITUD INFORMACION GEOGRAFICA</t>
  </si>
  <si>
    <t>SE ENVIA CON EL IE1839 OTC, VER PLANILLA 40 EE11062</t>
  </si>
  <si>
    <t>2016ER2491</t>
  </si>
  <si>
    <t>REITERACION SOLICITUD ACTUALIZACION DE INFORMACION CATASTRAL</t>
  </si>
  <si>
    <t>EE9504</t>
  </si>
  <si>
    <t>2016ER2502</t>
  </si>
  <si>
    <t>EE9460</t>
  </si>
  <si>
    <t>2016ER2505</t>
  </si>
  <si>
    <t>SOCIEDAD DE ACTIVOS ESPECIALES</t>
  </si>
  <si>
    <t>EE8748</t>
  </si>
  <si>
    <t>2016ER2509</t>
  </si>
  <si>
    <t>SOLICITUD INCORPORACION 18 UNIDADES DE VIVIENDA</t>
  </si>
  <si>
    <t>EE9188</t>
  </si>
  <si>
    <t>2016ER2511</t>
  </si>
  <si>
    <t>EE10730</t>
  </si>
  <si>
    <t>2016ER2512</t>
  </si>
  <si>
    <t>EE10731</t>
  </si>
  <si>
    <t>2016ER2513</t>
  </si>
  <si>
    <t>SOLICITUD BOLETIN CEDULA CATASTRAL DE UN PREDIO</t>
  </si>
  <si>
    <t>EE10279</t>
  </si>
  <si>
    <t>2016ER2523</t>
  </si>
  <si>
    <t>EE9906</t>
  </si>
  <si>
    <t>2016ER2524</t>
  </si>
  <si>
    <t>EE10280</t>
  </si>
  <si>
    <t>2016ER2526</t>
  </si>
  <si>
    <t>ACTUALIZACION CATASTRAL</t>
  </si>
  <si>
    <t>2016 EE 11330</t>
  </si>
  <si>
    <t>2016ER2527</t>
  </si>
  <si>
    <t>EE9802</t>
  </si>
  <si>
    <t>2016ER2529</t>
  </si>
  <si>
    <t>MINSALUD</t>
  </si>
  <si>
    <t>EE9173 Y  EL EE 9609</t>
  </si>
  <si>
    <t>2016ER2530</t>
  </si>
  <si>
    <t>REMISION TRASLADO</t>
  </si>
  <si>
    <t>EE8634-8638-8639</t>
  </si>
  <si>
    <t>2016ER2532</t>
  </si>
  <si>
    <t>JUZGADO DE EJECUCION CIVIL DE CIRCUITO DE BOGOTA</t>
  </si>
  <si>
    <t>EE7836 I E 1481</t>
  </si>
  <si>
    <t>2016ER2533</t>
  </si>
  <si>
    <t>TRASLADO SOLICITUD OFICIO</t>
  </si>
  <si>
    <t>EE9322</t>
  </si>
  <si>
    <t>2016ER2534</t>
  </si>
  <si>
    <t>TRASLADO SOLICITUD OFICIO 007</t>
  </si>
  <si>
    <t>2016 EE 10717</t>
  </si>
  <si>
    <t>2016ER2535</t>
  </si>
  <si>
    <t>EE9315</t>
  </si>
  <si>
    <t>2016ER2536</t>
  </si>
  <si>
    <t>EE9862 Y EE 9863</t>
  </si>
  <si>
    <t>2016ER2537</t>
  </si>
  <si>
    <t>EE9313</t>
  </si>
  <si>
    <t>2016ER2538</t>
  </si>
  <si>
    <t>EE9865</t>
  </si>
  <si>
    <t>2016ER2539</t>
  </si>
  <si>
    <t>SOLICITUD CERTIFICADO  DE BIENES E INMUEBLES</t>
  </si>
  <si>
    <t>JUZGADO 012 DE EJECUCION DE PENAS</t>
  </si>
  <si>
    <t>EE9465</t>
  </si>
  <si>
    <t>2016ER2540</t>
  </si>
  <si>
    <t>SOLICITUD DE BIENES E INMUEBLES</t>
  </si>
  <si>
    <t>EE9462</t>
  </si>
  <si>
    <t>2016ER2541</t>
  </si>
  <si>
    <t>2016ER2542</t>
  </si>
  <si>
    <t>JUZGADO 2 DE EJECUCCION DE PENAS</t>
  </si>
  <si>
    <t>EE9463</t>
  </si>
  <si>
    <t>2016ER2543</t>
  </si>
  <si>
    <t>JUZGADO 2 DE EJECUCION DE PENAS</t>
  </si>
  <si>
    <t>2016ER2544</t>
  </si>
  <si>
    <t>JUZGADO 107 DE EJECUCCION DE PENAS</t>
  </si>
  <si>
    <t>EE9464</t>
  </si>
  <si>
    <t>2016ER2545</t>
  </si>
  <si>
    <t>EE9871</t>
  </si>
  <si>
    <t>2016ER2546</t>
  </si>
  <si>
    <t>JUZGADO 21 DE EJECUCCION DE PENAS</t>
  </si>
  <si>
    <t>EE9422</t>
  </si>
  <si>
    <t>2016ER2547</t>
  </si>
  <si>
    <t>JUZGADO VEINTIUNO DE JECUCION DE PENAS Y MEDIDAS DE SEGURIDAD DE BOGOTA</t>
  </si>
  <si>
    <t>2016ER2548</t>
  </si>
  <si>
    <t>JUZGADO 012 DE EJECUCCION DE PENAS</t>
  </si>
  <si>
    <t>EE9419</t>
  </si>
  <si>
    <t>2016ER2549</t>
  </si>
  <si>
    <t>EE9416</t>
  </si>
  <si>
    <t>2016ER2550</t>
  </si>
  <si>
    <t>JUZGADO 102 DE EJECUCCION DE PENAS</t>
  </si>
  <si>
    <t>EE9415</t>
  </si>
  <si>
    <t>2016ER2551</t>
  </si>
  <si>
    <t>2016ER2552</t>
  </si>
  <si>
    <t>JUZGADO 002 DE EJECUCCION DE PENAS</t>
  </si>
  <si>
    <t>EE9414</t>
  </si>
  <si>
    <t>2016ER2569</t>
  </si>
  <si>
    <t>EE8664</t>
  </si>
  <si>
    <t>2016ER2570</t>
  </si>
  <si>
    <t>EE8327</t>
  </si>
  <si>
    <t>2016ER2571</t>
  </si>
  <si>
    <t>2016 EE 8772-8777</t>
  </si>
  <si>
    <t>2016ER2586</t>
  </si>
  <si>
    <t>CERTIFICADO DE NOMENCLATURA</t>
  </si>
  <si>
    <t>VER PLANILLA 40 EE10950</t>
  </si>
  <si>
    <t>2016ER2587</t>
  </si>
  <si>
    <t>TRASLADO RADICADO 2015ER140832</t>
  </si>
  <si>
    <t>EE8751</t>
  </si>
  <si>
    <t>2016ER2588</t>
  </si>
  <si>
    <t>TRASLADO RADICADO 2015ER140227</t>
  </si>
  <si>
    <t>EE9454</t>
  </si>
  <si>
    <t>2016ER2589</t>
  </si>
  <si>
    <t>TRASLADO RADICADO 2015ER140223</t>
  </si>
  <si>
    <t>2016 EE 10657</t>
  </si>
  <si>
    <t>2016ER2590</t>
  </si>
  <si>
    <t>EE9657</t>
  </si>
  <si>
    <t>2016ER2591</t>
  </si>
  <si>
    <t>TRASLADO RADICADO SHD 2015ER140968</t>
  </si>
  <si>
    <t>EE9316</t>
  </si>
  <si>
    <t>2016ER2618</t>
  </si>
  <si>
    <t>ACTUALIZACION NOMENCLATURA URBANA</t>
  </si>
  <si>
    <t>FONCEP</t>
  </si>
  <si>
    <t>EE12346</t>
  </si>
  <si>
    <t>2016ER2655</t>
  </si>
  <si>
    <t>CONCEPTO DE USO DE SUELO</t>
  </si>
  <si>
    <t>SE ARCHIVA  MEDIANTE UAECD2015ER34317 SE DIO TRASLADO A SDP Y AL IDU  POR SER COMPETENCIA DE ELLOS LA SDP DIO RESPUESTA AL PETICIONARIO GUSTAVO MEJIS PTE JAC BARRIO EL ESPINO SUR</t>
  </si>
  <si>
    <t>2016ER2658</t>
  </si>
  <si>
    <t>EE9228</t>
  </si>
  <si>
    <t>2016ER2659</t>
  </si>
  <si>
    <t>2016ER2664</t>
  </si>
  <si>
    <t>EE9620</t>
  </si>
  <si>
    <t>2016ER2666</t>
  </si>
  <si>
    <t>ALCLDIA LOCAL DE CIUDAD BOLIVAR</t>
  </si>
  <si>
    <t>EE9867</t>
  </si>
  <si>
    <t>2016ER2685</t>
  </si>
  <si>
    <t>EE10188</t>
  </si>
  <si>
    <t>2016ER2686</t>
  </si>
  <si>
    <t>2015-407146</t>
  </si>
  <si>
    <t>EE8738 Y EE 87401</t>
  </si>
  <si>
    <t>2016ER2696</t>
  </si>
  <si>
    <t>EE9621</t>
  </si>
  <si>
    <t>2016ER2707</t>
  </si>
  <si>
    <t>SOLICITUD DE AVALUOS EN AL MARCO DEL CONVENIO 11409 DE 2014</t>
  </si>
  <si>
    <t>SE DARÁ TRAMITE CON RAD 2016-225158/225225/225308</t>
  </si>
  <si>
    <t>2016ER2709</t>
  </si>
  <si>
    <t>SOLICITUD DE ENVIO DE LOS BOLETINES CATASTRALES AÑOS 2016</t>
  </si>
  <si>
    <t>BANCO DE LA REPUBLICA COLOMBIA</t>
  </si>
  <si>
    <t>EE11993</t>
  </si>
  <si>
    <t>2016ER2710</t>
  </si>
  <si>
    <t>TRASLADO SOLICITUD CON RADICADO DNP 20166630026492</t>
  </si>
  <si>
    <t>DNP</t>
  </si>
  <si>
    <t>OBSERVATORIO TÉCNICO CATASTRAL</t>
  </si>
  <si>
    <t>SE ENVIO RESPUESTA A PETICIONARIA AL CORREO MYLUCHA@HOTMAIL.COM Y SE ENVIO VIA CORREO CERTIFICADO A DNP  EL DIA 22 DE FEBRERO DE 2016</t>
  </si>
  <si>
    <t>2016ER2713</t>
  </si>
  <si>
    <t>EE9539</t>
  </si>
  <si>
    <t>2016ER2714</t>
  </si>
  <si>
    <t>EE9518</t>
  </si>
  <si>
    <t>2016ER2715</t>
  </si>
  <si>
    <t>TRASLADO RADICADO 2015ER141726</t>
  </si>
  <si>
    <t>SECRETARIA DISTRITAO DE HACIENDA</t>
  </si>
  <si>
    <t>EE9501</t>
  </si>
  <si>
    <t>2016ER2716</t>
  </si>
  <si>
    <t>TRASLADO RADICADO 2015ER143102</t>
  </si>
  <si>
    <t>EE9502</t>
  </si>
  <si>
    <t>2016ER2718</t>
  </si>
  <si>
    <t>EE9520</t>
  </si>
  <si>
    <t>2016ER2719</t>
  </si>
  <si>
    <t>EE9514</t>
  </si>
  <si>
    <t>2016ER2720</t>
  </si>
  <si>
    <t>EE9892</t>
  </si>
  <si>
    <t>2016ER2721</t>
  </si>
  <si>
    <t>EE9517</t>
  </si>
  <si>
    <t>2016ER2722</t>
  </si>
  <si>
    <t>RAMA JURIDICCIONAL OFICINA DE EJECUCION MUNICIPAL DE BOGOTA</t>
  </si>
  <si>
    <t>EE8273</t>
  </si>
  <si>
    <t>2016ER2724</t>
  </si>
  <si>
    <t>EE8794</t>
  </si>
  <si>
    <t>2016ER2725</t>
  </si>
  <si>
    <t>EE8795</t>
  </si>
  <si>
    <t>2016ER2726</t>
  </si>
  <si>
    <t>EE8796</t>
  </si>
  <si>
    <t>2016ER2728</t>
  </si>
  <si>
    <t>EE10191</t>
  </si>
  <si>
    <t>2016ER2729</t>
  </si>
  <si>
    <t>JUZGADO CATORCE DE EJECUCION DE PENAS Y MEDIDAS DE SEGURIDAD</t>
  </si>
  <si>
    <t>EE10192</t>
  </si>
  <si>
    <t>2016ER2730</t>
  </si>
  <si>
    <t>ALACALDIA LOCAL DE RAFAEL URIBE URIBE</t>
  </si>
  <si>
    <t>EE10196</t>
  </si>
  <si>
    <t>2016ER2733</t>
  </si>
  <si>
    <t>EE8799</t>
  </si>
  <si>
    <t>2016ER2735</t>
  </si>
  <si>
    <t>SOLICITUD DE COMPLEMENTACION DEL AVALUO</t>
  </si>
  <si>
    <t>2016ER2737</t>
  </si>
  <si>
    <t>EE8800</t>
  </si>
  <si>
    <t>2016ER2738</t>
  </si>
  <si>
    <t>EE9312</t>
  </si>
  <si>
    <t>2016ER2741</t>
  </si>
  <si>
    <t>EE8801</t>
  </si>
  <si>
    <t>2016ER2742</t>
  </si>
  <si>
    <t>EE8802</t>
  </si>
  <si>
    <t>2016ER2743</t>
  </si>
  <si>
    <t>EE8803</t>
  </si>
  <si>
    <t>2016ER2745</t>
  </si>
  <si>
    <t>SOLICITUD CERTIFICADO Y REGISTRO DE LA PROPIEDAD</t>
  </si>
  <si>
    <t>2016ER2751</t>
  </si>
  <si>
    <t>SOLICITUD DE CERTIFICADO CATASTRAL</t>
  </si>
  <si>
    <t>EE9648</t>
  </si>
  <si>
    <t>2016ER2752</t>
  </si>
  <si>
    <t>CERTIFICADO DE BIENES INMUEBLES</t>
  </si>
  <si>
    <t>2016ER2753</t>
  </si>
  <si>
    <t>2016ER2776</t>
  </si>
  <si>
    <t>SOLICITUD CERTIFICADO DE LIBERTAD Y PLANO AEREO</t>
  </si>
  <si>
    <t>SE ATENDIO PERSONALMENTE EL DIA 12/¡02/2016</t>
  </si>
  <si>
    <t>2016ER2777</t>
  </si>
  <si>
    <t>ACUSO RECIBO RADICADO 2015EE1984</t>
  </si>
  <si>
    <t>SE ARCHIVA ES UN ACUSE RECIBO DEL OFICIO ENVIADO POR LA UAECD CON EL 2015EE1984</t>
  </si>
  <si>
    <t>2016ER2778</t>
  </si>
  <si>
    <t>ACUSO RECIBO RADICADO 2015EE67866</t>
  </si>
  <si>
    <t>SE ARCHIVA ES UN ACUSE RECIBO DEL OFICIO ENVIADO POR LA UAECD CON EL 2015EE52640</t>
  </si>
  <si>
    <t>2016ER2779</t>
  </si>
  <si>
    <t>ACUSO RECIBO RADICADO 2015EE1983</t>
  </si>
  <si>
    <t>SE ARCHIVA ES UN ACUSE RECIBO DEL OFICIO ENVIADO POR LA UAECD CON EL 2016EE1983</t>
  </si>
  <si>
    <t>2016ER2780</t>
  </si>
  <si>
    <t>SOLICITUD INFORMACION EXP 51485</t>
  </si>
  <si>
    <t>EE10236</t>
  </si>
  <si>
    <t>2016ER2781</t>
  </si>
  <si>
    <t>EE10227</t>
  </si>
  <si>
    <t>2016ER2783</t>
  </si>
  <si>
    <t>EE10189</t>
  </si>
  <si>
    <t>2016ER2785</t>
  </si>
  <si>
    <t>JUZGADO DE EJECUCION DE PENAS Y MEDIDAS DE SEGURIDAD AD DE FUSAGASUGA CON SEDE SOACHA</t>
  </si>
  <si>
    <t>EE10719</t>
  </si>
  <si>
    <t>2016ER2786</t>
  </si>
  <si>
    <t>EE10720</t>
  </si>
  <si>
    <t>2016ER2792</t>
  </si>
  <si>
    <t>TRASLADO DERECHO DE PETICION DEL H.C</t>
  </si>
  <si>
    <t>2016EE2792</t>
  </si>
  <si>
    <t>2016ER2797</t>
  </si>
  <si>
    <t>TRASLADO DERECHO DE PETICION  2016-624-00292-2</t>
  </si>
  <si>
    <t>EE10991</t>
  </si>
  <si>
    <t>2016ER2798</t>
  </si>
  <si>
    <t>EE10987</t>
  </si>
  <si>
    <t>2016ER2805</t>
  </si>
  <si>
    <t>RESPUESTA RADICADO IDU 20165260076412</t>
  </si>
  <si>
    <t>EE9998</t>
  </si>
  <si>
    <t>2016ER2808</t>
  </si>
  <si>
    <t>SOLICITUD CAMBIO CORREO ELECTRONICO DESCARGE PAGINA WEB CERTIFICACIONES CATASTRALES</t>
  </si>
  <si>
    <t>SE ENVIARON LOS FORMATOS PARA SOLICITUD DE CUENTAS POR CORREO ELECTRONICO EL DIA 18 DE FEBRERO DEL 2016 A LA SEÑORA OLGA RODRIGUEZ</t>
  </si>
  <si>
    <t>2016ER2819</t>
  </si>
  <si>
    <t>SOLICITUD MODIFICACION AVALUO</t>
  </si>
  <si>
    <t>MINDEFENSA</t>
  </si>
  <si>
    <t>EE9318</t>
  </si>
  <si>
    <t>2016ER2824</t>
  </si>
  <si>
    <t>TRASLADOS RADICADO 2015ER142479</t>
  </si>
  <si>
    <t>EE9329</t>
  </si>
  <si>
    <t>2016ER2825</t>
  </si>
  <si>
    <t>EE8805</t>
  </si>
  <si>
    <t>2016ER2827</t>
  </si>
  <si>
    <t>CONTRATO 1148 DEL 2015 SOLICITUD DE REVISION AVALUOS COMERCIALES RADICADO UDU 20165260065912 DE 28-01-2016</t>
  </si>
  <si>
    <t>2016ER2828</t>
  </si>
  <si>
    <t>OBSERVACIONES ALOS AVALUOS UAECD</t>
  </si>
  <si>
    <t>2016ER2829</t>
  </si>
  <si>
    <t>RESPUESTA AL RADICADO 20165260080232 DEL 3-02-2016</t>
  </si>
  <si>
    <t>2016ER2830</t>
  </si>
  <si>
    <t>2016ER2831</t>
  </si>
  <si>
    <t>SOLICITUD MODIFICACION DE VALUO COMERCIAL</t>
  </si>
  <si>
    <t>SE DRÁ TRAMITE CON LA RAD 2016-226512 - SE REMITE CON EL 2016IE2186 Y SE DA RESPUESTA CON EL 2016EE10661  INFORME TECNICO INDEMNIZATORIO 2015-0989  RT44158</t>
  </si>
  <si>
    <t>2016ER2839</t>
  </si>
  <si>
    <t>CONTRATO INTERADMINISTRATIVO 1351 DE 2015</t>
  </si>
  <si>
    <t>2016ER2851</t>
  </si>
  <si>
    <t>EE10690</t>
  </si>
  <si>
    <t>2016ER2856</t>
  </si>
  <si>
    <t>SE REMITE CON EL 2016IE2179 Y SE DA RESPUESTA CON EL 2016EE10648 INFORME TECNICO INDEMNIZATORIO 2014-1459 RT40432</t>
  </si>
  <si>
    <t>2016ER2857</t>
  </si>
  <si>
    <t>SE REMITE CON EL 2016IE2543 Y  SE DA RESPUESTA CON EL 2016IE11644 INFORME TECNICO AVALUO 2015-0019 RT 42023</t>
  </si>
  <si>
    <t>2016ER2860</t>
  </si>
  <si>
    <t>SOLICITUD DE AVALUO TECNICO</t>
  </si>
  <si>
    <t>2016ER2863</t>
  </si>
  <si>
    <t>CONCEPTO TECNICO SOBRE EL PREDIO</t>
  </si>
  <si>
    <t>EE9509</t>
  </si>
  <si>
    <t>2016ER2869</t>
  </si>
  <si>
    <t>ACTUALIZACION DE AREAS Y LINDEROS</t>
  </si>
  <si>
    <t>EE9417 Y EE 9418 TRÁMITE 100 RADICACIONES 2016  239729 -240935</t>
  </si>
  <si>
    <t>2016ER2873</t>
  </si>
  <si>
    <t>SOLICITUD DE AVALUOS EN EL MARCO DEL KCONVENIO 11409 DE 2014</t>
  </si>
  <si>
    <t>2016ER2874</t>
  </si>
  <si>
    <t>2016ER2880</t>
  </si>
  <si>
    <t>CONTRATO INTERADMINISTRATIVO 179/2014 FOPAE</t>
  </si>
  <si>
    <t>INSTITUTO DE GESTION DE RIESGOS Y CAMBIO CLIMATICO</t>
  </si>
  <si>
    <t>SE DARÁ TRAMITE CON RAD  2016-235658</t>
  </si>
  <si>
    <t>2016ER2881</t>
  </si>
  <si>
    <t>TRASLADO DERECHO DE PETICION AVALUO 2015-0169</t>
  </si>
  <si>
    <t>SE DA  TRAMITE CON LA RAD. 2016-227404</t>
  </si>
  <si>
    <t>2016ER2885</t>
  </si>
  <si>
    <t>CAMBIOS DE NOMBRE</t>
  </si>
  <si>
    <t>SECRETARIA DISTRITAL DE HACIENADA</t>
  </si>
  <si>
    <t>EE9917</t>
  </si>
  <si>
    <t>2016ER2886</t>
  </si>
  <si>
    <t>TRASLADO VERIFICACION NUMERO DE INDENTIFICACION TITULAR PREDIO</t>
  </si>
  <si>
    <t>EE10241</t>
  </si>
  <si>
    <t>2016ER2888</t>
  </si>
  <si>
    <t>INCORPORACION CONTRUCCION</t>
  </si>
  <si>
    <t>SECRETARIA DISTRITA DE HACIENADA</t>
  </si>
  <si>
    <t>2016ER2893</t>
  </si>
  <si>
    <t>EE10283</t>
  </si>
  <si>
    <t>2016ER2894</t>
  </si>
  <si>
    <t>INDAGACION PRELIMINAR 053-2015</t>
  </si>
  <si>
    <t>SE REALIZO CONSULTA CON LA ARQUITECTA LIBIA VELANDIA Y SE OPTP POR ARCHIVAR EL OFICIO YA QUE ES INFORMATIVO DONDE LA SHD INFORMA QUE ORDENO EL ARCHIVO DEFINITIVO DE LAS DILIGENCIAS Y SOLICITUDES INTERPUESTAS POR EL SEÑOR JEAM MARC CREPY GRAZI</t>
  </si>
  <si>
    <t>2016ER2895</t>
  </si>
  <si>
    <t>2016ER2908</t>
  </si>
  <si>
    <t>EE10367</t>
  </si>
  <si>
    <t>2016ER2909</t>
  </si>
  <si>
    <t>EE9711</t>
  </si>
  <si>
    <t>2016ER2910</t>
  </si>
  <si>
    <t>EE9538</t>
  </si>
  <si>
    <t>2016ER2911</t>
  </si>
  <si>
    <t>EE79136  EE 9713</t>
  </si>
  <si>
    <t>2016ER2918</t>
  </si>
  <si>
    <t>SOLICIJTUD INFORMACION</t>
  </si>
  <si>
    <t>HOSPITAL CENTRO ORIENTE</t>
  </si>
  <si>
    <t>EE10285</t>
  </si>
  <si>
    <t>2016ER2920</t>
  </si>
  <si>
    <t>SOLICITUD CAMBIO DE DESTINATARIO</t>
  </si>
  <si>
    <t>EE9716</t>
  </si>
  <si>
    <t>2016ER2922</t>
  </si>
  <si>
    <t>EE10995</t>
  </si>
  <si>
    <t>2016ER2925</t>
  </si>
  <si>
    <t>SOLICITUD CAMBIO DE DESTINACION DE INMUEBLE A BIEN PUBLICO</t>
  </si>
  <si>
    <t>EE9719</t>
  </si>
  <si>
    <t>2016ER2926</t>
  </si>
  <si>
    <t>SOLICITUD DE ACTUALIZACION Y DE EXCLUCION DEL SISTEMA INTEGRADO DE INFORMACION CATASTRAL</t>
  </si>
  <si>
    <t>EE10284</t>
  </si>
  <si>
    <t>2016ER2936</t>
  </si>
  <si>
    <t>SOLICITUD CAMBIO DE DESTINACION DE INMUELE A BIEN DE UNSO PUBLICO</t>
  </si>
  <si>
    <t>EE9712</t>
  </si>
  <si>
    <t>2016ER2937</t>
  </si>
  <si>
    <t>EE9718</t>
  </si>
  <si>
    <t>2016ER2939</t>
  </si>
  <si>
    <t>SOLICITUD CAMBIO DE DESTINATARIO DE INMUEBLES A BIEN DE USO PUBLICO</t>
  </si>
  <si>
    <t>EE9715</t>
  </si>
  <si>
    <t>2016ER2940</t>
  </si>
  <si>
    <t>ALCALDIA LO9CAL DE FONTIBON</t>
  </si>
  <si>
    <t>EE10710</t>
  </si>
  <si>
    <t>2016ER2941</t>
  </si>
  <si>
    <t>EE10368</t>
  </si>
  <si>
    <t>2016ER2942</t>
  </si>
  <si>
    <t>EE9714</t>
  </si>
  <si>
    <t>2016ER2943</t>
  </si>
  <si>
    <t>EE9720</t>
  </si>
  <si>
    <t>2016ER2944</t>
  </si>
  <si>
    <t>SOLICITUD CAMBIO DE DESTINACION</t>
  </si>
  <si>
    <t>EE9536</t>
  </si>
  <si>
    <t>2016ER2945</t>
  </si>
  <si>
    <t>EE9535</t>
  </si>
  <si>
    <t>2016ER2946</t>
  </si>
  <si>
    <t>EE9532</t>
  </si>
  <si>
    <t>2016ER2947</t>
  </si>
  <si>
    <t>EE9530</t>
  </si>
  <si>
    <t>2016ER2948</t>
  </si>
  <si>
    <t>EE9524</t>
  </si>
  <si>
    <t>2016ER2949</t>
  </si>
  <si>
    <t>EE9522</t>
  </si>
  <si>
    <t>2016ER2968</t>
  </si>
  <si>
    <t>2016ER2971</t>
  </si>
  <si>
    <t>EE9443</t>
  </si>
  <si>
    <t>2016ER2980</t>
  </si>
  <si>
    <t>REMISION DOCUMENTOS</t>
  </si>
  <si>
    <t>CAMARA DE COMERCIO DE BOGOTA</t>
  </si>
  <si>
    <t>EE11394</t>
  </si>
  <si>
    <t>2016ER2987</t>
  </si>
  <si>
    <t>OBSERVACION A LOS VALUOS</t>
  </si>
  <si>
    <t>EE9444</t>
  </si>
  <si>
    <t>2016ER2988</t>
  </si>
  <si>
    <t>EE9489</t>
  </si>
  <si>
    <t>2016ER2995</t>
  </si>
  <si>
    <t>COLSUNTO USO DE SUELOS</t>
  </si>
  <si>
    <t>SECRETARIA DISTRIAL DE PLANEACION</t>
  </si>
  <si>
    <t>EE10996</t>
  </si>
  <si>
    <t>2016ER2999</t>
  </si>
  <si>
    <t>TRASLADO OFICIO 20164580000741</t>
  </si>
  <si>
    <t>SECRETARIA DISTRIRAL DE HACIENDA</t>
  </si>
  <si>
    <t>EE9610</t>
  </si>
  <si>
    <t>2016ER3000</t>
  </si>
  <si>
    <t>TRASLADO RADICADO 2016ER228</t>
  </si>
  <si>
    <t>ARCHIVAR. SE GENERÓ RAD. 2016-88071, SE ADICIONÓ ER1825 DEL IGAC. RESPUESTA EN TRANSFERENCIA A ENTREGAS EL 22/02/2016.</t>
  </si>
  <si>
    <t>2016ER3001</t>
  </si>
  <si>
    <t>TRASLADO RADICADO 2016ER5</t>
  </si>
  <si>
    <t>EE10713</t>
  </si>
  <si>
    <t>2016ER3002</t>
  </si>
  <si>
    <t>TRASLADO RADICADO 2016ER105</t>
  </si>
  <si>
    <t>EE10738</t>
  </si>
  <si>
    <t>2016ER3013</t>
  </si>
  <si>
    <t>SOLICITUD ACLARARACION CABIDA Y LINDEROS</t>
  </si>
  <si>
    <t>INSTITUTO DISTRITAL DE GESTION DE RIESGOS Y CAMBIO CLIMATICO</t>
  </si>
  <si>
    <t>EE10382</t>
  </si>
  <si>
    <t>2016ER3014</t>
  </si>
  <si>
    <t>SOLICITUD DE INFORMACION DE AMENAZA Y RIESGOS PARA TRAMITE</t>
  </si>
  <si>
    <t>INSTITUT0 DISTRITAL DE RIEGOS Y CAMBIOS CLIMATICOS</t>
  </si>
  <si>
    <t>EE9999</t>
  </si>
  <si>
    <t>2016ER3016</t>
  </si>
  <si>
    <t>EE10679</t>
  </si>
  <si>
    <t>2016ER3017</t>
  </si>
  <si>
    <t>EE10677</t>
  </si>
  <si>
    <t>2016ER3024</t>
  </si>
  <si>
    <t>SOLICITUD CATUALIZACION DE LA INFORMACION</t>
  </si>
  <si>
    <t>BOGOTA COMO VAMOS</t>
  </si>
  <si>
    <t>VER PLANILLA 43 EE11881</t>
  </si>
  <si>
    <t>2016ER3025</t>
  </si>
  <si>
    <t>SOLICITUD PAZ Y SALVO MASIVAS</t>
  </si>
  <si>
    <t>EE10728</t>
  </si>
  <si>
    <t>2016ER3026</t>
  </si>
  <si>
    <t>EE9989</t>
  </si>
  <si>
    <t>2016ER3027</t>
  </si>
  <si>
    <t>RESPUESTA AL OFICIO 15-02131</t>
  </si>
  <si>
    <t>EE10712</t>
  </si>
  <si>
    <t>2016ER3030</t>
  </si>
  <si>
    <t>EE11417</t>
  </si>
  <si>
    <t>2016ER3031</t>
  </si>
  <si>
    <t>EE9881</t>
  </si>
  <si>
    <t>2016ER3032</t>
  </si>
  <si>
    <t>2016ER3033</t>
  </si>
  <si>
    <t>2016ER3034</t>
  </si>
  <si>
    <t>2016ER3035</t>
  </si>
  <si>
    <t>2016ER3036</t>
  </si>
  <si>
    <t>2016ER3037</t>
  </si>
  <si>
    <t>2016ER3038</t>
  </si>
  <si>
    <t>2016ER3039</t>
  </si>
  <si>
    <t>2016ER3040</t>
  </si>
  <si>
    <t>2016ER3041</t>
  </si>
  <si>
    <t>2016ER3042</t>
  </si>
  <si>
    <t>SE REMITE CON EL 2016IE2153 Y SE DA RESPUESTA CON EL 2016EE10476  INFORME TECNICO INDEMNIZATORIO 2015-0322  RT43789</t>
  </si>
  <si>
    <t>2016ER3043</t>
  </si>
  <si>
    <t>SOLICITUS COMPLEMENTACION DEL AVALUO TECNICO</t>
  </si>
  <si>
    <t>SE ARCHIVA PORQUE ESTA REPETIDO CON EL 2016ER2856 EE9864</t>
  </si>
  <si>
    <t>2016ER3062</t>
  </si>
  <si>
    <t>TRASLADO SOLICITUD OFICIO MINISTERIO DE AGRICULTURA</t>
  </si>
  <si>
    <t>2016 EE 10733</t>
  </si>
  <si>
    <t>2016ER3063</t>
  </si>
  <si>
    <t>TRASLADO SOLICITUD OFICIO WILLIAM LEON</t>
  </si>
  <si>
    <t>2016ER3064</t>
  </si>
  <si>
    <t>EE9611 Y EE9612</t>
  </si>
  <si>
    <t>2016ER3066</t>
  </si>
  <si>
    <t>EE12014</t>
  </si>
  <si>
    <t>2016ER3067</t>
  </si>
  <si>
    <t>EE11415</t>
  </si>
  <si>
    <t>2016ER3068</t>
  </si>
  <si>
    <t>EE12016</t>
  </si>
  <si>
    <t>2016ER3069</t>
  </si>
  <si>
    <t>2016ER3070</t>
  </si>
  <si>
    <t>2016ER3071</t>
  </si>
  <si>
    <t>2016ER3072</t>
  </si>
  <si>
    <t>2016ER3073</t>
  </si>
  <si>
    <t>JUZGADO 016 DE JECUCION DE PENAS</t>
  </si>
  <si>
    <t>EE10711</t>
  </si>
  <si>
    <t>2016ER3074</t>
  </si>
  <si>
    <t>JUZGADO QUINTO DE JECUCUIN DE PENAS Y MEDIDAS DE SEGURIDAD</t>
  </si>
  <si>
    <t>EE11377</t>
  </si>
  <si>
    <t>2016ER3075</t>
  </si>
  <si>
    <t>EE10598 Y EE10599</t>
  </si>
  <si>
    <t>2016ER3076</t>
  </si>
  <si>
    <t>EE10993</t>
  </si>
  <si>
    <t>2016ER3077</t>
  </si>
  <si>
    <t>EE10994</t>
  </si>
  <si>
    <t>2016ER3078</t>
  </si>
  <si>
    <t>JUZGADO 101 DE JECUCION DE PENAS</t>
  </si>
  <si>
    <t>EE11378</t>
  </si>
  <si>
    <t>2016ER3081</t>
  </si>
  <si>
    <t>SOLICITUD CERTIFICADO DE BIEENES E INMUEBLES</t>
  </si>
  <si>
    <t>EE10190</t>
  </si>
  <si>
    <t>2016ER3082</t>
  </si>
  <si>
    <t>CERTIFICACION , MATRICULA INMOBILIARIA Y AVALUO CATASTRAL</t>
  </si>
  <si>
    <t>2016ER3083</t>
  </si>
  <si>
    <t>JUZGADO 016 DE EJECUCCION DE PENAS</t>
  </si>
  <si>
    <t>2016ER3084</t>
  </si>
  <si>
    <t>EE9868</t>
  </si>
  <si>
    <t>2016ER3085</t>
  </si>
  <si>
    <t>EE10704</t>
  </si>
  <si>
    <t>2016ER3087</t>
  </si>
  <si>
    <t>EE10703</t>
  </si>
  <si>
    <t>2016ER3112</t>
  </si>
  <si>
    <t>EE10716</t>
  </si>
  <si>
    <t>2016ER3113</t>
  </si>
  <si>
    <t>2016ER3118</t>
  </si>
  <si>
    <t>SOLICITUD DE CERTIFICADO DE BIENES E INMUEBLES</t>
  </si>
  <si>
    <t>EE10715</t>
  </si>
  <si>
    <t>2016ER3119</t>
  </si>
  <si>
    <t>SOLICITUD DE FUNCIONARIO</t>
  </si>
  <si>
    <t>SE LE ASIGNO A JULIO VARGAS POR SER DE SU COMPETENCIA</t>
  </si>
  <si>
    <t>2016ER3120</t>
  </si>
  <si>
    <t>SUPERINTENDENCIA DE NOTARIADO Y REGISTRO</t>
  </si>
  <si>
    <t>EE10980</t>
  </si>
  <si>
    <t>2016ER3121</t>
  </si>
  <si>
    <t>SOLICITUD DE DOCUMENTOS</t>
  </si>
  <si>
    <t>EE10044</t>
  </si>
  <si>
    <t>2016ER3123</t>
  </si>
  <si>
    <t>EE10688</t>
  </si>
  <si>
    <t>2016ER3124</t>
  </si>
  <si>
    <t>SOLICITUD DE CORRECCION DE LOS AVALUOS TECNICOS</t>
  </si>
  <si>
    <t xml:space="preserve">SE DIO RESPUESTA CON EL 2016IE1714/2016EE8921 PARA EL RT42644 </t>
  </si>
  <si>
    <t>2016ER3137</t>
  </si>
  <si>
    <t>CERTIFICADO DE CUENTA</t>
  </si>
  <si>
    <t>EE10727</t>
  </si>
  <si>
    <t>2016ER3148</t>
  </si>
  <si>
    <t>SOLICITUD DE DATOS ACTUALIZADOS CORRESPONDIENTES A NOMENCLATURA ANTIGUAS</t>
  </si>
  <si>
    <t>2016IE2212 SD618</t>
  </si>
  <si>
    <t>2016ER3151</t>
  </si>
  <si>
    <t>TRASLADO RADICADO 20165260089132</t>
  </si>
  <si>
    <t>EE10722</t>
  </si>
  <si>
    <t>2016ER3152</t>
  </si>
  <si>
    <t>AVALUO TECNICO</t>
  </si>
  <si>
    <t>2016ER3157</t>
  </si>
  <si>
    <t>SOLICITUD CERTIFICADOS DE RETENCIÓN DE IVA Y DE ICA DEL 2015</t>
  </si>
  <si>
    <t>EMPRESA NEWNET S.A</t>
  </si>
  <si>
    <t>2016ER3163</t>
  </si>
  <si>
    <t>CERTIFICADO CATASTRALES</t>
  </si>
  <si>
    <t>SERVIZONTAL</t>
  </si>
  <si>
    <t>EE10714</t>
  </si>
  <si>
    <t>2016ER3165</t>
  </si>
  <si>
    <t>EE10301</t>
  </si>
  <si>
    <t>2016ER3167</t>
  </si>
  <si>
    <t>TRASLADO OFICIOS</t>
  </si>
  <si>
    <t>SUBGERENCIA DE RECURSOS HUMANOS</t>
  </si>
  <si>
    <t>SE REENVIO EL COMUNICADO A LA  EXSERVIDORA DE ACUERDO CON LA DIRECCON QUE SE ACTUALIZÓ SE REMITITÓ POR CORREO ELECTRONICO.Y CONIRMO QUE YA SE HABIA REALIZADO EL EXAMEN MEDICO OCUPACIONAL POR CAMBIO DE LABOR EN LA UAECD, SE SOLICITA ARCHIVAR.</t>
  </si>
  <si>
    <t>2016ER3168</t>
  </si>
  <si>
    <t>TRASLADO DE REQUERIMIENTOS</t>
  </si>
  <si>
    <t>2016ER3174</t>
  </si>
  <si>
    <t>EE10226</t>
  </si>
  <si>
    <t>2016ER3176</t>
  </si>
  <si>
    <t>AVALUOS COMERCIALES CONTRATO 533-23/06/2015 CVP-UAECD</t>
  </si>
  <si>
    <t>SE DARÁ TRAMITE CON 2016-248225/2016-248440/248508/248573/248663/248814/248981/249123/249646/249834/250120/250175</t>
  </si>
  <si>
    <t>2016ER3177</t>
  </si>
  <si>
    <t>2016ER3179</t>
  </si>
  <si>
    <t>EXPEDICION CERTIFICADOS ESTADO DE CUENTA</t>
  </si>
  <si>
    <t>EE10225</t>
  </si>
  <si>
    <t>2016ER3182</t>
  </si>
  <si>
    <t>SOLICITUD DE DESENGLOBE KENZO PH</t>
  </si>
  <si>
    <t>EE10222</t>
  </si>
  <si>
    <t>2016ER3183</t>
  </si>
  <si>
    <t>EXPEDICION DE CERTIFICADOS ESTADO DE  CUENTA EDIFICIO MAKAPI - LOFT</t>
  </si>
  <si>
    <t>EE10220</t>
  </si>
  <si>
    <t>2016ER3184</t>
  </si>
  <si>
    <t>EXPEDICION CERTIFICADOS ESTADOS CDE CUENTA PARA EL PH</t>
  </si>
  <si>
    <t>EE10217</t>
  </si>
  <si>
    <t>2016ER3198</t>
  </si>
  <si>
    <t>JUZGADO 21 DE EJECUCCION DE PENAS Y MEDIDAS DE SEGURIDAD</t>
  </si>
  <si>
    <t>EE10302</t>
  </si>
  <si>
    <t>2016ER3199</t>
  </si>
  <si>
    <t>2016ER3200</t>
  </si>
  <si>
    <t>RESPUESTA SOLICITUD 50S2015ER27307</t>
  </si>
  <si>
    <t>SUPERINTENCIA DE NOTARIADO Y REGISTRO</t>
  </si>
  <si>
    <t>2016ER3203</t>
  </si>
  <si>
    <t>2016ER3204</t>
  </si>
  <si>
    <t>2016ER3205</t>
  </si>
  <si>
    <t>EE10299</t>
  </si>
  <si>
    <t>2016ER3206</t>
  </si>
  <si>
    <t>SUERINTENDENCIA DE NOTARIADO Y REGISTRO</t>
  </si>
  <si>
    <t>EE10238</t>
  </si>
  <si>
    <t>2016ER3207</t>
  </si>
  <si>
    <t>2016ER3208</t>
  </si>
  <si>
    <t>EE10292</t>
  </si>
  <si>
    <t>2016ER3210</t>
  </si>
  <si>
    <t>2016ER3213</t>
  </si>
  <si>
    <t>EE12017</t>
  </si>
  <si>
    <t>2016ER3219</t>
  </si>
  <si>
    <t>SOLICITUD DE RECTIFICACION Y ACTUALIZACION DE INFORMACION CATASTRAL</t>
  </si>
  <si>
    <t>EE10011</t>
  </si>
  <si>
    <t>2016ER3222</t>
  </si>
  <si>
    <t>SOLICITUD DE CORRECION DE LOS AVALUOS TECNICOS</t>
  </si>
  <si>
    <t>EE9446</t>
  </si>
  <si>
    <t>2016ER3230</t>
  </si>
  <si>
    <t>EE105933</t>
  </si>
  <si>
    <t>2016ER3240</t>
  </si>
  <si>
    <t>CONCEPTO VIAL PREDIO CON NOMENCLATURA CL 142 BIS 140 A 18</t>
  </si>
  <si>
    <t>MEMORANDO 2016-IE2486 ENVIADO A LA G.C.</t>
  </si>
  <si>
    <t>2016ER3241</t>
  </si>
  <si>
    <t>TRASLADO SOLICITUD DE INFORMACION RADICADO 2016ER12372</t>
  </si>
  <si>
    <t>2016ER3243</t>
  </si>
  <si>
    <t>SOLICITUD COPIA DE LA RESPUES</t>
  </si>
  <si>
    <t>COLEGIO AGUSTIN FERNANDEZ</t>
  </si>
  <si>
    <t>EE10237</t>
  </si>
  <si>
    <t>2016ER3247</t>
  </si>
  <si>
    <t>REQUERIMIENTO PROCURADURIA 2 DISTRITAL- SOLICITUD INFORMACIÓN ¿ RADICADO IUS ¿ 222758¿ 2011.</t>
  </si>
  <si>
    <t>PROCURADURIA SEGUNDA DISTRITAL</t>
  </si>
  <si>
    <t>EE9466</t>
  </si>
  <si>
    <t>2016ER3255</t>
  </si>
  <si>
    <t>CONTRATO 1148 DE 2015 SOLICITUD DE REVISION AVLUOS</t>
  </si>
  <si>
    <t>SE ARCHIVA PORQUE ESTA REPETIDO CON EL  2016ER3484 EE10161</t>
  </si>
  <si>
    <t>2016ER3256</t>
  </si>
  <si>
    <t>SE ANULA PORQUE ESTA PETETIDO CON EL  2016ER3480 EE 10162</t>
  </si>
  <si>
    <t>2016ER3257</t>
  </si>
  <si>
    <t>SE ARCHIVA PORQUE ESTA REPETIDO CON EL 2016ER3482 EE10173</t>
  </si>
  <si>
    <t>2016ER3259</t>
  </si>
  <si>
    <t>SOLICITUD CERTIFICADO DE LIBERTAD</t>
  </si>
  <si>
    <t>EE10300 Y EE10327</t>
  </si>
  <si>
    <t>2016ER3273</t>
  </si>
  <si>
    <t>EE10370</t>
  </si>
  <si>
    <t>2016ER3274</t>
  </si>
  <si>
    <t>SOLICITUD ACTUALIZACION DE UN PREDIO</t>
  </si>
  <si>
    <t>EE10369</t>
  </si>
  <si>
    <t>2016ER3275</t>
  </si>
  <si>
    <t>EE10373</t>
  </si>
  <si>
    <t>2016ER3276</t>
  </si>
  <si>
    <t>EE10374</t>
  </si>
  <si>
    <t>2016ER3277</t>
  </si>
  <si>
    <t>EE10371</t>
  </si>
  <si>
    <t>2016ER3278</t>
  </si>
  <si>
    <t>SE RADICÓ POR EL SIIC 2016  274996</t>
  </si>
  <si>
    <t>2016ER3279</t>
  </si>
  <si>
    <t>EE10589</t>
  </si>
  <si>
    <t>2016ER3280</t>
  </si>
  <si>
    <t>2016ER3281</t>
  </si>
  <si>
    <t>2016ER3282</t>
  </si>
  <si>
    <t>2016ER3283</t>
  </si>
  <si>
    <t>2016ER3284</t>
  </si>
  <si>
    <t>2016ER3285</t>
  </si>
  <si>
    <t>EE10605</t>
  </si>
  <si>
    <t>2016ER3286</t>
  </si>
  <si>
    <t>CORPORACION DE DERECHO PRIVADO SIN ANIMO DE LUCRU</t>
  </si>
  <si>
    <t>2016ER3287</t>
  </si>
  <si>
    <t>2016ER3288</t>
  </si>
  <si>
    <t>2016ER3289</t>
  </si>
  <si>
    <t>EE10734</t>
  </si>
  <si>
    <t>2016ER3291</t>
  </si>
  <si>
    <t>2016ER3292</t>
  </si>
  <si>
    <t>2016ER3293</t>
  </si>
  <si>
    <t>2016ER3294</t>
  </si>
  <si>
    <t>2016ER3295</t>
  </si>
  <si>
    <t>FISCALIA GENEERAL DE LA NACIONAL</t>
  </si>
  <si>
    <t>2016ER3296</t>
  </si>
  <si>
    <t>2016ER3297</t>
  </si>
  <si>
    <t>2016ER3298</t>
  </si>
  <si>
    <t>2016ER3299</t>
  </si>
  <si>
    <t>2016ER3300</t>
  </si>
  <si>
    <t>2016ER3301</t>
  </si>
  <si>
    <t>2016ER3302</t>
  </si>
  <si>
    <t>2016ER3303</t>
  </si>
  <si>
    <t>2016ER3304</t>
  </si>
  <si>
    <t>2016ER3305</t>
  </si>
  <si>
    <t>2016ER3306</t>
  </si>
  <si>
    <t>SOLICITUD INFORMACION CATASTRAL</t>
  </si>
  <si>
    <t>EE12345</t>
  </si>
  <si>
    <t>2016ER3307</t>
  </si>
  <si>
    <t>2016ER3308</t>
  </si>
  <si>
    <t>2016ER3309</t>
  </si>
  <si>
    <t>2016ER3310</t>
  </si>
  <si>
    <t>2016ER3311</t>
  </si>
  <si>
    <t>2016ER3312</t>
  </si>
  <si>
    <t>2016ER3313</t>
  </si>
  <si>
    <t>2016ER3314</t>
  </si>
  <si>
    <t>2016ER3315</t>
  </si>
  <si>
    <t>2016ER3316</t>
  </si>
  <si>
    <t>2016ER3317</t>
  </si>
  <si>
    <t>2016ER3318</t>
  </si>
  <si>
    <t>2016ER3319</t>
  </si>
  <si>
    <t>2016ER3320</t>
  </si>
  <si>
    <t>2016ER3321</t>
  </si>
  <si>
    <t>2016ER3322</t>
  </si>
  <si>
    <t>EE11807</t>
  </si>
  <si>
    <t>2016ER3323</t>
  </si>
  <si>
    <t>2016ER3324</t>
  </si>
  <si>
    <t>2016ER3325</t>
  </si>
  <si>
    <t>2016ER3326</t>
  </si>
  <si>
    <t xml:space="preserve"> SOLICITUD DE CERTIFICADO DE BIENES E INMUEBLES</t>
  </si>
  <si>
    <t>2016ER3327</t>
  </si>
  <si>
    <t>2016ER3328</t>
  </si>
  <si>
    <t>2016ER3329</t>
  </si>
  <si>
    <t>2016ER3330</t>
  </si>
  <si>
    <t>2016ER3331</t>
  </si>
  <si>
    <t>2016ER3332</t>
  </si>
  <si>
    <t>2016ER3333</t>
  </si>
  <si>
    <t>2016ER3334</t>
  </si>
  <si>
    <t>2016ER3335</t>
  </si>
  <si>
    <t>2016ER3336</t>
  </si>
  <si>
    <t>2016ER3337</t>
  </si>
  <si>
    <t>2016ER3338</t>
  </si>
  <si>
    <t>2016ER3339</t>
  </si>
  <si>
    <t>2016ER3340</t>
  </si>
  <si>
    <t>2016ER3341</t>
  </si>
  <si>
    <t>2016ER3342</t>
  </si>
  <si>
    <t>2016ER3343</t>
  </si>
  <si>
    <t>2016ER3344</t>
  </si>
  <si>
    <t>2016ER3345</t>
  </si>
  <si>
    <t>2016ER3346</t>
  </si>
  <si>
    <t>2016ER3347</t>
  </si>
  <si>
    <t>2016ER3348</t>
  </si>
  <si>
    <t>2016ER3349</t>
  </si>
  <si>
    <t>2016ER3350</t>
  </si>
  <si>
    <t>2016ER3351</t>
  </si>
  <si>
    <t>2016ER3352</t>
  </si>
  <si>
    <t>2016ER3353</t>
  </si>
  <si>
    <t>2016ER3354</t>
  </si>
  <si>
    <t>2016ER3355</t>
  </si>
  <si>
    <t>2016ER3356</t>
  </si>
  <si>
    <t>EE12556</t>
  </si>
  <si>
    <t>2016ER3357</t>
  </si>
  <si>
    <t>2016ER3358</t>
  </si>
  <si>
    <t>EE10590</t>
  </si>
  <si>
    <t>2016ER3360</t>
  </si>
  <si>
    <t>2016ER3361</t>
  </si>
  <si>
    <t>EE11410</t>
  </si>
  <si>
    <t>2016ER3362</t>
  </si>
  <si>
    <t>2016ER3363</t>
  </si>
  <si>
    <t>2016ER3364</t>
  </si>
  <si>
    <t>2016ER3365</t>
  </si>
  <si>
    <t>2016ER3366</t>
  </si>
  <si>
    <t>2016ER3367</t>
  </si>
  <si>
    <t>2016ER3369</t>
  </si>
  <si>
    <t>2016ER3370</t>
  </si>
  <si>
    <t>2016ER3371</t>
  </si>
  <si>
    <t>2016ER3372</t>
  </si>
  <si>
    <t>2016ER3373</t>
  </si>
  <si>
    <t>2016ER3374</t>
  </si>
  <si>
    <t>EE12035</t>
  </si>
  <si>
    <t>2016ER3375</t>
  </si>
  <si>
    <t>2016ER3376</t>
  </si>
  <si>
    <t>2016ER3377</t>
  </si>
  <si>
    <t>2016ER3378</t>
  </si>
  <si>
    <t>2016ER3379</t>
  </si>
  <si>
    <t>2016ER3380</t>
  </si>
  <si>
    <t>2016ER3381</t>
  </si>
  <si>
    <t>2016ER3382</t>
  </si>
  <si>
    <t>2016ER3383</t>
  </si>
  <si>
    <t>2016ER3384</t>
  </si>
  <si>
    <t>2016ER3385</t>
  </si>
  <si>
    <t>2016ER3386</t>
  </si>
  <si>
    <t>2016ER3387</t>
  </si>
  <si>
    <t>2016ER3388</t>
  </si>
  <si>
    <t>2016ER3389</t>
  </si>
  <si>
    <t>2016ER3390</t>
  </si>
  <si>
    <t>2016ER3391</t>
  </si>
  <si>
    <t>2016ER3392</t>
  </si>
  <si>
    <t>2016ER3393</t>
  </si>
  <si>
    <t>2016ER3394</t>
  </si>
  <si>
    <t>2016ER3395</t>
  </si>
  <si>
    <t>2016ER3396</t>
  </si>
  <si>
    <t>2016ER3397</t>
  </si>
  <si>
    <t>2016ER3398</t>
  </si>
  <si>
    <t>EE11409</t>
  </si>
  <si>
    <t>2016ER3400</t>
  </si>
  <si>
    <t>2016ER3401</t>
  </si>
  <si>
    <t>2016ER3402</t>
  </si>
  <si>
    <t>2016ER3403</t>
  </si>
  <si>
    <t>2016ER3404</t>
  </si>
  <si>
    <t>2016ER3405</t>
  </si>
  <si>
    <t>2016ER3406</t>
  </si>
  <si>
    <t>2016ER3407</t>
  </si>
  <si>
    <t>2016ER3408</t>
  </si>
  <si>
    <t>2016ER3409</t>
  </si>
  <si>
    <t>2016ER3410</t>
  </si>
  <si>
    <t>2016ER3411</t>
  </si>
  <si>
    <t>2016ER3412</t>
  </si>
  <si>
    <t>2016ER3413</t>
  </si>
  <si>
    <t>2016ER3414</t>
  </si>
  <si>
    <t>2016ER3415</t>
  </si>
  <si>
    <t>2016ER3416</t>
  </si>
  <si>
    <t>2016ER3417</t>
  </si>
  <si>
    <t>2016ER3418</t>
  </si>
  <si>
    <t>2016ER3419</t>
  </si>
  <si>
    <t>2016ER3420</t>
  </si>
  <si>
    <t>2016ER3421</t>
  </si>
  <si>
    <t>2016ER3423</t>
  </si>
  <si>
    <t>2016ER3425</t>
  </si>
  <si>
    <t>2016ER3426</t>
  </si>
  <si>
    <t>2016ER3427</t>
  </si>
  <si>
    <t>2016ER3428</t>
  </si>
  <si>
    <t>2016ER3429</t>
  </si>
  <si>
    <t>2016ER3430</t>
  </si>
  <si>
    <t>2016ER3431</t>
  </si>
  <si>
    <t>SOLICITUD CERTIFICADO DE DBIENES EI INMUEBLES</t>
  </si>
  <si>
    <t>2016ER3432</t>
  </si>
  <si>
    <t>2016ER3433</t>
  </si>
  <si>
    <t>2016ER3434</t>
  </si>
  <si>
    <t>2016ER3435</t>
  </si>
  <si>
    <t>JUZGADO VENINTIOCHO DE EJECUCION DE PENAS Y MEDIDAS DE SEGURIDAD</t>
  </si>
  <si>
    <t>2016ER3437</t>
  </si>
  <si>
    <t>2016ER3438</t>
  </si>
  <si>
    <t>2016ER3439</t>
  </si>
  <si>
    <t>2016ER3440</t>
  </si>
  <si>
    <t>2016ER3444</t>
  </si>
  <si>
    <t>REMISION DE INFORMACION</t>
  </si>
  <si>
    <t>MOVIENTO LIBERTAD</t>
  </si>
  <si>
    <t>2016ER3447</t>
  </si>
  <si>
    <t>SOLICITUD CERTIFICADO BIENES E INMUEBLES</t>
  </si>
  <si>
    <t>2016ER3448</t>
  </si>
  <si>
    <t>2016ER3450</t>
  </si>
  <si>
    <t>2016ER3451</t>
  </si>
  <si>
    <t>2016ER3452</t>
  </si>
  <si>
    <t>2016ER3453</t>
  </si>
  <si>
    <t>2016ER3454</t>
  </si>
  <si>
    <t>2016ER3455</t>
  </si>
  <si>
    <t>2016ER3456</t>
  </si>
  <si>
    <t>2016ER3457</t>
  </si>
  <si>
    <t>2016ER3458</t>
  </si>
  <si>
    <t>2016ER3459</t>
  </si>
  <si>
    <t>2016ER3460</t>
  </si>
  <si>
    <t>EE11410Y EE11807</t>
  </si>
  <si>
    <t>2016ER3461</t>
  </si>
  <si>
    <t>2016ER3462</t>
  </si>
  <si>
    <t>2016ER3463</t>
  </si>
  <si>
    <t>2016ER3464</t>
  </si>
  <si>
    <t>2016ER3465</t>
  </si>
  <si>
    <t>2016ER3466</t>
  </si>
  <si>
    <t>EE11418</t>
  </si>
  <si>
    <t>2016ER3467</t>
  </si>
  <si>
    <t>2016ER3468</t>
  </si>
  <si>
    <t>2016ER3469</t>
  </si>
  <si>
    <t>2016ER3470</t>
  </si>
  <si>
    <t>2016ER3471</t>
  </si>
  <si>
    <t>2016ER3472</t>
  </si>
  <si>
    <t>2016ER3473</t>
  </si>
  <si>
    <t>2016ER3474</t>
  </si>
  <si>
    <t>2016ER3475</t>
  </si>
  <si>
    <t>2016ER3476</t>
  </si>
  <si>
    <t>TRASLADO OFICIO  8002016ER556</t>
  </si>
  <si>
    <t>EE11071</t>
  </si>
  <si>
    <t>2016ER3479</t>
  </si>
  <si>
    <t>SOLICITUD REVISION PRESENTACION AVALUO COMERCIAL CONVENIO INTERADMISTRATIVO</t>
  </si>
  <si>
    <t>SE DA RESPUESTA CON EL 2016IE11611- PAG 24 AVALUO 2015-1169</t>
  </si>
  <si>
    <t>2016ER3480</t>
  </si>
  <si>
    <t>VERIFICACION Y MODIFICACION DE LOS  AVALUOS</t>
  </si>
  <si>
    <t>2016ER3481</t>
  </si>
  <si>
    <t>SOLICITUD CAMBIO DE NOMENCLATURA</t>
  </si>
  <si>
    <t>AKILA</t>
  </si>
  <si>
    <t>SE RADICÓ POR EL SIIC CON LA RADICACIÓN 2016  277760</t>
  </si>
  <si>
    <t>2016ER3482</t>
  </si>
  <si>
    <t>AVALUO CONMERCIAL</t>
  </si>
  <si>
    <t>SE REMITE CON EL 2016IE2310 Y SE DA RESPUESTA  CON EL 2016EE10953 - INFORME TECNICO AVALUO 2015-1226 RT 40313C</t>
  </si>
  <si>
    <t>2016ER3483</t>
  </si>
  <si>
    <t>SOLICITUD INFORMACION DE BIENES E INMUEBLES</t>
  </si>
  <si>
    <t>SE RADICÓ POR EL SIIC CON LA RADICACIÓN 2016  88836</t>
  </si>
  <si>
    <t>2016ER3484</t>
  </si>
  <si>
    <t>SOLICITUD DE REVISION DE AVALUOS COMERCIALES</t>
  </si>
  <si>
    <t>2016ER3485</t>
  </si>
  <si>
    <t>SOLICITUD AVALUOS</t>
  </si>
  <si>
    <t>2016ER3488</t>
  </si>
  <si>
    <t>SOLICITUD CERTIFICADO DE NO ACTUALIZACION DE PLANO TOPOGRAFICO</t>
  </si>
  <si>
    <t>EE10287</t>
  </si>
  <si>
    <t>2016ER3491</t>
  </si>
  <si>
    <t>SE DARÁ TRAMITE CON 2016-259769</t>
  </si>
  <si>
    <t>2016ER3498</t>
  </si>
  <si>
    <t>TRASLADO RADICADO 2016ER4484</t>
  </si>
  <si>
    <t>EE11068</t>
  </si>
  <si>
    <t>2016ER3499</t>
  </si>
  <si>
    <t>TRASLADO RADICADO 2016ER3216</t>
  </si>
  <si>
    <t>EE11067</t>
  </si>
  <si>
    <t>2016ER3505</t>
  </si>
  <si>
    <t>SOLICITUD BOLETIN PLANO DE LOTEO</t>
  </si>
  <si>
    <t>ALACALDIA LOCAL DE TEUSAQUILLO</t>
  </si>
  <si>
    <t>EE10380</t>
  </si>
  <si>
    <t>2016ER3507</t>
  </si>
  <si>
    <t>SOLICITUD DE CLAVES DE ACCESO A CONSULTA ALFANUMERICA</t>
  </si>
  <si>
    <t>SECRETARIA DE EDUACCION</t>
  </si>
  <si>
    <t>2016ER3508</t>
  </si>
  <si>
    <t>SOLICITUD CERTIFICACIONES CATASTRALES</t>
  </si>
  <si>
    <t>SECRETARIA DE GOVIERNO</t>
  </si>
  <si>
    <t>2016ER3518</t>
  </si>
  <si>
    <t>SOLICITUD BOLETIN CATASTRAL Y MANZANA CATASTRAL</t>
  </si>
  <si>
    <t>2016ER3521</t>
  </si>
  <si>
    <t>SE DARÁ TRAMITE CON 2016-269640 - SE REMITE CON EL 2016IE2309 Y SE DA RESPUESTA  CON EL 2016EE10954 - INFORME TECNICO AVALUO 2015-0405  RT 43929</t>
  </si>
  <si>
    <t>2016ER3522</t>
  </si>
  <si>
    <t>SE REMITE CON EL 2016IE2529 Y  SE DA RESPUESTA CON EL 2016IE11610 INFORME TECNICO AVALUO 2015-1177 RT 43508</t>
  </si>
  <si>
    <t>2016ER3523</t>
  </si>
  <si>
    <t>SOLICITUD DE COMPLEMENTACION DEL AVALUO TECNICO INNDEMNIZATORIO</t>
  </si>
  <si>
    <t>2016ER3524</t>
  </si>
  <si>
    <t>SE REMITE CON EL 2016IE2410 Y SE  DA RESPUESTA CON EL 2016EE11329  - INFORME TECNICO 2015-0293 RT 44442</t>
  </si>
  <si>
    <t>2016ER3525</t>
  </si>
  <si>
    <t>2016ER3549</t>
  </si>
  <si>
    <t>DEVOLUCION DE FACTURAS 166892 Y 166894 CONTRATO INTERADMINISTRATIVO</t>
  </si>
  <si>
    <t>SE ENVIA PAPELES AL IDU Y A MOVILIDAD PARA FIRMAS PERTINENTES</t>
  </si>
  <si>
    <t>2016ER3554</t>
  </si>
  <si>
    <t>2016ER3567</t>
  </si>
  <si>
    <t>SE REMITE CON EL 2016IE2542 Y  SE DA RESPUESTA CON EL 2016IE11604 INFORME TECNICO AVALUO 2016-0060  RT 444252 / CONFIRMA EL 2016-0064 RT 44282</t>
  </si>
  <si>
    <t>2016ER3568</t>
  </si>
  <si>
    <t>DEVOLUCION DE LAS COPIAS DE LOS SOPORTES PARA TASACION DE LA INDEMNIZACION IDU</t>
  </si>
  <si>
    <t>SE REVISO Y SE ARCHIVO</t>
  </si>
  <si>
    <t>2016ER3569</t>
  </si>
  <si>
    <t>SOLICITUD ACCESO AL INMUEBLE PARA LA REVISION DEL AVALUO</t>
  </si>
  <si>
    <t>SE ARCHIVA PORQUE ESTA REPETIDO CON EL ER3579 EE10175</t>
  </si>
  <si>
    <t>2016ER3571</t>
  </si>
  <si>
    <t>SOLICITUD ACTUALIZACION JURIDICA</t>
  </si>
  <si>
    <t>2016ER3572</t>
  </si>
  <si>
    <t>RESPUESTA OFICIO INDIGER 2016ER1838 UAECD</t>
  </si>
  <si>
    <t>INSTITUTO DISRITAL DE GESTION DE RIESGOS Y CAMBIO CLIMATICO</t>
  </si>
  <si>
    <t>2016ER3573</t>
  </si>
  <si>
    <t>RESPUESTA OFICIO IDEGER 2016ER2711</t>
  </si>
  <si>
    <t>SE DARÁ TRAMITE CON 2016-272138</t>
  </si>
  <si>
    <t>2016ER3574</t>
  </si>
  <si>
    <t>RESPUESTA OFICIO INDIGER 2016ER1394- UAECD2016EE3099</t>
  </si>
  <si>
    <t>2016ER3575</t>
  </si>
  <si>
    <t>2016ER3577</t>
  </si>
  <si>
    <t>ACLARACION DE RT 44213</t>
  </si>
  <si>
    <t>2016ER3578</t>
  </si>
  <si>
    <t>OBSERVACIONES RAD- UAECD 2016EE8653  RADICADO IDU 20165260132812, CONTRATO 1321 DE 2013</t>
  </si>
  <si>
    <t>SE REMITE RESPUESTA MEDIENTE OFICIO 2016EE9651  AV 2016-0068 (RT 43787) SE ADJUNTAN 9 FOLIOS  DEL INFORME DE AVALÚO</t>
  </si>
  <si>
    <t>2016ER3579</t>
  </si>
  <si>
    <t>SOLICITUD ACCESO AL INMUEBLES PARA REVISION DEL AVALUO 2014</t>
  </si>
  <si>
    <t>SE DARÁ TRAMITE CON 2016-265105</t>
  </si>
  <si>
    <t>2016ER3580</t>
  </si>
  <si>
    <t>OBSERVACION AL ESTUDIO DE REFERENCIA  PRIMERA LINEA DEL METRO TRAMO 2 RADICADO 20165260073972</t>
  </si>
  <si>
    <t>2016ER3581</t>
  </si>
  <si>
    <t xml:space="preserve">MSE DARÁ TRAMITE CON </t>
  </si>
  <si>
    <t>2016ER3582</t>
  </si>
  <si>
    <t>REMISION DE DOCUMENTOS NECESARIA PARA LA ELABORACION DE AVALUOS COMERCIALES</t>
  </si>
  <si>
    <t>2016ER3584</t>
  </si>
  <si>
    <t>TRASLADO RADICADO 2016ER2041</t>
  </si>
  <si>
    <t>EE12023</t>
  </si>
  <si>
    <t>2016ER3589</t>
  </si>
  <si>
    <t>DERECHO DE PETICION INTERVENCION URGENTE</t>
  </si>
  <si>
    <t>CONCEJO DE BOGOTA D C</t>
  </si>
  <si>
    <t>VER PLANILLA 38 EE10394</t>
  </si>
  <si>
    <t>2016ER3595</t>
  </si>
  <si>
    <t>JUZGADO DIECISEIS PENAL MUNICIPAL CON FUNCION DE CONOCIMIENTO DE BOGOTA D.C</t>
  </si>
  <si>
    <t>2016ER3600</t>
  </si>
  <si>
    <t>RECIBO DE INFORMACION</t>
  </si>
  <si>
    <t>2016ER3601</t>
  </si>
  <si>
    <t>SOLICITUD CERTIFICACION</t>
  </si>
  <si>
    <t>2016ER3604</t>
  </si>
  <si>
    <t>SFM S.A EN LIQUIDACION</t>
  </si>
  <si>
    <t>2016ER3608</t>
  </si>
  <si>
    <t>COLDEPORTES</t>
  </si>
  <si>
    <t>2016ER3610</t>
  </si>
  <si>
    <t>EE11085</t>
  </si>
  <si>
    <t>2016ER3611</t>
  </si>
  <si>
    <t>EE11086</t>
  </si>
  <si>
    <t>2016ER3612</t>
  </si>
  <si>
    <t>EE11087</t>
  </si>
  <si>
    <t>2016ER3613</t>
  </si>
  <si>
    <t>EE11088</t>
  </si>
  <si>
    <t>2016ER3615</t>
  </si>
  <si>
    <t>ALACALDIA LOCAL DE CIUDAD BOLIVAR</t>
  </si>
  <si>
    <t>2016ER3636</t>
  </si>
  <si>
    <t>INCAP</t>
  </si>
  <si>
    <t>2016ER3637</t>
  </si>
  <si>
    <t>SOLICITUD Y VERIFICACION Y MODIFICACION DE  AVALUO</t>
  </si>
  <si>
    <t>SE ARCHIVA PORQUE YA SE GENERO LA RESPUESTA CON EL 2016EE9651</t>
  </si>
  <si>
    <t>2016ER3652</t>
  </si>
  <si>
    <t>EE12363</t>
  </si>
  <si>
    <t>2016ER3653</t>
  </si>
  <si>
    <t>2016ER3654</t>
  </si>
  <si>
    <t>2016ER3655</t>
  </si>
  <si>
    <t>JUZGADO DE EJECCUCION DE PENAS Y MEDIDAS DE SEGURIDA</t>
  </si>
  <si>
    <t>2016ER3657</t>
  </si>
  <si>
    <t>JUZGADO OCTAVO DE EJECUCION DE PENAS Y MEDIDAS DE SEGURIDAD</t>
  </si>
  <si>
    <t>2016ER3658</t>
  </si>
  <si>
    <t>SOLICITUD CERTIFICADO DIRECCION PREDIO</t>
  </si>
  <si>
    <t>2016ER3659</t>
  </si>
  <si>
    <t>2016ER3660</t>
  </si>
  <si>
    <t>2016ER3663</t>
  </si>
  <si>
    <t>2016ER3665</t>
  </si>
  <si>
    <t>2016ER3670</t>
  </si>
  <si>
    <t>SOLICITUD CERTIFCADO DE BIENES E INMUEBLES</t>
  </si>
  <si>
    <t>ALCALDIA LOCAL DE KEENNEDY</t>
  </si>
  <si>
    <t>EE12567</t>
  </si>
  <si>
    <t>2016ER3671</t>
  </si>
  <si>
    <t>ALCALDIA LOCAL DE KENNEDDY</t>
  </si>
  <si>
    <t>2016ER3677</t>
  </si>
  <si>
    <t>SOLICITUD INSPECCION JUDICIAL</t>
  </si>
  <si>
    <t>SE ATENDIO PERSONALMENTE EL DÍA 23/02/2016</t>
  </si>
  <si>
    <t>2016ER3689</t>
  </si>
  <si>
    <t>SOLICITUD DE INFORMACION DE AMENAZA Y/O RIESGO</t>
  </si>
  <si>
    <t>EE11089</t>
  </si>
  <si>
    <t>2016ER3694</t>
  </si>
  <si>
    <t>REMISION COMUNICADO</t>
  </si>
  <si>
    <t>SUPERINTENDENCIA DE NOTARIADDO Y REGISTRO</t>
  </si>
  <si>
    <t>DE ACUERDO CON LACONVERSACION TELEFONICA CON LA SEÑORA SONIA PERDOMO G. EL OFICIO HACE REFERENCIA AL CORDIS 2016ER1387 Y AL 2016EE6442 EL CUAL ES UN TRASLADO A SNR PARA QUE SE ESTUDIE Y DE RESPUESTA AL SEÑOR ALEJANDRO AUGUSTO  POR LO TANTO SE ARCHIVA</t>
  </si>
  <si>
    <t>2016ER3704</t>
  </si>
  <si>
    <t>EE11998</t>
  </si>
  <si>
    <t>2016ER3706</t>
  </si>
  <si>
    <t>2016ER3707</t>
  </si>
  <si>
    <t>2016ER3708</t>
  </si>
  <si>
    <t>2016ER3709</t>
  </si>
  <si>
    <t>EE11996</t>
  </si>
  <si>
    <t>2016ER3717</t>
  </si>
  <si>
    <t>FIDUCOLDEX</t>
  </si>
  <si>
    <t>EE11551</t>
  </si>
  <si>
    <t>2016ER3720</t>
  </si>
  <si>
    <t>EE10594</t>
  </si>
  <si>
    <t>2016ER3729</t>
  </si>
  <si>
    <t>VERIFICACION Y UBICACION EN PLANO PARA AVALUO CATASTRAL SUPERCADE BOSA</t>
  </si>
  <si>
    <t>SE DA ALCANCE A RAD 2015-1347306</t>
  </si>
  <si>
    <t>2016ER3735</t>
  </si>
  <si>
    <t>SOLICITUD DE CERTIFICADO CATASTRALES</t>
  </si>
  <si>
    <t>EE10974</t>
  </si>
  <si>
    <t>2016ER3737</t>
  </si>
  <si>
    <t>OBSERVACIONES AL RADICADO UAECD 2016EE8142 RADICADO IDU 20165260117952 , CONTARTO 1321 DE 2013</t>
  </si>
  <si>
    <t xml:space="preserve">SE DA RESPUESTA CON EL 2016EE12157 DEL 09-03-2016  CORRECCION </t>
  </si>
  <si>
    <t>2016ER3738</t>
  </si>
  <si>
    <t>SOLICITUD DE PAZ Y SALVOS DE VALORIZACION</t>
  </si>
  <si>
    <t>EE11553</t>
  </si>
  <si>
    <t>2016ER3750</t>
  </si>
  <si>
    <t>2016ER3751</t>
  </si>
  <si>
    <t>CONTARLORIA</t>
  </si>
  <si>
    <t>EE10975</t>
  </si>
  <si>
    <t>2016ER3752</t>
  </si>
  <si>
    <t>CONTRALORIA</t>
  </si>
  <si>
    <t>2016ER3753</t>
  </si>
  <si>
    <t>EE10976</t>
  </si>
  <si>
    <t>2016ER3754</t>
  </si>
  <si>
    <t>EE10978</t>
  </si>
  <si>
    <t>2016ER3755</t>
  </si>
  <si>
    <t>EE11994</t>
  </si>
  <si>
    <t>2016ER3756</t>
  </si>
  <si>
    <t>2016ER3775</t>
  </si>
  <si>
    <t>SOLICITUD CORRECION CERTIFICADO CATASTRAL BIEN INMUEBLE IDENTIFICADO CON EL FOLUIO DE MATRICULA INMOBILIARIA 50N - 20324380</t>
  </si>
  <si>
    <t>DMG GRUPO HOLDING S.A EN LIQUIDACION JUDICIAL</t>
  </si>
  <si>
    <t>EE11072</t>
  </si>
  <si>
    <t>2016ER3777</t>
  </si>
  <si>
    <t>2016ER3778</t>
  </si>
  <si>
    <t>SOLICITUD CERTIFICADO DEL AVALUO CATASTRAL</t>
  </si>
  <si>
    <t>OFICINA DE APOYO PARA LOS JUZGADOS DE FAMILIA DE EJECUCION DE SENTENCIAS DE BOGOTA D.C</t>
  </si>
  <si>
    <t>EE12010</t>
  </si>
  <si>
    <t>2016ER3780</t>
  </si>
  <si>
    <t>ALCALDIA LOCAL DE SANTAFE</t>
  </si>
  <si>
    <t>2016ER3782</t>
  </si>
  <si>
    <t>SOLICITUD BOLETI CEDULA CATASTRAL</t>
  </si>
  <si>
    <t>2016ER3784</t>
  </si>
  <si>
    <t>PETICION DEL CONCEJO DE BOGOTA , INFORMACION DEL DESTINO DEL INMUEBLE LOCALIZADO EN LA KR 26 CON CL 1 F</t>
  </si>
  <si>
    <t>EE11090</t>
  </si>
  <si>
    <t>2016ER3790</t>
  </si>
  <si>
    <t>COLEGIO REMBRANDT</t>
  </si>
  <si>
    <t>EE11006</t>
  </si>
  <si>
    <t>2016ER3792</t>
  </si>
  <si>
    <t>ALCALDIA MAYOR DE BOGOTA</t>
  </si>
  <si>
    <t>2016EE11698 DE 07-03-2016</t>
  </si>
  <si>
    <t>2016ER3793</t>
  </si>
  <si>
    <t>SOLICITUD DE ELABORACION DE AVALUO RT 43876</t>
  </si>
  <si>
    <t>SE DARÁ TRAMITE CON 2016-278842 - SE REMITE CON EL 2016IE2528 Y  SE DA RESPUESTA CON EL 2016EE 11542 INFORME TECNICO AVALUO 2014-1420 RT 43876</t>
  </si>
  <si>
    <t>2016ER3794</t>
  </si>
  <si>
    <t>OBSERVACIONES AL RADICADO UAECD 2016EE8142 RADICADO IDU 20165260117952</t>
  </si>
  <si>
    <t>SE TRAMITA CON LA SOLICITUD 2016ER3737 JORGE GAITAN ENTREGA 02/03/2016 / SEGUIMIENTO, RESPUESTA DIANA LOAIZA  AV 2016-0056</t>
  </si>
  <si>
    <t>2016ER3795</t>
  </si>
  <si>
    <t>SOLICITUD VERIFICACION Y MODIFICACION DE LOS AVALUOS</t>
  </si>
  <si>
    <t>2016ER3796</t>
  </si>
  <si>
    <t>SOLICITUD REVISION DE AVALUOS</t>
  </si>
  <si>
    <t>EE11082</t>
  </si>
  <si>
    <t>2016ER3797</t>
  </si>
  <si>
    <t>SOLICITUD DE CANCELACION DE ELABORACION DE AVALUO COMERCIAL</t>
  </si>
  <si>
    <t>NO REQUIERE RTA SE DA TRAMITE A LA RADICACIÓN 2016-2624</t>
  </si>
  <si>
    <t>2016ER3798</t>
  </si>
  <si>
    <t>TRASLADO DE RADICADO 2016ER684</t>
  </si>
  <si>
    <t>SECRETARIA DE HACIENDA -</t>
  </si>
  <si>
    <t>EE11386</t>
  </si>
  <si>
    <t>2016ER3800</t>
  </si>
  <si>
    <t>SOLICITUD VISITA Y REVISION DE USO CORRED COMERCIAL DEL PREDIO AAA020AJMRR</t>
  </si>
  <si>
    <t>EE11493</t>
  </si>
  <si>
    <t>2016ER3801</t>
  </si>
  <si>
    <t>SOLICITUD DE AVALUOS EN EL MARCO  DEL CONVENIO  11409  DE 2014</t>
  </si>
  <si>
    <t>SE DARÁ TRAMITE CON 2016-276107, 2016-276192 Y 2016- 276151</t>
  </si>
  <si>
    <t>2016ER3804</t>
  </si>
  <si>
    <t>SOLICITUD REDUCCION AVALUO CATASTRAL</t>
  </si>
  <si>
    <t>EE12018</t>
  </si>
  <si>
    <t>2016ER3808</t>
  </si>
  <si>
    <t>TRASLADOS RADICADOS 2013ER1273, 2016ER3195, 2016ER6732</t>
  </si>
  <si>
    <t>EE11000-11001-11002</t>
  </si>
  <si>
    <t>2016ER3809</t>
  </si>
  <si>
    <t>REVISION DE AVALUO</t>
  </si>
  <si>
    <t>EE12027</t>
  </si>
  <si>
    <t>2016ER3812</t>
  </si>
  <si>
    <t>2016ER3813</t>
  </si>
  <si>
    <t>SOLICITUD DE AVALUOS EN EL MARCO  DEL CONVENIO 11409 DE 2014</t>
  </si>
  <si>
    <t>2016ER3814</t>
  </si>
  <si>
    <t>SOLICITUD DE AVALUO S EN EL MARCO DEL CONVENIO 11409 DE 2014</t>
  </si>
  <si>
    <t>SE DARÁ TRAMITE CON 2016-276620 Y 2016- 276664</t>
  </si>
  <si>
    <t>2016ER3815</t>
  </si>
  <si>
    <t>SOLICITUD DE AVALUOS  EN EL MARCO  DEL CONVENIO 11409 DE 2014</t>
  </si>
  <si>
    <t>2016ER3816</t>
  </si>
  <si>
    <t>SOLICITUD DE AVALUOS EN EL MARCO</t>
  </si>
  <si>
    <t>SECRETARIA DE INTEGRACIO SOCIAL</t>
  </si>
  <si>
    <t>2016ER3823</t>
  </si>
  <si>
    <t>SOLICITUD REVISION AL AVALUO</t>
  </si>
  <si>
    <t>MINMINAS</t>
  </si>
  <si>
    <t>EE11803</t>
  </si>
  <si>
    <t>2016ER3831</t>
  </si>
  <si>
    <t>2016ER3832</t>
  </si>
  <si>
    <t>SOLICITUD CERTIFICADOTITULAR , NOMENCLATURA</t>
  </si>
  <si>
    <t>2016ER3833</t>
  </si>
  <si>
    <t>SOLICITUD BOLETINES DE NOMENCLATURA</t>
  </si>
  <si>
    <t>TERRAFRANCO S.A</t>
  </si>
  <si>
    <t>2016ER3834</t>
  </si>
  <si>
    <t>PROMOTORA HILACRYL S.A</t>
  </si>
  <si>
    <t>EE11385</t>
  </si>
  <si>
    <t>2016ER3835</t>
  </si>
  <si>
    <t>CHAIM PEISACH HILADEIRA FONTIBON</t>
  </si>
  <si>
    <t>EE11078</t>
  </si>
  <si>
    <t>2016ER3836</t>
  </si>
  <si>
    <t>TERRAPUERTO</t>
  </si>
  <si>
    <t>SE ATENDIO PERSONALMENTE AL SEÑOR HERNANDO CRUZ EL DIA 14-03-2016 ENTREGANDOLE LA INFORMACION SOLICITADA</t>
  </si>
  <si>
    <t>2016ER3837</t>
  </si>
  <si>
    <t>SOLICITUD AVALUO CATASTRAL</t>
  </si>
  <si>
    <t>EE11005</t>
  </si>
  <si>
    <t>2016ER3838</t>
  </si>
  <si>
    <t>TERRABIENES</t>
  </si>
  <si>
    <t>2016ER3839</t>
  </si>
  <si>
    <t>LINATERRA S.A</t>
  </si>
  <si>
    <t>2016ER3840</t>
  </si>
  <si>
    <t>SE ENTREGA LA INFORMACION SOLICITADA AL SEÑOR LUIS E. BERMUDEZ AUTORIZADO POR ALIANZA FIDUCIARIA  EL DIA 10- 03 2015</t>
  </si>
  <si>
    <t>2016ER3841</t>
  </si>
  <si>
    <t>2016ER3868</t>
  </si>
  <si>
    <t>RESPUESTA AL RADICADO ER1874</t>
  </si>
  <si>
    <t>2016ER3870</t>
  </si>
  <si>
    <t>SOLICITUD DE PAZ Y SALVOS MASIVOS</t>
  </si>
  <si>
    <t>EE11376</t>
  </si>
  <si>
    <t>2016ER3875</t>
  </si>
  <si>
    <t>EE11802</t>
  </si>
  <si>
    <t>2016ER3876</t>
  </si>
  <si>
    <t>2016ER3877</t>
  </si>
  <si>
    <t>2016ER3878</t>
  </si>
  <si>
    <t>2016ER3879</t>
  </si>
  <si>
    <t>2016ER3880</t>
  </si>
  <si>
    <t>2016ER3881</t>
  </si>
  <si>
    <t>2016ER3882</t>
  </si>
  <si>
    <t>2016ER3883</t>
  </si>
  <si>
    <t>2016ER3884</t>
  </si>
  <si>
    <t>2016ER3885</t>
  </si>
  <si>
    <t>2016ER3886</t>
  </si>
  <si>
    <t>2016ER3887</t>
  </si>
  <si>
    <t>2016ER3888</t>
  </si>
  <si>
    <t>2016ER3889</t>
  </si>
  <si>
    <t>2016ER3893</t>
  </si>
  <si>
    <t>EE11509</t>
  </si>
  <si>
    <t>2016ER3894</t>
  </si>
  <si>
    <t>SOLICITUD VISITA TECNICA</t>
  </si>
  <si>
    <t>2016ER3897</t>
  </si>
  <si>
    <t>2016ER3898</t>
  </si>
  <si>
    <t>2016ER3900</t>
  </si>
  <si>
    <t>2016ER3901</t>
  </si>
  <si>
    <t>2016ER3902</t>
  </si>
  <si>
    <t>2016ER3903</t>
  </si>
  <si>
    <t>2016ER3905</t>
  </si>
  <si>
    <t>2016ER3906</t>
  </si>
  <si>
    <t>2016ER3907</t>
  </si>
  <si>
    <t>2016ER3909</t>
  </si>
  <si>
    <t>2016ER3910</t>
  </si>
  <si>
    <t>2016ER3912</t>
  </si>
  <si>
    <t>2016ER3915</t>
  </si>
  <si>
    <t>2016ER3916</t>
  </si>
  <si>
    <t>2016ER3918</t>
  </si>
  <si>
    <t>2016ER3919</t>
  </si>
  <si>
    <t>2016ER3920</t>
  </si>
  <si>
    <t>2016ER3921</t>
  </si>
  <si>
    <t>2016ER3922</t>
  </si>
  <si>
    <t>EE10970</t>
  </si>
  <si>
    <t>2016ER3923</t>
  </si>
  <si>
    <t>2016ER3924</t>
  </si>
  <si>
    <t>2016ER3925</t>
  </si>
  <si>
    <t>EE12011</t>
  </si>
  <si>
    <t>2016ER3926</t>
  </si>
  <si>
    <t>2016ER3927</t>
  </si>
  <si>
    <t>2016ER3928</t>
  </si>
  <si>
    <t>2016ER3931</t>
  </si>
  <si>
    <t>2016ER3933</t>
  </si>
  <si>
    <t>2016ER3934</t>
  </si>
  <si>
    <t>2016ER3935</t>
  </si>
  <si>
    <t>2016ER3936</t>
  </si>
  <si>
    <t>2016ER3937</t>
  </si>
  <si>
    <t>2016ER3939</t>
  </si>
  <si>
    <t>2016ER3940</t>
  </si>
  <si>
    <t>2016ER3941</t>
  </si>
  <si>
    <t>2016ER3942</t>
  </si>
  <si>
    <t>2016ER3943</t>
  </si>
  <si>
    <t>2016ER3944</t>
  </si>
  <si>
    <t>2016ER3984</t>
  </si>
  <si>
    <t>SOLICITUD DE DESEMGLOBE</t>
  </si>
  <si>
    <t>SENA</t>
  </si>
  <si>
    <t>EE11495</t>
  </si>
  <si>
    <t>2016ER4000</t>
  </si>
  <si>
    <t>SIOLICITUD CERTIFICADO CATASTRAL</t>
  </si>
  <si>
    <t>2016ER4002</t>
  </si>
  <si>
    <t>NO REQUIERE RTA AV LA SIRENA</t>
  </si>
  <si>
    <t>2016ER4003</t>
  </si>
  <si>
    <t>SOLICITUD PERITO</t>
  </si>
  <si>
    <t>EE10971</t>
  </si>
  <si>
    <t>2016ER4005</t>
  </si>
  <si>
    <t>SOLICITUD NORMATIVIDAD</t>
  </si>
  <si>
    <t>CONCEPTO. SOLICITADO CON EL OFICIO 2016EE5604 (RAD. 2015-1489877)</t>
  </si>
  <si>
    <t>2016ER4006</t>
  </si>
  <si>
    <t>2016ER4010</t>
  </si>
  <si>
    <t>REMISION REQUERIMIENTO DE CARACTER JUDICIAL</t>
  </si>
  <si>
    <t>ALCALDIA MAYOR DE BOOGTA D.C.</t>
  </si>
  <si>
    <t>EE12007 Y EE  12009</t>
  </si>
  <si>
    <t>2016ER4013</t>
  </si>
  <si>
    <t>REMISION COPIA DE RESOLUCION 00033</t>
  </si>
  <si>
    <t>EE11375</t>
  </si>
  <si>
    <t>2016ER4018</t>
  </si>
  <si>
    <t>2016ER4019</t>
  </si>
  <si>
    <t>EE11491</t>
  </si>
  <si>
    <t>2016ER4028</t>
  </si>
  <si>
    <t>EE10969</t>
  </si>
  <si>
    <t>2016ER4040</t>
  </si>
  <si>
    <t>2016ER4041</t>
  </si>
  <si>
    <t>CFC A CONSTRUCCIONES</t>
  </si>
  <si>
    <t>2016ER4043</t>
  </si>
  <si>
    <t>JUZGADO 004 DE EJECUCCION DE PENAS</t>
  </si>
  <si>
    <t>2016ER4046</t>
  </si>
  <si>
    <t>SOLICITUD CERTIFICACION DE BIENES E INMUEBLES</t>
  </si>
  <si>
    <t>2016ER4047</t>
  </si>
  <si>
    <t>SOLICITUD DE INFORMACION CATASTRAL</t>
  </si>
  <si>
    <t>UNIDAD ADMINISTRATIVA ESPECIAL DE GESTIÓN DE RESTITUCIÓN DE TIERRAS DESPOJADAS</t>
  </si>
  <si>
    <t>2016ER4048</t>
  </si>
  <si>
    <t>2016ER4049</t>
  </si>
  <si>
    <t>FISCALIA GEBNERAL DE LA NACION</t>
  </si>
  <si>
    <t>2016ER4050</t>
  </si>
  <si>
    <t>2016ER4055</t>
  </si>
  <si>
    <t>LUCERNA</t>
  </si>
  <si>
    <t>2016ER4059</t>
  </si>
  <si>
    <t>MIRADOR DE LA RESERVA</t>
  </si>
  <si>
    <t>2016ER4061</t>
  </si>
  <si>
    <t>EE11091 Y EE 11092</t>
  </si>
  <si>
    <t>2016ER4063</t>
  </si>
  <si>
    <t>EE12631</t>
  </si>
  <si>
    <t>2016ER4064</t>
  </si>
  <si>
    <t>EE12002 Y EE 12003</t>
  </si>
  <si>
    <t>2016ER4066</t>
  </si>
  <si>
    <t>RESPUESTA AL RADICADO ER 2740 DE 16-02-2016</t>
  </si>
  <si>
    <t>SUPERINTENDECIA DE NOTARIADO Y REGISTRO</t>
  </si>
  <si>
    <t>2016ER4067</t>
  </si>
  <si>
    <t>OFICIO 150000 DEL 25 DE FEBRERO DE 2016</t>
  </si>
  <si>
    <t>VER PLANILLA 43 EE11885</t>
  </si>
  <si>
    <t>2016ER4068</t>
  </si>
  <si>
    <t>MUTACION DE SEGUNDA CLASE COLEGIO GERARDO PAREDES</t>
  </si>
  <si>
    <t>2016ER4070</t>
  </si>
  <si>
    <t>TRASLADO OFICIO</t>
  </si>
  <si>
    <t>EE11808</t>
  </si>
  <si>
    <t>2016ER4071</t>
  </si>
  <si>
    <t>TRASLADO OFICIO C-0382</t>
  </si>
  <si>
    <t>2016ER4072</t>
  </si>
  <si>
    <t>SOLICITUD DE UN CERTIFICADO DEL TECNICA PREDIO CALLE 129B CON CRA 87 B</t>
  </si>
  <si>
    <t>ALACALDIA LOCAL DE SUBA</t>
  </si>
  <si>
    <t>2016ER4078</t>
  </si>
  <si>
    <t>SOLICIJTUD DE SERVICIO DE ACALARACION CABIDA Y LINDEROS</t>
  </si>
  <si>
    <t>INSTITUTO DISTRITAL DE GESTION DE RIESGOS Y CAMBIO</t>
  </si>
  <si>
    <t>EE11810</t>
  </si>
  <si>
    <t>2016ER4079</t>
  </si>
  <si>
    <t>CONTRATOS INTER ADMINISTRATIVO</t>
  </si>
  <si>
    <t>2016ER4080</t>
  </si>
  <si>
    <t>SOLICITUD DE CERTIFICACION DE CONDICION DE AMENAZA</t>
  </si>
  <si>
    <t>EE12555</t>
  </si>
  <si>
    <t>2016ER4081</t>
  </si>
  <si>
    <t>SU OFICIO 20162100025062</t>
  </si>
  <si>
    <t>INSTITUTO DISTIRITAL DE RECREACION Y DEPORTE</t>
  </si>
  <si>
    <t>INFORMATIVO.REMITEN RESPUESTA SOLICITADA CON LOS OFICIOS 2016EE4679 Y 2016EE6065</t>
  </si>
  <si>
    <t>2016ER4089</t>
  </si>
  <si>
    <t>ENVIO RESPUESTA AL RADICADO 20165260121082</t>
  </si>
  <si>
    <t>2016ER4090</t>
  </si>
  <si>
    <t>RESPUESTA UDU 20165260087752 DEL 5 FEBRERO DE 2016</t>
  </si>
  <si>
    <t>EE12554</t>
  </si>
  <si>
    <t>2016ER4091</t>
  </si>
  <si>
    <t>SOLICITUD COMPLEMENTACION AVALUO TECNICO INDEMNIZATORIO</t>
  </si>
  <si>
    <t>2016ER4092</t>
  </si>
  <si>
    <t>CORRECION AL RADICADO IDU 2016526011672</t>
  </si>
  <si>
    <t>2016ER4093</t>
  </si>
  <si>
    <t>SOLICITUD DE COMPLEMENTOS DEL AVALUO TENICOINDEMNIZATORIO</t>
  </si>
  <si>
    <t>2016ER4094</t>
  </si>
  <si>
    <t>SOLICITUD DE COMPLEMENTACION DEL AVALUO TECNICO INDENIZATORIO</t>
  </si>
  <si>
    <t>2016ER4095</t>
  </si>
  <si>
    <t>EE12610</t>
  </si>
  <si>
    <t>2016ER4109</t>
  </si>
  <si>
    <t>INCOPORACION DE NOMENCLATURA</t>
  </si>
  <si>
    <t>EE12619</t>
  </si>
  <si>
    <t>2016ER4125</t>
  </si>
  <si>
    <t>SOLICITUD DE INFORMACION Y CONCEPTO DE NORMA</t>
  </si>
  <si>
    <t>EE12797</t>
  </si>
  <si>
    <t>2016ER4126</t>
  </si>
  <si>
    <t>CONCEPTO DE NORMA</t>
  </si>
  <si>
    <t>EE12796</t>
  </si>
  <si>
    <t>2016ER4134</t>
  </si>
  <si>
    <t>TRASLADO RADICADO 2016ER9827</t>
  </si>
  <si>
    <t>EE12793</t>
  </si>
  <si>
    <t>2016ER4135</t>
  </si>
  <si>
    <t>TRASLADO RADICADO 2016ER5901</t>
  </si>
  <si>
    <t>2016ER4136</t>
  </si>
  <si>
    <t>TRASLADO RADICADO 2016ER10222</t>
  </si>
  <si>
    <t>EE12604</t>
  </si>
  <si>
    <t>2016ER4138</t>
  </si>
  <si>
    <t>OBSERVACION AL RADICADO UAECD 2016EE8872</t>
  </si>
  <si>
    <t>2016ER4139</t>
  </si>
  <si>
    <t>CONTRATO 1148 DE 2015</t>
  </si>
  <si>
    <t>2016ER4140</t>
  </si>
  <si>
    <t>CONTRATO 1321 SOLICITUD DE REVICION DE AVALUOS COMERCIALES</t>
  </si>
  <si>
    <t>2016ER4141</t>
  </si>
  <si>
    <t>SE DA RESPUESTA CON EL 2016EE11902 DEL 08/03/2016 - SOLICITUD RESUELTA CON EL 2016EE11610 DEL 07/03/2016</t>
  </si>
  <si>
    <t>2016ER4142</t>
  </si>
  <si>
    <t>RESPUESTA ACLARACION DE RT 44185 20165206124822</t>
  </si>
  <si>
    <t>2016ER4143</t>
  </si>
  <si>
    <t>CONTRATO 1148 SOLICITUD REVISION DE AVALUO COMERCIALES</t>
  </si>
  <si>
    <t>2016ER4144</t>
  </si>
  <si>
    <t>CONTRATO 1321 SOLICITUD REVISION DE AVALUO COMERCIALES</t>
  </si>
  <si>
    <t>SE DARA TRAMITE CON LA RADICACION 2016-293673</t>
  </si>
  <si>
    <t>2016ER4148</t>
  </si>
  <si>
    <t>EE12791</t>
  </si>
  <si>
    <t>2016ER4149</t>
  </si>
  <si>
    <t>SE DARA TRAMITE CON LA RADICACION 2016-297693</t>
  </si>
  <si>
    <t>2016ER4176</t>
  </si>
  <si>
    <t>REMISION NOTA DEVOLUTIVA</t>
  </si>
  <si>
    <t>2016ER4205</t>
  </si>
  <si>
    <t>SOLICITUD CERTIFICACION AVALUO CATASTRAL</t>
  </si>
  <si>
    <t>JUZGADO 28 CIVIL DEL CIRCUITO DE BOGOTA</t>
  </si>
  <si>
    <t>2016ER4207</t>
  </si>
  <si>
    <t>2016ER4208</t>
  </si>
  <si>
    <t>2016ER4209</t>
  </si>
  <si>
    <t>EXPEDICION CERTIFICADOS DE CUENTA</t>
  </si>
  <si>
    <t>2016ER4210</t>
  </si>
  <si>
    <t>EXPEDICION CERTIFICADOS</t>
  </si>
  <si>
    <t>2016ER4212</t>
  </si>
  <si>
    <t>SOLICITUD DE REVISION DE AVALUOS</t>
  </si>
  <si>
    <t>2016ER4213</t>
  </si>
  <si>
    <t>SE ANULA PORQUE ESTA REPETIDO CON EL 2016ER4141 VOLVIERON  A DAR RESPUESTA EL 04-03-2016 CON EL EE 11384</t>
  </si>
  <si>
    <t>2016ER4214</t>
  </si>
  <si>
    <t>RESPUESTA OF IDU -20165260087752 DEL 05 DE FEBRERO DEL 2016</t>
  </si>
  <si>
    <t>2016ER4215</t>
  </si>
  <si>
    <t>VERIFICACION Y MODIFICACION DEL AVALUO</t>
  </si>
  <si>
    <t>SE ARCHIVA PORQUE ESTA REPETIDO CON EL 2016ER4138 VOLVIERON A DAR RESPUESTA EL 04-03/2016 CON EL EE 11382</t>
  </si>
  <si>
    <t>2016ER4216</t>
  </si>
  <si>
    <t>SE ARCHIVA PORQUE ESTA REPETIDO CON EL 2016ER4140</t>
  </si>
  <si>
    <t>2016ER4218</t>
  </si>
  <si>
    <t>SOLICITUD MAPAS</t>
  </si>
  <si>
    <t>FICALIA GENERAL DE LA NACION</t>
  </si>
  <si>
    <t>2016EE11218 SD6701 DEL 03-03-2016</t>
  </si>
  <si>
    <t>2016ER4221</t>
  </si>
  <si>
    <r>
      <t xml:space="preserve"> UNIDAD ADMINISTRATIVA ESPECIAL DE CATASTRO DISTRITAL 
</t>
    </r>
    <r>
      <rPr>
        <sz val="16"/>
        <color rgb="FF002060"/>
        <rFont val="Calibri"/>
        <family val="2"/>
        <scheme val="minor"/>
      </rPr>
      <t>Sector Hacienda</t>
    </r>
  </si>
  <si>
    <t>ESTADÍSTICAS INFORME DE TRANSPARENCIA - 2016</t>
  </si>
  <si>
    <t>Usuarios atendidos por punto</t>
  </si>
  <si>
    <t>Canal presencial Turnos</t>
  </si>
  <si>
    <t>Enero</t>
  </si>
  <si>
    <t>Febrero</t>
  </si>
  <si>
    <t>total puntos</t>
  </si>
  <si>
    <t>20 de julio</t>
  </si>
  <si>
    <t>Americas</t>
  </si>
  <si>
    <t>CAD</t>
  </si>
  <si>
    <t>total mes</t>
  </si>
  <si>
    <t>Participación mes en el total</t>
  </si>
  <si>
    <r>
      <t xml:space="preserve">Datos actualizados según reporte mensual de "Servicios_Atendidos" del SAT </t>
    </r>
    <r>
      <rPr>
        <b/>
        <sz val="10"/>
        <rFont val="Calibri"/>
        <family val="2"/>
        <scheme val="minor"/>
      </rPr>
      <t>(Cantidad_Atendidos_por_serv icio)</t>
    </r>
  </si>
  <si>
    <t>Trámites radicados</t>
  </si>
  <si>
    <t xml:space="preserve">Trámites </t>
  </si>
  <si>
    <t>total tipo trámite</t>
  </si>
  <si>
    <t>Participación</t>
  </si>
  <si>
    <t>TI - Trámite Inmediato</t>
  </si>
  <si>
    <t>TNI - Trámite No Inmediato</t>
  </si>
  <si>
    <t>Participación TI en el total</t>
  </si>
  <si>
    <t>Participación TNI en el total</t>
  </si>
  <si>
    <t xml:space="preserve">Trámites no inmediatos más solicitados </t>
  </si>
  <si>
    <t xml:space="preserve">074-CERTIFICACION DE  CABIDA Y LINDEROS </t>
  </si>
  <si>
    <t>042-REVISION AVALUO</t>
  </si>
  <si>
    <t>021-DESENGLOBE NPH-NO PROPIEDAD HORIZONTAL</t>
  </si>
  <si>
    <t>005-MODIFICACION ESTRATO USO Y DESTINO</t>
  </si>
  <si>
    <t>031-INCORPORACION CONSTRUCCION NPH</t>
  </si>
  <si>
    <t>045-RECURSO DE REPOSICION</t>
  </si>
  <si>
    <t>071-CERTIFICACIONES MANUALES CONSERVACION</t>
  </si>
  <si>
    <t>010-CAMBIO DE NOMBRE</t>
  </si>
  <si>
    <t>022-DESENGLOBE PROPIEDAD HORIZONTAL</t>
  </si>
  <si>
    <t>064-CANCELACION PREDIO</t>
  </si>
  <si>
    <t>Total de trámites no inmediatos más solicitados por punto de atención</t>
  </si>
  <si>
    <t>Punto de atención</t>
  </si>
  <si>
    <t>Total punto</t>
  </si>
  <si>
    <t>20 DE JULIO</t>
  </si>
  <si>
    <t>AMERICAS</t>
  </si>
  <si>
    <t>BOSA</t>
  </si>
  <si>
    <t>CAD 2DO PISO</t>
  </si>
  <si>
    <t>SUBA</t>
  </si>
  <si>
    <t>Total mes</t>
  </si>
  <si>
    <t>Certificaciones atendidas</t>
  </si>
  <si>
    <t>Canal de atención</t>
  </si>
  <si>
    <t>total canal atención</t>
  </si>
  <si>
    <t>Página WEB</t>
  </si>
  <si>
    <t>Certificaciones expedidas canal virtual "Catastro en línea"</t>
  </si>
  <si>
    <t>Virtual</t>
  </si>
  <si>
    <t>total tipo certificado</t>
  </si>
  <si>
    <t>Certificado Catastral</t>
  </si>
  <si>
    <t>Certificado Censo Inmobiliario</t>
  </si>
  <si>
    <t>REQUERIMIENTOS EN EL SDQS POR TIPO</t>
  </si>
  <si>
    <t>Tipo de requerimiento</t>
  </si>
  <si>
    <t>Ene</t>
  </si>
  <si>
    <t>Feb</t>
  </si>
  <si>
    <t>PETICIÓN DE INTERÉS PARTICULAR</t>
  </si>
  <si>
    <t>SOLICITUD INFORMACIÓN</t>
  </si>
  <si>
    <t xml:space="preserve">PETICIÓN DE INTERÉS GENERAL </t>
  </si>
  <si>
    <t>REQUERIMIENTOS EN EL SDQS POR CANAL</t>
  </si>
  <si>
    <t>ene</t>
  </si>
  <si>
    <t>feb</t>
  </si>
  <si>
    <t>SDQS ALCALDÍA</t>
  </si>
  <si>
    <t>BUZÓN</t>
  </si>
  <si>
    <t>VIRTUAL</t>
  </si>
  <si>
    <t>TELEFÓNICO</t>
  </si>
  <si>
    <t>Atención canal telefónico</t>
  </si>
  <si>
    <t>Datos Mensuales linea 7600</t>
  </si>
  <si>
    <t>totales</t>
  </si>
  <si>
    <t># Llamadas atendidas</t>
  </si>
  <si>
    <t>minutos promedio por llamada</t>
  </si>
  <si>
    <t>Total horas mes llamadas atendidas</t>
  </si>
  <si>
    <t>Requerimientos por el SDQS al mes de febrero de 2016</t>
  </si>
  <si>
    <t>NO REQUERIMIENTO</t>
  </si>
  <si>
    <t xml:space="preserve">FECHA RECIBIDO </t>
  </si>
  <si>
    <t>FECHA CIERRE</t>
  </si>
  <si>
    <t>DiasRespuesta</t>
  </si>
  <si>
    <t>TIPO DE REQUERIMIENTO</t>
  </si>
  <si>
    <t>CANAL DE RECEPCIÓN</t>
  </si>
  <si>
    <t>TEMA / TIPO DE TRAMITE</t>
  </si>
  <si>
    <t>AREA A LA QUE SE REMITE</t>
  </si>
  <si>
    <t>OBSERVACIONES REQUERIMIENTO</t>
  </si>
  <si>
    <t>URBANISMO - VIVIENDA  </t>
  </si>
  <si>
    <t xml:space="preserve">Se traslada solicitud a su despacho por considerarla de su competencia, para su conocimiento y fines pertinentes. 
Lo anterior, en concordancia con el artículo 21 de la ley 1755 del 30 de junio de 2015.
</t>
  </si>
  <si>
    <t>OFICINA ASESORA DE PLANEACION</t>
  </si>
  <si>
    <t>Se responde al peticionario sobre la publicación del borrador de los Planes de Acción Institucional, y Anticorrupcion y de Atención al Ciudadano de la UAECD para el año 2016</t>
  </si>
  <si>
    <t>IMPUESTOS</t>
  </si>
  <si>
    <t>se adjunta respuesta final</t>
  </si>
  <si>
    <t xml:space="preserve">Se traslada solicitud a su despacho por considerarla de su competencia, para que se le dé respuesta al solicitante. 
Lo anterior, en concordancia con el artículo 21 de la ley 1755 del 30 de junio de 2015.
</t>
  </si>
  <si>
    <t xml:space="preserve">Se traslada solicitud a su despacho por considerarla de su competencia, para que se le dé respuesta al solicitante. 
Lo anterior, en concordancia con el artículo 21 de la ley 1755 del 30 de junio de 2015.
</t>
  </si>
  <si>
    <t>Se anexa oficio de respuesta 2016EE3895</t>
  </si>
  <si>
    <t>Petición por correo electrónico</t>
  </si>
  <si>
    <t>OFICINA ASESORA DE CONTROL INTERNO</t>
  </si>
  <si>
    <t xml:space="preserve">Se responde el requerimiento del usuario Alberto Contreras veedurias1@gmail.com mediante el cordis No. 2016EE2425   </t>
  </si>
  <si>
    <t>se adjunta oficio  de respuesta</t>
  </si>
  <si>
    <t>se adjunta oficio</t>
  </si>
  <si>
    <t xml:space="preserve">
Se traslada solicitud a su despacho por considerarla de su competencia, para que se le dé respuesta al solicitante. 
Lo anterior, en concordancia con el artículo 21 de la ley 1755 del 30 de junio de 2015.
</t>
  </si>
  <si>
    <t>VALORIZACION</t>
  </si>
  <si>
    <t>DIRECCION</t>
  </si>
  <si>
    <t xml:space="preserve">SE ADJUNTA OFICIO SEGUN  SDQS ANTERIOR 143232016
</t>
  </si>
  <si>
    <t xml:space="preserve">se adjunta oficio de respuesta </t>
  </si>
  <si>
    <t>Se traslada solicitud a su despacho por considerarla de su competencia, para que se le dé respuesta al solicitante. 
Lo anterior, en concordancia con el artículo 21 de la ley 1755 del 30 de junio de 2015.</t>
  </si>
  <si>
    <t>RESPUESTA PARCIAL</t>
  </si>
  <si>
    <t xml:space="preserve">SE CIERRA REQUERIMIENTO YA QUE EL ASUNTO DE LA SOLICITUD ES COMPETENCIA DE LA SECRETARIA DISTRITAL DE HACIENDA Y YA SE ENCUENTRA DIRECCIONADO.
</t>
  </si>
  <si>
    <t>Se anexan  oficios de respuesta a todas las solicitudes realizadas por el señor CREPY ante la UAECD.</t>
  </si>
  <si>
    <t>se adjunta oficio de respuesta</t>
  </si>
  <si>
    <t xml:space="preserve">Cordial Saludo,
Se traslada solicitud a su despacho por considerarla competencia de la alcaldía local, para dar respuesta al solicitante. 
Lo anterior, en concordancia con el artículo 21 de la ley 1755 del 30 de junio de 2015.
</t>
  </si>
  <si>
    <t>Se da contestación a la usuaria mediante oficio 2016EE8257, el cual se anexa al presente.</t>
  </si>
  <si>
    <t>SE ADJUNTA OFICIO DE RESPUESTA</t>
  </si>
  <si>
    <t xml:space="preserve">Se traslada solicitud a su despacho por considerarla de su competencia, para que se le dé respuesta al solicitante. 
Lo anterior, en concordancia con el artículo 21 de la ley 1755 del 30 de junio de 2015.
</t>
  </si>
  <si>
    <t>Buenos días, atendiendo el presente requerimiento se informa que  el cobro del impuesto predial lo realiza la Secretaria Distrital de Hacienda por intermedio de la  Dirección Distrital de Impuestos, por tratarse de una petición sin información  para enviar oficio de respuesta, es un anónimo, se  da contestación  por este medio.</t>
  </si>
  <si>
    <t xml:space="preserve">
Se traslada solicitud a su despacho por considerarla de su competencia, para que se le dé respuesta al solicitante. 
Lo anterior, en concordancia con el artículo 21 de la ley 1755 del 30 de junio de 2015.
</t>
  </si>
  <si>
    <t xml:space="preserve">Se cierra solicitud con oficio de respuesta
</t>
  </si>
  <si>
    <t>SUBGERENCIA DE TALENTO HUMANO</t>
  </si>
  <si>
    <t>SE ADJUNTA OFICIO</t>
  </si>
  <si>
    <t>1 TRASLADO POR NO COMPETENCIA</t>
  </si>
  <si>
    <t>Se cierra solicitud con oficio de respuesta</t>
  </si>
  <si>
    <t>OFICINA ASESORA JURIDICA</t>
  </si>
  <si>
    <t>Se adjunta oficio</t>
  </si>
  <si>
    <t xml:space="preserve">se adjunta oficio
</t>
  </si>
  <si>
    <t xml:space="preserve">Se traslada solicitud a su despacho por considerarla de su competencia, para que se le dé respuesta al solicitante. 
Lo anterior, en concordancia con el artículo 21 de la ley 1755 del 30 de junio de 2015.
-- </t>
  </si>
  <si>
    <t>se ajunta oficio</t>
  </si>
  <si>
    <t>Solicitudes de información en el mes de febrero de 2016</t>
  </si>
  <si>
    <t>Numero petición</t>
  </si>
  <si>
    <t>Fecha de recibo</t>
  </si>
  <si>
    <t>Fecha de cierre</t>
  </si>
  <si>
    <t>Días de respuesta</t>
  </si>
  <si>
    <t>canal de recepción</t>
  </si>
  <si>
    <t>Tema del requerimiento</t>
  </si>
  <si>
    <t>Asunto</t>
  </si>
  <si>
    <t>Dependencia</t>
  </si>
  <si>
    <t>Observaciones del requerimiento</t>
  </si>
  <si>
    <t>Razón por la que se niega</t>
  </si>
  <si>
    <t xml:space="preserve">OBTENER INFORMACION SOBRE EL ESTATUS DEL BARRIO CONOCIDO POR LA COMUNIDAD QUE LO HABITA COMO GUAVAL. </t>
  </si>
  <si>
    <t>Se traslada solicitud a Planeación por considerarla de su competencia, para que se le dé respuesta al solicitante. 
Lo anterior, en concordancia con el artículo 21 de la ley 1755 del 30 de junio de 2015.</t>
  </si>
  <si>
    <t># de solicitudes recibidas</t>
  </si>
  <si>
    <t># de solicitudes trasladadas a otra entidad</t>
  </si>
  <si>
    <t>Tiempo de respuesta a cada solicitud</t>
  </si>
  <si>
    <t>Se evidencia en el listado detallado arriba</t>
  </si>
  <si>
    <t># de solicitudes en las que se negó el acceso a la información</t>
  </si>
  <si>
    <t>Derechos de Petición al mes de febrero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</si>
</sst>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dd/mmm/yyyy"/>
    <numFmt numFmtId="166" formatCode="_-* #,##0_-;\-* #,##0_-;_-* &quot;-&quot;??_-;_-@_-"/>
    <numFmt numFmtId="167" formatCode="h:mm:ss;@"/>
    <numFmt numFmtId="168" formatCode="_(* #,##0_);_(* \(#,##0\);_(* &quot;-&quot;??_);_(@_)"/>
    <numFmt numFmtId="169" formatCode="dd/mm/yyyy;@"/>
    <numFmt numFmtId="170" formatCode="yyyy\-mm\-dd"/>
    <numFmt numFmtId="171" formatCode="yyyy\-mm\-dd;@"/>
  </numFmts>
  <fonts count="29">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b/>
      <sz val="11"/>
      <color rgb="FF000000"/>
      <name val="Calibri"/>
      <family val="2"/>
    </font>
    <font>
      <sz val="11"/>
      <color rgb="FF000000"/>
      <name val="Calibri"/>
      <family val="2"/>
    </font>
    <font>
      <sz val="12"/>
      <color theme="1"/>
      <name val="Calibri"/>
      <family val="2"/>
      <scheme val="minor"/>
    </font>
    <font>
      <sz val="10"/>
      <name val="Calibri"/>
      <family val="2"/>
      <scheme val="minor"/>
    </font>
    <font>
      <sz val="11"/>
      <color theme="1"/>
      <name val="Calibri"/>
      <family val="2"/>
    </font>
    <font>
      <sz val="8"/>
      <color theme="1"/>
      <name val="Tahoma"/>
      <family val="2"/>
    </font>
    <font>
      <b/>
      <sz val="16"/>
      <color rgb="FF002060"/>
      <name val="Calibri"/>
      <family val="2"/>
      <scheme val="minor"/>
    </font>
    <font>
      <sz val="16"/>
      <color rgb="FF002060"/>
      <name val="Calibri"/>
      <family val="2"/>
      <scheme val="minor"/>
    </font>
    <font>
      <b/>
      <sz val="12"/>
      <color theme="1"/>
      <name val="Calibri"/>
      <family val="2"/>
      <scheme val="minor"/>
    </font>
    <font>
      <b/>
      <sz val="10"/>
      <color rgb="FFFF0000"/>
      <name val="Calibri"/>
      <family val="2"/>
      <scheme val="minor"/>
    </font>
    <font>
      <b/>
      <sz val="10"/>
      <name val="Calibri"/>
      <family val="2"/>
      <scheme val="minor"/>
    </font>
    <font>
      <b/>
      <sz val="8"/>
      <color theme="0"/>
      <name val="Calibri"/>
      <family val="2"/>
      <scheme val="minor"/>
    </font>
    <font>
      <sz val="8"/>
      <color theme="0"/>
      <name val="Calibri"/>
      <family val="2"/>
      <scheme val="minor"/>
    </font>
    <font>
      <sz val="11"/>
      <color indexed="8"/>
      <name val="Calibri"/>
      <family val="2"/>
      <scheme val="minor"/>
    </font>
    <font>
      <b/>
      <sz val="11"/>
      <name val="Calibri"/>
      <family val="2"/>
    </font>
    <font>
      <b/>
      <sz val="10"/>
      <color rgb="FF222222"/>
      <name val="Arial"/>
      <family val="2"/>
    </font>
    <font>
      <b/>
      <sz val="11"/>
      <color indexed="8"/>
      <name val="Calibri"/>
      <family val="2"/>
      <scheme val="minor"/>
    </font>
    <font>
      <b/>
      <sz val="10"/>
      <color indexed="8"/>
      <name val="Arial"/>
      <family val="2"/>
    </font>
    <font>
      <b/>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9"/>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77777"/>
      </left>
      <right style="thin">
        <color rgb="FF777777"/>
      </right>
      <top style="thin">
        <color rgb="FF777777"/>
      </top>
      <bottom style="thin">
        <color rgb="FF777777"/>
      </bottom>
      <diagonal/>
    </border>
    <border>
      <left style="thin">
        <color rgb="FF777777"/>
      </left>
      <right style="thin">
        <color rgb="FF777777"/>
      </right>
      <top style="thin">
        <color rgb="FF777777"/>
      </top>
      <bottom/>
      <diagonal/>
    </border>
    <border>
      <left style="thin">
        <color rgb="FF777777"/>
      </left>
      <right style="thin">
        <color rgb="FF777777"/>
      </right>
      <top/>
      <bottom style="thin">
        <color rgb="FF777777"/>
      </bottom>
      <diagonal/>
    </border>
    <border>
      <left style="thin">
        <color rgb="FF777777"/>
      </left>
      <right style="thin">
        <color rgb="FF777777"/>
      </right>
      <top/>
      <bottom/>
      <diagonal/>
    </border>
  </borders>
  <cellStyleXfs count="6">
    <xf numFmtId="0" fontId="0" fillId="0" borderId="0"/>
    <xf numFmtId="164" fontId="9" fillId="0" borderId="0" applyFont="0" applyFill="0" applyBorder="0" applyAlignment="0" applyProtection="0"/>
    <xf numFmtId="9" fontId="9" fillId="0" borderId="0" applyFont="0" applyFill="0" applyBorder="0" applyAlignment="0" applyProtection="0"/>
    <xf numFmtId="0" fontId="14" fillId="0" borderId="0"/>
    <xf numFmtId="43" fontId="9" fillId="0" borderId="0" applyFont="0" applyFill="0" applyBorder="0" applyAlignment="0" applyProtection="0"/>
    <xf numFmtId="0" fontId="23" fillId="0" borderId="0"/>
  </cellStyleXfs>
  <cellXfs count="239">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2" fillId="3" borderId="1" xfId="0" applyNumberFormat="1" applyFont="1" applyFill="1" applyBorder="1" applyAlignment="1" applyProtection="1">
      <alignment horizontal="center" vertical="center"/>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8"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6" fontId="4" fillId="0" borderId="1" xfId="0" applyNumberFormat="1" applyFont="1" applyBorder="1" applyAlignment="1">
      <alignment horizontal="center" vertical="center"/>
    </xf>
    <xf numFmtId="166" fontId="4" fillId="0" borderId="1" xfId="0" pivotButton="1" applyNumberFormat="1" applyFont="1" applyBorder="1" applyAlignment="1">
      <alignment vertical="top" wrapText="1"/>
    </xf>
    <xf numFmtId="166" fontId="4" fillId="0" borderId="1" xfId="0" applyNumberFormat="1" applyFont="1" applyBorder="1" applyAlignment="1">
      <alignment vertical="top"/>
    </xf>
    <xf numFmtId="166"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6" fontId="3" fillId="2" borderId="0" xfId="0" applyNumberFormat="1" applyFont="1" applyFill="1" applyBorder="1" applyAlignment="1">
      <alignment horizontal="center" vertical="center"/>
    </xf>
    <xf numFmtId="0" fontId="5" fillId="0" borderId="0" xfId="0" applyFont="1" applyBorder="1" applyAlignment="1"/>
    <xf numFmtId="166"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10" fillId="0" borderId="1" xfId="0" applyFont="1" applyFill="1" applyBorder="1"/>
    <xf numFmtId="0" fontId="11" fillId="0" borderId="1" xfId="0" applyFont="1" applyFill="1" applyBorder="1"/>
    <xf numFmtId="0" fontId="0" fillId="0" borderId="1" xfId="0" applyNumberFormat="1" applyBorder="1"/>
    <xf numFmtId="0" fontId="5" fillId="0" borderId="1"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11" fillId="0" borderId="1" xfId="0" applyFont="1" applyFill="1" applyBorder="1" applyAlignment="1">
      <alignment horizontal="left"/>
    </xf>
    <xf numFmtId="0" fontId="10" fillId="0" borderId="1" xfId="0" applyFont="1" applyFill="1" applyBorder="1" applyAlignment="1">
      <alignment horizontal="left"/>
    </xf>
    <xf numFmtId="0" fontId="0" fillId="0" borderId="1" xfId="0" applyNumberFormat="1" applyBorder="1" applyAlignment="1">
      <alignment horizontal="right"/>
    </xf>
    <xf numFmtId="0" fontId="0" fillId="2" borderId="1" xfId="0" applyFill="1" applyBorder="1" applyAlignment="1" applyProtection="1">
      <alignment horizontal="right" vertical="center" wrapText="1"/>
      <protection locked="0"/>
    </xf>
    <xf numFmtId="0" fontId="0" fillId="2" borderId="1" xfId="0" applyFont="1" applyFill="1" applyBorder="1" applyAlignment="1">
      <alignment horizontal="left" vertical="center" wrapText="1"/>
    </xf>
    <xf numFmtId="0" fontId="0" fillId="2" borderId="1" xfId="0" applyFont="1" applyFill="1" applyBorder="1" applyAlignment="1">
      <alignment horizontal="justify" vertical="center" wrapText="1"/>
    </xf>
    <xf numFmtId="165" fontId="0" fillId="2" borderId="1" xfId="0" applyNumberFormat="1" applyFont="1" applyFill="1" applyBorder="1" applyAlignment="1">
      <alignment horizontal="center" vertical="center" wrapText="1"/>
    </xf>
    <xf numFmtId="0" fontId="14" fillId="0" borderId="0" xfId="3"/>
    <xf numFmtId="0" fontId="15" fillId="0" borderId="24" xfId="3" applyFont="1" applyBorder="1" applyAlignment="1">
      <alignment horizontal="left" vertical="top" wrapText="1"/>
    </xf>
    <xf numFmtId="14" fontId="15" fillId="0" borderId="24" xfId="3" applyNumberFormat="1" applyFont="1" applyBorder="1" applyAlignment="1">
      <alignment horizontal="left" vertical="top" wrapText="1"/>
    </xf>
    <xf numFmtId="167" fontId="15" fillId="0" borderId="24" xfId="3" applyNumberFormat="1" applyFont="1" applyBorder="1" applyAlignment="1">
      <alignment horizontal="left" vertical="top" wrapText="1"/>
    </xf>
    <xf numFmtId="14" fontId="14" fillId="0" borderId="24" xfId="3" applyNumberFormat="1" applyBorder="1" applyAlignment="1">
      <alignment horizontal="left" vertical="top" wrapText="1"/>
    </xf>
    <xf numFmtId="0" fontId="14" fillId="0" borderId="24" xfId="3" applyBorder="1" applyAlignment="1">
      <alignment horizontal="left" vertical="top" wrapText="1"/>
    </xf>
    <xf numFmtId="0" fontId="15" fillId="0" borderId="25" xfId="3" applyFont="1" applyBorder="1" applyAlignment="1">
      <alignment vertical="top" wrapText="1"/>
    </xf>
    <xf numFmtId="14" fontId="15" fillId="0" borderId="25" xfId="3" applyNumberFormat="1" applyFont="1" applyBorder="1" applyAlignment="1">
      <alignment vertical="top" wrapText="1"/>
    </xf>
    <xf numFmtId="167" fontId="15" fillId="0" borderId="25" xfId="3" applyNumberFormat="1" applyFont="1" applyBorder="1" applyAlignment="1">
      <alignment vertical="top" wrapText="1"/>
    </xf>
    <xf numFmtId="0" fontId="15" fillId="0" borderId="25" xfId="3" applyFont="1" applyBorder="1" applyAlignment="1">
      <alignment horizontal="left" vertical="top" wrapText="1"/>
    </xf>
    <xf numFmtId="0" fontId="15" fillId="0" borderId="26" xfId="3" applyFont="1" applyBorder="1" applyAlignment="1">
      <alignment horizontal="left" vertical="top" wrapText="1"/>
    </xf>
    <xf numFmtId="14" fontId="15" fillId="0" borderId="26" xfId="3" applyNumberFormat="1" applyFont="1" applyBorder="1" applyAlignment="1">
      <alignment horizontal="left" vertical="top" wrapText="1"/>
    </xf>
    <xf numFmtId="167" fontId="15" fillId="0" borderId="26" xfId="3" applyNumberFormat="1" applyFont="1" applyBorder="1" applyAlignment="1">
      <alignment horizontal="left" vertical="top" wrapText="1"/>
    </xf>
    <xf numFmtId="0" fontId="15" fillId="0" borderId="24" xfId="3" applyFont="1" applyBorder="1" applyAlignment="1">
      <alignment vertical="top" wrapText="1"/>
    </xf>
    <xf numFmtId="14" fontId="15" fillId="0" borderId="24" xfId="3" applyNumberFormat="1" applyFont="1" applyBorder="1" applyAlignment="1">
      <alignment vertical="top" wrapText="1"/>
    </xf>
    <xf numFmtId="167" fontId="15" fillId="0" borderId="24" xfId="3" applyNumberFormat="1" applyFont="1" applyBorder="1" applyAlignment="1">
      <alignment vertical="top" wrapText="1"/>
    </xf>
    <xf numFmtId="14" fontId="15" fillId="0" borderId="25" xfId="3" applyNumberFormat="1" applyFont="1" applyBorder="1" applyAlignment="1">
      <alignment horizontal="left" vertical="top" wrapText="1"/>
    </xf>
    <xf numFmtId="167" fontId="15" fillId="0" borderId="25" xfId="3" applyNumberFormat="1" applyFont="1" applyBorder="1" applyAlignment="1">
      <alignment horizontal="left" vertical="top" wrapText="1"/>
    </xf>
    <xf numFmtId="0" fontId="15" fillId="0" borderId="27" xfId="3" applyFont="1" applyBorder="1" applyAlignment="1">
      <alignment horizontal="left" vertical="top" wrapText="1"/>
    </xf>
    <xf numFmtId="14" fontId="15" fillId="0" borderId="27" xfId="3" applyNumberFormat="1" applyFont="1" applyBorder="1" applyAlignment="1">
      <alignment horizontal="left" vertical="top" wrapText="1"/>
    </xf>
    <xf numFmtId="167" fontId="15" fillId="0" borderId="27" xfId="3" applyNumberFormat="1" applyFont="1" applyBorder="1" applyAlignment="1">
      <alignment horizontal="left" vertical="top" wrapText="1"/>
    </xf>
    <xf numFmtId="14" fontId="14" fillId="0" borderId="27" xfId="3" applyNumberFormat="1" applyBorder="1" applyAlignment="1">
      <alignment horizontal="left" vertical="top" wrapText="1"/>
    </xf>
    <xf numFmtId="0" fontId="14" fillId="0" borderId="27" xfId="3" applyBorder="1" applyAlignment="1">
      <alignment horizontal="left" vertical="top" wrapText="1"/>
    </xf>
    <xf numFmtId="14" fontId="14" fillId="0" borderId="26" xfId="3" applyNumberFormat="1" applyBorder="1" applyAlignment="1">
      <alignment horizontal="left" vertical="top" wrapText="1"/>
    </xf>
    <xf numFmtId="0" fontId="14" fillId="0" borderId="26" xfId="3" applyBorder="1" applyAlignment="1">
      <alignment horizontal="left" vertical="top" wrapText="1"/>
    </xf>
    <xf numFmtId="14" fontId="14" fillId="0" borderId="25" xfId="3" applyNumberFormat="1" applyBorder="1" applyAlignment="1">
      <alignment horizontal="left" vertical="top" wrapText="1"/>
    </xf>
    <xf numFmtId="0" fontId="14" fillId="0" borderId="25" xfId="3" applyBorder="1" applyAlignment="1">
      <alignment horizontal="left" vertical="top" wrapText="1"/>
    </xf>
    <xf numFmtId="0" fontId="5" fillId="0" borderId="0" xfId="0" applyFont="1" applyAlignment="1">
      <alignment horizontal="center"/>
    </xf>
    <xf numFmtId="0" fontId="18" fillId="0" borderId="0" xfId="0" applyFont="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xf>
    <xf numFmtId="3" fontId="0" fillId="0" borderId="1" xfId="0" applyNumberFormat="1" applyBorder="1"/>
    <xf numFmtId="10" fontId="0" fillId="0" borderId="0" xfId="2" applyNumberFormat="1" applyFont="1"/>
    <xf numFmtId="3" fontId="0" fillId="0" borderId="1" xfId="0" applyNumberFormat="1" applyFill="1" applyBorder="1"/>
    <xf numFmtId="0" fontId="5" fillId="4" borderId="1" xfId="0" applyFont="1" applyFill="1" applyBorder="1" applyAlignment="1">
      <alignment horizontal="right"/>
    </xf>
    <xf numFmtId="3" fontId="5" fillId="4" borderId="1" xfId="0" applyNumberFormat="1" applyFont="1" applyFill="1" applyBorder="1"/>
    <xf numFmtId="3" fontId="0" fillId="0" borderId="0" xfId="0" applyNumberFormat="1"/>
    <xf numFmtId="10" fontId="5" fillId="0" borderId="1" xfId="2" applyNumberFormat="1" applyFont="1" applyBorder="1"/>
    <xf numFmtId="10" fontId="0" fillId="0" borderId="1" xfId="2" applyNumberFormat="1" applyFont="1" applyBorder="1"/>
    <xf numFmtId="0" fontId="19" fillId="0" borderId="0" xfId="0" applyFont="1" applyFill="1" applyBorder="1" applyAlignment="1">
      <alignment horizontal="left"/>
    </xf>
    <xf numFmtId="3" fontId="5" fillId="0" borderId="0" xfId="0" applyNumberFormat="1" applyFont="1" applyFill="1" applyBorder="1"/>
    <xf numFmtId="0" fontId="0" fillId="0" borderId="0" xfId="0" applyFill="1"/>
    <xf numFmtId="0" fontId="5" fillId="0" borderId="0" xfId="0" applyFont="1" applyBorder="1" applyAlignment="1">
      <alignment horizontal="right"/>
    </xf>
    <xf numFmtId="0" fontId="5" fillId="0" borderId="0" xfId="0" applyFont="1" applyBorder="1"/>
    <xf numFmtId="0" fontId="5" fillId="0" borderId="0" xfId="0" applyFont="1"/>
    <xf numFmtId="0" fontId="0" fillId="0" borderId="0" xfId="0" applyFill="1" applyBorder="1"/>
    <xf numFmtId="0" fontId="5" fillId="0" borderId="1" xfId="0" applyFont="1" applyFill="1" applyBorder="1" applyAlignment="1">
      <alignment horizontal="center" vertical="center" wrapText="1"/>
    </xf>
    <xf numFmtId="3" fontId="5" fillId="0" borderId="1" xfId="0" applyNumberFormat="1" applyFont="1" applyFill="1" applyBorder="1"/>
    <xf numFmtId="10" fontId="5" fillId="0" borderId="1" xfId="2" applyNumberFormat="1" applyFont="1" applyFill="1" applyBorder="1"/>
    <xf numFmtId="3" fontId="18" fillId="4" borderId="1" xfId="0" applyNumberFormat="1" applyFont="1" applyFill="1" applyBorder="1"/>
    <xf numFmtId="10" fontId="18" fillId="4" borderId="1" xfId="2" applyNumberFormat="1" applyFont="1" applyFill="1" applyBorder="1"/>
    <xf numFmtId="0" fontId="5" fillId="0" borderId="1" xfId="0" applyFont="1" applyFill="1" applyBorder="1" applyAlignment="1">
      <alignment horizontal="right"/>
    </xf>
    <xf numFmtId="0" fontId="5" fillId="0" borderId="0" xfId="0" applyFont="1" applyFill="1" applyBorder="1" applyAlignment="1">
      <alignment horizontal="right"/>
    </xf>
    <xf numFmtId="0" fontId="5" fillId="0" borderId="0" xfId="0" applyFont="1" applyFill="1" applyBorder="1"/>
    <xf numFmtId="0" fontId="18" fillId="0" borderId="0" xfId="0" applyFont="1" applyFill="1" applyBorder="1"/>
    <xf numFmtId="0" fontId="0" fillId="0" borderId="0" xfId="0" applyAlignment="1">
      <alignment horizontal="right"/>
    </xf>
    <xf numFmtId="0" fontId="12" fillId="0" borderId="0" xfId="0" applyFont="1"/>
    <xf numFmtId="0" fontId="1" fillId="0" borderId="1" xfId="0" applyFont="1" applyFill="1" applyBorder="1" applyAlignment="1">
      <alignment horizontal="left" vertical="center" wrapText="1"/>
    </xf>
    <xf numFmtId="3" fontId="5" fillId="0" borderId="1" xfId="0" applyNumberFormat="1" applyFont="1" applyBorder="1"/>
    <xf numFmtId="0" fontId="5" fillId="4" borderId="1" xfId="0" applyFont="1" applyFill="1" applyBorder="1"/>
    <xf numFmtId="168" fontId="5" fillId="0" borderId="1" xfId="4" applyNumberFormat="1" applyFont="1" applyBorder="1"/>
    <xf numFmtId="168" fontId="5" fillId="4" borderId="1" xfId="4" applyNumberFormat="1" applyFont="1" applyFill="1" applyBorder="1"/>
    <xf numFmtId="0" fontId="5" fillId="0" borderId="1" xfId="0" applyFont="1" applyBorder="1" applyAlignment="1">
      <alignment horizontal="center" vertical="center" wrapText="1"/>
    </xf>
    <xf numFmtId="0" fontId="5" fillId="0" borderId="0" xfId="0" applyFont="1" applyBorder="1" applyAlignment="1">
      <alignment horizontal="left"/>
    </xf>
    <xf numFmtId="0" fontId="5" fillId="0" borderId="1" xfId="0" applyFont="1" applyBorder="1" applyAlignment="1">
      <alignment horizontal="right" wrapText="1"/>
    </xf>
    <xf numFmtId="0" fontId="0" fillId="0" borderId="1" xfId="0" applyFont="1" applyBorder="1"/>
    <xf numFmtId="0" fontId="5" fillId="4" borderId="1" xfId="0" applyFont="1" applyFill="1" applyBorder="1" applyAlignment="1">
      <alignment horizontal="right" wrapText="1"/>
    </xf>
    <xf numFmtId="0" fontId="12" fillId="0" borderId="0" xfId="0" applyFont="1" applyFill="1" applyBorder="1"/>
    <xf numFmtId="0" fontId="5" fillId="0" borderId="1" xfId="0" applyFont="1" applyBorder="1" applyAlignment="1">
      <alignment horizontal="right"/>
    </xf>
    <xf numFmtId="4" fontId="0" fillId="0" borderId="1" xfId="0" applyNumberFormat="1" applyBorder="1"/>
    <xf numFmtId="4" fontId="5" fillId="0" borderId="1" xfId="0" applyNumberFormat="1" applyFont="1" applyBorder="1"/>
    <xf numFmtId="2" fontId="0" fillId="0" borderId="1" xfId="0" applyNumberFormat="1" applyBorder="1"/>
    <xf numFmtId="2" fontId="5" fillId="0" borderId="1" xfId="0" applyNumberFormat="1" applyFont="1" applyBorder="1"/>
    <xf numFmtId="0" fontId="5" fillId="0" borderId="0" xfId="0" applyFont="1" applyBorder="1" applyAlignment="1">
      <alignment horizontal="center" vertical="center" wrapText="1"/>
    </xf>
    <xf numFmtId="2" fontId="0" fillId="0" borderId="0" xfId="0" applyNumberFormat="1" applyBorder="1"/>
    <xf numFmtId="0" fontId="4" fillId="0" borderId="0" xfId="0" applyFont="1" applyBorder="1" applyAlignment="1">
      <alignment horizontal="center"/>
    </xf>
    <xf numFmtId="0" fontId="4" fillId="0" borderId="0" xfId="0" applyFont="1" applyBorder="1" applyAlignment="1">
      <alignment horizontal="left"/>
    </xf>
    <xf numFmtId="0" fontId="4" fillId="0" borderId="0" xfId="0" applyFont="1" applyBorder="1"/>
    <xf numFmtId="0" fontId="21" fillId="5" borderId="0" xfId="0" applyFont="1" applyFill="1" applyBorder="1" applyAlignment="1">
      <alignment horizontal="center" vertical="center" wrapText="1"/>
    </xf>
    <xf numFmtId="169" fontId="22" fillId="5" borderId="0" xfId="0" applyNumberFormat="1" applyFont="1" applyFill="1" applyBorder="1" applyAlignment="1">
      <alignment horizontal="center" vertical="center" wrapText="1"/>
    </xf>
    <xf numFmtId="14" fontId="22" fillId="5" borderId="0" xfId="0" applyNumberFormat="1" applyFont="1" applyFill="1" applyBorder="1" applyAlignment="1">
      <alignment horizontal="center" vertical="center" wrapText="1"/>
    </xf>
    <xf numFmtId="0" fontId="22" fillId="5" borderId="0" xfId="0" applyFont="1" applyFill="1" applyBorder="1" applyAlignment="1">
      <alignment horizontal="center" vertical="center"/>
    </xf>
    <xf numFmtId="0" fontId="4" fillId="0" borderId="0" xfId="0" applyFont="1" applyFill="1" applyBorder="1" applyAlignment="1">
      <alignment horizontal="center" vertical="center"/>
    </xf>
    <xf numFmtId="170" fontId="4" fillId="0" borderId="0" xfId="0" applyNumberFormat="1"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xf numFmtId="169" fontId="4" fillId="0" borderId="0" xfId="0" applyNumberFormat="1" applyFont="1" applyFill="1" applyBorder="1" applyAlignment="1">
      <alignment horizontal="center"/>
    </xf>
    <xf numFmtId="171" fontId="4" fillId="0" borderId="0" xfId="0" applyNumberFormat="1" applyFont="1" applyBorder="1" applyAlignment="1">
      <alignment horizontal="center"/>
    </xf>
    <xf numFmtId="14" fontId="4" fillId="0" borderId="0" xfId="0" applyNumberFormat="1" applyFont="1" applyBorder="1" applyAlignment="1">
      <alignment horizontal="center"/>
    </xf>
    <xf numFmtId="0" fontId="16" fillId="0" borderId="0" xfId="5" applyFont="1" applyAlignment="1"/>
    <xf numFmtId="0" fontId="23" fillId="0" borderId="0" xfId="5"/>
    <xf numFmtId="0" fontId="5" fillId="0" borderId="0" xfId="5" applyFont="1" applyAlignment="1"/>
    <xf numFmtId="0" fontId="24" fillId="4" borderId="1" xfId="5" applyFont="1" applyFill="1" applyBorder="1"/>
    <xf numFmtId="0" fontId="25" fillId="4" borderId="1" xfId="5" applyFont="1" applyFill="1" applyBorder="1"/>
    <xf numFmtId="0" fontId="23" fillId="0" borderId="1" xfId="5" applyNumberFormat="1" applyBorder="1" applyAlignment="1">
      <alignment horizontal="left" vertical="center"/>
    </xf>
    <xf numFmtId="170" fontId="23" fillId="0" borderId="1" xfId="5" applyNumberFormat="1" applyBorder="1" applyAlignment="1">
      <alignment horizontal="center" vertical="center"/>
    </xf>
    <xf numFmtId="0" fontId="23" fillId="0" borderId="1" xfId="5" applyNumberFormat="1" applyBorder="1" applyAlignment="1">
      <alignment horizontal="center" vertical="center"/>
    </xf>
    <xf numFmtId="0" fontId="23" fillId="0" borderId="1" xfId="5" applyBorder="1" applyAlignment="1">
      <alignment horizontal="left" vertical="center"/>
    </xf>
    <xf numFmtId="0" fontId="23" fillId="0" borderId="1" xfId="5" applyBorder="1" applyAlignment="1">
      <alignment horizontal="center" vertical="center"/>
    </xf>
    <xf numFmtId="0" fontId="23" fillId="0" borderId="1" xfId="5" applyBorder="1" applyAlignment="1">
      <alignment horizontal="left" vertical="center" wrapText="1"/>
    </xf>
    <xf numFmtId="0" fontId="23" fillId="0" borderId="1" xfId="5" applyBorder="1" applyAlignment="1">
      <alignment vertical="center" wrapText="1"/>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3" fillId="2" borderId="9" xfId="0" applyFont="1" applyFill="1" applyBorder="1" applyAlignment="1">
      <alignment horizontal="justify" vertical="justify" wrapText="1"/>
    </xf>
    <xf numFmtId="0" fontId="13" fillId="2" borderId="8" xfId="0" applyFont="1" applyFill="1" applyBorder="1" applyAlignment="1">
      <alignment horizontal="justify" vertical="justify" wrapText="1"/>
    </xf>
    <xf numFmtId="0" fontId="13" fillId="2" borderId="10" xfId="0" applyFont="1" applyFill="1" applyBorder="1" applyAlignment="1">
      <alignment horizontal="justify" vertical="justify" wrapText="1"/>
    </xf>
    <xf numFmtId="0" fontId="13" fillId="2" borderId="11" xfId="0" applyFont="1" applyFill="1" applyBorder="1" applyAlignment="1">
      <alignment horizontal="justify" vertical="justify" wrapText="1"/>
    </xf>
    <xf numFmtId="0" fontId="13" fillId="2" borderId="0" xfId="0" applyFont="1" applyFill="1" applyBorder="1" applyAlignment="1">
      <alignment horizontal="justify" vertical="justify" wrapText="1"/>
    </xf>
    <xf numFmtId="0" fontId="13" fillId="2" borderId="12" xfId="0" applyFont="1" applyFill="1" applyBorder="1" applyAlignment="1">
      <alignment horizontal="justify" vertical="justify" wrapText="1"/>
    </xf>
    <xf numFmtId="0" fontId="13" fillId="2" borderId="5" xfId="0" applyFont="1" applyFill="1" applyBorder="1" applyAlignment="1">
      <alignment horizontal="justify" vertical="justify" wrapText="1"/>
    </xf>
    <xf numFmtId="0" fontId="13" fillId="2" borderId="6" xfId="0" applyFont="1" applyFill="1" applyBorder="1" applyAlignment="1">
      <alignment horizontal="justify" vertical="justify" wrapText="1"/>
    </xf>
    <xf numFmtId="0" fontId="13" fillId="2" borderId="13" xfId="0" applyFont="1" applyFill="1" applyBorder="1" applyAlignment="1">
      <alignment horizontal="justify" vertical="justify" wrapText="1"/>
    </xf>
    <xf numFmtId="0" fontId="0" fillId="2" borderId="9" xfId="0" applyFont="1" applyFill="1" applyBorder="1" applyAlignment="1">
      <alignment horizontal="justify" vertical="top" wrapText="1"/>
    </xf>
    <xf numFmtId="0" fontId="0" fillId="2" borderId="8" xfId="0" applyFont="1" applyFill="1" applyBorder="1" applyAlignment="1">
      <alignment horizontal="justify" vertical="top" wrapText="1"/>
    </xf>
    <xf numFmtId="0" fontId="0" fillId="2" borderId="10" xfId="0" applyFont="1" applyFill="1" applyBorder="1" applyAlignment="1">
      <alignment horizontal="justify" vertical="top" wrapText="1"/>
    </xf>
    <xf numFmtId="0" fontId="0" fillId="2" borderId="11" xfId="0" applyFont="1" applyFill="1" applyBorder="1" applyAlignment="1">
      <alignment horizontal="justify" vertical="top" wrapText="1"/>
    </xf>
    <xf numFmtId="0" fontId="0" fillId="2" borderId="0" xfId="0" applyFont="1" applyFill="1" applyBorder="1" applyAlignment="1">
      <alignment horizontal="justify" vertical="top" wrapText="1"/>
    </xf>
    <xf numFmtId="0" fontId="0" fillId="2" borderId="12" xfId="0" applyFont="1" applyFill="1" applyBorder="1" applyAlignment="1">
      <alignment horizontal="justify" vertical="top" wrapText="1"/>
    </xf>
    <xf numFmtId="0" fontId="0" fillId="2" borderId="5" xfId="0" applyFont="1" applyFill="1" applyBorder="1" applyAlignment="1">
      <alignment horizontal="justify" vertical="top" wrapText="1"/>
    </xf>
    <xf numFmtId="0" fontId="0" fillId="2" borderId="6" xfId="0" applyFont="1" applyFill="1" applyBorder="1" applyAlignment="1">
      <alignment horizontal="justify" vertical="top" wrapText="1"/>
    </xf>
    <xf numFmtId="0" fontId="0" fillId="2" borderId="13" xfId="0" applyFont="1" applyFill="1" applyBorder="1" applyAlignment="1">
      <alignment horizontal="justify"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12" fillId="2" borderId="9" xfId="0" applyFont="1" applyFill="1" applyBorder="1" applyAlignment="1">
      <alignment horizontal="justify" vertical="top" wrapText="1"/>
    </xf>
    <xf numFmtId="0" fontId="12" fillId="2" borderId="8" xfId="0" applyFont="1" applyFill="1" applyBorder="1" applyAlignment="1">
      <alignment horizontal="justify" vertical="top" wrapText="1"/>
    </xf>
    <xf numFmtId="0" fontId="12" fillId="2" borderId="10" xfId="0" applyFont="1" applyFill="1" applyBorder="1" applyAlignment="1">
      <alignment horizontal="justify" vertical="top" wrapText="1"/>
    </xf>
    <xf numFmtId="0" fontId="12" fillId="2" borderId="11" xfId="0" applyFont="1" applyFill="1" applyBorder="1" applyAlignment="1">
      <alignment horizontal="justify" vertical="top" wrapText="1"/>
    </xf>
    <xf numFmtId="0" fontId="12" fillId="2" borderId="0" xfId="0" applyFont="1" applyFill="1" applyBorder="1" applyAlignment="1">
      <alignment horizontal="justify" vertical="top" wrapText="1"/>
    </xf>
    <xf numFmtId="0" fontId="12" fillId="2" borderId="12" xfId="0" applyFont="1" applyFill="1" applyBorder="1" applyAlignment="1">
      <alignment horizontal="justify" vertical="top" wrapText="1"/>
    </xf>
    <xf numFmtId="0" fontId="12" fillId="2" borderId="5" xfId="0" applyFont="1" applyFill="1" applyBorder="1" applyAlignment="1">
      <alignment horizontal="justify" vertical="top" wrapText="1"/>
    </xf>
    <xf numFmtId="0" fontId="12" fillId="2" borderId="6" xfId="0" applyFont="1" applyFill="1" applyBorder="1" applyAlignment="1">
      <alignment horizontal="justify" vertical="top" wrapText="1"/>
    </xf>
    <xf numFmtId="0" fontId="12" fillId="2" borderId="13" xfId="0" applyFont="1" applyFill="1" applyBorder="1" applyAlignment="1">
      <alignment horizontal="justify" vertical="top"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xf>
    <xf numFmtId="0" fontId="5" fillId="0" borderId="0" xfId="0" applyFont="1" applyAlignment="1">
      <alignment horizontal="center"/>
    </xf>
    <xf numFmtId="0" fontId="16" fillId="0" borderId="6" xfId="0" applyFont="1" applyBorder="1" applyAlignment="1">
      <alignment horizontal="center" wrapText="1"/>
    </xf>
    <xf numFmtId="0" fontId="23" fillId="0" borderId="1" xfId="5" applyBorder="1" applyAlignment="1">
      <alignment horizontal="right" vertical="center" wrapText="1"/>
    </xf>
    <xf numFmtId="0" fontId="16" fillId="0" borderId="0" xfId="5" applyFont="1" applyAlignment="1">
      <alignment horizontal="center" wrapText="1"/>
    </xf>
    <xf numFmtId="0" fontId="16" fillId="0" borderId="0" xfId="5" applyFont="1" applyAlignment="1">
      <alignment horizontal="center"/>
    </xf>
    <xf numFmtId="0" fontId="26" fillId="6" borderId="1" xfId="5" applyFont="1" applyFill="1" applyBorder="1" applyAlignment="1">
      <alignment horizontal="center"/>
    </xf>
    <xf numFmtId="0" fontId="23" fillId="0" borderId="1" xfId="5" applyBorder="1" applyAlignment="1">
      <alignment horizontal="right" vertical="center"/>
    </xf>
    <xf numFmtId="0" fontId="16" fillId="0" borderId="6" xfId="3" applyFont="1" applyBorder="1" applyAlignment="1">
      <alignment horizontal="center" wrapText="1"/>
    </xf>
    <xf numFmtId="0" fontId="27" fillId="7" borderId="1" xfId="3" applyFont="1" applyFill="1" applyBorder="1" applyAlignment="1">
      <alignment horizontal="center" vertical="center"/>
    </xf>
    <xf numFmtId="0" fontId="28" fillId="7" borderId="1" xfId="3" applyFont="1" applyFill="1" applyBorder="1" applyAlignment="1">
      <alignment horizontal="center" vertical="center"/>
    </xf>
  </cellXfs>
  <cellStyles count="6">
    <cellStyle name="Millares" xfId="1" builtinId="3"/>
    <cellStyle name="Millares 2" xfId="4"/>
    <cellStyle name="Normal" xfId="0" builtinId="0"/>
    <cellStyle name="Normal 2" xfId="3"/>
    <cellStyle name="Normal 3" xfId="5"/>
    <cellStyle name="Porcentaje" xfId="2" builtinId="5"/>
  </cellStyles>
  <dxfs count="100">
    <dxf>
      <border>
        <top style="thin">
          <color indexed="64"/>
        </top>
        <vertical style="thin">
          <color indexed="64"/>
        </vertical>
        <horizontal style="thin">
          <color indexed="64"/>
        </horizontal>
      </border>
    </dxf>
    <dxf>
      <alignment horizontal="general" readingOrder="0"/>
    </dxf>
    <dxf>
      <numFmt numFmtId="166" formatCode="_-* #,##0_-;\-* #,##0_-;_-* &quot;-&quot;??_-;_-@_-"/>
    </dxf>
    <dxf>
      <numFmt numFmtId="166"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6" formatCode="_-* #,##0_-;\-* #,##0_-;_-* &quot;-&quot;??_-;_-@_-"/>
    </dxf>
    <dxf>
      <numFmt numFmtId="166"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598162672"/>
        <c:axId val="598146992"/>
      </c:barChart>
      <c:catAx>
        <c:axId val="598162672"/>
        <c:scaling>
          <c:orientation val="minMax"/>
        </c:scaling>
        <c:delete val="0"/>
        <c:axPos val="b"/>
        <c:majorTickMark val="out"/>
        <c:minorTickMark val="none"/>
        <c:tickLblPos val="nextTo"/>
        <c:crossAx val="598146992"/>
        <c:crosses val="autoZero"/>
        <c:auto val="1"/>
        <c:lblAlgn val="ctr"/>
        <c:lblOffset val="100"/>
        <c:noMultiLvlLbl val="0"/>
      </c:catAx>
      <c:valAx>
        <c:axId val="598146992"/>
        <c:scaling>
          <c:orientation val="minMax"/>
        </c:scaling>
        <c:delete val="0"/>
        <c:axPos val="l"/>
        <c:majorGridlines/>
        <c:numFmt formatCode="General" sourceLinked="1"/>
        <c:majorTickMark val="out"/>
        <c:minorTickMark val="none"/>
        <c:tickLblPos val="nextTo"/>
        <c:crossAx val="59816267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Trámites radicados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Estadisticas_GCAU!$A$57</c:f>
              <c:strCache>
                <c:ptCount val="1"/>
                <c:pt idx="0">
                  <c:v>TI - Trámite Inmediato</c:v>
                </c:pt>
              </c:strCache>
            </c:strRef>
          </c:tx>
          <c:spPr>
            <a:solidFill>
              <a:schemeClr val="accent6">
                <a:lumMod val="40000"/>
                <a:lumOff val="6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Estadisticas_GCAU!$B$56:$C$56</c:f>
              <c:strCache>
                <c:ptCount val="2"/>
                <c:pt idx="0">
                  <c:v>Enero</c:v>
                </c:pt>
                <c:pt idx="1">
                  <c:v>Febrero</c:v>
                </c:pt>
              </c:strCache>
            </c:strRef>
          </c:cat>
          <c:val>
            <c:numRef>
              <c:f>Estadisticas_GCAU!$B$57:$C$57</c:f>
              <c:numCache>
                <c:formatCode>#,##0</c:formatCode>
                <c:ptCount val="2"/>
                <c:pt idx="0">
                  <c:v>20985</c:v>
                </c:pt>
                <c:pt idx="1">
                  <c:v>23529</c:v>
                </c:pt>
              </c:numCache>
            </c:numRef>
          </c:val>
        </c:ser>
        <c:ser>
          <c:idx val="1"/>
          <c:order val="1"/>
          <c:tx>
            <c:strRef>
              <c:f>Estadisticas_GCAU!$A$58</c:f>
              <c:strCache>
                <c:ptCount val="1"/>
                <c:pt idx="0">
                  <c:v>TNI - Trámite No Inmediato</c:v>
                </c:pt>
              </c:strCache>
            </c:strRef>
          </c:tx>
          <c:spPr>
            <a:solidFill>
              <a:schemeClr val="accent3">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Estadisticas_GCAU!$B$56:$C$56</c:f>
              <c:strCache>
                <c:ptCount val="2"/>
                <c:pt idx="0">
                  <c:v>Enero</c:v>
                </c:pt>
                <c:pt idx="1">
                  <c:v>Febrero</c:v>
                </c:pt>
              </c:strCache>
            </c:strRef>
          </c:cat>
          <c:val>
            <c:numRef>
              <c:f>Estadisticas_GCAU!$B$58:$C$58</c:f>
              <c:numCache>
                <c:formatCode>#,##0</c:formatCode>
                <c:ptCount val="2"/>
                <c:pt idx="0">
                  <c:v>1399</c:v>
                </c:pt>
                <c:pt idx="1">
                  <c:v>1797</c:v>
                </c:pt>
              </c:numCache>
            </c:numRef>
          </c:val>
        </c:ser>
        <c:dLbls>
          <c:showLegendKey val="0"/>
          <c:showVal val="0"/>
          <c:showCatName val="0"/>
          <c:showSerName val="0"/>
          <c:showPercent val="0"/>
          <c:showBubbleSize val="0"/>
        </c:dLbls>
        <c:gapWidth val="150"/>
        <c:shape val="box"/>
        <c:axId val="544562816"/>
        <c:axId val="544563376"/>
        <c:axId val="0"/>
      </c:bar3DChart>
      <c:catAx>
        <c:axId val="544562816"/>
        <c:scaling>
          <c:orientation val="minMax"/>
        </c:scaling>
        <c:delete val="0"/>
        <c:axPos val="b"/>
        <c:numFmt formatCode="General" sourceLinked="0"/>
        <c:majorTickMark val="none"/>
        <c:minorTickMark val="none"/>
        <c:tickLblPos val="nextTo"/>
        <c:crossAx val="544563376"/>
        <c:crosses val="autoZero"/>
        <c:auto val="1"/>
        <c:lblAlgn val="ctr"/>
        <c:lblOffset val="100"/>
        <c:noMultiLvlLbl val="0"/>
      </c:catAx>
      <c:valAx>
        <c:axId val="544563376"/>
        <c:scaling>
          <c:orientation val="minMax"/>
        </c:scaling>
        <c:delete val="0"/>
        <c:axPos val="l"/>
        <c:majorGridlines/>
        <c:numFmt formatCode="#,##0" sourceLinked="1"/>
        <c:majorTickMark val="none"/>
        <c:minorTickMark val="none"/>
        <c:tickLblPos val="nextTo"/>
        <c:crossAx val="544562816"/>
        <c:crosses val="autoZero"/>
        <c:crossBetween val="between"/>
      </c:valAx>
    </c:plotArea>
    <c:legend>
      <c:legendPos val="r"/>
      <c:layout>
        <c:manualLayout>
          <c:xMode val="edge"/>
          <c:yMode val="edge"/>
          <c:x val="0.8753166843636665"/>
          <c:y val="0.26042952547756548"/>
          <c:w val="0.11456964114161737"/>
          <c:h val="0.52507303729006027"/>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Certificaciones expedidas canal virtual "Catastro en línea"</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6.6288331270664066E-2"/>
          <c:y val="0.27818683902297231"/>
          <c:w val="0.81672653975577891"/>
          <c:h val="0.61301119119067771"/>
        </c:manualLayout>
      </c:layout>
      <c:bar3DChart>
        <c:barDir val="col"/>
        <c:grouping val="clustered"/>
        <c:varyColors val="0"/>
        <c:ser>
          <c:idx val="0"/>
          <c:order val="0"/>
          <c:tx>
            <c:strRef>
              <c:f>Estadisticas_GCAU!$A$190</c:f>
              <c:strCache>
                <c:ptCount val="1"/>
                <c:pt idx="0">
                  <c:v>Certificado Catastral</c:v>
                </c:pt>
              </c:strCache>
            </c:strRef>
          </c:tx>
          <c:spPr>
            <a:solidFill>
              <a:schemeClr val="accent3">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Estadisticas_GCAU!$B$189:$C$189</c:f>
              <c:strCache>
                <c:ptCount val="2"/>
                <c:pt idx="0">
                  <c:v>Enero</c:v>
                </c:pt>
                <c:pt idx="1">
                  <c:v>Febrero</c:v>
                </c:pt>
              </c:strCache>
            </c:strRef>
          </c:cat>
          <c:val>
            <c:numRef>
              <c:f>Estadisticas_GCAU!$B$190:$C$190</c:f>
              <c:numCache>
                <c:formatCode>#,##0</c:formatCode>
                <c:ptCount val="2"/>
                <c:pt idx="0">
                  <c:v>22576</c:v>
                </c:pt>
                <c:pt idx="1">
                  <c:v>28981</c:v>
                </c:pt>
              </c:numCache>
            </c:numRef>
          </c:val>
        </c:ser>
        <c:ser>
          <c:idx val="1"/>
          <c:order val="1"/>
          <c:tx>
            <c:strRef>
              <c:f>Estadisticas_GCAU!$A$191</c:f>
              <c:strCache>
                <c:ptCount val="1"/>
                <c:pt idx="0">
                  <c:v>Certificado Censo Inmobiliario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Estadisticas_GCAU!$B$189:$C$189</c:f>
              <c:strCache>
                <c:ptCount val="2"/>
                <c:pt idx="0">
                  <c:v>Enero</c:v>
                </c:pt>
                <c:pt idx="1">
                  <c:v>Febrero</c:v>
                </c:pt>
              </c:strCache>
            </c:strRef>
          </c:cat>
          <c:val>
            <c:numRef>
              <c:f>Estadisticas_GCAU!$B$191:$C$191</c:f>
              <c:numCache>
                <c:formatCode>#,##0</c:formatCode>
                <c:ptCount val="2"/>
                <c:pt idx="0">
                  <c:v>24262</c:v>
                </c:pt>
                <c:pt idx="1">
                  <c:v>31864</c:v>
                </c:pt>
              </c:numCache>
            </c:numRef>
          </c:val>
        </c:ser>
        <c:dLbls>
          <c:showLegendKey val="0"/>
          <c:showVal val="0"/>
          <c:showCatName val="0"/>
          <c:showSerName val="0"/>
          <c:showPercent val="0"/>
          <c:showBubbleSize val="0"/>
        </c:dLbls>
        <c:gapWidth val="150"/>
        <c:shape val="box"/>
        <c:axId val="544445776"/>
        <c:axId val="544473216"/>
        <c:axId val="0"/>
      </c:bar3DChart>
      <c:catAx>
        <c:axId val="544445776"/>
        <c:scaling>
          <c:orientation val="minMax"/>
        </c:scaling>
        <c:delete val="0"/>
        <c:axPos val="b"/>
        <c:numFmt formatCode="General" sourceLinked="0"/>
        <c:majorTickMark val="none"/>
        <c:minorTickMark val="none"/>
        <c:tickLblPos val="nextTo"/>
        <c:crossAx val="544473216"/>
        <c:crosses val="autoZero"/>
        <c:auto val="1"/>
        <c:lblAlgn val="ctr"/>
        <c:lblOffset val="100"/>
        <c:noMultiLvlLbl val="0"/>
      </c:catAx>
      <c:valAx>
        <c:axId val="544473216"/>
        <c:scaling>
          <c:orientation val="minMax"/>
        </c:scaling>
        <c:delete val="0"/>
        <c:axPos val="l"/>
        <c:majorGridlines/>
        <c:numFmt formatCode="#,##0" sourceLinked="1"/>
        <c:majorTickMark val="none"/>
        <c:minorTickMark val="none"/>
        <c:tickLblPos val="nextTo"/>
        <c:crossAx val="544445776"/>
        <c:crosses val="autoZero"/>
        <c:crossBetween val="between"/>
      </c:valAx>
    </c:plotArea>
    <c:legend>
      <c:legendPos val="r"/>
      <c:layout>
        <c:manualLayout>
          <c:xMode val="edge"/>
          <c:yMode val="edge"/>
          <c:x val="0.85791278499137513"/>
          <c:y val="0.38443902981182726"/>
          <c:w val="0.13297558903169562"/>
          <c:h val="0.30039447023519456"/>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Usuarios</a:t>
            </a:r>
            <a:r>
              <a:rPr lang="es-CO" baseline="0"/>
              <a:t> a</a:t>
            </a:r>
            <a:r>
              <a:rPr lang="es-CO"/>
              <a:t>tendidos</a:t>
            </a:r>
            <a:r>
              <a:rPr lang="es-CO" baseline="0"/>
              <a:t> por punto</a:t>
            </a:r>
            <a:endParaRPr lang="es-CO"/>
          </a:p>
        </c:rich>
      </c:tx>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Estadisticas_GCAU!$A$12</c:f>
              <c:strCache>
                <c:ptCount val="1"/>
                <c:pt idx="0">
                  <c:v>20 de julio</c:v>
                </c:pt>
              </c:strCache>
            </c:strRef>
          </c:tx>
          <c:invertIfNegative val="0"/>
          <c:cat>
            <c:strRef>
              <c:f>Estadisticas_GCAU!$B$11:$C$11</c:f>
              <c:strCache>
                <c:ptCount val="2"/>
                <c:pt idx="0">
                  <c:v>Enero</c:v>
                </c:pt>
                <c:pt idx="1">
                  <c:v>Febrero</c:v>
                </c:pt>
              </c:strCache>
            </c:strRef>
          </c:cat>
          <c:val>
            <c:numRef>
              <c:f>Estadisticas_GCAU!$B$12:$C$12</c:f>
              <c:numCache>
                <c:formatCode>#,##0</c:formatCode>
                <c:ptCount val="2"/>
                <c:pt idx="0">
                  <c:v>1728</c:v>
                </c:pt>
                <c:pt idx="1">
                  <c:v>1945</c:v>
                </c:pt>
              </c:numCache>
            </c:numRef>
          </c:val>
        </c:ser>
        <c:ser>
          <c:idx val="1"/>
          <c:order val="1"/>
          <c:tx>
            <c:strRef>
              <c:f>Estadisticas_GCAU!$A$13</c:f>
              <c:strCache>
                <c:ptCount val="1"/>
                <c:pt idx="0">
                  <c:v>Americas</c:v>
                </c:pt>
              </c:strCache>
            </c:strRef>
          </c:tx>
          <c:invertIfNegative val="0"/>
          <c:cat>
            <c:strRef>
              <c:f>Estadisticas_GCAU!$B$11:$C$11</c:f>
              <c:strCache>
                <c:ptCount val="2"/>
                <c:pt idx="0">
                  <c:v>Enero</c:v>
                </c:pt>
                <c:pt idx="1">
                  <c:v>Febrero</c:v>
                </c:pt>
              </c:strCache>
            </c:strRef>
          </c:cat>
          <c:val>
            <c:numRef>
              <c:f>Estadisticas_GCAU!$B$13:$C$13</c:f>
              <c:numCache>
                <c:formatCode>#,##0</c:formatCode>
                <c:ptCount val="2"/>
                <c:pt idx="0">
                  <c:v>2775</c:v>
                </c:pt>
                <c:pt idx="1">
                  <c:v>3308</c:v>
                </c:pt>
              </c:numCache>
            </c:numRef>
          </c:val>
        </c:ser>
        <c:ser>
          <c:idx val="2"/>
          <c:order val="2"/>
          <c:tx>
            <c:strRef>
              <c:f>Estadisticas_GCAU!$A$14</c:f>
              <c:strCache>
                <c:ptCount val="1"/>
                <c:pt idx="0">
                  <c:v>Bosa</c:v>
                </c:pt>
              </c:strCache>
            </c:strRef>
          </c:tx>
          <c:invertIfNegative val="0"/>
          <c:cat>
            <c:strRef>
              <c:f>Estadisticas_GCAU!$B$11:$C$11</c:f>
              <c:strCache>
                <c:ptCount val="2"/>
                <c:pt idx="0">
                  <c:v>Enero</c:v>
                </c:pt>
                <c:pt idx="1">
                  <c:v>Febrero</c:v>
                </c:pt>
              </c:strCache>
            </c:strRef>
          </c:cat>
          <c:val>
            <c:numRef>
              <c:f>Estadisticas_GCAU!$B$14:$C$14</c:f>
              <c:numCache>
                <c:formatCode>#,##0</c:formatCode>
                <c:ptCount val="2"/>
                <c:pt idx="0">
                  <c:v>1953</c:v>
                </c:pt>
                <c:pt idx="1">
                  <c:v>2061</c:v>
                </c:pt>
              </c:numCache>
            </c:numRef>
          </c:val>
        </c:ser>
        <c:ser>
          <c:idx val="3"/>
          <c:order val="3"/>
          <c:tx>
            <c:strRef>
              <c:f>Estadisticas_GCAU!$A$15</c:f>
              <c:strCache>
                <c:ptCount val="1"/>
                <c:pt idx="0">
                  <c:v>CAD</c:v>
                </c:pt>
              </c:strCache>
            </c:strRef>
          </c:tx>
          <c:spPr>
            <a:solidFill>
              <a:schemeClr val="accent6">
                <a:lumMod val="60000"/>
                <a:lumOff val="40000"/>
              </a:schemeClr>
            </a:solidFill>
          </c:spPr>
          <c:invertIfNegative val="0"/>
          <c:cat>
            <c:strRef>
              <c:f>Estadisticas_GCAU!$B$11:$C$11</c:f>
              <c:strCache>
                <c:ptCount val="2"/>
                <c:pt idx="0">
                  <c:v>Enero</c:v>
                </c:pt>
                <c:pt idx="1">
                  <c:v>Febrero</c:v>
                </c:pt>
              </c:strCache>
            </c:strRef>
          </c:cat>
          <c:val>
            <c:numRef>
              <c:f>Estadisticas_GCAU!$B$15:$C$15</c:f>
              <c:numCache>
                <c:formatCode>#,##0</c:formatCode>
                <c:ptCount val="2"/>
                <c:pt idx="0">
                  <c:v>13884</c:v>
                </c:pt>
                <c:pt idx="1">
                  <c:v>15370</c:v>
                </c:pt>
              </c:numCache>
            </c:numRef>
          </c:val>
        </c:ser>
        <c:ser>
          <c:idx val="4"/>
          <c:order val="4"/>
          <c:tx>
            <c:strRef>
              <c:f>Estadisticas_GCAU!$A$16</c:f>
              <c:strCache>
                <c:ptCount val="1"/>
                <c:pt idx="0">
                  <c:v>Suba</c:v>
                </c:pt>
              </c:strCache>
            </c:strRef>
          </c:tx>
          <c:spPr>
            <a:solidFill>
              <a:schemeClr val="accent1">
                <a:lumMod val="60000"/>
                <a:lumOff val="40000"/>
              </a:schemeClr>
            </a:solidFill>
          </c:spPr>
          <c:invertIfNegative val="0"/>
          <c:cat>
            <c:strRef>
              <c:f>Estadisticas_GCAU!$B$11:$C$11</c:f>
              <c:strCache>
                <c:ptCount val="2"/>
                <c:pt idx="0">
                  <c:v>Enero</c:v>
                </c:pt>
                <c:pt idx="1">
                  <c:v>Febrero</c:v>
                </c:pt>
              </c:strCache>
            </c:strRef>
          </c:cat>
          <c:val>
            <c:numRef>
              <c:f>Estadisticas_GCAU!$B$16:$C$16</c:f>
              <c:numCache>
                <c:formatCode>#,##0</c:formatCode>
                <c:ptCount val="2"/>
                <c:pt idx="0">
                  <c:v>2975</c:v>
                </c:pt>
                <c:pt idx="1">
                  <c:v>3028</c:v>
                </c:pt>
              </c:numCache>
            </c:numRef>
          </c:val>
        </c:ser>
        <c:dLbls>
          <c:showLegendKey val="0"/>
          <c:showVal val="0"/>
          <c:showCatName val="0"/>
          <c:showSerName val="0"/>
          <c:showPercent val="0"/>
          <c:showBubbleSize val="0"/>
        </c:dLbls>
        <c:gapWidth val="150"/>
        <c:shape val="box"/>
        <c:axId val="544554416"/>
        <c:axId val="544551056"/>
        <c:axId val="0"/>
      </c:bar3DChart>
      <c:catAx>
        <c:axId val="544554416"/>
        <c:scaling>
          <c:orientation val="minMax"/>
        </c:scaling>
        <c:delete val="0"/>
        <c:axPos val="b"/>
        <c:numFmt formatCode="General" sourceLinked="0"/>
        <c:majorTickMark val="none"/>
        <c:minorTickMark val="none"/>
        <c:tickLblPos val="nextTo"/>
        <c:crossAx val="544551056"/>
        <c:crosses val="autoZero"/>
        <c:auto val="1"/>
        <c:lblAlgn val="ctr"/>
        <c:lblOffset val="100"/>
        <c:noMultiLvlLbl val="0"/>
      </c:catAx>
      <c:valAx>
        <c:axId val="544551056"/>
        <c:scaling>
          <c:orientation val="minMax"/>
        </c:scaling>
        <c:delete val="0"/>
        <c:axPos val="l"/>
        <c:majorGridlines/>
        <c:numFmt formatCode="#,##0" sourceLinked="1"/>
        <c:majorTickMark val="none"/>
        <c:minorTickMark val="none"/>
        <c:tickLblPos val="nextTo"/>
        <c:crossAx val="544554416"/>
        <c:crosses val="autoZero"/>
        <c:crossBetween val="between"/>
      </c:valAx>
    </c:plotArea>
    <c:legend>
      <c:legendPos val="r"/>
      <c:layout>
        <c:manualLayout>
          <c:xMode val="edge"/>
          <c:yMode val="edge"/>
          <c:x val="0.90818306524713144"/>
          <c:y val="0.34240039885864504"/>
          <c:w val="8.5365322942117863E-2"/>
          <c:h val="0.39250914939919784"/>
        </c:manualLayout>
      </c:layout>
      <c:overlay val="0"/>
      <c:txPr>
        <a:bodyPr/>
        <a:lstStyle/>
        <a:p>
          <a:pPr>
            <a:defRPr sz="1200" baseline="0"/>
          </a:pPr>
          <a:endParaRPr lang="es-CO"/>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Estadisticas_GCAU!$A$276</c:f>
              <c:strCache>
                <c:ptCount val="1"/>
                <c:pt idx="0">
                  <c:v># Llamadas atendidas</c:v>
                </c:pt>
              </c:strCache>
            </c:strRef>
          </c:tx>
          <c:spPr>
            <a:solidFill>
              <a:schemeClr val="accent6">
                <a:lumMod val="40000"/>
                <a:lumOff val="60000"/>
              </a:schemeClr>
            </a:solidFill>
          </c:spPr>
          <c:invertIfNegative val="0"/>
          <c:dLbls>
            <c:spPr>
              <a:solidFill>
                <a:sysClr val="window" lastClr="FFFFFF"/>
              </a:solidFill>
              <a:ln>
                <a:solidFill>
                  <a:sysClr val="windowText" lastClr="000000">
                    <a:lumMod val="65000"/>
                    <a:lumOff val="35000"/>
                  </a:sysClr>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Estadisticas_GCAU!$B$275:$C$275</c:f>
              <c:strCache>
                <c:ptCount val="2"/>
                <c:pt idx="0">
                  <c:v>Enero</c:v>
                </c:pt>
                <c:pt idx="1">
                  <c:v>Febrero</c:v>
                </c:pt>
              </c:strCache>
            </c:strRef>
          </c:cat>
          <c:val>
            <c:numRef>
              <c:f>Estadisticas_GCAU!$B$276:$C$276</c:f>
              <c:numCache>
                <c:formatCode>#,##0</c:formatCode>
                <c:ptCount val="2"/>
                <c:pt idx="0">
                  <c:v>2255</c:v>
                </c:pt>
                <c:pt idx="1">
                  <c:v>2840</c:v>
                </c:pt>
              </c:numCache>
            </c:numRef>
          </c:val>
        </c:ser>
        <c:dLbls>
          <c:showLegendKey val="0"/>
          <c:showVal val="1"/>
          <c:showCatName val="0"/>
          <c:showSerName val="0"/>
          <c:showPercent val="0"/>
          <c:showBubbleSize val="0"/>
        </c:dLbls>
        <c:gapWidth val="150"/>
        <c:shape val="box"/>
        <c:axId val="544557776"/>
        <c:axId val="544557216"/>
        <c:axId val="0"/>
      </c:bar3DChart>
      <c:catAx>
        <c:axId val="544557776"/>
        <c:scaling>
          <c:orientation val="minMax"/>
        </c:scaling>
        <c:delete val="0"/>
        <c:axPos val="b"/>
        <c:numFmt formatCode="General" sourceLinked="0"/>
        <c:majorTickMark val="out"/>
        <c:minorTickMark val="none"/>
        <c:tickLblPos val="nextTo"/>
        <c:crossAx val="544557216"/>
        <c:crosses val="autoZero"/>
        <c:auto val="1"/>
        <c:lblAlgn val="ctr"/>
        <c:lblOffset val="100"/>
        <c:noMultiLvlLbl val="0"/>
      </c:catAx>
      <c:valAx>
        <c:axId val="544557216"/>
        <c:scaling>
          <c:orientation val="minMax"/>
        </c:scaling>
        <c:delete val="0"/>
        <c:axPos val="l"/>
        <c:majorGridlines/>
        <c:numFmt formatCode="#,##0" sourceLinked="1"/>
        <c:majorTickMark val="out"/>
        <c:minorTickMark val="none"/>
        <c:tickLblPos val="nextTo"/>
        <c:crossAx val="544557776"/>
        <c:crosses val="autoZero"/>
        <c:crossBetween val="between"/>
      </c:valAx>
    </c:plotArea>
    <c:legend>
      <c:legendPos val="r"/>
      <c:layout>
        <c:manualLayout>
          <c:xMode val="edge"/>
          <c:yMode val="edge"/>
          <c:x val="0.86773466503500252"/>
          <c:y val="0.44650955088947214"/>
          <c:w val="0.12316410998075791"/>
          <c:h val="0.31056904345290171"/>
        </c:manualLayout>
      </c:layout>
      <c:overlay val="0"/>
      <c:txPr>
        <a:bodyPr/>
        <a:lstStyle/>
        <a:p>
          <a:pPr>
            <a:defRPr sz="1300" baseline="0"/>
          </a:pPr>
          <a:endParaRPr lang="es-CO"/>
        </a:p>
      </c:txPr>
    </c:legend>
    <c:plotVisOnly val="1"/>
    <c:dispBlanksAs val="gap"/>
    <c:showDLblsOverMax val="0"/>
  </c:chart>
  <c:spPr>
    <a:scene3d>
      <a:camera prst="orthographicFront"/>
      <a:lightRig rig="threePt" dir="t"/>
    </a:scene3d>
    <a:sp3d prstMaterial="dkEdge"/>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Estadisticas_GCAU!$A$277</c:f>
              <c:strCache>
                <c:ptCount val="1"/>
                <c:pt idx="0">
                  <c:v>minutos promedio por llamada</c:v>
                </c:pt>
              </c:strCache>
            </c:strRef>
          </c:tx>
          <c:spPr>
            <a:solidFill>
              <a:schemeClr val="accent1">
                <a:lumMod val="40000"/>
                <a:lumOff val="60000"/>
              </a:schemeClr>
            </a:solidFill>
          </c:spPr>
          <c:invertIfNegative val="0"/>
          <c:dLbls>
            <c:spPr>
              <a:solidFill>
                <a:sysClr val="window" lastClr="FFFFFF"/>
              </a:solidFill>
              <a:ln>
                <a:solidFill>
                  <a:sysClr val="windowText" lastClr="000000">
                    <a:lumMod val="65000"/>
                    <a:lumOff val="35000"/>
                  </a:sysClr>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Estadisticas_GCAU!$B$275:$C$275</c:f>
              <c:strCache>
                <c:ptCount val="2"/>
                <c:pt idx="0">
                  <c:v>Enero</c:v>
                </c:pt>
                <c:pt idx="1">
                  <c:v>Febrero</c:v>
                </c:pt>
              </c:strCache>
            </c:strRef>
          </c:cat>
          <c:val>
            <c:numRef>
              <c:f>Estadisticas_GCAU!$B$277:$C$277</c:f>
              <c:numCache>
                <c:formatCode>#,##0.00</c:formatCode>
                <c:ptCount val="2"/>
                <c:pt idx="0">
                  <c:v>2.79</c:v>
                </c:pt>
                <c:pt idx="1">
                  <c:v>2.56</c:v>
                </c:pt>
              </c:numCache>
            </c:numRef>
          </c:val>
        </c:ser>
        <c:dLbls>
          <c:showLegendKey val="0"/>
          <c:showVal val="1"/>
          <c:showCatName val="0"/>
          <c:showSerName val="0"/>
          <c:showPercent val="0"/>
          <c:showBubbleSize val="0"/>
        </c:dLbls>
        <c:gapWidth val="150"/>
        <c:shape val="box"/>
        <c:axId val="544547136"/>
        <c:axId val="544559456"/>
        <c:axId val="0"/>
      </c:bar3DChart>
      <c:catAx>
        <c:axId val="544547136"/>
        <c:scaling>
          <c:orientation val="minMax"/>
        </c:scaling>
        <c:delete val="0"/>
        <c:axPos val="b"/>
        <c:numFmt formatCode="General" sourceLinked="0"/>
        <c:majorTickMark val="out"/>
        <c:minorTickMark val="none"/>
        <c:tickLblPos val="nextTo"/>
        <c:crossAx val="544559456"/>
        <c:crosses val="autoZero"/>
        <c:auto val="1"/>
        <c:lblAlgn val="ctr"/>
        <c:lblOffset val="100"/>
        <c:noMultiLvlLbl val="0"/>
      </c:catAx>
      <c:valAx>
        <c:axId val="544559456"/>
        <c:scaling>
          <c:orientation val="minMax"/>
        </c:scaling>
        <c:delete val="0"/>
        <c:axPos val="l"/>
        <c:majorGridlines/>
        <c:numFmt formatCode="#,##0.00" sourceLinked="1"/>
        <c:majorTickMark val="out"/>
        <c:minorTickMark val="none"/>
        <c:tickLblPos val="nextTo"/>
        <c:crossAx val="544547136"/>
        <c:crosses val="autoZero"/>
        <c:crossBetween val="between"/>
      </c:valAx>
    </c:plotArea>
    <c:legend>
      <c:legendPos val="r"/>
      <c:layout>
        <c:manualLayout>
          <c:xMode val="edge"/>
          <c:yMode val="edge"/>
          <c:x val="0.89036380587561692"/>
          <c:y val="0.39558362496354621"/>
          <c:w val="9.8897941811327633E-2"/>
          <c:h val="0.31056904345290171"/>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Estadisticas_GCAU!$A$278</c:f>
              <c:strCache>
                <c:ptCount val="1"/>
                <c:pt idx="0">
                  <c:v>Total horas mes llamadas atendidas</c:v>
                </c:pt>
              </c:strCache>
            </c:strRef>
          </c:tx>
          <c:spPr>
            <a:solidFill>
              <a:schemeClr val="accent2">
                <a:lumMod val="60000"/>
                <a:lumOff val="40000"/>
              </a:schemeClr>
            </a:solidFill>
          </c:spPr>
          <c:invertIfNegative val="0"/>
          <c:dLbls>
            <c:spPr>
              <a:solidFill>
                <a:sysClr val="window" lastClr="FFFFFF"/>
              </a:solidFill>
              <a:ln>
                <a:solidFill>
                  <a:sysClr val="windowText" lastClr="000000">
                    <a:lumMod val="65000"/>
                    <a:lumOff val="35000"/>
                  </a:sysClr>
                </a:solid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Estadisticas_GCAU!$B$275:$C$275</c:f>
              <c:strCache>
                <c:ptCount val="2"/>
                <c:pt idx="0">
                  <c:v>Enero</c:v>
                </c:pt>
                <c:pt idx="1">
                  <c:v>Febrero</c:v>
                </c:pt>
              </c:strCache>
            </c:strRef>
          </c:cat>
          <c:val>
            <c:numRef>
              <c:f>Estadisticas_GCAU!$B$278:$C$278</c:f>
              <c:numCache>
                <c:formatCode>0.00</c:formatCode>
                <c:ptCount val="2"/>
                <c:pt idx="0">
                  <c:v>104.99</c:v>
                </c:pt>
                <c:pt idx="1">
                  <c:v>121.31</c:v>
                </c:pt>
              </c:numCache>
            </c:numRef>
          </c:val>
        </c:ser>
        <c:dLbls>
          <c:showLegendKey val="0"/>
          <c:showVal val="1"/>
          <c:showCatName val="0"/>
          <c:showSerName val="0"/>
          <c:showPercent val="0"/>
          <c:showBubbleSize val="0"/>
        </c:dLbls>
        <c:gapWidth val="150"/>
        <c:shape val="box"/>
        <c:axId val="544549936"/>
        <c:axId val="544548256"/>
        <c:axId val="0"/>
      </c:bar3DChart>
      <c:catAx>
        <c:axId val="544549936"/>
        <c:scaling>
          <c:orientation val="minMax"/>
        </c:scaling>
        <c:delete val="0"/>
        <c:axPos val="b"/>
        <c:numFmt formatCode="General" sourceLinked="0"/>
        <c:majorTickMark val="out"/>
        <c:minorTickMark val="none"/>
        <c:tickLblPos val="nextTo"/>
        <c:crossAx val="544548256"/>
        <c:crosses val="autoZero"/>
        <c:auto val="1"/>
        <c:lblAlgn val="ctr"/>
        <c:lblOffset val="100"/>
        <c:noMultiLvlLbl val="0"/>
      </c:catAx>
      <c:valAx>
        <c:axId val="544548256"/>
        <c:scaling>
          <c:orientation val="minMax"/>
        </c:scaling>
        <c:delete val="0"/>
        <c:axPos val="l"/>
        <c:majorGridlines/>
        <c:numFmt formatCode="0.00" sourceLinked="1"/>
        <c:majorTickMark val="out"/>
        <c:minorTickMark val="none"/>
        <c:tickLblPos val="nextTo"/>
        <c:crossAx val="544549936"/>
        <c:crosses val="autoZero"/>
        <c:crossBetween val="between"/>
      </c:valAx>
    </c:plotArea>
    <c:legend>
      <c:legendPos val="r"/>
      <c:layout>
        <c:manualLayout>
          <c:xMode val="edge"/>
          <c:yMode val="edge"/>
          <c:x val="0.88498924415920588"/>
          <c:y val="0.45576881014873138"/>
          <c:w val="0.10428680595264513"/>
          <c:h val="0.24575422863808691"/>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Certificaciones atendidas</a:t>
            </a:r>
          </a:p>
        </c:rich>
      </c:tx>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Estadisticas_GCAU!$A$167</c:f>
              <c:strCache>
                <c:ptCount val="1"/>
                <c:pt idx="0">
                  <c:v>Presencial</c:v>
                </c:pt>
              </c:strCache>
            </c:strRef>
          </c:tx>
          <c:spPr>
            <a:solidFill>
              <a:schemeClr val="accent6">
                <a:lumMod val="40000"/>
                <a:lumOff val="6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Estadisticas_GCAU!$B$166:$C$166</c:f>
              <c:strCache>
                <c:ptCount val="2"/>
                <c:pt idx="0">
                  <c:v>Enero</c:v>
                </c:pt>
                <c:pt idx="1">
                  <c:v>Febrero</c:v>
                </c:pt>
              </c:strCache>
            </c:strRef>
          </c:cat>
          <c:val>
            <c:numRef>
              <c:f>Estadisticas_GCAU!$B$167:$C$167</c:f>
              <c:numCache>
                <c:formatCode>#,##0</c:formatCode>
                <c:ptCount val="2"/>
                <c:pt idx="0">
                  <c:v>19025</c:v>
                </c:pt>
                <c:pt idx="1">
                  <c:v>20834</c:v>
                </c:pt>
              </c:numCache>
            </c:numRef>
          </c:val>
        </c:ser>
        <c:ser>
          <c:idx val="1"/>
          <c:order val="1"/>
          <c:tx>
            <c:strRef>
              <c:f>Estadisticas_GCAU!$A$168</c:f>
              <c:strCache>
                <c:ptCount val="1"/>
                <c:pt idx="0">
                  <c:v>Página WEB</c:v>
                </c:pt>
              </c:strCache>
            </c:strRef>
          </c:tx>
          <c:spPr>
            <a:solidFill>
              <a:schemeClr val="accent3">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Estadisticas_GCAU!$B$166:$C$166</c:f>
              <c:strCache>
                <c:ptCount val="2"/>
                <c:pt idx="0">
                  <c:v>Enero</c:v>
                </c:pt>
                <c:pt idx="1">
                  <c:v>Febrero</c:v>
                </c:pt>
              </c:strCache>
            </c:strRef>
          </c:cat>
          <c:val>
            <c:numRef>
              <c:f>Estadisticas_GCAU!$B$168:$C$168</c:f>
              <c:numCache>
                <c:formatCode>#,##0</c:formatCode>
                <c:ptCount val="2"/>
                <c:pt idx="0">
                  <c:v>46838</c:v>
                </c:pt>
                <c:pt idx="1">
                  <c:v>60845</c:v>
                </c:pt>
              </c:numCache>
            </c:numRef>
          </c:val>
        </c:ser>
        <c:dLbls>
          <c:showLegendKey val="0"/>
          <c:showVal val="0"/>
          <c:showCatName val="0"/>
          <c:showSerName val="0"/>
          <c:showPercent val="0"/>
          <c:showBubbleSize val="0"/>
        </c:dLbls>
        <c:gapWidth val="150"/>
        <c:shape val="box"/>
        <c:axId val="544565616"/>
        <c:axId val="544543776"/>
        <c:axId val="0"/>
      </c:bar3DChart>
      <c:catAx>
        <c:axId val="544565616"/>
        <c:scaling>
          <c:orientation val="minMax"/>
        </c:scaling>
        <c:delete val="0"/>
        <c:axPos val="b"/>
        <c:numFmt formatCode="General" sourceLinked="0"/>
        <c:majorTickMark val="none"/>
        <c:minorTickMark val="none"/>
        <c:tickLblPos val="nextTo"/>
        <c:crossAx val="544543776"/>
        <c:crosses val="autoZero"/>
        <c:auto val="1"/>
        <c:lblAlgn val="ctr"/>
        <c:lblOffset val="100"/>
        <c:noMultiLvlLbl val="0"/>
      </c:catAx>
      <c:valAx>
        <c:axId val="544543776"/>
        <c:scaling>
          <c:orientation val="minMax"/>
        </c:scaling>
        <c:delete val="0"/>
        <c:axPos val="l"/>
        <c:majorGridlines/>
        <c:numFmt formatCode="#,##0" sourceLinked="1"/>
        <c:majorTickMark val="none"/>
        <c:minorTickMark val="none"/>
        <c:tickLblPos val="nextTo"/>
        <c:crossAx val="544565616"/>
        <c:crosses val="autoZero"/>
        <c:crossBetween val="between"/>
      </c:valAx>
    </c:plotArea>
    <c:legend>
      <c:legendPos val="r"/>
      <c:layout>
        <c:manualLayout>
          <c:xMode val="edge"/>
          <c:yMode val="edge"/>
          <c:x val="0.89957842783887931"/>
          <c:y val="0.42779892096821232"/>
          <c:w val="9.3214387068302235E-2"/>
          <c:h val="0.26928623505395161"/>
        </c:manualLayout>
      </c:layout>
      <c:overlay val="0"/>
      <c:txPr>
        <a:bodyPr/>
        <a:lstStyle/>
        <a:p>
          <a:pPr>
            <a:defRPr sz="1300" baseline="0"/>
          </a:pPr>
          <a:endParaRPr lang="es-CO"/>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Trámites </a:t>
            </a:r>
            <a:r>
              <a:rPr lang="es-CO" sz="1800" b="1" i="0" u="none" strike="noStrike" baseline="0">
                <a:effectLst/>
              </a:rPr>
              <a:t>no inmediatos</a:t>
            </a:r>
            <a:r>
              <a:rPr lang="es-CO" baseline="0"/>
              <a:t> más solicitados</a:t>
            </a:r>
            <a:endParaRPr lang="es-CO"/>
          </a:p>
        </c:rich>
      </c:tx>
      <c:layout>
        <c:manualLayout>
          <c:xMode val="edge"/>
          <c:yMode val="edge"/>
          <c:x val="0.20206887932111933"/>
          <c:y val="2.2008243560205976E-2"/>
        </c:manualLayout>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Estadisticas_GCAU!$A$93</c:f>
              <c:strCache>
                <c:ptCount val="1"/>
                <c:pt idx="0">
                  <c:v>074-CERTIFICACION DE  CABIDA Y LINDEROS </c:v>
                </c:pt>
              </c:strCache>
            </c:strRef>
          </c:tx>
          <c:spPr>
            <a:solidFill>
              <a:schemeClr val="accent6">
                <a:lumMod val="60000"/>
                <a:lumOff val="40000"/>
              </a:schemeClr>
            </a:solidFill>
          </c:spPr>
          <c:invertIfNegative val="0"/>
          <c:cat>
            <c:strRef>
              <c:f>Estadisticas_GCAU!$B$92:$C$92</c:f>
              <c:strCache>
                <c:ptCount val="2"/>
                <c:pt idx="0">
                  <c:v>Enero</c:v>
                </c:pt>
                <c:pt idx="1">
                  <c:v>Febrero</c:v>
                </c:pt>
              </c:strCache>
            </c:strRef>
          </c:cat>
          <c:val>
            <c:numRef>
              <c:f>Estadisticas_GCAU!$B$93:$C$93</c:f>
              <c:numCache>
                <c:formatCode>#,##0</c:formatCode>
                <c:ptCount val="2"/>
                <c:pt idx="0">
                  <c:v>172</c:v>
                </c:pt>
                <c:pt idx="1">
                  <c:v>229</c:v>
                </c:pt>
              </c:numCache>
            </c:numRef>
          </c:val>
        </c:ser>
        <c:ser>
          <c:idx val="1"/>
          <c:order val="1"/>
          <c:tx>
            <c:strRef>
              <c:f>Estadisticas_GCAU!$A$94</c:f>
              <c:strCache>
                <c:ptCount val="1"/>
                <c:pt idx="0">
                  <c:v>042-REVISION AVALUO</c:v>
                </c:pt>
              </c:strCache>
            </c:strRef>
          </c:tx>
          <c:spPr>
            <a:solidFill>
              <a:schemeClr val="accent2">
                <a:lumMod val="75000"/>
              </a:schemeClr>
            </a:solidFill>
          </c:spPr>
          <c:invertIfNegative val="0"/>
          <c:cat>
            <c:strRef>
              <c:f>Estadisticas_GCAU!$B$92:$C$92</c:f>
              <c:strCache>
                <c:ptCount val="2"/>
                <c:pt idx="0">
                  <c:v>Enero</c:v>
                </c:pt>
                <c:pt idx="1">
                  <c:v>Febrero</c:v>
                </c:pt>
              </c:strCache>
            </c:strRef>
          </c:cat>
          <c:val>
            <c:numRef>
              <c:f>Estadisticas_GCAU!$B$94:$C$94</c:f>
              <c:numCache>
                <c:formatCode>#,##0</c:formatCode>
                <c:ptCount val="2"/>
                <c:pt idx="0">
                  <c:v>133</c:v>
                </c:pt>
                <c:pt idx="1">
                  <c:v>213</c:v>
                </c:pt>
              </c:numCache>
            </c:numRef>
          </c:val>
        </c:ser>
        <c:ser>
          <c:idx val="2"/>
          <c:order val="2"/>
          <c:tx>
            <c:strRef>
              <c:f>Estadisticas_GCAU!$A$95</c:f>
              <c:strCache>
                <c:ptCount val="1"/>
                <c:pt idx="0">
                  <c:v>021-DESENGLOBE NPH-NO PROPIEDAD HORIZONTAL</c:v>
                </c:pt>
              </c:strCache>
            </c:strRef>
          </c:tx>
          <c:invertIfNegative val="0"/>
          <c:cat>
            <c:strRef>
              <c:f>Estadisticas_GCAU!$B$92:$C$92</c:f>
              <c:strCache>
                <c:ptCount val="2"/>
                <c:pt idx="0">
                  <c:v>Enero</c:v>
                </c:pt>
                <c:pt idx="1">
                  <c:v>Febrero</c:v>
                </c:pt>
              </c:strCache>
            </c:strRef>
          </c:cat>
          <c:val>
            <c:numRef>
              <c:f>Estadisticas_GCAU!$B$95:$C$95</c:f>
              <c:numCache>
                <c:formatCode>#,##0</c:formatCode>
                <c:ptCount val="2"/>
                <c:pt idx="0">
                  <c:v>115</c:v>
                </c:pt>
                <c:pt idx="1">
                  <c:v>167</c:v>
                </c:pt>
              </c:numCache>
            </c:numRef>
          </c:val>
        </c:ser>
        <c:ser>
          <c:idx val="3"/>
          <c:order val="3"/>
          <c:tx>
            <c:strRef>
              <c:f>Estadisticas_GCAU!$A$96</c:f>
              <c:strCache>
                <c:ptCount val="1"/>
                <c:pt idx="0">
                  <c:v>005-MODIFICACION ESTRATO USO Y DESTINO</c:v>
                </c:pt>
              </c:strCache>
            </c:strRef>
          </c:tx>
          <c:invertIfNegative val="0"/>
          <c:cat>
            <c:strRef>
              <c:f>Estadisticas_GCAU!$B$92:$C$92</c:f>
              <c:strCache>
                <c:ptCount val="2"/>
                <c:pt idx="0">
                  <c:v>Enero</c:v>
                </c:pt>
                <c:pt idx="1">
                  <c:v>Febrero</c:v>
                </c:pt>
              </c:strCache>
            </c:strRef>
          </c:cat>
          <c:val>
            <c:numRef>
              <c:f>Estadisticas_GCAU!$B$96:$C$96</c:f>
              <c:numCache>
                <c:formatCode>#,##0</c:formatCode>
                <c:ptCount val="2"/>
                <c:pt idx="0">
                  <c:v>122</c:v>
                </c:pt>
                <c:pt idx="1">
                  <c:v>155</c:v>
                </c:pt>
              </c:numCache>
            </c:numRef>
          </c:val>
        </c:ser>
        <c:ser>
          <c:idx val="4"/>
          <c:order val="4"/>
          <c:tx>
            <c:strRef>
              <c:f>Estadisticas_GCAU!$A$97</c:f>
              <c:strCache>
                <c:ptCount val="1"/>
                <c:pt idx="0">
                  <c:v>031-INCORPORACION CONSTRUCCION NPH</c:v>
                </c:pt>
              </c:strCache>
            </c:strRef>
          </c:tx>
          <c:invertIfNegative val="0"/>
          <c:cat>
            <c:strRef>
              <c:f>Estadisticas_GCAU!$B$92:$C$92</c:f>
              <c:strCache>
                <c:ptCount val="2"/>
                <c:pt idx="0">
                  <c:v>Enero</c:v>
                </c:pt>
                <c:pt idx="1">
                  <c:v>Febrero</c:v>
                </c:pt>
              </c:strCache>
            </c:strRef>
          </c:cat>
          <c:val>
            <c:numRef>
              <c:f>Estadisticas_GCAU!$B$97:$C$97</c:f>
              <c:numCache>
                <c:formatCode>#,##0</c:formatCode>
                <c:ptCount val="2"/>
                <c:pt idx="0">
                  <c:v>116</c:v>
                </c:pt>
                <c:pt idx="1">
                  <c:v>126</c:v>
                </c:pt>
              </c:numCache>
            </c:numRef>
          </c:val>
        </c:ser>
        <c:ser>
          <c:idx val="5"/>
          <c:order val="5"/>
          <c:tx>
            <c:strRef>
              <c:f>Estadisticas_GCAU!$A$98</c:f>
              <c:strCache>
                <c:ptCount val="1"/>
                <c:pt idx="0">
                  <c:v>045-RECURSO DE REPOSICION</c:v>
                </c:pt>
              </c:strCache>
            </c:strRef>
          </c:tx>
          <c:invertIfNegative val="0"/>
          <c:cat>
            <c:strRef>
              <c:f>Estadisticas_GCAU!$B$92:$C$92</c:f>
              <c:strCache>
                <c:ptCount val="2"/>
                <c:pt idx="0">
                  <c:v>Enero</c:v>
                </c:pt>
                <c:pt idx="1">
                  <c:v>Febrero</c:v>
                </c:pt>
              </c:strCache>
            </c:strRef>
          </c:cat>
          <c:val>
            <c:numRef>
              <c:f>Estadisticas_GCAU!$B$98:$C$98</c:f>
              <c:numCache>
                <c:formatCode>#,##0</c:formatCode>
                <c:ptCount val="2"/>
                <c:pt idx="0">
                  <c:v>129</c:v>
                </c:pt>
                <c:pt idx="1">
                  <c:v>87</c:v>
                </c:pt>
              </c:numCache>
            </c:numRef>
          </c:val>
        </c:ser>
        <c:ser>
          <c:idx val="6"/>
          <c:order val="6"/>
          <c:tx>
            <c:strRef>
              <c:f>Estadisticas_GCAU!$A$99</c:f>
              <c:strCache>
                <c:ptCount val="1"/>
                <c:pt idx="0">
                  <c:v>071-CERTIFICACIONES MANUALES CONSERVACION</c:v>
                </c:pt>
              </c:strCache>
            </c:strRef>
          </c:tx>
          <c:invertIfNegative val="0"/>
          <c:cat>
            <c:strRef>
              <c:f>Estadisticas_GCAU!$B$92:$C$92</c:f>
              <c:strCache>
                <c:ptCount val="2"/>
                <c:pt idx="0">
                  <c:v>Enero</c:v>
                </c:pt>
                <c:pt idx="1">
                  <c:v>Febrero</c:v>
                </c:pt>
              </c:strCache>
            </c:strRef>
          </c:cat>
          <c:val>
            <c:numRef>
              <c:f>Estadisticas_GCAU!$B$99:$C$99</c:f>
              <c:numCache>
                <c:formatCode>#,##0</c:formatCode>
                <c:ptCount val="2"/>
                <c:pt idx="0">
                  <c:v>78</c:v>
                </c:pt>
                <c:pt idx="1">
                  <c:v>107</c:v>
                </c:pt>
              </c:numCache>
            </c:numRef>
          </c:val>
        </c:ser>
        <c:ser>
          <c:idx val="7"/>
          <c:order val="7"/>
          <c:tx>
            <c:strRef>
              <c:f>Estadisticas_GCAU!$A$100</c:f>
              <c:strCache>
                <c:ptCount val="1"/>
                <c:pt idx="0">
                  <c:v>010-CAMBIO DE NOMBRE</c:v>
                </c:pt>
              </c:strCache>
            </c:strRef>
          </c:tx>
          <c:invertIfNegative val="0"/>
          <c:cat>
            <c:strRef>
              <c:f>Estadisticas_GCAU!$B$92:$C$92</c:f>
              <c:strCache>
                <c:ptCount val="2"/>
                <c:pt idx="0">
                  <c:v>Enero</c:v>
                </c:pt>
                <c:pt idx="1">
                  <c:v>Febrero</c:v>
                </c:pt>
              </c:strCache>
            </c:strRef>
          </c:cat>
          <c:val>
            <c:numRef>
              <c:f>Estadisticas_GCAU!$B$100:$C$100</c:f>
              <c:numCache>
                <c:formatCode>#,##0</c:formatCode>
                <c:ptCount val="2"/>
                <c:pt idx="0">
                  <c:v>80</c:v>
                </c:pt>
                <c:pt idx="1">
                  <c:v>86</c:v>
                </c:pt>
              </c:numCache>
            </c:numRef>
          </c:val>
        </c:ser>
        <c:ser>
          <c:idx val="8"/>
          <c:order val="8"/>
          <c:tx>
            <c:strRef>
              <c:f>Estadisticas_GCAU!$A$101</c:f>
              <c:strCache>
                <c:ptCount val="1"/>
                <c:pt idx="0">
                  <c:v>022-DESENGLOBE PROPIEDAD HORIZONTAL</c:v>
                </c:pt>
              </c:strCache>
            </c:strRef>
          </c:tx>
          <c:invertIfNegative val="0"/>
          <c:cat>
            <c:strRef>
              <c:f>Estadisticas_GCAU!$B$92:$C$92</c:f>
              <c:strCache>
                <c:ptCount val="2"/>
                <c:pt idx="0">
                  <c:v>Enero</c:v>
                </c:pt>
                <c:pt idx="1">
                  <c:v>Febrero</c:v>
                </c:pt>
              </c:strCache>
            </c:strRef>
          </c:cat>
          <c:val>
            <c:numRef>
              <c:f>Estadisticas_GCAU!$B$101:$C$101</c:f>
              <c:numCache>
                <c:formatCode>#,##0</c:formatCode>
                <c:ptCount val="2"/>
                <c:pt idx="0">
                  <c:v>68</c:v>
                </c:pt>
                <c:pt idx="1">
                  <c:v>97</c:v>
                </c:pt>
              </c:numCache>
            </c:numRef>
          </c:val>
        </c:ser>
        <c:ser>
          <c:idx val="9"/>
          <c:order val="9"/>
          <c:tx>
            <c:strRef>
              <c:f>Estadisticas_GCAU!$A$102</c:f>
              <c:strCache>
                <c:ptCount val="1"/>
                <c:pt idx="0">
                  <c:v>064-CANCELACION PREDIO</c:v>
                </c:pt>
              </c:strCache>
            </c:strRef>
          </c:tx>
          <c:invertIfNegative val="0"/>
          <c:cat>
            <c:strRef>
              <c:f>Estadisticas_GCAU!$B$92:$C$92</c:f>
              <c:strCache>
                <c:ptCount val="2"/>
                <c:pt idx="0">
                  <c:v>Enero</c:v>
                </c:pt>
                <c:pt idx="1">
                  <c:v>Febrero</c:v>
                </c:pt>
              </c:strCache>
            </c:strRef>
          </c:cat>
          <c:val>
            <c:numRef>
              <c:f>Estadisticas_GCAU!$B$102:$C$102</c:f>
              <c:numCache>
                <c:formatCode>#,##0</c:formatCode>
                <c:ptCount val="2"/>
                <c:pt idx="0">
                  <c:v>59</c:v>
                </c:pt>
                <c:pt idx="1">
                  <c:v>100</c:v>
                </c:pt>
              </c:numCache>
            </c:numRef>
          </c:val>
        </c:ser>
        <c:dLbls>
          <c:showLegendKey val="0"/>
          <c:showVal val="0"/>
          <c:showCatName val="0"/>
          <c:showSerName val="0"/>
          <c:showPercent val="0"/>
          <c:showBubbleSize val="0"/>
        </c:dLbls>
        <c:gapWidth val="150"/>
        <c:shape val="box"/>
        <c:axId val="547453456"/>
        <c:axId val="547461856"/>
        <c:axId val="0"/>
      </c:bar3DChart>
      <c:catAx>
        <c:axId val="547453456"/>
        <c:scaling>
          <c:orientation val="minMax"/>
        </c:scaling>
        <c:delete val="0"/>
        <c:axPos val="b"/>
        <c:numFmt formatCode="General" sourceLinked="0"/>
        <c:majorTickMark val="none"/>
        <c:minorTickMark val="none"/>
        <c:tickLblPos val="nextTo"/>
        <c:crossAx val="547461856"/>
        <c:crosses val="autoZero"/>
        <c:auto val="1"/>
        <c:lblAlgn val="ctr"/>
        <c:lblOffset val="100"/>
        <c:noMultiLvlLbl val="0"/>
      </c:catAx>
      <c:valAx>
        <c:axId val="547461856"/>
        <c:scaling>
          <c:orientation val="minMax"/>
        </c:scaling>
        <c:delete val="0"/>
        <c:axPos val="l"/>
        <c:majorGridlines/>
        <c:numFmt formatCode="#,##0" sourceLinked="1"/>
        <c:majorTickMark val="none"/>
        <c:minorTickMark val="none"/>
        <c:tickLblPos val="nextTo"/>
        <c:crossAx val="547453456"/>
        <c:crosses val="autoZero"/>
        <c:crossBetween val="between"/>
      </c:valAx>
    </c:plotArea>
    <c:legend>
      <c:legendPos val="r"/>
      <c:layout>
        <c:manualLayout>
          <c:xMode val="edge"/>
          <c:yMode val="edge"/>
          <c:x val="0.84761876707865491"/>
          <c:y val="2.9920496425171087E-2"/>
          <c:w val="0.13512883500571149"/>
          <c:h val="0.91905805158633502"/>
        </c:manualLayout>
      </c:layout>
      <c:overlay val="0"/>
      <c:txPr>
        <a:bodyPr/>
        <a:lstStyle/>
        <a:p>
          <a:pPr>
            <a:defRPr sz="800" baseline="0"/>
          </a:pPr>
          <a:endParaRPr lang="es-CO"/>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Total de trámites no inmediatos más solicitados por punto de atención</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Estadisticas_GCAU!$A$133</c:f>
              <c:strCache>
                <c:ptCount val="1"/>
                <c:pt idx="0">
                  <c:v>20 DE JULIO</c:v>
                </c:pt>
              </c:strCache>
            </c:strRef>
          </c:tx>
          <c:invertIfNegative val="0"/>
          <c:cat>
            <c:strRef>
              <c:f>Estadisticas_GCAU!$B$132:$C$132</c:f>
              <c:strCache>
                <c:ptCount val="2"/>
                <c:pt idx="0">
                  <c:v>Enero</c:v>
                </c:pt>
                <c:pt idx="1">
                  <c:v>Febrero</c:v>
                </c:pt>
              </c:strCache>
            </c:strRef>
          </c:cat>
          <c:val>
            <c:numRef>
              <c:f>Estadisticas_GCAU!$B$133:$C$133</c:f>
              <c:numCache>
                <c:formatCode>General</c:formatCode>
                <c:ptCount val="2"/>
                <c:pt idx="0">
                  <c:v>86</c:v>
                </c:pt>
                <c:pt idx="1">
                  <c:v>60</c:v>
                </c:pt>
              </c:numCache>
            </c:numRef>
          </c:val>
        </c:ser>
        <c:ser>
          <c:idx val="1"/>
          <c:order val="1"/>
          <c:tx>
            <c:strRef>
              <c:f>Estadisticas_GCAU!$A$134</c:f>
              <c:strCache>
                <c:ptCount val="1"/>
                <c:pt idx="0">
                  <c:v>AMERICAS</c:v>
                </c:pt>
              </c:strCache>
            </c:strRef>
          </c:tx>
          <c:invertIfNegative val="0"/>
          <c:cat>
            <c:strRef>
              <c:f>Estadisticas_GCAU!$B$132:$C$132</c:f>
              <c:strCache>
                <c:ptCount val="2"/>
                <c:pt idx="0">
                  <c:v>Enero</c:v>
                </c:pt>
                <c:pt idx="1">
                  <c:v>Febrero</c:v>
                </c:pt>
              </c:strCache>
            </c:strRef>
          </c:cat>
          <c:val>
            <c:numRef>
              <c:f>Estadisticas_GCAU!$B$134:$C$134</c:f>
              <c:numCache>
                <c:formatCode>General</c:formatCode>
                <c:ptCount val="2"/>
                <c:pt idx="0">
                  <c:v>42</c:v>
                </c:pt>
                <c:pt idx="1">
                  <c:v>67</c:v>
                </c:pt>
              </c:numCache>
            </c:numRef>
          </c:val>
        </c:ser>
        <c:ser>
          <c:idx val="2"/>
          <c:order val="2"/>
          <c:tx>
            <c:strRef>
              <c:f>Estadisticas_GCAU!$A$135</c:f>
              <c:strCache>
                <c:ptCount val="1"/>
                <c:pt idx="0">
                  <c:v>BOSA</c:v>
                </c:pt>
              </c:strCache>
            </c:strRef>
          </c:tx>
          <c:invertIfNegative val="0"/>
          <c:cat>
            <c:strRef>
              <c:f>Estadisticas_GCAU!$B$132:$C$132</c:f>
              <c:strCache>
                <c:ptCount val="2"/>
                <c:pt idx="0">
                  <c:v>Enero</c:v>
                </c:pt>
                <c:pt idx="1">
                  <c:v>Febrero</c:v>
                </c:pt>
              </c:strCache>
            </c:strRef>
          </c:cat>
          <c:val>
            <c:numRef>
              <c:f>Estadisticas_GCAU!$B$135:$C$135</c:f>
              <c:numCache>
                <c:formatCode>General</c:formatCode>
                <c:ptCount val="2"/>
                <c:pt idx="0">
                  <c:v>71</c:v>
                </c:pt>
                <c:pt idx="1">
                  <c:v>80</c:v>
                </c:pt>
              </c:numCache>
            </c:numRef>
          </c:val>
        </c:ser>
        <c:ser>
          <c:idx val="3"/>
          <c:order val="3"/>
          <c:tx>
            <c:strRef>
              <c:f>Estadisticas_GCAU!$A$136</c:f>
              <c:strCache>
                <c:ptCount val="1"/>
                <c:pt idx="0">
                  <c:v>CAD</c:v>
                </c:pt>
              </c:strCache>
            </c:strRef>
          </c:tx>
          <c:spPr>
            <a:solidFill>
              <a:schemeClr val="accent6">
                <a:lumMod val="60000"/>
                <a:lumOff val="40000"/>
              </a:schemeClr>
            </a:solidFill>
          </c:spPr>
          <c:invertIfNegative val="0"/>
          <c:cat>
            <c:strRef>
              <c:f>Estadisticas_GCAU!$B$132:$C$132</c:f>
              <c:strCache>
                <c:ptCount val="2"/>
                <c:pt idx="0">
                  <c:v>Enero</c:v>
                </c:pt>
                <c:pt idx="1">
                  <c:v>Febrero</c:v>
                </c:pt>
              </c:strCache>
            </c:strRef>
          </c:cat>
          <c:val>
            <c:numRef>
              <c:f>Estadisticas_GCAU!$B$136:$C$136</c:f>
              <c:numCache>
                <c:formatCode>General</c:formatCode>
                <c:ptCount val="2"/>
                <c:pt idx="0">
                  <c:v>549</c:v>
                </c:pt>
                <c:pt idx="1">
                  <c:v>725</c:v>
                </c:pt>
              </c:numCache>
            </c:numRef>
          </c:val>
        </c:ser>
        <c:ser>
          <c:idx val="4"/>
          <c:order val="4"/>
          <c:tx>
            <c:strRef>
              <c:f>Estadisticas_GCAU!$A$137</c:f>
              <c:strCache>
                <c:ptCount val="1"/>
                <c:pt idx="0">
                  <c:v>CAD 2DO PISO</c:v>
                </c:pt>
              </c:strCache>
            </c:strRef>
          </c:tx>
          <c:invertIfNegative val="0"/>
          <c:cat>
            <c:strRef>
              <c:f>Estadisticas_GCAU!$B$132:$C$132</c:f>
              <c:strCache>
                <c:ptCount val="2"/>
                <c:pt idx="0">
                  <c:v>Enero</c:v>
                </c:pt>
                <c:pt idx="1">
                  <c:v>Febrero</c:v>
                </c:pt>
              </c:strCache>
            </c:strRef>
          </c:cat>
          <c:val>
            <c:numRef>
              <c:f>Estadisticas_GCAU!$B$137:$C$137</c:f>
              <c:numCache>
                <c:formatCode>General</c:formatCode>
                <c:ptCount val="2"/>
                <c:pt idx="0">
                  <c:v>244</c:v>
                </c:pt>
                <c:pt idx="1">
                  <c:v>374</c:v>
                </c:pt>
              </c:numCache>
            </c:numRef>
          </c:val>
        </c:ser>
        <c:ser>
          <c:idx val="5"/>
          <c:order val="5"/>
          <c:tx>
            <c:strRef>
              <c:f>Estadisticas_GCAU!$A$138</c:f>
              <c:strCache>
                <c:ptCount val="1"/>
                <c:pt idx="0">
                  <c:v>SUBA</c:v>
                </c:pt>
              </c:strCache>
            </c:strRef>
          </c:tx>
          <c:invertIfNegative val="0"/>
          <c:cat>
            <c:strRef>
              <c:f>Estadisticas_GCAU!$B$132:$C$132</c:f>
              <c:strCache>
                <c:ptCount val="2"/>
                <c:pt idx="0">
                  <c:v>Enero</c:v>
                </c:pt>
                <c:pt idx="1">
                  <c:v>Febrero</c:v>
                </c:pt>
              </c:strCache>
            </c:strRef>
          </c:cat>
          <c:val>
            <c:numRef>
              <c:f>Estadisticas_GCAU!$B$138:$C$138</c:f>
              <c:numCache>
                <c:formatCode>General</c:formatCode>
                <c:ptCount val="2"/>
                <c:pt idx="0">
                  <c:v>80</c:v>
                </c:pt>
                <c:pt idx="1">
                  <c:v>61</c:v>
                </c:pt>
              </c:numCache>
            </c:numRef>
          </c:val>
        </c:ser>
        <c:dLbls>
          <c:showLegendKey val="0"/>
          <c:showVal val="0"/>
          <c:showCatName val="0"/>
          <c:showSerName val="0"/>
          <c:showPercent val="0"/>
          <c:showBubbleSize val="0"/>
        </c:dLbls>
        <c:gapWidth val="150"/>
        <c:shape val="box"/>
        <c:axId val="547470256"/>
        <c:axId val="547457376"/>
        <c:axId val="0"/>
      </c:bar3DChart>
      <c:catAx>
        <c:axId val="547470256"/>
        <c:scaling>
          <c:orientation val="minMax"/>
        </c:scaling>
        <c:delete val="0"/>
        <c:axPos val="b"/>
        <c:numFmt formatCode="General" sourceLinked="0"/>
        <c:majorTickMark val="none"/>
        <c:minorTickMark val="none"/>
        <c:tickLblPos val="nextTo"/>
        <c:crossAx val="547457376"/>
        <c:crosses val="autoZero"/>
        <c:auto val="1"/>
        <c:lblAlgn val="ctr"/>
        <c:lblOffset val="100"/>
        <c:noMultiLvlLbl val="0"/>
      </c:catAx>
      <c:valAx>
        <c:axId val="547457376"/>
        <c:scaling>
          <c:orientation val="minMax"/>
        </c:scaling>
        <c:delete val="0"/>
        <c:axPos val="l"/>
        <c:majorGridlines/>
        <c:numFmt formatCode="General" sourceLinked="1"/>
        <c:majorTickMark val="none"/>
        <c:minorTickMark val="none"/>
        <c:tickLblPos val="nextTo"/>
        <c:crossAx val="547470256"/>
        <c:crosses val="autoZero"/>
        <c:crossBetween val="between"/>
      </c:valAx>
    </c:plotArea>
    <c:legend>
      <c:legendPos val="r"/>
      <c:layout>
        <c:manualLayout>
          <c:xMode val="edge"/>
          <c:yMode val="edge"/>
          <c:x val="0.89509706368212172"/>
          <c:y val="0.26971939583170673"/>
          <c:w val="9.7180930943484137E-2"/>
          <c:h val="0.45406314219159455"/>
        </c:manualLayout>
      </c:layout>
      <c:overlay val="0"/>
      <c:txPr>
        <a:bodyPr/>
        <a:lstStyle/>
        <a:p>
          <a:pPr>
            <a:defRPr sz="1200" baseline="0"/>
          </a:pPr>
          <a:endParaRPr lang="es-CO"/>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REQUERIMIENTOS EN EL SDQS POR TIPO</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Estadisticas_GCAU!$B$214</c:f>
              <c:strCache>
                <c:ptCount val="1"/>
                <c:pt idx="0">
                  <c:v>Ene</c:v>
                </c:pt>
              </c:strCache>
            </c:strRef>
          </c:tx>
          <c:spPr>
            <a:solidFill>
              <a:schemeClr val="accent1">
                <a:lumMod val="40000"/>
                <a:lumOff val="60000"/>
              </a:schemeClr>
            </a:solidFill>
          </c:spPr>
          <c:invertIfNegative val="0"/>
          <c:cat>
            <c:strRef>
              <c:f>Estadisticas_GCAU!$A$215:$A$222</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Estadisticas_GCAU!$B$215:$B$222</c:f>
              <c:numCache>
                <c:formatCode>General</c:formatCode>
                <c:ptCount val="8"/>
                <c:pt idx="0">
                  <c:v>16</c:v>
                </c:pt>
                <c:pt idx="1">
                  <c:v>9</c:v>
                </c:pt>
                <c:pt idx="2">
                  <c:v>2</c:v>
                </c:pt>
                <c:pt idx="3">
                  <c:v>1</c:v>
                </c:pt>
                <c:pt idx="4">
                  <c:v>1</c:v>
                </c:pt>
                <c:pt idx="5">
                  <c:v>6</c:v>
                </c:pt>
                <c:pt idx="6">
                  <c:v>1</c:v>
                </c:pt>
                <c:pt idx="7">
                  <c:v>1</c:v>
                </c:pt>
              </c:numCache>
            </c:numRef>
          </c:val>
        </c:ser>
        <c:ser>
          <c:idx val="1"/>
          <c:order val="1"/>
          <c:tx>
            <c:strRef>
              <c:f>Estadisticas_GCAU!$C$214</c:f>
              <c:strCache>
                <c:ptCount val="1"/>
                <c:pt idx="0">
                  <c:v>Feb</c:v>
                </c:pt>
              </c:strCache>
            </c:strRef>
          </c:tx>
          <c:spPr>
            <a:solidFill>
              <a:schemeClr val="accent2">
                <a:lumMod val="60000"/>
                <a:lumOff val="40000"/>
              </a:schemeClr>
            </a:solidFill>
          </c:spPr>
          <c:invertIfNegative val="0"/>
          <c:cat>
            <c:strRef>
              <c:f>Estadisticas_GCAU!$A$215:$A$222</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Estadisticas_GCAU!$C$215:$C$222</c:f>
              <c:numCache>
                <c:formatCode>General</c:formatCode>
                <c:ptCount val="8"/>
                <c:pt idx="0">
                  <c:v>26</c:v>
                </c:pt>
                <c:pt idx="1">
                  <c:v>28</c:v>
                </c:pt>
                <c:pt idx="2">
                  <c:v>1</c:v>
                </c:pt>
                <c:pt idx="3">
                  <c:v>9</c:v>
                </c:pt>
                <c:pt idx="4">
                  <c:v>5</c:v>
                </c:pt>
                <c:pt idx="5">
                  <c:v>7</c:v>
                </c:pt>
                <c:pt idx="6">
                  <c:v>1</c:v>
                </c:pt>
                <c:pt idx="7">
                  <c:v>1</c:v>
                </c:pt>
              </c:numCache>
            </c:numRef>
          </c:val>
        </c:ser>
        <c:dLbls>
          <c:showLegendKey val="0"/>
          <c:showVal val="0"/>
          <c:showCatName val="0"/>
          <c:showSerName val="0"/>
          <c:showPercent val="0"/>
          <c:showBubbleSize val="0"/>
        </c:dLbls>
        <c:gapWidth val="55"/>
        <c:gapDepth val="55"/>
        <c:shape val="box"/>
        <c:axId val="547445616"/>
        <c:axId val="547456816"/>
        <c:axId val="0"/>
      </c:bar3DChart>
      <c:catAx>
        <c:axId val="547445616"/>
        <c:scaling>
          <c:orientation val="minMax"/>
        </c:scaling>
        <c:delete val="0"/>
        <c:axPos val="b"/>
        <c:numFmt formatCode="General" sourceLinked="0"/>
        <c:majorTickMark val="none"/>
        <c:minorTickMark val="none"/>
        <c:tickLblPos val="nextTo"/>
        <c:crossAx val="547456816"/>
        <c:crosses val="autoZero"/>
        <c:auto val="1"/>
        <c:lblAlgn val="ctr"/>
        <c:lblOffset val="100"/>
        <c:noMultiLvlLbl val="0"/>
      </c:catAx>
      <c:valAx>
        <c:axId val="547456816"/>
        <c:scaling>
          <c:orientation val="minMax"/>
        </c:scaling>
        <c:delete val="0"/>
        <c:axPos val="l"/>
        <c:majorGridlines/>
        <c:numFmt formatCode="General" sourceLinked="1"/>
        <c:majorTickMark val="none"/>
        <c:minorTickMark val="none"/>
        <c:tickLblPos val="nextTo"/>
        <c:crossAx val="547445616"/>
        <c:crosses val="autoZero"/>
        <c:crossBetween val="between"/>
      </c:valAx>
    </c:plotArea>
    <c:legend>
      <c:legendPos val="r"/>
      <c:layout>
        <c:manualLayout>
          <c:xMode val="edge"/>
          <c:yMode val="edge"/>
          <c:x val="0.93148039530772941"/>
          <c:y val="0.16491484291643496"/>
          <c:w val="3.4796315251466564E-2"/>
          <c:h val="0.13085778966900791"/>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598128512"/>
        <c:axId val="598130192"/>
      </c:barChart>
      <c:catAx>
        <c:axId val="598128512"/>
        <c:scaling>
          <c:orientation val="minMax"/>
        </c:scaling>
        <c:delete val="0"/>
        <c:axPos val="b"/>
        <c:majorTickMark val="out"/>
        <c:minorTickMark val="none"/>
        <c:tickLblPos val="nextTo"/>
        <c:crossAx val="598130192"/>
        <c:crosses val="autoZero"/>
        <c:auto val="1"/>
        <c:lblAlgn val="ctr"/>
        <c:lblOffset val="100"/>
        <c:noMultiLvlLbl val="0"/>
      </c:catAx>
      <c:valAx>
        <c:axId val="598130192"/>
        <c:scaling>
          <c:orientation val="minMax"/>
        </c:scaling>
        <c:delete val="0"/>
        <c:axPos val="l"/>
        <c:majorGridlines/>
        <c:numFmt formatCode="General" sourceLinked="1"/>
        <c:majorTickMark val="out"/>
        <c:minorTickMark val="none"/>
        <c:tickLblPos val="nextTo"/>
        <c:crossAx val="59812851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REQUERIMIENTOS EN EL SDQS POR CANAL</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Estadisticas_GCAU!$B$246</c:f>
              <c:strCache>
                <c:ptCount val="1"/>
                <c:pt idx="0">
                  <c:v>ene</c:v>
                </c:pt>
              </c:strCache>
            </c:strRef>
          </c:tx>
          <c:spPr>
            <a:solidFill>
              <a:schemeClr val="tx2">
                <a:lumMod val="40000"/>
                <a:lumOff val="60000"/>
              </a:schemeClr>
            </a:solidFill>
          </c:spPr>
          <c:invertIfNegative val="0"/>
          <c:cat>
            <c:strRef>
              <c:f>Estadisticas_GCAU!$A$247:$A$252</c:f>
              <c:strCache>
                <c:ptCount val="6"/>
                <c:pt idx="0">
                  <c:v>SDQS ALCALDÍA</c:v>
                </c:pt>
                <c:pt idx="1">
                  <c:v>PRESENCIAL</c:v>
                </c:pt>
                <c:pt idx="2">
                  <c:v>BUZÓN</c:v>
                </c:pt>
                <c:pt idx="3">
                  <c:v>VIRTUAL</c:v>
                </c:pt>
                <c:pt idx="4">
                  <c:v>TELEFÓNICO</c:v>
                </c:pt>
                <c:pt idx="5">
                  <c:v>ESCRITO</c:v>
                </c:pt>
              </c:strCache>
            </c:strRef>
          </c:cat>
          <c:val>
            <c:numRef>
              <c:f>Estadisticas_GCAU!$B$247:$B$252</c:f>
              <c:numCache>
                <c:formatCode>General</c:formatCode>
                <c:ptCount val="6"/>
                <c:pt idx="0">
                  <c:v>15</c:v>
                </c:pt>
                <c:pt idx="1">
                  <c:v>0</c:v>
                </c:pt>
                <c:pt idx="2">
                  <c:v>6</c:v>
                </c:pt>
                <c:pt idx="3">
                  <c:v>2</c:v>
                </c:pt>
                <c:pt idx="4">
                  <c:v>2</c:v>
                </c:pt>
                <c:pt idx="5">
                  <c:v>12</c:v>
                </c:pt>
              </c:numCache>
            </c:numRef>
          </c:val>
        </c:ser>
        <c:ser>
          <c:idx val="1"/>
          <c:order val="1"/>
          <c:tx>
            <c:strRef>
              <c:f>Estadisticas_GCAU!$C$246</c:f>
              <c:strCache>
                <c:ptCount val="1"/>
                <c:pt idx="0">
                  <c:v>feb</c:v>
                </c:pt>
              </c:strCache>
            </c:strRef>
          </c:tx>
          <c:spPr>
            <a:solidFill>
              <a:schemeClr val="bg1">
                <a:lumMod val="85000"/>
              </a:schemeClr>
            </a:solidFill>
          </c:spPr>
          <c:invertIfNegative val="0"/>
          <c:cat>
            <c:strRef>
              <c:f>Estadisticas_GCAU!$A$247:$A$252</c:f>
              <c:strCache>
                <c:ptCount val="6"/>
                <c:pt idx="0">
                  <c:v>SDQS ALCALDÍA</c:v>
                </c:pt>
                <c:pt idx="1">
                  <c:v>PRESENCIAL</c:v>
                </c:pt>
                <c:pt idx="2">
                  <c:v>BUZÓN</c:v>
                </c:pt>
                <c:pt idx="3">
                  <c:v>VIRTUAL</c:v>
                </c:pt>
                <c:pt idx="4">
                  <c:v>TELEFÓNICO</c:v>
                </c:pt>
                <c:pt idx="5">
                  <c:v>ESCRITO</c:v>
                </c:pt>
              </c:strCache>
            </c:strRef>
          </c:cat>
          <c:val>
            <c:numRef>
              <c:f>Estadisticas_GCAU!$C$247:$C$252</c:f>
              <c:numCache>
                <c:formatCode>General</c:formatCode>
                <c:ptCount val="6"/>
                <c:pt idx="0">
                  <c:v>22</c:v>
                </c:pt>
                <c:pt idx="1">
                  <c:v>7</c:v>
                </c:pt>
                <c:pt idx="2">
                  <c:v>14</c:v>
                </c:pt>
                <c:pt idx="3">
                  <c:v>12</c:v>
                </c:pt>
                <c:pt idx="4">
                  <c:v>11</c:v>
                </c:pt>
                <c:pt idx="5">
                  <c:v>12</c:v>
                </c:pt>
              </c:numCache>
            </c:numRef>
          </c:val>
        </c:ser>
        <c:dLbls>
          <c:showLegendKey val="0"/>
          <c:showVal val="0"/>
          <c:showCatName val="0"/>
          <c:showSerName val="0"/>
          <c:showPercent val="0"/>
          <c:showBubbleSize val="0"/>
        </c:dLbls>
        <c:gapWidth val="55"/>
        <c:gapDepth val="55"/>
        <c:shape val="box"/>
        <c:axId val="547484816"/>
        <c:axId val="547468016"/>
        <c:axId val="0"/>
      </c:bar3DChart>
      <c:catAx>
        <c:axId val="547484816"/>
        <c:scaling>
          <c:orientation val="minMax"/>
        </c:scaling>
        <c:delete val="0"/>
        <c:axPos val="b"/>
        <c:numFmt formatCode="General" sourceLinked="0"/>
        <c:majorTickMark val="none"/>
        <c:minorTickMark val="none"/>
        <c:tickLblPos val="nextTo"/>
        <c:crossAx val="547468016"/>
        <c:crosses val="autoZero"/>
        <c:auto val="1"/>
        <c:lblAlgn val="ctr"/>
        <c:lblOffset val="100"/>
        <c:noMultiLvlLbl val="0"/>
      </c:catAx>
      <c:valAx>
        <c:axId val="547468016"/>
        <c:scaling>
          <c:orientation val="minMax"/>
        </c:scaling>
        <c:delete val="0"/>
        <c:axPos val="l"/>
        <c:majorGridlines/>
        <c:numFmt formatCode="General" sourceLinked="1"/>
        <c:majorTickMark val="none"/>
        <c:minorTickMark val="none"/>
        <c:tickLblPos val="nextTo"/>
        <c:crossAx val="547484816"/>
        <c:crosses val="autoZero"/>
        <c:crossBetween val="between"/>
      </c:valAx>
    </c:plotArea>
    <c:legend>
      <c:legendPos val="r"/>
      <c:layout>
        <c:manualLayout>
          <c:xMode val="edge"/>
          <c:yMode val="edge"/>
          <c:x val="0.93050534271831808"/>
          <c:y val="0.17287836331239609"/>
          <c:w val="3.4724488490603257E-2"/>
          <c:h val="0.14287731810987567"/>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Participación mes en el total para usuarios atendidos en puntos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9111361079865017E-2"/>
          <c:y val="0.17171296296296296"/>
          <c:w val="0.8779903437996176"/>
          <c:h val="0.72088764946048411"/>
        </c:manualLayout>
      </c:layout>
      <c:bar3DChart>
        <c:barDir val="col"/>
        <c:grouping val="clustered"/>
        <c:varyColors val="0"/>
        <c:ser>
          <c:idx val="0"/>
          <c:order val="0"/>
          <c:tx>
            <c:strRef>
              <c:f>Estadisticas_GCAU!$A$18</c:f>
              <c:strCache>
                <c:ptCount val="1"/>
                <c:pt idx="0">
                  <c:v>Participación mes en el total</c:v>
                </c:pt>
              </c:strCache>
            </c:strRef>
          </c:tx>
          <c:spPr>
            <a:solidFill>
              <a:schemeClr val="accent1"/>
            </a:solidFill>
            <a:ln>
              <a:noFill/>
            </a:ln>
            <a:effectLst/>
            <a:sp3d/>
          </c:spPr>
          <c:invertIfNegative val="0"/>
          <c:dLbls>
            <c:dLbl>
              <c:idx val="11"/>
              <c:layout>
                <c:manualLayout>
                  <c:x val="1.0744024545781558E-3"/>
                  <c:y val="0"/>
                </c:manualLayout>
              </c:layout>
              <c:showLegendKey val="0"/>
              <c:showVal val="1"/>
              <c:showCatName val="0"/>
              <c:showSerName val="0"/>
              <c:showPercent val="0"/>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Estadisticas_GCAU!$B$11:$C$11</c:f>
              <c:strCache>
                <c:ptCount val="2"/>
                <c:pt idx="0">
                  <c:v>Enero</c:v>
                </c:pt>
                <c:pt idx="1">
                  <c:v>Febrero</c:v>
                </c:pt>
              </c:strCache>
            </c:strRef>
          </c:cat>
          <c:val>
            <c:numRef>
              <c:f>Estadisticas_GCAU!$B$18:$C$18</c:f>
              <c:numCache>
                <c:formatCode>0.00%</c:formatCode>
                <c:ptCount val="2"/>
                <c:pt idx="0">
                  <c:v>0.47555428641360881</c:v>
                </c:pt>
                <c:pt idx="1">
                  <c:v>0.52444571358639114</c:v>
                </c:pt>
              </c:numCache>
            </c:numRef>
          </c:val>
        </c:ser>
        <c:dLbls>
          <c:showLegendKey val="0"/>
          <c:showVal val="0"/>
          <c:showCatName val="0"/>
          <c:showSerName val="0"/>
          <c:showPercent val="0"/>
          <c:showBubbleSize val="0"/>
        </c:dLbls>
        <c:gapWidth val="150"/>
        <c:shape val="box"/>
        <c:axId val="547438336"/>
        <c:axId val="547440576"/>
        <c:axId val="0"/>
      </c:bar3DChart>
      <c:catAx>
        <c:axId val="5474383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7440576"/>
        <c:crosses val="autoZero"/>
        <c:auto val="1"/>
        <c:lblAlgn val="ctr"/>
        <c:lblOffset val="100"/>
        <c:noMultiLvlLbl val="0"/>
      </c:catAx>
      <c:valAx>
        <c:axId val="5474405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7438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Estadisticas_GCAU!$E$56</c:f>
              <c:strCache>
                <c:ptCount val="1"/>
                <c:pt idx="0">
                  <c:v>Participación</c:v>
                </c:pt>
              </c:strCache>
            </c:strRef>
          </c:tx>
          <c:dPt>
            <c:idx val="0"/>
            <c:bubble3D val="0"/>
            <c:spPr>
              <a:solidFill>
                <a:schemeClr val="accent6">
                  <a:lumMod val="40000"/>
                  <a:lumOff val="60000"/>
                </a:schemeClr>
              </a:solidFill>
              <a:ln w="25400">
                <a:solidFill>
                  <a:schemeClr val="lt1"/>
                </a:solidFill>
              </a:ln>
              <a:effectLst/>
              <a:sp3d contourW="25400">
                <a:contourClr>
                  <a:schemeClr val="lt1"/>
                </a:contourClr>
              </a:sp3d>
            </c:spPr>
          </c:dPt>
          <c:dPt>
            <c:idx val="1"/>
            <c:bubble3D val="0"/>
            <c:spPr>
              <a:solidFill>
                <a:schemeClr val="accent3">
                  <a:lumMod val="75000"/>
                </a:schemeClr>
              </a:solidFill>
              <a:ln w="25400">
                <a:solidFill>
                  <a:schemeClr val="lt1"/>
                </a:solidFill>
              </a:ln>
              <a:effectLst/>
              <a:sp3d contourW="25400">
                <a:contourClr>
                  <a:schemeClr val="lt1"/>
                </a:contourClr>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Estadisticas_GCAU!$A$57:$A$58</c:f>
              <c:strCache>
                <c:ptCount val="2"/>
                <c:pt idx="0">
                  <c:v>TI - Trámite Inmediato</c:v>
                </c:pt>
                <c:pt idx="1">
                  <c:v>TNI - Trámite No Inmediato</c:v>
                </c:pt>
              </c:strCache>
            </c:strRef>
          </c:cat>
          <c:val>
            <c:numRef>
              <c:f>Estadisticas_GCAU!$E$57:$E$58</c:f>
              <c:numCache>
                <c:formatCode>0.00%</c:formatCode>
                <c:ptCount val="2"/>
                <c:pt idx="0">
                  <c:v>0.93301194718088454</c:v>
                </c:pt>
                <c:pt idx="1">
                  <c:v>6.698805281911549E-2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300" b="0" i="0" u="none" strike="noStrike" kern="1200" baseline="0">
                <a:ln>
                  <a:noFill/>
                </a:ln>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300" b="0" i="0" u="none" strike="noStrike" kern="1200" baseline="0">
                <a:ln>
                  <a:noFill/>
                </a:ln>
                <a:solidFill>
                  <a:schemeClr val="tx1"/>
                </a:solidFill>
                <a:latin typeface="+mn-lt"/>
                <a:ea typeface="+mn-ea"/>
                <a:cs typeface="+mn-cs"/>
              </a:defRPr>
            </a:pPr>
            <a:endParaRPr lang="es-CO"/>
          </a:p>
        </c:txPr>
      </c:legendEntry>
      <c:layout>
        <c:manualLayout>
          <c:xMode val="edge"/>
          <c:yMode val="edge"/>
          <c:x val="3.830394007766573E-2"/>
          <c:y val="0.7053232587294036"/>
          <c:w val="0.94288499025341121"/>
          <c:h val="0.26280413252980311"/>
        </c:manualLayout>
      </c:layout>
      <c:overlay val="0"/>
      <c:spPr>
        <a:noFill/>
        <a:ln>
          <a:noFill/>
        </a:ln>
        <a:effectLst/>
      </c:spPr>
      <c:txPr>
        <a:bodyPr rot="0" spcFirstLastPara="1" vertOverflow="ellipsis" vert="horz" wrap="square" anchor="ctr" anchorCtr="1"/>
        <a:lstStyle/>
        <a:p>
          <a:pPr>
            <a:defRPr sz="1300" b="0" i="0" u="none" strike="noStrike" kern="1200" baseline="0">
              <a:ln>
                <a:noFill/>
              </a:ln>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Estadisticas_GCAU!$A$165</c:f>
              <c:strCache>
                <c:ptCount val="1"/>
                <c:pt idx="0">
                  <c:v>Certificaciones atendidas</c:v>
                </c:pt>
              </c:strCache>
            </c:strRef>
          </c:tx>
          <c:dPt>
            <c:idx val="0"/>
            <c:bubble3D val="0"/>
            <c:spPr>
              <a:solidFill>
                <a:schemeClr val="accent6">
                  <a:lumMod val="40000"/>
                  <a:lumOff val="60000"/>
                </a:schemeClr>
              </a:solidFill>
              <a:ln w="25400">
                <a:solidFill>
                  <a:schemeClr val="lt1"/>
                </a:solidFill>
              </a:ln>
              <a:effectLst/>
              <a:sp3d contourW="25400">
                <a:contourClr>
                  <a:schemeClr val="lt1"/>
                </a:contourClr>
              </a:sp3d>
            </c:spPr>
          </c:dPt>
          <c:dPt>
            <c:idx val="1"/>
            <c:bubble3D val="0"/>
            <c:spPr>
              <a:solidFill>
                <a:schemeClr val="accent3">
                  <a:lumMod val="60000"/>
                  <a:lumOff val="40000"/>
                </a:schemeClr>
              </a:solidFill>
              <a:ln w="25400">
                <a:solidFill>
                  <a:schemeClr val="lt1"/>
                </a:solidFill>
              </a:ln>
              <a:effectLst/>
              <a:sp3d contourW="25400">
                <a:contourClr>
                  <a:schemeClr val="lt1"/>
                </a:contourClr>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Estadisticas_GCAU!$A$167:$A$168</c:f>
              <c:strCache>
                <c:ptCount val="2"/>
                <c:pt idx="0">
                  <c:v>Presencial</c:v>
                </c:pt>
                <c:pt idx="1">
                  <c:v>Página WEB</c:v>
                </c:pt>
              </c:strCache>
            </c:strRef>
          </c:cat>
          <c:val>
            <c:numRef>
              <c:f>Estadisticas_GCAU!$E$167:$E$168</c:f>
              <c:numCache>
                <c:formatCode>0.00%</c:formatCode>
                <c:ptCount val="2"/>
                <c:pt idx="0">
                  <c:v>0.27015358338642553</c:v>
                </c:pt>
                <c:pt idx="1">
                  <c:v>0.72984641661357441</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Entry>
      <c:legendEntry>
        <c:idx val="1"/>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6.9654711391639063E-2"/>
          <c:y val="0.81602104356550054"/>
          <c:w val="0.85711567555396062"/>
          <c:h val="0.1513923914219502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Participación mensual sobre el total</a:t>
            </a:r>
            <a:r>
              <a:rPr lang="en-US" baseline="0"/>
              <a:t> año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3714508213945784E-2"/>
          <c:y val="0.19820971113676988"/>
          <c:w val="0.86331615141513907"/>
          <c:h val="0.67781827638094527"/>
        </c:manualLayout>
      </c:layout>
      <c:bar3DChart>
        <c:barDir val="col"/>
        <c:grouping val="clustered"/>
        <c:varyColors val="0"/>
        <c:ser>
          <c:idx val="0"/>
          <c:order val="0"/>
          <c:tx>
            <c:strRef>
              <c:f>Estadisticas_GCAU!$A$60</c:f>
              <c:strCache>
                <c:ptCount val="1"/>
                <c:pt idx="0">
                  <c:v>Participación TI en el total</c:v>
                </c:pt>
              </c:strCache>
            </c:strRef>
          </c:tx>
          <c:spPr>
            <a:solidFill>
              <a:schemeClr val="accent1">
                <a:lumMod val="75000"/>
              </a:schemeClr>
            </a:solidFill>
            <a:ln>
              <a:noFill/>
            </a:ln>
            <a:effectLst/>
            <a:sp3d/>
          </c:spPr>
          <c:invertIfNegative val="0"/>
          <c:dLbls>
            <c:dLbl>
              <c:idx val="0"/>
              <c:layout>
                <c:manualLayout>
                  <c:x val="-5.2328623757195184E-3"/>
                  <c:y val="0.11222442528638898"/>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2328623757195566E-3"/>
                  <c:y val="0.13360050629332024"/>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1862899005756151E-3"/>
                  <c:y val="0.13360050629332026"/>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1862899005756151E-3"/>
                  <c:y val="0.1923847290623811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1397174254317113E-3"/>
                  <c:y val="0.18169668855891541"/>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3.1397174254317113E-3"/>
                  <c:y val="0.16032060755198418"/>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1397174254317113E-3"/>
                  <c:y val="0.16032060755198427"/>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1862899005756914E-3"/>
                  <c:y val="0.1282564860415874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1862899005756151E-3"/>
                  <c:y val="0.13894452654505304"/>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2.0931449502878076E-3"/>
                  <c:y val="0.1175684455381218"/>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0931449502878076E-3"/>
                  <c:y val="0.11756844553812171"/>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3.1397174254317113E-3"/>
                  <c:y val="0.10153638478292337"/>
                </c:manualLayout>
              </c:layout>
              <c:showLegendKey val="0"/>
              <c:showVal val="1"/>
              <c:showCatName val="0"/>
              <c:showSerName val="0"/>
              <c:showPercent val="0"/>
              <c:showBubbleSize val="0"/>
              <c:extLst>
                <c:ext xmlns:c15="http://schemas.microsoft.com/office/drawing/2012/chart" uri="{CE6537A1-D6FC-4f65-9D91-7224C49458BB}"/>
              </c:extLst>
            </c:dLbl>
            <c:spPr>
              <a:solidFill>
                <a:srgbClr val="4F81BD">
                  <a:lumMod val="20000"/>
                  <a:lumOff val="80000"/>
                </a:srgbClr>
              </a:solid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Estadisticas_GCAU!$B$56:$C$56</c:f>
              <c:strCache>
                <c:ptCount val="2"/>
                <c:pt idx="0">
                  <c:v>Enero</c:v>
                </c:pt>
                <c:pt idx="1">
                  <c:v>Febrero</c:v>
                </c:pt>
              </c:strCache>
            </c:strRef>
          </c:cat>
          <c:val>
            <c:numRef>
              <c:f>Estadisticas_GCAU!$B$60:$C$60</c:f>
              <c:numCache>
                <c:formatCode>0.00%</c:formatCode>
                <c:ptCount val="2"/>
                <c:pt idx="0">
                  <c:v>0.4714247203127106</c:v>
                </c:pt>
                <c:pt idx="1">
                  <c:v>0.52857527968728935</c:v>
                </c:pt>
              </c:numCache>
            </c:numRef>
          </c:val>
          <c:shape val="cylinder"/>
        </c:ser>
        <c:ser>
          <c:idx val="1"/>
          <c:order val="1"/>
          <c:tx>
            <c:strRef>
              <c:f>Estadisticas_GCAU!$A$61</c:f>
              <c:strCache>
                <c:ptCount val="1"/>
                <c:pt idx="0">
                  <c:v>Participación TNI en el total</c:v>
                </c:pt>
              </c:strCache>
            </c:strRef>
          </c:tx>
          <c:spPr>
            <a:solidFill>
              <a:schemeClr val="accent2">
                <a:lumMod val="60000"/>
                <a:lumOff val="40000"/>
              </a:schemeClr>
            </a:solidFill>
            <a:ln>
              <a:noFill/>
            </a:ln>
            <a:effectLst/>
            <a:sp3d/>
          </c:spPr>
          <c:invertIfNegative val="0"/>
          <c:dLbls>
            <c:dLbl>
              <c:idx val="0"/>
              <c:layout>
                <c:manualLayout>
                  <c:x val="9.4191522762951327E-3"/>
                  <c:y val="0.1282564860415874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0465724751439037E-2"/>
                  <c:y val="0.1656646278037170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9.4191522762951327E-3"/>
                  <c:y val="0.10688040503465618"/>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2558869701726845E-2"/>
                  <c:y val="0.19772874931411394"/>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0465724751439037E-2"/>
                  <c:y val="0.13360050629332024"/>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0465724751439037E-2"/>
                  <c:y val="0.14428854679678579"/>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2794348508634227E-3"/>
                  <c:y val="0.20841678981757955"/>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8.3725798011512302E-3"/>
                  <c:y val="0.17635266830718269"/>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6.2794348508634227E-3"/>
                  <c:y val="0.16032060755198427"/>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5.2328623757195184E-3"/>
                  <c:y val="0.1870407088106482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0"/>
                  <c:y val="0.16032060755198427"/>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3.1397174254317113E-3"/>
                  <c:y val="0.14428854679678585"/>
                </c:manualLayout>
              </c:layout>
              <c:showLegendKey val="0"/>
              <c:showVal val="1"/>
              <c:showCatName val="0"/>
              <c:showSerName val="0"/>
              <c:showPercent val="0"/>
              <c:showBubbleSize val="0"/>
              <c:extLst>
                <c:ext xmlns:c15="http://schemas.microsoft.com/office/drawing/2012/chart" uri="{CE6537A1-D6FC-4f65-9D91-7224C49458BB}"/>
              </c:extLst>
            </c:dLbl>
            <c:spPr>
              <a:solidFill>
                <a:srgbClr val="C0504D">
                  <a:lumMod val="20000"/>
                  <a:lumOff val="80000"/>
                </a:srgbClr>
              </a:solidFill>
              <a:ln>
                <a:noFill/>
              </a:ln>
              <a:effectLst/>
            </c:spPr>
            <c:txPr>
              <a:bodyPr rot="0" spcFirstLastPara="1" vertOverflow="clip" horzOverflow="clip" vert="horz" wrap="square" lIns="36576" tIns="18288" rIns="36576" bIns="18288" anchor="ctr" anchorCtr="0">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Estadisticas_GCAU!$B$56:$C$56</c:f>
              <c:strCache>
                <c:ptCount val="2"/>
                <c:pt idx="0">
                  <c:v>Enero</c:v>
                </c:pt>
                <c:pt idx="1">
                  <c:v>Febrero</c:v>
                </c:pt>
              </c:strCache>
            </c:strRef>
          </c:cat>
          <c:val>
            <c:numRef>
              <c:f>Estadisticas_GCAU!$B$61:$C$61</c:f>
              <c:numCache>
                <c:formatCode>0.00%</c:formatCode>
                <c:ptCount val="2"/>
                <c:pt idx="0">
                  <c:v>0.4377346683354193</c:v>
                </c:pt>
                <c:pt idx="1">
                  <c:v>0.5622653316645807</c:v>
                </c:pt>
              </c:numCache>
            </c:numRef>
          </c:val>
          <c:shape val="cylinder"/>
        </c:ser>
        <c:dLbls>
          <c:showLegendKey val="0"/>
          <c:showVal val="0"/>
          <c:showCatName val="0"/>
          <c:showSerName val="0"/>
          <c:showPercent val="0"/>
          <c:showBubbleSize val="0"/>
        </c:dLbls>
        <c:gapWidth val="150"/>
        <c:shape val="box"/>
        <c:axId val="547449536"/>
        <c:axId val="547480336"/>
        <c:axId val="0"/>
      </c:bar3DChart>
      <c:catAx>
        <c:axId val="5474495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7480336"/>
        <c:crosses val="autoZero"/>
        <c:auto val="1"/>
        <c:lblAlgn val="ctr"/>
        <c:lblOffset val="100"/>
        <c:noMultiLvlLbl val="0"/>
      </c:catAx>
      <c:valAx>
        <c:axId val="547480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7449536"/>
        <c:crosses val="autoZero"/>
        <c:crossBetween val="between"/>
      </c:valAx>
      <c:spPr>
        <a:noFill/>
        <a:ln>
          <a:noFill/>
        </a:ln>
        <a:effectLst/>
      </c:spPr>
    </c:plotArea>
    <c:legend>
      <c:legendPos val="r"/>
      <c:layout>
        <c:manualLayout>
          <c:xMode val="edge"/>
          <c:yMode val="edge"/>
          <c:x val="0.87144719547419214"/>
          <c:y val="0.35661909506801631"/>
          <c:w val="0.12227336967494448"/>
          <c:h val="0.303274411652825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598148672"/>
        <c:axId val="598138592"/>
      </c:barChart>
      <c:catAx>
        <c:axId val="598148672"/>
        <c:scaling>
          <c:orientation val="minMax"/>
        </c:scaling>
        <c:delete val="0"/>
        <c:axPos val="b"/>
        <c:majorTickMark val="out"/>
        <c:minorTickMark val="none"/>
        <c:tickLblPos val="nextTo"/>
        <c:crossAx val="598138592"/>
        <c:crosses val="autoZero"/>
        <c:auto val="1"/>
        <c:lblAlgn val="ctr"/>
        <c:lblOffset val="100"/>
        <c:noMultiLvlLbl val="0"/>
      </c:catAx>
      <c:valAx>
        <c:axId val="598138592"/>
        <c:scaling>
          <c:orientation val="minMax"/>
        </c:scaling>
        <c:delete val="0"/>
        <c:axPos val="l"/>
        <c:majorGridlines/>
        <c:numFmt formatCode="General" sourceLinked="1"/>
        <c:majorTickMark val="out"/>
        <c:minorTickMark val="none"/>
        <c:tickLblPos val="nextTo"/>
        <c:crossAx val="59814867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56</c:v>
                </c:pt>
              </c:numCache>
            </c:numRef>
          </c:val>
        </c:ser>
        <c:dLbls>
          <c:showLegendKey val="0"/>
          <c:showVal val="0"/>
          <c:showCatName val="0"/>
          <c:showSerName val="0"/>
          <c:showPercent val="0"/>
          <c:showBubbleSize val="0"/>
        </c:dLbls>
        <c:gapWidth val="150"/>
        <c:axId val="598139712"/>
        <c:axId val="598147552"/>
      </c:barChart>
      <c:catAx>
        <c:axId val="598139712"/>
        <c:scaling>
          <c:orientation val="minMax"/>
        </c:scaling>
        <c:delete val="0"/>
        <c:axPos val="l"/>
        <c:numFmt formatCode="General" sourceLinked="0"/>
        <c:majorTickMark val="out"/>
        <c:minorTickMark val="none"/>
        <c:tickLblPos val="nextTo"/>
        <c:crossAx val="598147552"/>
        <c:crosses val="autoZero"/>
        <c:auto val="1"/>
        <c:lblAlgn val="ctr"/>
        <c:lblOffset val="100"/>
        <c:noMultiLvlLbl val="0"/>
      </c:catAx>
      <c:valAx>
        <c:axId val="598147552"/>
        <c:scaling>
          <c:orientation val="minMax"/>
        </c:scaling>
        <c:delete val="1"/>
        <c:axPos val="b"/>
        <c:numFmt formatCode="General" sourceLinked="1"/>
        <c:majorTickMark val="out"/>
        <c:minorTickMark val="none"/>
        <c:tickLblPos val="nextTo"/>
        <c:crossAx val="59813971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78</c:v>
                </c:pt>
              </c:numCache>
            </c:numRef>
          </c:val>
        </c:ser>
        <c:dLbls>
          <c:showLegendKey val="0"/>
          <c:showVal val="1"/>
          <c:showCatName val="0"/>
          <c:showSerName val="0"/>
          <c:showPercent val="0"/>
          <c:showBubbleSize val="0"/>
        </c:dLbls>
        <c:gapWidth val="150"/>
        <c:overlap val="-25"/>
        <c:axId val="598154832"/>
        <c:axId val="598162112"/>
      </c:barChart>
      <c:catAx>
        <c:axId val="598154832"/>
        <c:scaling>
          <c:orientation val="minMax"/>
        </c:scaling>
        <c:delete val="0"/>
        <c:axPos val="l"/>
        <c:numFmt formatCode="General" sourceLinked="0"/>
        <c:majorTickMark val="none"/>
        <c:minorTickMark val="none"/>
        <c:tickLblPos val="nextTo"/>
        <c:crossAx val="598162112"/>
        <c:crosses val="autoZero"/>
        <c:auto val="1"/>
        <c:lblAlgn val="ctr"/>
        <c:lblOffset val="100"/>
        <c:noMultiLvlLbl val="0"/>
      </c:catAx>
      <c:valAx>
        <c:axId val="598162112"/>
        <c:scaling>
          <c:orientation val="minMax"/>
        </c:scaling>
        <c:delete val="1"/>
        <c:axPos val="b"/>
        <c:numFmt formatCode="_-* #,##0_-;\-* #,##0_-;_-* &quot;-&quot;??_-;_-@_-" sourceLinked="1"/>
        <c:majorTickMark val="out"/>
        <c:minorTickMark val="none"/>
        <c:tickLblPos val="nextTo"/>
        <c:crossAx val="598154832"/>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'Grafica-Top'!$B$4:$B$10</c:f>
              <c:strCache>
                <c:ptCount val="6"/>
                <c:pt idx="0">
                  <c:v>AVALUO CATASTRAL</c:v>
                </c:pt>
                <c:pt idx="1">
                  <c:v>CENSO INMOBILIARIO</c:v>
                </c:pt>
                <c:pt idx="2">
                  <c:v>CERTIFICADOS: VIVIENDA, CATASTRAL</c:v>
                </c:pt>
                <c:pt idx="3">
                  <c:v>ATENCION SERVIDORES RED CADE</c:v>
                </c:pt>
                <c:pt idx="4">
                  <c:v>TRAMITES: MORAS, PRIORIDADES</c:v>
                </c:pt>
                <c:pt idx="5">
                  <c:v>ATENCION Y SERVICIO A LA CIUDADANIA</c:v>
                </c:pt>
              </c:strCache>
            </c:strRef>
          </c:cat>
          <c:val>
            <c:numRef>
              <c:f>'Grafica-Top'!$C$4:$C$10</c:f>
              <c:numCache>
                <c:formatCode>_-* #,##0_-;\-* #,##0_-;_-* "-"??_-;_-@_-</c:formatCode>
                <c:ptCount val="6"/>
                <c:pt idx="0">
                  <c:v>5</c:v>
                </c:pt>
                <c:pt idx="1">
                  <c:v>5</c:v>
                </c:pt>
                <c:pt idx="2">
                  <c:v>8</c:v>
                </c:pt>
                <c:pt idx="3">
                  <c:v>10</c:v>
                </c:pt>
                <c:pt idx="4">
                  <c:v>15</c:v>
                </c:pt>
                <c:pt idx="5">
                  <c:v>27</c:v>
                </c:pt>
              </c:numCache>
            </c:numRef>
          </c:val>
        </c:ser>
        <c:dLbls>
          <c:showLegendKey val="0"/>
          <c:showVal val="0"/>
          <c:showCatName val="0"/>
          <c:showSerName val="0"/>
          <c:showPercent val="0"/>
          <c:showBubbleSize val="0"/>
        </c:dLbls>
        <c:gapWidth val="150"/>
        <c:axId val="598132432"/>
        <c:axId val="598139152"/>
      </c:barChart>
      <c:catAx>
        <c:axId val="598132432"/>
        <c:scaling>
          <c:orientation val="minMax"/>
        </c:scaling>
        <c:delete val="0"/>
        <c:axPos val="l"/>
        <c:numFmt formatCode="General" sourceLinked="0"/>
        <c:majorTickMark val="out"/>
        <c:minorTickMark val="none"/>
        <c:tickLblPos val="nextTo"/>
        <c:txPr>
          <a:bodyPr/>
          <a:lstStyle/>
          <a:p>
            <a:pPr>
              <a:defRPr sz="800"/>
            </a:pPr>
            <a:endParaRPr lang="es-CO"/>
          </a:p>
        </c:txPr>
        <c:crossAx val="598139152"/>
        <c:crosses val="autoZero"/>
        <c:auto val="1"/>
        <c:lblAlgn val="ctr"/>
        <c:lblOffset val="100"/>
        <c:noMultiLvlLbl val="0"/>
      </c:catAx>
      <c:valAx>
        <c:axId val="598139152"/>
        <c:scaling>
          <c:orientation val="minMax"/>
        </c:scaling>
        <c:delete val="1"/>
        <c:axPos val="b"/>
        <c:numFmt formatCode="_-* #,##0_-;\-* #,##0_-;_-* &quot;-&quot;??_-;_-@_-" sourceLinked="1"/>
        <c:majorTickMark val="out"/>
        <c:minorTickMark val="none"/>
        <c:tickLblPos val="nextTo"/>
        <c:crossAx val="59813243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78</c:v>
                </c:pt>
              </c:numCache>
            </c:numRef>
          </c:val>
        </c:ser>
        <c:dLbls>
          <c:showLegendKey val="0"/>
          <c:showVal val="1"/>
          <c:showCatName val="0"/>
          <c:showSerName val="0"/>
          <c:showPercent val="0"/>
          <c:showBubbleSize val="0"/>
        </c:dLbls>
        <c:gapWidth val="150"/>
        <c:overlap val="-25"/>
        <c:axId val="598144752"/>
        <c:axId val="598140832"/>
      </c:barChart>
      <c:catAx>
        <c:axId val="598144752"/>
        <c:scaling>
          <c:orientation val="minMax"/>
        </c:scaling>
        <c:delete val="0"/>
        <c:axPos val="l"/>
        <c:numFmt formatCode="General" sourceLinked="0"/>
        <c:majorTickMark val="none"/>
        <c:minorTickMark val="none"/>
        <c:tickLblPos val="nextTo"/>
        <c:crossAx val="598140832"/>
        <c:crosses val="autoZero"/>
        <c:auto val="1"/>
        <c:lblAlgn val="ctr"/>
        <c:lblOffset val="100"/>
        <c:noMultiLvlLbl val="0"/>
      </c:catAx>
      <c:valAx>
        <c:axId val="598140832"/>
        <c:scaling>
          <c:orientation val="minMax"/>
        </c:scaling>
        <c:delete val="1"/>
        <c:axPos val="b"/>
        <c:numFmt formatCode="_-* #,##0_-;\-* #,##0_-;_-* &quot;-&quot;??_-;_-@_-" sourceLinked="1"/>
        <c:majorTickMark val="out"/>
        <c:minorTickMark val="none"/>
        <c:tickLblPos val="nextTo"/>
        <c:crossAx val="598144752"/>
        <c:crosses val="autoZero"/>
        <c:crossBetween val="between"/>
      </c:valAx>
    </c:plotArea>
    <c:legend>
      <c:legendPos val="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56</c:v>
                </c:pt>
              </c:numCache>
            </c:numRef>
          </c:val>
        </c:ser>
        <c:dLbls>
          <c:showLegendKey val="0"/>
          <c:showVal val="0"/>
          <c:showCatName val="0"/>
          <c:showSerName val="0"/>
          <c:showPercent val="0"/>
          <c:showBubbleSize val="0"/>
        </c:dLbls>
        <c:gapWidth val="150"/>
        <c:axId val="544470416"/>
        <c:axId val="544457536"/>
      </c:barChart>
      <c:catAx>
        <c:axId val="544470416"/>
        <c:scaling>
          <c:orientation val="minMax"/>
        </c:scaling>
        <c:delete val="0"/>
        <c:axPos val="l"/>
        <c:numFmt formatCode="General" sourceLinked="0"/>
        <c:majorTickMark val="out"/>
        <c:minorTickMark val="none"/>
        <c:tickLblPos val="nextTo"/>
        <c:crossAx val="544457536"/>
        <c:crosses val="autoZero"/>
        <c:auto val="1"/>
        <c:lblAlgn val="ctr"/>
        <c:lblOffset val="100"/>
        <c:noMultiLvlLbl val="0"/>
      </c:catAx>
      <c:valAx>
        <c:axId val="544457536"/>
        <c:scaling>
          <c:orientation val="minMax"/>
        </c:scaling>
        <c:delete val="1"/>
        <c:axPos val="b"/>
        <c:numFmt formatCode="General" sourceLinked="1"/>
        <c:majorTickMark val="out"/>
        <c:minorTickMark val="none"/>
        <c:tickLblPos val="nextTo"/>
        <c:crossAx val="544470416"/>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[Informe_pqrs_Febrero_2016_UAECD_Def.xlsx]Grafica-Top!Tabla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34"/>
          <c:y val="2.3255902558305494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'Grafica-Top'!$B$4:$B$10</c:f>
              <c:strCache>
                <c:ptCount val="6"/>
                <c:pt idx="0">
                  <c:v>AVALUO CATASTRAL</c:v>
                </c:pt>
                <c:pt idx="1">
                  <c:v>CENSO INMOBILIARIO</c:v>
                </c:pt>
                <c:pt idx="2">
                  <c:v>CERTIFICADOS: VIVIENDA, CATASTRAL</c:v>
                </c:pt>
                <c:pt idx="3">
                  <c:v>ATENCION SERVIDORES RED CADE</c:v>
                </c:pt>
                <c:pt idx="4">
                  <c:v>TRAMITES: MORAS, PRIORIDADES</c:v>
                </c:pt>
                <c:pt idx="5">
                  <c:v>ATENCION Y SERVICIO A LA CIUDADANIA</c:v>
                </c:pt>
              </c:strCache>
            </c:strRef>
          </c:cat>
          <c:val>
            <c:numRef>
              <c:f>'Grafica-Top'!$C$4:$C$10</c:f>
              <c:numCache>
                <c:formatCode>_-* #,##0_-;\-* #,##0_-;_-* "-"??_-;_-@_-</c:formatCode>
                <c:ptCount val="6"/>
                <c:pt idx="0">
                  <c:v>5</c:v>
                </c:pt>
                <c:pt idx="1">
                  <c:v>5</c:v>
                </c:pt>
                <c:pt idx="2">
                  <c:v>8</c:v>
                </c:pt>
                <c:pt idx="3">
                  <c:v>10</c:v>
                </c:pt>
                <c:pt idx="4">
                  <c:v>15</c:v>
                </c:pt>
                <c:pt idx="5">
                  <c:v>27</c:v>
                </c:pt>
              </c:numCache>
            </c:numRef>
          </c:val>
        </c:ser>
        <c:dLbls>
          <c:showLegendKey val="0"/>
          <c:showVal val="0"/>
          <c:showCatName val="0"/>
          <c:showSerName val="0"/>
          <c:showPercent val="0"/>
          <c:showBubbleSize val="0"/>
        </c:dLbls>
        <c:gapWidth val="150"/>
        <c:axId val="544564496"/>
        <c:axId val="544558896"/>
      </c:barChart>
      <c:catAx>
        <c:axId val="544564496"/>
        <c:scaling>
          <c:orientation val="minMax"/>
        </c:scaling>
        <c:delete val="0"/>
        <c:axPos val="l"/>
        <c:numFmt formatCode="General" sourceLinked="0"/>
        <c:majorTickMark val="out"/>
        <c:minorTickMark val="none"/>
        <c:tickLblPos val="nextTo"/>
        <c:txPr>
          <a:bodyPr/>
          <a:lstStyle/>
          <a:p>
            <a:pPr>
              <a:defRPr sz="800"/>
            </a:pPr>
            <a:endParaRPr lang="es-CO"/>
          </a:p>
        </c:txPr>
        <c:crossAx val="544558896"/>
        <c:crosses val="autoZero"/>
        <c:auto val="1"/>
        <c:lblAlgn val="ctr"/>
        <c:lblOffset val="100"/>
        <c:noMultiLvlLbl val="0"/>
      </c:catAx>
      <c:valAx>
        <c:axId val="544558896"/>
        <c:scaling>
          <c:orientation val="minMax"/>
        </c:scaling>
        <c:delete val="1"/>
        <c:axPos val="b"/>
        <c:numFmt formatCode="_-* #,##0_-;\-* #,##0_-;_-* &quot;-&quot;??_-;_-@_-" sourceLinked="1"/>
        <c:majorTickMark val="out"/>
        <c:minorTickMark val="none"/>
        <c:tickLblPos val="nextTo"/>
        <c:crossAx val="544564496"/>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2.png"/><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759714</xdr:colOff>
      <xdr:row>53</xdr:row>
      <xdr:rowOff>189214</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18285714" cy="102857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62</xdr:row>
      <xdr:rowOff>57150</xdr:rowOff>
    </xdr:from>
    <xdr:to>
      <xdr:col>12</xdr:col>
      <xdr:colOff>295275</xdr:colOff>
      <xdr:row>75</xdr:row>
      <xdr:rowOff>104775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194</xdr:row>
      <xdr:rowOff>23812</xdr:rowOff>
    </xdr:from>
    <xdr:to>
      <xdr:col>13</xdr:col>
      <xdr:colOff>533400</xdr:colOff>
      <xdr:row>208</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28573</xdr:colOff>
      <xdr:row>19</xdr:row>
      <xdr:rowOff>185737</xdr:rowOff>
    </xdr:from>
    <xdr:to>
      <xdr:col>13</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280</xdr:row>
      <xdr:rowOff>119062</xdr:rowOff>
    </xdr:from>
    <xdr:to>
      <xdr:col>13</xdr:col>
      <xdr:colOff>771525</xdr:colOff>
      <xdr:row>295</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297</xdr:row>
      <xdr:rowOff>33337</xdr:rowOff>
    </xdr:from>
    <xdr:to>
      <xdr:col>13</xdr:col>
      <xdr:colOff>752475</xdr:colOff>
      <xdr:row>311</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313</xdr:row>
      <xdr:rowOff>176212</xdr:rowOff>
    </xdr:from>
    <xdr:to>
      <xdr:col>13</xdr:col>
      <xdr:colOff>752475</xdr:colOff>
      <xdr:row>328</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170</xdr:row>
      <xdr:rowOff>185737</xdr:rowOff>
    </xdr:from>
    <xdr:to>
      <xdr:col>12</xdr:col>
      <xdr:colOff>752476</xdr:colOff>
      <xdr:row>185</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9521</xdr:colOff>
      <xdr:row>104</xdr:row>
      <xdr:rowOff>100010</xdr:rowOff>
    </xdr:from>
    <xdr:to>
      <xdr:col>13</xdr:col>
      <xdr:colOff>723900</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38096</xdr:colOff>
      <xdr:row>141</xdr:row>
      <xdr:rowOff>42861</xdr:rowOff>
    </xdr:from>
    <xdr:to>
      <xdr:col>13</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104773</xdr:colOff>
      <xdr:row>224</xdr:row>
      <xdr:rowOff>100011</xdr:rowOff>
    </xdr:from>
    <xdr:to>
      <xdr:col>13</xdr:col>
      <xdr:colOff>457200</xdr:colOff>
      <xdr:row>242</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19048</xdr:colOff>
      <xdr:row>254</xdr:row>
      <xdr:rowOff>185737</xdr:rowOff>
    </xdr:from>
    <xdr:to>
      <xdr:col>13</xdr:col>
      <xdr:colOff>428625</xdr:colOff>
      <xdr:row>271</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5</xdr:col>
      <xdr:colOff>117764</xdr:colOff>
      <xdr:row>0</xdr:row>
      <xdr:rowOff>89773</xdr:rowOff>
    </xdr:from>
    <xdr:to>
      <xdr:col>6</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38</xdr:row>
      <xdr:rowOff>33337</xdr:rowOff>
    </xdr:from>
    <xdr:to>
      <xdr:col>13</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361950</xdr:colOff>
      <xdr:row>62</xdr:row>
      <xdr:rowOff>38099</xdr:rowOff>
    </xdr:from>
    <xdr:to>
      <xdr:col>16</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76200</xdr:colOff>
      <xdr:row>171</xdr:row>
      <xdr:rowOff>9525</xdr:rowOff>
    </xdr:from>
    <xdr:to>
      <xdr:col>17</xdr:col>
      <xdr:colOff>171450</xdr:colOff>
      <xdr:row>185</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47625</xdr:colOff>
      <xdr:row>76</xdr:row>
      <xdr:rowOff>71437</xdr:rowOff>
    </xdr:from>
    <xdr:to>
      <xdr:col>13</xdr:col>
      <xdr:colOff>819150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459.634336689815" createdVersion="3" refreshedVersion="5" minRefreshableVersion="3" recordCount="49">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OLICITUD DE INFORMACIÓN"/>
        <s v="SUGERENCIA"/>
        <m/>
        <s v="Solicitud de copia" u="1"/>
        <s v="Petición de Interes Particular" u="1"/>
        <s v="Petición de Interes General" u="1"/>
        <s v="Denuncia por actos de corrupción" u="1"/>
      </sharedItems>
    </cacheField>
    <cacheField name="Subtema y/o Descriptor" numFmtId="0">
      <sharedItems containsBlank="1" count="118">
        <s v="ATENCION Y SERVICIO A LA CIUDADANIA"/>
        <s v="AVALUO CATASTRAL"/>
        <s v="CENSO INMOBILIARIO"/>
        <s v="CUENTAS"/>
        <s v="ADMINISTRACION DEL TALENTO HUMANO"/>
        <s v="CERTIFICADOS: VIVIENDA, CATASTRAL"/>
        <s v="TRASLADO POR NO COMPETENCIA"/>
        <s v="(en blanco)"/>
        <s v="ATENCION SERVIDORES RED CADE"/>
        <s v="TRAMITES: MORAS, PRIORIDADES"/>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TEMAS DE IMPACTO" u="1"/>
        <s v="HURTO EN EL SISTEMA" u="1"/>
        <s v="COMPORTAMIENTO PERSONAL DE TAQUILLA" u="1"/>
        <s v="AFECTACIONES AL PREDIO"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WEB"/>
        <s v="TELEFONO"/>
        <s v="ESCRITO"/>
        <s v="E-MAIL"/>
        <s v="PRESENCIAL"/>
        <s v="BUZON"/>
        <m/>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7"/>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459.634337847223" createdVersion="4" refreshedVersion="5" minRefreshableVersion="3" recordCount="37">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RECLAMO"/>
        <s v="SOLICITUD DE INFORMACIÓN"/>
        <s v="SUGERENCIA"/>
        <m/>
        <s v="Felicitaciones" u="1"/>
        <s v="QUEJA" u="1"/>
        <s v="Solicitud de Copia" u="1"/>
        <s v="Petición de Interes Particular" u="1"/>
        <s v="Petición De Interés Particular" u="1"/>
        <s v="Manifestaciones" u="1"/>
        <s v="Petición de Interes General" u="1"/>
        <s v="Petición de Interés General" u="1"/>
        <s v="Denuncia por actos de corrupción" u="1"/>
      </sharedItems>
    </cacheField>
    <cacheField name="Subtema y/o Descriptor" numFmtId="0">
      <sharedItems containsBlank="1" count="201">
        <s v="ATENCION Y SERVICIO A LA CIUDADANIA"/>
        <s v="AVALUO CATASTRAL"/>
        <s v="CENSO INMOBILIARIO"/>
        <s v="CUENTAS"/>
        <s v="TEMAS DE IMPACTO"/>
        <s v="CERTIFICADOS: VIVIENDA, CATASTRAL"/>
        <s v="(en blanco)"/>
        <s v="ATENCION SERVIDORES RED CADE"/>
        <s v="TRAMITES: MORAS, PRIORIDADES"/>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OMPORTAMIENTO PERSONAL DE POLICIA" u="1"/>
        <s v="Normatividad  e Información Eventos Masivos" u="1"/>
        <s v="Saneamiento Ambiental-Enfermedades Compartidas" u="1"/>
        <s v="Calidad- Hospital Chapinero- Servicio de Urgencias"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TRASLADO POR NO COMPETENCI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WEB"/>
        <s v="E-MAIL"/>
        <s v="ESCRITO"/>
        <s v="BUZON"/>
        <s v="PRESENCIAL"/>
        <s v="TELEFONO"/>
        <m/>
        <s v="Redes Sociales" u="1"/>
        <s v="Email" u="1"/>
        <s v="Teléfonico"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9"/>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9">
  <r>
    <x v="0"/>
    <x v="0"/>
    <x v="0"/>
    <x v="0"/>
    <n v="1"/>
    <s v="(en blanco)"/>
  </r>
  <r>
    <x v="1"/>
    <x v="0"/>
    <x v="1"/>
    <x v="0"/>
    <n v="1"/>
    <s v="(en blanco)"/>
  </r>
  <r>
    <x v="1"/>
    <x v="0"/>
    <x v="0"/>
    <x v="0"/>
    <n v="1"/>
    <s v="11 - SUBA"/>
  </r>
  <r>
    <x v="1"/>
    <x v="0"/>
    <x v="0"/>
    <x v="0"/>
    <n v="1"/>
    <s v="3 - SANTA FE"/>
  </r>
  <r>
    <x v="1"/>
    <x v="0"/>
    <x v="0"/>
    <x v="0"/>
    <n v="1"/>
    <s v="7 - BOSA"/>
  </r>
  <r>
    <x v="1"/>
    <x v="1"/>
    <x v="0"/>
    <x v="0"/>
    <n v="1"/>
    <s v="(en blanco)"/>
  </r>
  <r>
    <x v="1"/>
    <x v="2"/>
    <x v="0"/>
    <x v="0"/>
    <n v="1"/>
    <s v="18 - RAFAEL URIBE URIBE"/>
  </r>
  <r>
    <x v="1"/>
    <x v="3"/>
    <x v="0"/>
    <x v="0"/>
    <n v="1"/>
    <s v="14 - LOS MARTIRES"/>
  </r>
  <r>
    <x v="2"/>
    <x v="4"/>
    <x v="2"/>
    <x v="0"/>
    <n v="1"/>
    <s v="(en blanco)"/>
  </r>
  <r>
    <x v="2"/>
    <x v="0"/>
    <x v="3"/>
    <x v="0"/>
    <n v="1"/>
    <s v="(en blanco)"/>
  </r>
  <r>
    <x v="2"/>
    <x v="0"/>
    <x v="2"/>
    <x v="0"/>
    <n v="1"/>
    <s v="(en blanco)"/>
  </r>
  <r>
    <x v="2"/>
    <x v="0"/>
    <x v="4"/>
    <x v="0"/>
    <n v="1"/>
    <s v="(en blanco)"/>
  </r>
  <r>
    <x v="2"/>
    <x v="0"/>
    <x v="1"/>
    <x v="0"/>
    <n v="1"/>
    <s v="(en blanco)"/>
  </r>
  <r>
    <x v="2"/>
    <x v="0"/>
    <x v="0"/>
    <x v="0"/>
    <n v="2"/>
    <s v="17 - LA CANDELARIA"/>
  </r>
  <r>
    <x v="2"/>
    <x v="0"/>
    <x v="0"/>
    <x v="0"/>
    <n v="1"/>
    <s v="5 - USME"/>
  </r>
  <r>
    <x v="2"/>
    <x v="0"/>
    <x v="0"/>
    <x v="0"/>
    <n v="1"/>
    <s v="(en blanco)"/>
  </r>
  <r>
    <x v="2"/>
    <x v="1"/>
    <x v="0"/>
    <x v="0"/>
    <n v="1"/>
    <s v="1 - USAQUEN"/>
  </r>
  <r>
    <x v="2"/>
    <x v="1"/>
    <x v="0"/>
    <x v="0"/>
    <n v="1"/>
    <s v="19 - CIUDAD BOLIVAR"/>
  </r>
  <r>
    <x v="2"/>
    <x v="2"/>
    <x v="3"/>
    <x v="0"/>
    <n v="1"/>
    <s v="(en blanco)"/>
  </r>
  <r>
    <x v="2"/>
    <x v="2"/>
    <x v="2"/>
    <x v="0"/>
    <n v="1"/>
    <s v="(en blanco)"/>
  </r>
  <r>
    <x v="2"/>
    <x v="2"/>
    <x v="0"/>
    <x v="0"/>
    <n v="1"/>
    <s v="8 - KENNEDY"/>
  </r>
  <r>
    <x v="2"/>
    <x v="5"/>
    <x v="2"/>
    <x v="0"/>
    <n v="5"/>
    <s v="(en blanco)"/>
  </r>
  <r>
    <x v="2"/>
    <x v="5"/>
    <x v="0"/>
    <x v="0"/>
    <n v="1"/>
    <s v="(en blanco)"/>
  </r>
  <r>
    <x v="2"/>
    <x v="3"/>
    <x v="2"/>
    <x v="0"/>
    <n v="1"/>
    <s v="(en blanco)"/>
  </r>
  <r>
    <x v="2"/>
    <x v="3"/>
    <x v="0"/>
    <x v="0"/>
    <n v="1"/>
    <s v="4 - SAN CRISTOBAL"/>
  </r>
  <r>
    <x v="2"/>
    <x v="6"/>
    <x v="3"/>
    <x v="0"/>
    <n v="1"/>
    <s v="(en blanco)"/>
  </r>
  <r>
    <x v="2"/>
    <x v="7"/>
    <x v="2"/>
    <x v="0"/>
    <n v="2"/>
    <s v="(en blanco)"/>
  </r>
  <r>
    <x v="2"/>
    <x v="7"/>
    <x v="0"/>
    <x v="0"/>
    <n v="1"/>
    <s v="19 - CIUDAD BOLIVAR"/>
  </r>
  <r>
    <x v="3"/>
    <x v="8"/>
    <x v="5"/>
    <x v="0"/>
    <n v="6"/>
    <s v="(en blanco)"/>
  </r>
  <r>
    <x v="3"/>
    <x v="0"/>
    <x v="3"/>
    <x v="0"/>
    <n v="3"/>
    <s v="(en blanco)"/>
  </r>
  <r>
    <x v="4"/>
    <x v="8"/>
    <x v="4"/>
    <x v="0"/>
    <n v="3"/>
    <s v="(en blanco)"/>
  </r>
  <r>
    <x v="4"/>
    <x v="0"/>
    <x v="4"/>
    <x v="0"/>
    <n v="1"/>
    <s v="(en blanco)"/>
  </r>
  <r>
    <x v="4"/>
    <x v="0"/>
    <x v="0"/>
    <x v="0"/>
    <n v="1"/>
    <s v="12 - BARRIOS UNIDOS"/>
  </r>
  <r>
    <x v="5"/>
    <x v="8"/>
    <x v="5"/>
    <x v="0"/>
    <n v="1"/>
    <s v="(en blanco)"/>
  </r>
  <r>
    <x v="5"/>
    <x v="0"/>
    <x v="5"/>
    <x v="0"/>
    <n v="5"/>
    <s v="(en blanco)"/>
  </r>
  <r>
    <x v="5"/>
    <x v="0"/>
    <x v="4"/>
    <x v="0"/>
    <n v="1"/>
    <s v="(en blanco)"/>
  </r>
  <r>
    <x v="5"/>
    <x v="0"/>
    <x v="0"/>
    <x v="0"/>
    <n v="1"/>
    <s v="(en blanco)"/>
  </r>
  <r>
    <x v="5"/>
    <x v="1"/>
    <x v="3"/>
    <x v="0"/>
    <n v="1"/>
    <s v="(en blanco)"/>
  </r>
  <r>
    <x v="5"/>
    <x v="1"/>
    <x v="1"/>
    <x v="0"/>
    <n v="1"/>
    <s v="(en blanco)"/>
  </r>
  <r>
    <x v="5"/>
    <x v="2"/>
    <x v="0"/>
    <x v="0"/>
    <n v="1"/>
    <s v="(en blanco)"/>
  </r>
  <r>
    <x v="5"/>
    <x v="5"/>
    <x v="5"/>
    <x v="0"/>
    <n v="2"/>
    <s v="(en blanco)"/>
  </r>
  <r>
    <x v="5"/>
    <x v="9"/>
    <x v="3"/>
    <x v="0"/>
    <n v="5"/>
    <s v="(en blanco)"/>
  </r>
  <r>
    <x v="5"/>
    <x v="9"/>
    <x v="2"/>
    <x v="0"/>
    <n v="1"/>
    <s v="(en blanco)"/>
  </r>
  <r>
    <x v="5"/>
    <x v="9"/>
    <x v="1"/>
    <x v="0"/>
    <n v="1"/>
    <s v="10 - ENGATIVA"/>
  </r>
  <r>
    <x v="5"/>
    <x v="9"/>
    <x v="1"/>
    <x v="0"/>
    <n v="7"/>
    <s v="(en blanco)"/>
  </r>
  <r>
    <x v="5"/>
    <x v="9"/>
    <x v="0"/>
    <x v="0"/>
    <n v="1"/>
    <s v="5 - USME"/>
  </r>
  <r>
    <x v="6"/>
    <x v="0"/>
    <x v="0"/>
    <x v="0"/>
    <n v="1"/>
    <s v="19 - CIUDAD BOLIVAR"/>
  </r>
  <r>
    <x v="7"/>
    <x v="0"/>
    <x v="4"/>
    <x v="0"/>
    <n v="1"/>
    <s v="(en blanco)"/>
  </r>
  <r>
    <x v="8"/>
    <x v="10"/>
    <x v="6"/>
    <x v="1"/>
    <m/>
    <m/>
  </r>
</pivotCacheRecords>
</file>

<file path=xl/pivotCache/pivotCacheRecords2.xml><?xml version="1.0" encoding="utf-8"?>
<pivotCacheRecords xmlns="http://schemas.openxmlformats.org/spreadsheetml/2006/main" xmlns:r="http://schemas.openxmlformats.org/officeDocument/2006/relationships" count="37">
  <r>
    <x v="0"/>
    <x v="0"/>
    <x v="0"/>
    <x v="0"/>
    <n v="2"/>
    <s v="(en blanco)"/>
  </r>
  <r>
    <x v="1"/>
    <x v="0"/>
    <x v="1"/>
    <x v="0"/>
    <n v="1"/>
    <s v="(en blanco)"/>
  </r>
  <r>
    <x v="1"/>
    <x v="1"/>
    <x v="0"/>
    <x v="0"/>
    <n v="1"/>
    <s v="(en blanco)"/>
  </r>
  <r>
    <x v="1"/>
    <x v="2"/>
    <x v="0"/>
    <x v="0"/>
    <n v="1"/>
    <s v="18 - RAFAEL URIBE URIBE"/>
  </r>
  <r>
    <x v="1"/>
    <x v="3"/>
    <x v="0"/>
    <x v="0"/>
    <n v="1"/>
    <s v="14 - LOS MARTIRES"/>
  </r>
  <r>
    <x v="1"/>
    <x v="4"/>
    <x v="2"/>
    <x v="0"/>
    <n v="1"/>
    <s v="(en blanco)"/>
  </r>
  <r>
    <x v="2"/>
    <x v="0"/>
    <x v="1"/>
    <x v="0"/>
    <n v="1"/>
    <s v="(en blanco)"/>
  </r>
  <r>
    <x v="2"/>
    <x v="0"/>
    <x v="2"/>
    <x v="0"/>
    <n v="1"/>
    <s v="(en blanco)"/>
  </r>
  <r>
    <x v="2"/>
    <x v="1"/>
    <x v="2"/>
    <x v="0"/>
    <n v="1"/>
    <s v="(en blanco)"/>
  </r>
  <r>
    <x v="2"/>
    <x v="5"/>
    <x v="2"/>
    <x v="0"/>
    <n v="6"/>
    <s v="(en blanco)"/>
  </r>
  <r>
    <x v="2"/>
    <x v="5"/>
    <x v="0"/>
    <x v="0"/>
    <n v="1"/>
    <s v="10 - ENGATIVA"/>
  </r>
  <r>
    <x v="2"/>
    <x v="5"/>
    <x v="0"/>
    <x v="0"/>
    <n v="1"/>
    <s v="(en blanco)"/>
  </r>
  <r>
    <x v="2"/>
    <x v="3"/>
    <x v="2"/>
    <x v="0"/>
    <n v="1"/>
    <s v="(en blanco)"/>
  </r>
  <r>
    <x v="2"/>
    <x v="6"/>
    <x v="2"/>
    <x v="0"/>
    <n v="3"/>
    <s v="(en blanco)"/>
  </r>
  <r>
    <x v="3"/>
    <x v="7"/>
    <x v="3"/>
    <x v="0"/>
    <n v="6"/>
    <s v="(en blanco)"/>
  </r>
  <r>
    <x v="3"/>
    <x v="0"/>
    <x v="1"/>
    <x v="0"/>
    <n v="3"/>
    <s v="(en blanco)"/>
  </r>
  <r>
    <x v="4"/>
    <x v="7"/>
    <x v="3"/>
    <x v="0"/>
    <n v="1"/>
    <s v="(en blanco)"/>
  </r>
  <r>
    <x v="4"/>
    <x v="0"/>
    <x v="3"/>
    <x v="0"/>
    <n v="9"/>
    <s v="(en blanco)"/>
  </r>
  <r>
    <x v="4"/>
    <x v="0"/>
    <x v="4"/>
    <x v="0"/>
    <n v="1"/>
    <s v="(en blanco)"/>
  </r>
  <r>
    <x v="4"/>
    <x v="5"/>
    <x v="3"/>
    <x v="0"/>
    <n v="1"/>
    <s v="(en blanco)"/>
  </r>
  <r>
    <x v="4"/>
    <x v="8"/>
    <x v="1"/>
    <x v="0"/>
    <n v="4"/>
    <s v="(en blanco)"/>
  </r>
  <r>
    <x v="4"/>
    <x v="8"/>
    <x v="2"/>
    <x v="0"/>
    <n v="1"/>
    <s v="(en blanco)"/>
  </r>
  <r>
    <x v="4"/>
    <x v="8"/>
    <x v="5"/>
    <x v="0"/>
    <n v="1"/>
    <s v="10 - ENGATIVA"/>
  </r>
  <r>
    <x v="4"/>
    <x v="8"/>
    <x v="5"/>
    <x v="0"/>
    <n v="3"/>
    <s v="(en blanco)"/>
  </r>
  <r>
    <x v="4"/>
    <x v="8"/>
    <x v="0"/>
    <x v="0"/>
    <n v="1"/>
    <s v="5 - USME"/>
  </r>
  <r>
    <x v="5"/>
    <x v="2"/>
    <x v="0"/>
    <x v="0"/>
    <n v="1"/>
    <s v="1 - USAQUEN"/>
  </r>
  <r>
    <x v="5"/>
    <x v="2"/>
    <x v="0"/>
    <x v="0"/>
    <n v="1"/>
    <s v="10 - ENGATIVA"/>
  </r>
  <r>
    <x v="6"/>
    <x v="0"/>
    <x v="4"/>
    <x v="0"/>
    <n v="1"/>
    <s v="(en blanco)"/>
  </r>
  <r>
    <x v="7"/>
    <x v="9"/>
    <x v="6"/>
    <x v="1"/>
    <m/>
    <m/>
  </r>
  <r>
    <x v="7"/>
    <x v="9"/>
    <x v="6"/>
    <x v="1"/>
    <m/>
    <m/>
  </r>
  <r>
    <x v="7"/>
    <x v="9"/>
    <x v="6"/>
    <x v="1"/>
    <m/>
    <m/>
  </r>
  <r>
    <x v="7"/>
    <x v="9"/>
    <x v="6"/>
    <x v="1"/>
    <m/>
    <m/>
  </r>
  <r>
    <x v="7"/>
    <x v="9"/>
    <x v="6"/>
    <x v="1"/>
    <m/>
    <m/>
  </r>
  <r>
    <x v="7"/>
    <x v="9"/>
    <x v="6"/>
    <x v="1"/>
    <m/>
    <m/>
  </r>
  <r>
    <x v="7"/>
    <x v="9"/>
    <x v="6"/>
    <x v="1"/>
    <m/>
    <m/>
  </r>
  <r>
    <x v="7"/>
    <x v="9"/>
    <x v="6"/>
    <x v="1"/>
    <m/>
    <m/>
  </r>
  <r>
    <x v="7"/>
    <x v="9"/>
    <x v="6"/>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3"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10"/>
        <item x="2"/>
        <item x="4"/>
        <item m="1" x="7"/>
        <item m="1" x="9"/>
        <item h="1" x="0"/>
        <item h="1" x="6"/>
        <item m="1" x="8"/>
        <item h="1" x="5"/>
        <item h="1" x="3"/>
        <item h="1" x="1"/>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3"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3"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x="0"/>
        <item m="1" x="9"/>
        <item x="4"/>
        <item m="1" x="10"/>
        <item x="5"/>
        <item x="6"/>
        <item h="1" x="7"/>
        <item m="1" x="16"/>
        <item m="1" x="14"/>
        <item x="3"/>
        <item m="1" x="11"/>
        <item h="1" m="1" x="8"/>
        <item h="1" m="1" x="12"/>
        <item h="1" m="1" x="13"/>
        <item h="1" m="1" x="15"/>
        <item h="1" x="1"/>
        <item h="1" x="2"/>
        <item t="default"/>
      </items>
    </pivotField>
    <pivotField showAll="0">
      <items count="202">
        <item x="9"/>
        <item m="1" x="35"/>
        <item m="1" x="198"/>
        <item m="1" x="120"/>
        <item m="1" x="119"/>
        <item m="1" x="188"/>
        <item m="1" x="49"/>
        <item m="1" x="156"/>
        <item m="1" x="148"/>
        <item m="1" x="168"/>
        <item m="1" x="199"/>
        <item m="1" x="98"/>
        <item m="1" x="154"/>
        <item m="1" x="150"/>
        <item m="1" x="40"/>
        <item m="1" x="177"/>
        <item m="1" x="165"/>
        <item m="1" x="55"/>
        <item m="1" x="56"/>
        <item m="1" x="80"/>
        <item m="1" x="77"/>
        <item m="1" x="166"/>
        <item m="1" x="10"/>
        <item m="1" x="171"/>
        <item m="1" x="185"/>
        <item m="1" x="60"/>
        <item m="1" x="99"/>
        <item m="1" x="89"/>
        <item m="1" x="161"/>
        <item m="1" x="132"/>
        <item m="1" x="191"/>
        <item m="1" x="59"/>
        <item m="1" x="45"/>
        <item m="1" x="96"/>
        <item m="1" x="194"/>
        <item m="1" x="180"/>
        <item m="1" x="17"/>
        <item m="1" x="44"/>
        <item m="1" x="33"/>
        <item m="1" x="64"/>
        <item m="1" x="92"/>
        <item m="1" x="32"/>
        <item m="1" x="53"/>
        <item m="1" x="72"/>
        <item m="1" x="63"/>
        <item m="1" x="136"/>
        <item m="1" x="14"/>
        <item m="1" x="104"/>
        <item m="1" x="118"/>
        <item m="1" x="38"/>
        <item m="1" x="43"/>
        <item m="1" x="167"/>
        <item m="1" x="160"/>
        <item m="1" x="19"/>
        <item m="1" x="78"/>
        <item m="1" x="192"/>
        <item m="1" x="83"/>
        <item m="1" x="84"/>
        <item m="1" x="81"/>
        <item m="1" x="178"/>
        <item m="1" x="186"/>
        <item m="1" x="117"/>
        <item m="1" x="138"/>
        <item m="1" x="193"/>
        <item m="1" x="31"/>
        <item m="1" x="170"/>
        <item m="1" x="42"/>
        <item m="1" x="183"/>
        <item m="1" x="137"/>
        <item m="1" x="110"/>
        <item m="1" x="107"/>
        <item m="1" x="108"/>
        <item m="1" x="75"/>
        <item m="1" x="163"/>
        <item m="1" x="82"/>
        <item m="1" x="85"/>
        <item m="1" x="123"/>
        <item m="1" x="196"/>
        <item m="1" x="54"/>
        <item m="1" x="116"/>
        <item m="1" x="73"/>
        <item m="1" x="127"/>
        <item m="1" x="157"/>
        <item m="1" x="145"/>
        <item m="1" x="158"/>
        <item m="1" x="133"/>
        <item m="1" x="37"/>
        <item m="1" x="95"/>
        <item m="1" x="22"/>
        <item m="1" x="141"/>
        <item m="1" x="149"/>
        <item m="1" x="106"/>
        <item m="1" x="88"/>
        <item m="1" x="190"/>
        <item m="1" x="16"/>
        <item m="1" x="70"/>
        <item m="1" x="11"/>
        <item m="1" x="34"/>
        <item m="1" x="152"/>
        <item m="1" x="51"/>
        <item m="1" x="71"/>
        <item m="1" x="61"/>
        <item m="1" x="50"/>
        <item m="1" x="68"/>
        <item m="1" x="30"/>
        <item m="1" x="187"/>
        <item m="1" x="195"/>
        <item m="1" x="109"/>
        <item m="1" x="189"/>
        <item m="1" x="197"/>
        <item m="1" x="66"/>
        <item m="1" x="13"/>
        <item m="1" x="131"/>
        <item m="1" x="111"/>
        <item m="1" x="146"/>
        <item m="1" x="46"/>
        <item m="1" x="52"/>
        <item m="1" x="181"/>
        <item m="1" x="169"/>
        <item m="1" x="27"/>
        <item m="1" x="135"/>
        <item m="1" x="164"/>
        <item m="1" x="179"/>
        <item m="1" x="62"/>
        <item m="1" x="162"/>
        <item m="1" x="48"/>
        <item m="1" x="159"/>
        <item m="1" x="58"/>
        <item m="1" x="69"/>
        <item m="1" x="153"/>
        <item m="1" x="114"/>
        <item m="1" x="86"/>
        <item m="1" x="21"/>
        <item m="1" x="103"/>
        <item m="1" x="113"/>
        <item m="1" x="12"/>
        <item m="1" x="134"/>
        <item m="1" x="93"/>
        <item m="1" x="94"/>
        <item m="1" x="172"/>
        <item m="1" x="100"/>
        <item m="1" x="115"/>
        <item m="1" x="76"/>
        <item m="1" x="140"/>
        <item m="1" x="24"/>
        <item m="1" x="25"/>
        <item m="1" x="18"/>
        <item m="1" x="97"/>
        <item m="1" x="155"/>
        <item m="1" x="36"/>
        <item m="1" x="57"/>
        <item m="1" x="130"/>
        <item m="1" x="176"/>
        <item m="1" x="174"/>
        <item m="1" x="112"/>
        <item m="1" x="128"/>
        <item m="1" x="143"/>
        <item m="1" x="142"/>
        <item m="1" x="47"/>
        <item m="1" x="39"/>
        <item m="1" x="28"/>
        <item m="1" x="91"/>
        <item m="1" x="173"/>
        <item m="1" x="29"/>
        <item m="1" x="41"/>
        <item m="1" x="102"/>
        <item m="1" x="147"/>
        <item m="1" x="182"/>
        <item m="1" x="129"/>
        <item m="1" x="144"/>
        <item m="1" x="87"/>
        <item m="1" x="200"/>
        <item m="1" x="151"/>
        <item m="1" x="20"/>
        <item m="1" x="67"/>
        <item m="1" x="139"/>
        <item m="1" x="101"/>
        <item m="1" x="79"/>
        <item m="1" x="15"/>
        <item m="1" x="124"/>
        <item m="1" x="125"/>
        <item m="1" x="126"/>
        <item m="1" x="122"/>
        <item m="1" x="175"/>
        <item m="1" x="121"/>
        <item m="1" x="90"/>
        <item m="1" x="74"/>
        <item m="1" x="26"/>
        <item m="1" x="105"/>
        <item m="1" x="23"/>
        <item m="1" x="184"/>
        <item x="4"/>
        <item m="1" x="65"/>
        <item x="0"/>
        <item x="7"/>
        <item x="5"/>
        <item x="8"/>
        <item x="1"/>
        <item x="2"/>
        <item x="3"/>
        <item x="6"/>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99">
      <pivotArea type="all" dataOnly="0" outline="0" fieldPosition="0"/>
    </format>
    <format dxfId="98">
      <pivotArea type="all" dataOnly="0" outline="0" fieldPosition="0"/>
    </format>
    <format dxfId="97">
      <pivotArea type="all" dataOnly="0" outline="0" fieldPosition="0"/>
    </format>
    <format dxfId="96">
      <pivotArea type="all" dataOnly="0" outline="0" fieldPosition="0"/>
    </format>
    <format dxfId="95">
      <pivotArea field="0" type="button" dataOnly="0" labelOnly="1" outline="0"/>
    </format>
    <format dxfId="94">
      <pivotArea dataOnly="0" labelOnly="1" grandRow="1" outline="0" fieldPosition="0"/>
    </format>
    <format dxfId="93">
      <pivotArea dataOnly="0" labelOnly="1" grandRow="1" outline="0" fieldPosition="0"/>
    </format>
    <format dxfId="92">
      <pivotArea field="1" type="button" dataOnly="0" labelOnly="1" outline="0"/>
    </format>
    <format dxfId="91">
      <pivotArea dataOnly="0" labelOnly="1" grandRow="1" outline="0" fieldPosition="0"/>
    </format>
    <format dxfId="90">
      <pivotArea dataOnly="0" labelOnly="1" grandCol="1" outline="0" fieldPosition="0"/>
    </format>
    <format dxfId="89">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12"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x="0"/>
        <item x="4"/>
        <item x="5"/>
        <item m="1" x="9"/>
        <item x="6"/>
        <item x="7"/>
        <item x="8"/>
        <item m="1" x="12"/>
        <item m="1" x="11"/>
        <item x="3"/>
        <item m="1" x="10"/>
        <item x="1"/>
        <item x="2"/>
        <item t="default"/>
      </items>
    </pivotField>
    <pivotField showAll="0"/>
    <pivotField showAll="0" sortType="ascending">
      <items count="8">
        <item x="6"/>
        <item x="0"/>
        <item x="1"/>
        <item sd="0" x="4"/>
        <item x="2"/>
        <item x="3"/>
        <item x="5"/>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6"/>
  </dataFields>
  <formats count="17">
    <format dxfId="88">
      <pivotArea type="all" dataOnly="0" outline="0" fieldPosition="0"/>
    </format>
    <format dxfId="87">
      <pivotArea type="all" dataOnly="0" outline="0" fieldPosition="0"/>
    </format>
    <format dxfId="86">
      <pivotArea type="all" dataOnly="0" outline="0" fieldPosition="0"/>
    </format>
    <format dxfId="85">
      <pivotArea type="all" dataOnly="0" outline="0" fieldPosition="0"/>
    </format>
    <format dxfId="84">
      <pivotArea field="0" type="button" dataOnly="0" labelOnly="1" outline="0"/>
    </format>
    <format dxfId="83">
      <pivotArea field="2" type="button" dataOnly="0" labelOnly="1" outline="0"/>
    </format>
    <format dxfId="82">
      <pivotArea dataOnly="0" labelOnly="1" grandRow="1" outline="0" fieldPosition="0"/>
    </format>
    <format dxfId="81">
      <pivotArea dataOnly="0" labelOnly="1" grandRow="1" outline="0" fieldPosition="0"/>
    </format>
    <format dxfId="80">
      <pivotArea dataOnly="0" labelOnly="1" grandRow="1" outline="0" fieldPosition="0"/>
    </format>
    <format dxfId="79">
      <pivotArea field="2" type="button" dataOnly="0" labelOnly="1" outline="0"/>
    </format>
    <format dxfId="78">
      <pivotArea field="2" type="button" dataOnly="0" labelOnly="1" outline="0"/>
    </format>
    <format dxfId="77">
      <pivotArea outline="0" collapsedLevelsAreSubtotals="1" fieldPosition="0"/>
    </format>
    <format dxfId="76">
      <pivotArea field="2" type="button" dataOnly="0" labelOnly="1" outline="0"/>
    </format>
    <format dxfId="75">
      <pivotArea dataOnly="0" labelOnly="1" grandRow="1" outline="0" fieldPosition="0"/>
    </format>
    <format dxfId="74">
      <pivotArea dataOnly="0" labelOnly="1" fieldPosition="0">
        <references count="1">
          <reference field="3" count="0"/>
        </references>
      </pivotArea>
    </format>
    <format dxfId="73">
      <pivotArea dataOnly="0" labelOnly="1" grandCol="1" outline="0" fieldPosition="0"/>
    </format>
    <format dxfId="72">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12"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10" firstHeaderRow="1" firstDataRow="1" firstDataCol="1"/>
  <pivotFields count="6">
    <pivotField showAll="0" sortType="descending">
      <items count="14">
        <item x="0"/>
        <item x="4"/>
        <item x="5"/>
        <item m="1" x="9"/>
        <item x="6"/>
        <item x="7"/>
        <item h="1" x="8"/>
        <item m="1" x="12"/>
        <item m="1" x="11"/>
        <item x="3"/>
        <item m="1" x="10"/>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19">
        <item x="10"/>
        <item m="1" x="22"/>
        <item m="1" x="116"/>
        <item m="1" x="74"/>
        <item m="1" x="73"/>
        <item m="1" x="112"/>
        <item m="1" x="30"/>
        <item m="1" x="92"/>
        <item m="1" x="86"/>
        <item m="1" x="99"/>
        <item m="1" x="117"/>
        <item m="1" x="66"/>
        <item m="1" x="91"/>
        <item m="1" x="89"/>
        <item m="1" x="24"/>
        <item m="1" x="104"/>
        <item m="1" x="96"/>
        <item m="1" x="34"/>
        <item m="1" x="35"/>
        <item m="1" x="57"/>
        <item m="1" x="54"/>
        <item m="1" x="97"/>
        <item m="1" x="11"/>
        <item m="1" x="102"/>
        <item m="1" x="111"/>
        <item m="1" x="39"/>
        <item m="1" x="67"/>
        <item m="1" x="60"/>
        <item m="1" x="94"/>
        <item m="1" x="78"/>
        <item m="1" x="113"/>
        <item m="1" x="38"/>
        <item m="1" x="28"/>
        <item m="1" x="64"/>
        <item m="1" x="115"/>
        <item m="1" x="105"/>
        <item m="1" x="14"/>
        <item m="1" x="26"/>
        <item m="1" x="20"/>
        <item m="1" x="41"/>
        <item m="1" x="61"/>
        <item m="1" x="18"/>
        <item m="1" x="32"/>
        <item m="1" x="50"/>
        <item m="1" x="40"/>
        <item m="1" x="80"/>
        <item m="1" x="12"/>
        <item m="1" x="108"/>
        <item m="1" x="65"/>
        <item m="1" x="47"/>
        <item m="1" x="17"/>
        <item m="1" x="55"/>
        <item m="1" x="33"/>
        <item m="1" x="107"/>
        <item m="1" x="48"/>
        <item m="1" x="19"/>
        <item m="1" x="70"/>
        <item m="1" x="95"/>
        <item m="1" x="16"/>
        <item m="1" x="36"/>
        <item m="1" x="27"/>
        <item m="1" x="43"/>
        <item m="1" x="21"/>
        <item m="1" x="76"/>
        <item m="1" x="82"/>
        <item m="1" x="85"/>
        <item m="1" x="77"/>
        <item m="1" x="83"/>
        <item x="7"/>
        <item m="1" x="37"/>
        <item m="1" x="53"/>
        <item m="1" x="62"/>
        <item m="1" x="72"/>
        <item x="6"/>
        <item m="1" x="71"/>
        <item m="1" x="87"/>
        <item m="1" x="101"/>
        <item m="1" x="75"/>
        <item m="1" x="69"/>
        <item m="1" x="31"/>
        <item m="1" x="110"/>
        <item m="1" x="52"/>
        <item m="1" x="13"/>
        <item m="1" x="42"/>
        <item m="1" x="98"/>
        <item m="1" x="114"/>
        <item m="1" x="29"/>
        <item m="1" x="84"/>
        <item m="1" x="68"/>
        <item m="1" x="44"/>
        <item m="1" x="49"/>
        <item m="1" x="45"/>
        <item m="1" x="63"/>
        <item m="1" x="23"/>
        <item m="1" x="46"/>
        <item m="1" x="81"/>
        <item m="1" x="56"/>
        <item m="1" x="58"/>
        <item m="1" x="59"/>
        <item m="1" x="103"/>
        <item m="1" x="15"/>
        <item m="1" x="51"/>
        <item m="1" x="79"/>
        <item m="1" x="25"/>
        <item m="1" x="100"/>
        <item m="1" x="88"/>
        <item m="1" x="90"/>
        <item m="1" x="93"/>
        <item m="1" x="109"/>
        <item m="1" x="106"/>
        <item x="8"/>
        <item x="0"/>
        <item x="9"/>
        <item x="1"/>
        <item x="2"/>
        <item x="3"/>
        <item x="4"/>
        <item x="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13"/>
    </i>
    <i>
      <x v="114"/>
    </i>
    <i>
      <x v="117"/>
    </i>
    <i>
      <x v="110"/>
    </i>
    <i>
      <x v="112"/>
    </i>
    <i>
      <x v="111"/>
    </i>
    <i t="grand">
      <x/>
    </i>
  </rowItems>
  <colItems count="1">
    <i/>
  </colItems>
  <dataFields count="1">
    <dataField name="Recibidos " fld="4" baseField="0" baseItem="0" numFmtId="166"/>
  </dataFields>
  <formats count="16">
    <format dxfId="71">
      <pivotArea type="all" dataOnly="0" outline="0" fieldPosition="0"/>
    </format>
    <format dxfId="70">
      <pivotArea type="all" dataOnly="0" outline="0" fieldPosition="0"/>
    </format>
    <format dxfId="69">
      <pivotArea type="all" dataOnly="0" outline="0" fieldPosition="0"/>
    </format>
    <format dxfId="68">
      <pivotArea type="all" dataOnly="0" outline="0" fieldPosition="0"/>
    </format>
    <format dxfId="67">
      <pivotArea field="0" type="button" dataOnly="0" labelOnly="1" outline="0"/>
    </format>
    <format dxfId="66">
      <pivotArea dataOnly="0" labelOnly="1" grandRow="1" outline="0" fieldPosition="0"/>
    </format>
    <format dxfId="65">
      <pivotArea dataOnly="0" labelOnly="1" grandRow="1" outline="0" fieldPosition="0"/>
    </format>
    <format dxfId="64">
      <pivotArea field="1" type="button" dataOnly="0" labelOnly="1" outline="0" axis="axisRow" fieldPosition="0"/>
    </format>
    <format dxfId="63">
      <pivotArea dataOnly="0" labelOnly="1" grandRow="1" outline="0" fieldPosition="0"/>
    </format>
    <format dxfId="62">
      <pivotArea dataOnly="0" labelOnly="1" fieldPosition="0">
        <references count="1">
          <reference field="1" count="5">
            <x v="0"/>
            <x v="5"/>
            <x v="11"/>
            <x v="24"/>
            <x v="28"/>
          </reference>
        </references>
      </pivotArea>
    </format>
    <format dxfId="61">
      <pivotArea dataOnly="0" labelOnly="1" grandCol="1" outline="0" fieldPosition="0"/>
    </format>
    <format dxfId="60">
      <pivotArea dataOnly="0" labelOnly="1" grandCol="1" outline="0" fieldPosition="0"/>
    </format>
    <format dxfId="59">
      <pivotArea dataOnly="0" labelOnly="1" fieldPosition="0">
        <references count="1">
          <reference field="1" count="4">
            <x v="5"/>
            <x v="7"/>
            <x v="10"/>
            <x v="16"/>
          </reference>
        </references>
      </pivotArea>
    </format>
    <format dxfId="58">
      <pivotArea grandCol="1" outline="0" collapsedLevelsAreSubtotals="1" fieldPosition="0"/>
    </format>
    <format dxfId="57">
      <pivotArea outline="0" collapsedLevelsAreSubtotals="1" fieldPosition="0"/>
    </format>
    <format dxfId="56">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12"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E29" firstHeaderRow="1" firstDataRow="2" firstDataCol="1"/>
  <pivotFields count="6">
    <pivotField showAll="0">
      <items count="14">
        <item x="0"/>
        <item x="4"/>
        <item x="5"/>
        <item m="1" x="9"/>
        <item x="6"/>
        <item x="7"/>
        <item x="8"/>
        <item m="1" x="12"/>
        <item m="1" x="11"/>
        <item x="3"/>
        <item m="1" x="10"/>
        <item x="1"/>
        <item x="2"/>
        <item t="default"/>
      </items>
    </pivotField>
    <pivotField showAll="0"/>
    <pivotField axis="axisRow" showAll="0" sortType="descending">
      <items count="8">
        <item x="6"/>
        <item x="0"/>
        <item x="1"/>
        <item sd="0" x="4"/>
        <item x="2"/>
        <item x="3"/>
        <item x="5"/>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7">
    <i>
      <x v="1"/>
    </i>
    <i>
      <x v="2"/>
    </i>
    <i>
      <x v="3"/>
    </i>
    <i>
      <x v="4"/>
    </i>
    <i>
      <x v="5"/>
    </i>
    <i>
      <x v="6"/>
    </i>
    <i t="grand">
      <x/>
    </i>
  </rowItems>
  <colFields count="1">
    <field x="3"/>
  </colFields>
  <colItems count="2">
    <i>
      <x/>
    </i>
    <i t="grand">
      <x/>
    </i>
  </colItems>
  <dataFields count="1">
    <dataField name="Recibidos " fld="4" baseField="0" baseItem="0" numFmtId="166"/>
  </dataFields>
  <formats count="20">
    <format dxfId="55">
      <pivotArea type="all" dataOnly="0" outline="0" fieldPosition="0"/>
    </format>
    <format dxfId="54">
      <pivotArea type="all" dataOnly="0" outline="0" fieldPosition="0"/>
    </format>
    <format dxfId="53">
      <pivotArea type="all" dataOnly="0" outline="0" fieldPosition="0"/>
    </format>
    <format dxfId="52">
      <pivotArea type="all" dataOnly="0" outline="0" fieldPosition="0"/>
    </format>
    <format dxfId="51">
      <pivotArea field="0" type="button" dataOnly="0" labelOnly="1" outline="0"/>
    </format>
    <format dxfId="50">
      <pivotArea field="2" type="button" dataOnly="0" labelOnly="1" outline="0" axis="axisRow" fieldPosition="0"/>
    </format>
    <format dxfId="49">
      <pivotArea dataOnly="0" labelOnly="1" grandRow="1" outline="0" fieldPosition="0"/>
    </format>
    <format dxfId="48">
      <pivotArea dataOnly="0" labelOnly="1" grandRow="1" outline="0" fieldPosition="0"/>
    </format>
    <format dxfId="47">
      <pivotArea dataOnly="0" labelOnly="1" grandRow="1" outline="0" fieldPosition="0"/>
    </format>
    <format dxfId="46">
      <pivotArea field="2" type="button" dataOnly="0" labelOnly="1" outline="0" axis="axisRow" fieldPosition="0"/>
    </format>
    <format dxfId="45">
      <pivotArea dataOnly="0" labelOnly="1" fieldPosition="0">
        <references count="1">
          <reference field="2" count="0"/>
        </references>
      </pivotArea>
    </format>
    <format dxfId="44">
      <pivotArea field="2" type="button" dataOnly="0" labelOnly="1" outline="0" axis="axisRow" fieldPosition="0"/>
    </format>
    <format dxfId="43">
      <pivotArea dataOnly="0" labelOnly="1" fieldPosition="0">
        <references count="1">
          <reference field="2" count="0"/>
        </references>
      </pivotArea>
    </format>
    <format dxfId="42">
      <pivotArea outline="0" collapsedLevelsAreSubtotals="1" fieldPosition="0"/>
    </format>
    <format dxfId="41">
      <pivotArea field="2" type="button" dataOnly="0" labelOnly="1" outline="0" axis="axisRow" fieldPosition="0"/>
    </format>
    <format dxfId="40">
      <pivotArea dataOnly="0" labelOnly="1" fieldPosition="0">
        <references count="1">
          <reference field="2" count="0"/>
        </references>
      </pivotArea>
    </format>
    <format dxfId="39">
      <pivotArea dataOnly="0" labelOnly="1" grandRow="1" outline="0" fieldPosition="0"/>
    </format>
    <format dxfId="38">
      <pivotArea dataOnly="0" labelOnly="1" fieldPosition="0">
        <references count="1">
          <reference field="3" count="0"/>
        </references>
      </pivotArea>
    </format>
    <format dxfId="37">
      <pivotArea dataOnly="0" labelOnly="1" grandCol="1" outline="0" fieldPosition="0"/>
    </format>
    <format dxfId="36">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3"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J21" firstHeaderRow="1" firstDataRow="2" firstDataCol="1"/>
  <pivotFields count="6">
    <pivotField axis="axisCol" showAll="0">
      <items count="18">
        <item x="0"/>
        <item m="1" x="9"/>
        <item x="4"/>
        <item m="1" x="10"/>
        <item x="5"/>
        <item x="6"/>
        <item h="1" x="7"/>
        <item m="1" x="16"/>
        <item m="1" x="14"/>
        <item x="3"/>
        <item m="1" x="11"/>
        <item m="1" x="8"/>
        <item m="1" x="12"/>
        <item m="1" x="13"/>
        <item m="1" x="15"/>
        <item x="1"/>
        <item x="2"/>
        <item t="default"/>
      </items>
    </pivotField>
    <pivotField showAll="0">
      <items count="202">
        <item x="9"/>
        <item m="1" x="35"/>
        <item m="1" x="198"/>
        <item m="1" x="120"/>
        <item m="1" x="119"/>
        <item m="1" x="188"/>
        <item m="1" x="49"/>
        <item m="1" x="156"/>
        <item m="1" x="148"/>
        <item m="1" x="168"/>
        <item m="1" x="199"/>
        <item m="1" x="98"/>
        <item m="1" x="154"/>
        <item m="1" x="150"/>
        <item m="1" x="40"/>
        <item m="1" x="177"/>
        <item m="1" x="165"/>
        <item m="1" x="55"/>
        <item m="1" x="56"/>
        <item m="1" x="80"/>
        <item m="1" x="77"/>
        <item m="1" x="166"/>
        <item m="1" x="10"/>
        <item m="1" x="171"/>
        <item m="1" x="185"/>
        <item m="1" x="60"/>
        <item m="1" x="99"/>
        <item m="1" x="89"/>
        <item m="1" x="161"/>
        <item m="1" x="132"/>
        <item m="1" x="191"/>
        <item m="1" x="59"/>
        <item m="1" x="45"/>
        <item m="1" x="96"/>
        <item m="1" x="194"/>
        <item m="1" x="180"/>
        <item m="1" x="17"/>
        <item m="1" x="44"/>
        <item m="1" x="33"/>
        <item m="1" x="64"/>
        <item m="1" x="92"/>
        <item m="1" x="32"/>
        <item m="1" x="53"/>
        <item m="1" x="72"/>
        <item m="1" x="63"/>
        <item m="1" x="136"/>
        <item m="1" x="14"/>
        <item m="1" x="104"/>
        <item m="1" x="118"/>
        <item m="1" x="38"/>
        <item m="1" x="43"/>
        <item m="1" x="167"/>
        <item m="1" x="160"/>
        <item m="1" x="19"/>
        <item m="1" x="78"/>
        <item m="1" x="192"/>
        <item m="1" x="83"/>
        <item m="1" x="84"/>
        <item m="1" x="81"/>
        <item m="1" x="178"/>
        <item m="1" x="186"/>
        <item m="1" x="117"/>
        <item m="1" x="138"/>
        <item m="1" x="193"/>
        <item m="1" x="31"/>
        <item m="1" x="170"/>
        <item m="1" x="42"/>
        <item m="1" x="183"/>
        <item m="1" x="137"/>
        <item m="1" x="110"/>
        <item m="1" x="107"/>
        <item m="1" x="108"/>
        <item m="1" x="75"/>
        <item m="1" x="163"/>
        <item m="1" x="82"/>
        <item m="1" x="85"/>
        <item m="1" x="123"/>
        <item m="1" x="196"/>
        <item m="1" x="54"/>
        <item m="1" x="116"/>
        <item m="1" x="73"/>
        <item m="1" x="127"/>
        <item m="1" x="157"/>
        <item m="1" x="145"/>
        <item m="1" x="158"/>
        <item m="1" x="133"/>
        <item m="1" x="37"/>
        <item m="1" x="95"/>
        <item m="1" x="22"/>
        <item m="1" x="141"/>
        <item m="1" x="149"/>
        <item m="1" x="106"/>
        <item m="1" x="88"/>
        <item m="1" x="190"/>
        <item m="1" x="16"/>
        <item m="1" x="70"/>
        <item m="1" x="11"/>
        <item m="1" x="34"/>
        <item m="1" x="152"/>
        <item m="1" x="51"/>
        <item m="1" x="71"/>
        <item m="1" x="61"/>
        <item m="1" x="50"/>
        <item m="1" x="68"/>
        <item m="1" x="30"/>
        <item m="1" x="187"/>
        <item m="1" x="195"/>
        <item m="1" x="109"/>
        <item m="1" x="189"/>
        <item m="1" x="197"/>
        <item m="1" x="66"/>
        <item m="1" x="13"/>
        <item m="1" x="131"/>
        <item m="1" x="111"/>
        <item m="1" x="146"/>
        <item m="1" x="46"/>
        <item m="1" x="52"/>
        <item m="1" x="181"/>
        <item m="1" x="169"/>
        <item m="1" x="27"/>
        <item m="1" x="135"/>
        <item m="1" x="164"/>
        <item m="1" x="179"/>
        <item m="1" x="62"/>
        <item m="1" x="162"/>
        <item m="1" x="48"/>
        <item m="1" x="159"/>
        <item m="1" x="58"/>
        <item m="1" x="69"/>
        <item m="1" x="153"/>
        <item m="1" x="114"/>
        <item m="1" x="86"/>
        <item m="1" x="21"/>
        <item m="1" x="103"/>
        <item m="1" x="113"/>
        <item m="1" x="12"/>
        <item m="1" x="134"/>
        <item m="1" x="93"/>
        <item m="1" x="94"/>
        <item m="1" x="172"/>
        <item m="1" x="100"/>
        <item m="1" x="115"/>
        <item m="1" x="76"/>
        <item m="1" x="140"/>
        <item m="1" x="24"/>
        <item m="1" x="25"/>
        <item m="1" x="18"/>
        <item m="1" x="97"/>
        <item m="1" x="155"/>
        <item m="1" x="36"/>
        <item m="1" x="57"/>
        <item m="1" x="130"/>
        <item m="1" x="176"/>
        <item m="1" x="174"/>
        <item m="1" x="112"/>
        <item m="1" x="128"/>
        <item m="1" x="143"/>
        <item m="1" x="142"/>
        <item m="1" x="47"/>
        <item m="1" x="39"/>
        <item m="1" x="28"/>
        <item m="1" x="91"/>
        <item m="1" x="173"/>
        <item m="1" x="29"/>
        <item m="1" x="41"/>
        <item m="1" x="102"/>
        <item m="1" x="147"/>
        <item m="1" x="182"/>
        <item m="1" x="129"/>
        <item m="1" x="144"/>
        <item m="1" x="87"/>
        <item m="1" x="200"/>
        <item m="1" x="151"/>
        <item m="1" x="20"/>
        <item m="1" x="67"/>
        <item m="1" x="139"/>
        <item m="1" x="101"/>
        <item m="1" x="79"/>
        <item m="1" x="15"/>
        <item m="1" x="124"/>
        <item m="1" x="125"/>
        <item m="1" x="126"/>
        <item m="1" x="122"/>
        <item m="1" x="175"/>
        <item m="1" x="121"/>
        <item m="1" x="90"/>
        <item m="1" x="74"/>
        <item m="1" x="26"/>
        <item m="1" x="105"/>
        <item m="1" x="23"/>
        <item m="1" x="184"/>
        <item x="4"/>
        <item m="1" x="65"/>
        <item x="0"/>
        <item x="7"/>
        <item x="5"/>
        <item x="8"/>
        <item x="1"/>
        <item x="2"/>
        <item x="3"/>
        <item x="6"/>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8">
    <i>
      <x/>
    </i>
    <i>
      <x v="2"/>
    </i>
    <i>
      <x v="4"/>
    </i>
    <i>
      <x v="5"/>
    </i>
    <i>
      <x v="9"/>
    </i>
    <i>
      <x v="15"/>
    </i>
    <i>
      <x v="16"/>
    </i>
    <i t="grand">
      <x/>
    </i>
  </colItems>
  <dataFields count="1">
    <dataField name="Solucionados " fld="4" baseField="0" baseItem="0"/>
  </dataFields>
  <formats count="17">
    <format dxfId="35">
      <pivotArea type="all" dataOnly="0" outline="0" fieldPosition="0"/>
    </format>
    <format dxfId="34">
      <pivotArea type="all" dataOnly="0" outline="0" fieldPosition="0"/>
    </format>
    <format dxfId="33">
      <pivotArea type="all" dataOnly="0" outline="0" fieldPosition="0"/>
    </format>
    <format dxfId="32">
      <pivotArea type="all" dataOnly="0" outline="0" fieldPosition="0"/>
    </format>
    <format dxfId="31">
      <pivotArea field="0" type="button" dataOnly="0" labelOnly="1" outline="0" axis="axisCol" fieldPosition="0"/>
    </format>
    <format dxfId="30">
      <pivotArea dataOnly="0" labelOnly="1" grandRow="1" outline="0" fieldPosition="0"/>
    </format>
    <format dxfId="29">
      <pivotArea dataOnly="0" labelOnly="1" grandRow="1" outline="0" fieldPosition="0"/>
    </format>
    <format dxfId="28">
      <pivotArea field="1" type="button" dataOnly="0" labelOnly="1" outline="0"/>
    </format>
    <format dxfId="27">
      <pivotArea dataOnly="0" labelOnly="1" grandRow="1" outline="0" fieldPosition="0"/>
    </format>
    <format dxfId="26">
      <pivotArea dataOnly="0" labelOnly="1" fieldPosition="0">
        <references count="1">
          <reference field="0" count="0"/>
        </references>
      </pivotArea>
    </format>
    <format dxfId="25">
      <pivotArea dataOnly="0" labelOnly="1" grandCol="1" outline="0" fieldPosition="0"/>
    </format>
    <format dxfId="24">
      <pivotArea dataOnly="0" labelOnly="1" fieldPosition="0">
        <references count="1">
          <reference field="0" count="0"/>
        </references>
      </pivotArea>
    </format>
    <format dxfId="23">
      <pivotArea dataOnly="0" labelOnly="1" grandCol="1" outline="0"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 dxfId="19">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12"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K30" firstHeaderRow="1" firstDataRow="2" firstDataCol="1"/>
  <pivotFields count="6">
    <pivotField axis="axisCol" showAll="0" sortType="descending">
      <items count="14">
        <item x="0"/>
        <item x="4"/>
        <item x="5"/>
        <item m="1" x="9"/>
        <item x="6"/>
        <item x="7"/>
        <item h="1" x="8"/>
        <item m="1" x="12"/>
        <item m="1" x="11"/>
        <item x="3"/>
        <item m="1" x="10"/>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19">
        <item x="10"/>
        <item m="1" x="22"/>
        <item m="1" x="116"/>
        <item m="1" x="74"/>
        <item m="1" x="73"/>
        <item m="1" x="112"/>
        <item m="1" x="30"/>
        <item m="1" x="92"/>
        <item m="1" x="86"/>
        <item m="1" x="99"/>
        <item m="1" x="117"/>
        <item m="1" x="66"/>
        <item m="1" x="91"/>
        <item m="1" x="89"/>
        <item m="1" x="24"/>
        <item m="1" x="104"/>
        <item m="1" x="96"/>
        <item m="1" x="34"/>
        <item m="1" x="35"/>
        <item m="1" x="57"/>
        <item m="1" x="54"/>
        <item m="1" x="97"/>
        <item m="1" x="11"/>
        <item m="1" x="102"/>
        <item m="1" x="111"/>
        <item m="1" x="39"/>
        <item m="1" x="67"/>
        <item m="1" x="60"/>
        <item m="1" x="94"/>
        <item m="1" x="78"/>
        <item m="1" x="113"/>
        <item m="1" x="38"/>
        <item m="1" x="28"/>
        <item m="1" x="64"/>
        <item m="1" x="115"/>
        <item m="1" x="105"/>
        <item m="1" x="14"/>
        <item m="1" x="26"/>
        <item m="1" x="20"/>
        <item m="1" x="41"/>
        <item m="1" x="61"/>
        <item m="1" x="18"/>
        <item m="1" x="32"/>
        <item m="1" x="50"/>
        <item m="1" x="40"/>
        <item m="1" x="80"/>
        <item m="1" x="12"/>
        <item m="1" x="108"/>
        <item m="1" x="65"/>
        <item m="1" x="47"/>
        <item m="1" x="17"/>
        <item m="1" x="55"/>
        <item m="1" x="33"/>
        <item m="1" x="107"/>
        <item m="1" x="48"/>
        <item m="1" x="19"/>
        <item m="1" x="70"/>
        <item m="1" x="95"/>
        <item m="1" x="16"/>
        <item m="1" x="36"/>
        <item m="1" x="27"/>
        <item m="1" x="43"/>
        <item m="1" x="21"/>
        <item m="1" x="76"/>
        <item m="1" x="82"/>
        <item m="1" x="85"/>
        <item m="1" x="77"/>
        <item m="1" x="83"/>
        <item x="7"/>
        <item m="1" x="37"/>
        <item m="1" x="53"/>
        <item m="1" x="62"/>
        <item m="1" x="72"/>
        <item x="6"/>
        <item m="1" x="71"/>
        <item m="1" x="87"/>
        <item m="1" x="101"/>
        <item m="1" x="75"/>
        <item m="1" x="69"/>
        <item m="1" x="31"/>
        <item m="1" x="110"/>
        <item m="1" x="52"/>
        <item m="1" x="13"/>
        <item m="1" x="42"/>
        <item m="1" x="98"/>
        <item m="1" x="114"/>
        <item m="1" x="29"/>
        <item m="1" x="84"/>
        <item m="1" x="68"/>
        <item m="1" x="44"/>
        <item m="1" x="49"/>
        <item m="1" x="45"/>
        <item m="1" x="63"/>
        <item m="1" x="23"/>
        <item m="1" x="46"/>
        <item m="1" x="81"/>
        <item m="1" x="56"/>
        <item m="1" x="58"/>
        <item m="1" x="59"/>
        <item m="1" x="103"/>
        <item m="1" x="15"/>
        <item m="1" x="51"/>
        <item m="1" x="79"/>
        <item m="1" x="25"/>
        <item m="1" x="100"/>
        <item m="1" x="88"/>
        <item m="1" x="90"/>
        <item m="1" x="93"/>
        <item m="1" x="109"/>
        <item m="1" x="106"/>
        <item x="8"/>
        <item x="0"/>
        <item x="9"/>
        <item x="1"/>
        <item x="2"/>
        <item x="3"/>
        <item x="4"/>
        <item x="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11"/>
    </i>
    <i>
      <x v="112"/>
    </i>
    <i>
      <x v="110"/>
    </i>
    <i>
      <x v="117"/>
    </i>
    <i>
      <x v="114"/>
    </i>
    <i>
      <x v="113"/>
    </i>
    <i t="grand">
      <x/>
    </i>
  </rowItems>
  <colFields count="1">
    <field x="0"/>
  </colFields>
  <colItems count="9">
    <i>
      <x v="2"/>
    </i>
    <i>
      <x v="12"/>
    </i>
    <i>
      <x v="9"/>
    </i>
    <i>
      <x v="11"/>
    </i>
    <i>
      <x v="1"/>
    </i>
    <i>
      <x v="5"/>
    </i>
    <i>
      <x/>
    </i>
    <i>
      <x v="4"/>
    </i>
    <i t="grand">
      <x/>
    </i>
  </colItems>
  <dataFields count="1">
    <dataField name="Top 5 de Requerimientos" fld="4" baseField="0" baseItem="0" numFmtId="166"/>
  </dataFields>
  <formats count="19">
    <format dxfId="18">
      <pivotArea type="all" dataOnly="0" outline="0" fieldPosition="0"/>
    </format>
    <format dxfId="17">
      <pivotArea type="all" dataOnly="0" outline="0" fieldPosition="0"/>
    </format>
    <format dxfId="16">
      <pivotArea type="all" dataOnly="0" outline="0" fieldPosition="0"/>
    </format>
    <format dxfId="15">
      <pivotArea type="all" dataOnly="0" outline="0" fieldPosition="0"/>
    </format>
    <format dxfId="14">
      <pivotArea field="0" type="button" dataOnly="0" labelOnly="1" outline="0" axis="axisCol" fieldPosition="0"/>
    </format>
    <format dxfId="13">
      <pivotArea dataOnly="0" labelOnly="1" grandRow="1" outline="0" fieldPosition="0"/>
    </format>
    <format dxfId="12">
      <pivotArea dataOnly="0" labelOnly="1" grandRow="1" outline="0" fieldPosition="0"/>
    </format>
    <format dxfId="11">
      <pivotArea field="1" type="button" dataOnly="0" labelOnly="1" outline="0" axis="axisRow" fieldPosition="0"/>
    </format>
    <format dxfId="10">
      <pivotArea dataOnly="0" labelOnly="1" grandRow="1" outline="0" fieldPosition="0"/>
    </format>
    <format dxfId="9">
      <pivotArea dataOnly="0" labelOnly="1" fieldPosition="0">
        <references count="1">
          <reference field="1" count="5">
            <x v="0"/>
            <x v="5"/>
            <x v="11"/>
            <x v="24"/>
            <x v="28"/>
          </reference>
        </references>
      </pivotArea>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0" count="0"/>
        </references>
      </pivotArea>
    </format>
    <format dxfId="5">
      <pivotArea dataOnly="0" labelOnly="1" grandCol="1" outline="0" fieldPosition="0"/>
    </format>
    <format dxfId="4">
      <pivotArea dataOnly="0" labelOnly="1" fieldPosition="0">
        <references count="1">
          <reference field="1" count="4">
            <x v="5"/>
            <x v="7"/>
            <x v="10"/>
            <x v="16"/>
          </reference>
        </references>
      </pivotArea>
    </format>
    <format dxfId="3">
      <pivotArea grandCol="1" outline="0" collapsedLevelsAreSubtotals="1" fieldPosition="0"/>
    </format>
    <format dxfId="2">
      <pivotArea outline="0" collapsedLevelsAreSubtotals="1" fieldPosition="0"/>
    </format>
    <format dxfId="1">
      <pivotArea dataOnly="0" labelOnly="1" fieldPosition="0">
        <references count="1">
          <reference field="1" count="5">
            <x v="5"/>
            <x v="9"/>
            <x v="10"/>
            <x v="11"/>
            <x v="16"/>
          </reference>
        </references>
      </pivotArea>
    </format>
    <format dxfId="0">
      <pivotArea type="origin"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2"/>
    </row>
    <row r="2" spans="1:4">
      <c r="A2" s="31" t="s">
        <v>8</v>
      </c>
      <c r="B2" s="31" t="s">
        <v>5</v>
      </c>
      <c r="C2" s="33" t="s">
        <v>15</v>
      </c>
      <c r="D2" s="31" t="s">
        <v>36</v>
      </c>
    </row>
    <row r="3" spans="1:4">
      <c r="A3" s="31" t="s">
        <v>9</v>
      </c>
      <c r="B3" s="31" t="s">
        <v>59</v>
      </c>
      <c r="C3" s="33" t="s">
        <v>1</v>
      </c>
      <c r="D3" s="31" t="s">
        <v>37</v>
      </c>
    </row>
    <row r="4" spans="1:4">
      <c r="A4" s="31" t="s">
        <v>10</v>
      </c>
      <c r="B4" s="32" t="s">
        <v>7</v>
      </c>
      <c r="C4" s="33" t="s">
        <v>16</v>
      </c>
      <c r="D4" s="31" t="s">
        <v>38</v>
      </c>
    </row>
    <row r="5" spans="1:4">
      <c r="A5" s="31" t="s">
        <v>11</v>
      </c>
      <c r="B5" s="31"/>
      <c r="C5" s="33" t="s">
        <v>17</v>
      </c>
      <c r="D5" s="31" t="s">
        <v>39</v>
      </c>
    </row>
    <row r="6" spans="1:4">
      <c r="A6" s="31" t="s">
        <v>12</v>
      </c>
      <c r="B6" s="31"/>
      <c r="C6" s="33" t="s">
        <v>33</v>
      </c>
      <c r="D6" s="31" t="s">
        <v>24</v>
      </c>
    </row>
    <row r="7" spans="1:4">
      <c r="A7" s="31" t="s">
        <v>58</v>
      </c>
      <c r="B7" s="31"/>
      <c r="C7" s="33" t="s">
        <v>34</v>
      </c>
      <c r="D7" s="31" t="s">
        <v>40</v>
      </c>
    </row>
    <row r="8" spans="1:4">
      <c r="A8" s="31" t="s">
        <v>13</v>
      </c>
      <c r="B8" s="31"/>
      <c r="C8" s="33" t="s">
        <v>19</v>
      </c>
      <c r="D8" s="31" t="s">
        <v>41</v>
      </c>
    </row>
    <row r="9" spans="1:4">
      <c r="A9" s="33" t="s">
        <v>22</v>
      </c>
      <c r="B9" s="31"/>
      <c r="C9" s="33" t="s">
        <v>21</v>
      </c>
      <c r="D9" s="31" t="s">
        <v>42</v>
      </c>
    </row>
    <row r="10" spans="1:4">
      <c r="A10" s="32" t="s">
        <v>6</v>
      </c>
      <c r="B10" s="31"/>
      <c r="C10" s="33" t="s">
        <v>20</v>
      </c>
      <c r="D10" s="31" t="s">
        <v>43</v>
      </c>
    </row>
    <row r="11" spans="1:4">
      <c r="A11" s="31"/>
      <c r="B11" s="31"/>
      <c r="C11" s="33" t="s">
        <v>18</v>
      </c>
      <c r="D11" s="31" t="s">
        <v>44</v>
      </c>
    </row>
    <row r="12" spans="1:4">
      <c r="A12" s="31"/>
      <c r="B12" s="31"/>
      <c r="C12" s="33" t="s">
        <v>22</v>
      </c>
      <c r="D12" s="31" t="s">
        <v>45</v>
      </c>
    </row>
    <row r="13" spans="1:4">
      <c r="A13" s="31"/>
      <c r="B13" s="31"/>
      <c r="C13" s="32" t="s">
        <v>14</v>
      </c>
      <c r="D13" s="31" t="s">
        <v>46</v>
      </c>
    </row>
    <row r="14" spans="1:4">
      <c r="A14" s="31"/>
      <c r="B14" s="31"/>
      <c r="C14" s="31"/>
      <c r="D14" s="31" t="s">
        <v>47</v>
      </c>
    </row>
    <row r="15" spans="1:4">
      <c r="A15" s="31"/>
      <c r="B15" s="31"/>
      <c r="C15" s="31"/>
      <c r="D15" s="31" t="s">
        <v>48</v>
      </c>
    </row>
    <row r="16" spans="1:4">
      <c r="A16" s="31"/>
      <c r="B16" s="31"/>
      <c r="C16" s="31"/>
      <c r="D16" s="31" t="s">
        <v>49</v>
      </c>
    </row>
    <row r="17" spans="1:4">
      <c r="A17" s="31"/>
      <c r="B17" s="31"/>
      <c r="C17" s="31"/>
      <c r="D17" s="31" t="s">
        <v>50</v>
      </c>
    </row>
    <row r="18" spans="1:4">
      <c r="A18" s="31"/>
      <c r="B18" s="31"/>
      <c r="C18" s="31"/>
      <c r="D18" s="31" t="s">
        <v>51</v>
      </c>
    </row>
    <row r="19" spans="1:4">
      <c r="A19" s="31"/>
      <c r="B19" s="31"/>
      <c r="C19" s="31"/>
      <c r="D19" s="31" t="s">
        <v>52</v>
      </c>
    </row>
    <row r="20" spans="1:4">
      <c r="A20" s="31"/>
      <c r="B20" s="31"/>
      <c r="C20" s="31"/>
      <c r="D20" s="31" t="s">
        <v>53</v>
      </c>
    </row>
    <row r="21" spans="1:4">
      <c r="A21" s="31"/>
      <c r="B21" s="31"/>
      <c r="C21" s="31"/>
      <c r="D21" s="31" t="s">
        <v>54</v>
      </c>
    </row>
    <row r="22" spans="1:4">
      <c r="A22" s="31"/>
      <c r="D22" s="32"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19" zoomScale="90" zoomScaleNormal="90" zoomScalePageLayoutView="90" workbookViewId="0">
      <selection activeCell="C34" sqref="C34:F55"/>
    </sheetView>
  </sheetViews>
  <sheetFormatPr baseColWidth="10" defaultColWidth="0" defaultRowHeight="15" zeroHeight="1"/>
  <cols>
    <col min="1" max="1" width="5.7109375" style="8" customWidth="1"/>
    <col min="2" max="2" width="17.28515625" style="13"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193" t="s">
        <v>56</v>
      </c>
      <c r="C1" s="193"/>
      <c r="D1" s="193"/>
      <c r="E1" s="193"/>
      <c r="F1" s="193"/>
      <c r="G1" s="193"/>
    </row>
    <row r="2" spans="2:7">
      <c r="B2" s="193"/>
      <c r="C2" s="193"/>
      <c r="D2" s="193"/>
      <c r="E2" s="193"/>
      <c r="F2" s="193"/>
      <c r="G2" s="193"/>
    </row>
    <row r="3" spans="2:7" ht="15" customHeight="1">
      <c r="B3" s="194" t="s">
        <v>102</v>
      </c>
      <c r="C3" s="195"/>
      <c r="D3" s="195"/>
      <c r="E3" s="23" t="s">
        <v>103</v>
      </c>
      <c r="F3" s="23"/>
      <c r="G3" s="24"/>
    </row>
    <row r="4" spans="2:7">
      <c r="B4" s="68" t="s">
        <v>27</v>
      </c>
      <c r="C4" s="14">
        <v>42401</v>
      </c>
      <c r="D4" s="14">
        <v>42429</v>
      </c>
      <c r="E4" s="15"/>
      <c r="F4" s="15"/>
      <c r="G4" s="16"/>
    </row>
    <row r="5" spans="2:7">
      <c r="B5" s="25"/>
      <c r="C5" s="26"/>
      <c r="D5" s="26"/>
      <c r="E5" s="19"/>
      <c r="F5" s="19"/>
      <c r="G5" s="19"/>
    </row>
    <row r="6" spans="2:7">
      <c r="B6" s="41"/>
      <c r="C6" s="41"/>
      <c r="D6" s="41"/>
      <c r="E6" s="41"/>
      <c r="F6" s="41"/>
      <c r="G6" s="41"/>
    </row>
    <row r="7" spans="2:7">
      <c r="B7" s="41"/>
      <c r="C7" s="41"/>
      <c r="D7" s="41"/>
      <c r="E7" s="41"/>
      <c r="F7" s="41"/>
      <c r="G7" s="41"/>
    </row>
    <row r="8" spans="2:7">
      <c r="B8" s="41"/>
      <c r="C8" s="41"/>
      <c r="D8" s="41"/>
      <c r="E8" s="41"/>
      <c r="F8" s="41"/>
      <c r="G8" s="41"/>
    </row>
    <row r="9" spans="2:7">
      <c r="B9" s="41"/>
      <c r="C9" s="41"/>
      <c r="D9" s="41"/>
      <c r="E9" s="41"/>
      <c r="F9" s="41"/>
      <c r="G9" s="41"/>
    </row>
    <row r="10" spans="2:7">
      <c r="B10" s="41"/>
      <c r="C10" s="41"/>
      <c r="D10" s="41"/>
      <c r="E10" s="41"/>
      <c r="F10" s="41"/>
      <c r="G10" s="41"/>
    </row>
    <row r="11" spans="2:7">
      <c r="B11" s="41"/>
      <c r="C11" s="41"/>
      <c r="D11" s="41"/>
      <c r="E11" s="41"/>
      <c r="F11" s="41"/>
      <c r="G11" s="41"/>
    </row>
    <row r="12" spans="2:7">
      <c r="B12" s="41"/>
      <c r="C12" s="41"/>
      <c r="D12" s="41"/>
      <c r="E12" s="41"/>
      <c r="F12" s="41"/>
      <c r="G12" s="41"/>
    </row>
    <row r="13" spans="2:7">
      <c r="B13" s="41"/>
      <c r="C13" s="41"/>
      <c r="D13" s="41"/>
      <c r="E13" s="41"/>
      <c r="F13" s="41"/>
      <c r="G13" s="41"/>
    </row>
    <row r="14" spans="2:7">
      <c r="B14" s="41"/>
      <c r="C14" s="41"/>
      <c r="D14" s="41"/>
      <c r="E14" s="41"/>
      <c r="F14" s="41"/>
      <c r="G14" s="41"/>
    </row>
    <row r="15" spans="2:7">
      <c r="B15" s="41"/>
      <c r="C15" s="41"/>
      <c r="D15" s="41"/>
      <c r="E15" s="41"/>
      <c r="F15" s="41"/>
      <c r="G15" s="41"/>
    </row>
    <row r="16" spans="2:7">
      <c r="B16" s="41"/>
      <c r="C16" s="41"/>
      <c r="D16" s="41"/>
      <c r="E16" s="41"/>
      <c r="F16" s="41"/>
      <c r="G16" s="41"/>
    </row>
    <row r="17" spans="2:8">
      <c r="B17" s="41"/>
      <c r="C17" s="41"/>
      <c r="D17" s="41"/>
      <c r="E17" s="41"/>
      <c r="F17" s="41"/>
      <c r="G17" s="41"/>
    </row>
    <row r="18" spans="2:8">
      <c r="B18" s="54"/>
      <c r="D18" s="27" t="s">
        <v>70</v>
      </c>
      <c r="E18" s="65">
        <f>GETPIVOTDATA("Recibidos",$C$21)</f>
        <v>78</v>
      </c>
      <c r="F18" s="41"/>
      <c r="G18" s="41"/>
    </row>
    <row r="19" spans="2:8">
      <c r="B19" s="41"/>
      <c r="C19" s="41"/>
      <c r="D19" s="41"/>
      <c r="E19" s="41"/>
      <c r="F19" s="49"/>
      <c r="G19" s="49"/>
    </row>
    <row r="20" spans="2:8">
      <c r="B20" s="8"/>
      <c r="C20" s="66" t="s">
        <v>78</v>
      </c>
      <c r="D20" s="66"/>
      <c r="E20" s="61"/>
      <c r="F20" s="61"/>
      <c r="G20" s="61"/>
      <c r="H20" s="61"/>
    </row>
    <row r="21" spans="2:8">
      <c r="B21" s="8"/>
      <c r="C21" s="29" t="s">
        <v>25</v>
      </c>
      <c r="D21" s="29" t="s">
        <v>77</v>
      </c>
      <c r="E21" s="9"/>
      <c r="F21"/>
    </row>
    <row r="22" spans="2:8">
      <c r="B22" s="8"/>
      <c r="C22" s="57" t="s">
        <v>55</v>
      </c>
      <c r="D22" s="56" t="s">
        <v>5</v>
      </c>
      <c r="E22" s="56" t="s">
        <v>23</v>
      </c>
      <c r="F22"/>
    </row>
    <row r="23" spans="2:8">
      <c r="B23" s="8"/>
      <c r="C23" s="58" t="s">
        <v>60</v>
      </c>
      <c r="D23" s="56">
        <v>22</v>
      </c>
      <c r="E23" s="56">
        <v>22</v>
      </c>
      <c r="F23"/>
    </row>
    <row r="24" spans="2:8">
      <c r="B24" s="8"/>
      <c r="C24" s="58" t="s">
        <v>61</v>
      </c>
      <c r="D24" s="56">
        <v>11</v>
      </c>
      <c r="E24" s="56">
        <v>11</v>
      </c>
      <c r="F24"/>
    </row>
    <row r="25" spans="2:8">
      <c r="B25" s="8"/>
      <c r="C25" s="58" t="s">
        <v>64</v>
      </c>
      <c r="D25" s="56">
        <v>7</v>
      </c>
      <c r="E25" s="56">
        <v>7</v>
      </c>
      <c r="F25"/>
    </row>
    <row r="26" spans="2:8">
      <c r="B26" s="8"/>
      <c r="C26" s="58" t="s">
        <v>62</v>
      </c>
      <c r="D26" s="56">
        <v>12</v>
      </c>
      <c r="E26" s="56">
        <v>12</v>
      </c>
      <c r="F26"/>
    </row>
    <row r="27" spans="2:8">
      <c r="B27" s="8"/>
      <c r="C27" s="58" t="s">
        <v>63</v>
      </c>
      <c r="D27" s="56">
        <v>12</v>
      </c>
      <c r="E27" s="56">
        <v>12</v>
      </c>
      <c r="F27"/>
    </row>
    <row r="28" spans="2:8">
      <c r="B28" s="8"/>
      <c r="C28" s="58" t="s">
        <v>65</v>
      </c>
      <c r="D28" s="56">
        <v>14</v>
      </c>
      <c r="E28" s="56">
        <v>14</v>
      </c>
      <c r="F28"/>
    </row>
    <row r="29" spans="2:8">
      <c r="B29" s="8"/>
      <c r="C29" s="59" t="s">
        <v>23</v>
      </c>
      <c r="D29" s="56">
        <v>78</v>
      </c>
      <c r="E29" s="56">
        <v>78</v>
      </c>
      <c r="F29"/>
    </row>
    <row r="30" spans="2:8">
      <c r="B30" s="8"/>
      <c r="F30"/>
    </row>
    <row r="31" spans="2:8" ht="15" customHeight="1">
      <c r="B31" s="8"/>
      <c r="F31" s="55"/>
      <c r="G31" s="55"/>
      <c r="H31" s="55"/>
    </row>
    <row r="32" spans="2:8">
      <c r="B32" s="8"/>
      <c r="C32" s="69" t="s">
        <v>71</v>
      </c>
      <c r="D32" s="55"/>
      <c r="F32" s="55"/>
      <c r="G32" s="55"/>
    </row>
    <row r="33" spans="2:7">
      <c r="B33" s="8"/>
      <c r="D33" s="55"/>
      <c r="F33" s="55"/>
      <c r="G33" s="55"/>
    </row>
    <row r="34" spans="2:7" ht="15" customHeight="1">
      <c r="B34" s="8"/>
      <c r="C34" s="196" t="s">
        <v>125</v>
      </c>
      <c r="D34" s="197"/>
      <c r="E34" s="197"/>
      <c r="F34" s="198"/>
      <c r="G34" s="55"/>
    </row>
    <row r="35" spans="2:7">
      <c r="B35" s="8"/>
      <c r="C35" s="199"/>
      <c r="D35" s="200"/>
      <c r="E35" s="200"/>
      <c r="F35" s="201"/>
      <c r="G35" s="55"/>
    </row>
    <row r="36" spans="2:7">
      <c r="B36" s="55"/>
      <c r="C36" s="199"/>
      <c r="D36" s="200"/>
      <c r="E36" s="200"/>
      <c r="F36" s="201"/>
      <c r="G36" s="55"/>
    </row>
    <row r="37" spans="2:7">
      <c r="B37" s="55"/>
      <c r="C37" s="199"/>
      <c r="D37" s="200"/>
      <c r="E37" s="200"/>
      <c r="F37" s="201"/>
      <c r="G37" s="55"/>
    </row>
    <row r="38" spans="2:7">
      <c r="B38" s="55"/>
      <c r="C38" s="199"/>
      <c r="D38" s="200"/>
      <c r="E38" s="200"/>
      <c r="F38" s="201"/>
      <c r="G38" s="55"/>
    </row>
    <row r="39" spans="2:7">
      <c r="B39" s="55"/>
      <c r="C39" s="199"/>
      <c r="D39" s="200"/>
      <c r="E39" s="200"/>
      <c r="F39" s="201"/>
      <c r="G39" s="55"/>
    </row>
    <row r="40" spans="2:7">
      <c r="B40" s="55"/>
      <c r="C40" s="199"/>
      <c r="D40" s="200"/>
      <c r="E40" s="200"/>
      <c r="F40" s="201"/>
      <c r="G40" s="55"/>
    </row>
    <row r="41" spans="2:7">
      <c r="B41" s="55"/>
      <c r="C41" s="199"/>
      <c r="D41" s="200"/>
      <c r="E41" s="200"/>
      <c r="F41" s="201"/>
      <c r="G41" s="55"/>
    </row>
    <row r="42" spans="2:7" ht="15" customHeight="1">
      <c r="B42" s="55"/>
      <c r="C42" s="199"/>
      <c r="D42" s="200"/>
      <c r="E42" s="200"/>
      <c r="F42" s="201"/>
      <c r="G42" s="55"/>
    </row>
    <row r="43" spans="2:7">
      <c r="C43" s="199"/>
      <c r="D43" s="200"/>
      <c r="E43" s="200"/>
      <c r="F43" s="201"/>
    </row>
    <row r="44" spans="2:7">
      <c r="C44" s="199"/>
      <c r="D44" s="200"/>
      <c r="E44" s="200"/>
      <c r="F44" s="201"/>
    </row>
    <row r="45" spans="2:7">
      <c r="C45" s="199"/>
      <c r="D45" s="200"/>
      <c r="E45" s="200"/>
      <c r="F45" s="201"/>
    </row>
    <row r="46" spans="2:7">
      <c r="C46" s="199"/>
      <c r="D46" s="200"/>
      <c r="E46" s="200"/>
      <c r="F46" s="201"/>
    </row>
    <row r="47" spans="2:7">
      <c r="C47" s="199"/>
      <c r="D47" s="200"/>
      <c r="E47" s="200"/>
      <c r="F47" s="201"/>
    </row>
    <row r="48" spans="2:7">
      <c r="C48" s="199"/>
      <c r="D48" s="200"/>
      <c r="E48" s="200"/>
      <c r="F48" s="201"/>
    </row>
    <row r="49" spans="3:6">
      <c r="C49" s="199"/>
      <c r="D49" s="200"/>
      <c r="E49" s="200"/>
      <c r="F49" s="201"/>
    </row>
    <row r="50" spans="3:6">
      <c r="C50" s="199"/>
      <c r="D50" s="200"/>
      <c r="E50" s="200"/>
      <c r="F50" s="201"/>
    </row>
    <row r="51" spans="3:6">
      <c r="C51" s="199"/>
      <c r="D51" s="200"/>
      <c r="E51" s="200"/>
      <c r="F51" s="201"/>
    </row>
    <row r="52" spans="3:6">
      <c r="C52" s="199"/>
      <c r="D52" s="200"/>
      <c r="E52" s="200"/>
      <c r="F52" s="201"/>
    </row>
    <row r="53" spans="3:6">
      <c r="C53" s="199"/>
      <c r="D53" s="200"/>
      <c r="E53" s="200"/>
      <c r="F53" s="201"/>
    </row>
    <row r="54" spans="3:6">
      <c r="C54" s="199"/>
      <c r="D54" s="200"/>
      <c r="E54" s="200"/>
      <c r="F54" s="201"/>
    </row>
    <row r="55" spans="3:6">
      <c r="C55" s="202"/>
      <c r="D55" s="203"/>
      <c r="E55" s="203"/>
      <c r="F55" s="204"/>
    </row>
    <row r="56" spans="3:6"/>
    <row r="57" spans="3:6"/>
    <row r="58" spans="3:6"/>
    <row r="59" spans="3:6"/>
    <row r="60" spans="3:6"/>
    <row r="61" spans="3:6"/>
    <row r="62" spans="3:6" hidden="1"/>
    <row r="63" spans="3:6" hidden="1"/>
    <row r="64" spans="3: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3">
    <mergeCell ref="B1:G2"/>
    <mergeCell ref="B3:D3"/>
    <mergeCell ref="C34:F55"/>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heetViews>
  <sheetFormatPr baseColWidth="10" defaultRowHeight="1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16" zoomScalePageLayoutView="90" workbookViewId="0">
      <selection activeCell="B27" sqref="B27:K45"/>
    </sheetView>
  </sheetViews>
  <sheetFormatPr baseColWidth="10" defaultColWidth="0" defaultRowHeight="15" customHeight="1" zeroHeight="1"/>
  <cols>
    <col min="1" max="1" width="5.7109375" style="8" customWidth="1"/>
    <col min="2" max="2" width="31.85546875" style="13"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6" width="2" style="8" customWidth="1"/>
    <col min="17" max="16384" width="11.42578125" style="8" hidden="1"/>
  </cols>
  <sheetData>
    <row r="1" spans="2:14" ht="15" customHeight="1">
      <c r="B1" s="193" t="s">
        <v>56</v>
      </c>
      <c r="C1" s="193"/>
      <c r="D1" s="193"/>
      <c r="E1" s="193"/>
      <c r="F1" s="193"/>
      <c r="G1" s="193"/>
      <c r="H1" s="193"/>
      <c r="I1" s="193"/>
      <c r="J1" s="193"/>
      <c r="K1" s="193"/>
      <c r="L1" s="193"/>
      <c r="M1" s="193"/>
    </row>
    <row r="2" spans="2:14">
      <c r="B2" s="193"/>
      <c r="C2" s="193"/>
      <c r="D2" s="193"/>
      <c r="E2" s="193"/>
      <c r="F2" s="193"/>
      <c r="G2" s="193"/>
      <c r="H2" s="193"/>
      <c r="I2" s="193"/>
      <c r="J2" s="193"/>
      <c r="K2" s="193"/>
      <c r="L2" s="193"/>
      <c r="M2" s="193"/>
    </row>
    <row r="3" spans="2:14">
      <c r="B3" s="25"/>
      <c r="C3" s="26"/>
      <c r="D3" s="26"/>
      <c r="E3" s="19"/>
      <c r="F3" s="19"/>
      <c r="G3" s="19"/>
    </row>
    <row r="4" spans="2:14">
      <c r="B4" s="49"/>
      <c r="C4" s="49"/>
      <c r="D4" s="49"/>
      <c r="E4" s="49"/>
      <c r="F4" s="49"/>
      <c r="G4" s="49"/>
    </row>
    <row r="5" spans="2:14">
      <c r="B5" s="49"/>
      <c r="C5" s="49"/>
      <c r="D5" s="49"/>
      <c r="E5" s="49"/>
      <c r="F5" s="49"/>
      <c r="G5" s="49"/>
    </row>
    <row r="6" spans="2:14">
      <c r="B6" s="49"/>
      <c r="C6" s="49"/>
      <c r="D6" s="49"/>
      <c r="E6" s="49"/>
      <c r="F6" s="49"/>
      <c r="G6" s="49"/>
    </row>
    <row r="7" spans="2:14">
      <c r="B7" s="49"/>
      <c r="C7" s="49"/>
      <c r="D7" s="49"/>
      <c r="E7" s="49"/>
      <c r="F7" s="49"/>
      <c r="G7" s="49"/>
    </row>
    <row r="8" spans="2:14">
      <c r="B8" s="49"/>
      <c r="C8" s="49"/>
      <c r="D8" s="49"/>
      <c r="E8" s="49"/>
      <c r="F8" s="49"/>
      <c r="G8" s="49"/>
    </row>
    <row r="9" spans="2:14">
      <c r="B9" s="49"/>
      <c r="C9" s="49"/>
      <c r="D9" s="49"/>
      <c r="E9" s="49"/>
      <c r="F9" s="49"/>
      <c r="G9" s="49"/>
    </row>
    <row r="10" spans="2:14">
      <c r="B10" s="49"/>
      <c r="C10" s="49"/>
      <c r="D10" s="49"/>
      <c r="E10" s="49"/>
      <c r="F10" s="49"/>
      <c r="G10" s="49"/>
    </row>
    <row r="11" spans="2:14">
      <c r="B11" s="49"/>
      <c r="C11" s="49"/>
      <c r="D11" s="49"/>
      <c r="E11" s="49"/>
      <c r="F11" s="49"/>
      <c r="G11" s="49"/>
    </row>
    <row r="12" spans="2:14">
      <c r="B12" s="49"/>
      <c r="C12" s="49"/>
      <c r="D12" s="49"/>
      <c r="E12" s="49"/>
      <c r="F12" s="49"/>
      <c r="G12" s="49"/>
    </row>
    <row r="13" spans="2:14">
      <c r="B13" s="49"/>
      <c r="C13" s="49"/>
      <c r="D13" s="49"/>
      <c r="E13" s="49"/>
      <c r="F13" s="49"/>
      <c r="G13" s="49"/>
    </row>
    <row r="14" spans="2:14">
      <c r="B14" s="49"/>
      <c r="C14" s="49"/>
      <c r="D14" s="49"/>
      <c r="E14" s="49"/>
      <c r="F14" s="49"/>
      <c r="G14" s="49"/>
    </row>
    <row r="15" spans="2:14">
      <c r="B15" s="49"/>
      <c r="C15" s="49"/>
      <c r="D15" s="49"/>
      <c r="E15" s="49"/>
      <c r="F15" s="49"/>
      <c r="G15" s="49"/>
    </row>
    <row r="16" spans="2:14">
      <c r="B16" s="49"/>
      <c r="C16" s="27" t="s">
        <v>69</v>
      </c>
      <c r="D16" s="28">
        <f>GETPIVOTDATA("Solucionados",$B$18)</f>
        <v>56</v>
      </c>
      <c r="E16" s="49"/>
      <c r="F16" s="49"/>
      <c r="G16" s="49"/>
      <c r="L16" s="19"/>
      <c r="M16" s="19"/>
      <c r="N16" s="19"/>
    </row>
    <row r="17" spans="2:14">
      <c r="B17" s="66"/>
      <c r="C17" s="61"/>
      <c r="D17" s="61"/>
      <c r="E17" s="61"/>
      <c r="F17" s="61"/>
      <c r="G17" s="61"/>
      <c r="H17" s="60"/>
      <c r="I17" s="60"/>
      <c r="J17" s="60"/>
      <c r="K17" s="60"/>
      <c r="L17" s="61"/>
      <c r="M17" s="61"/>
      <c r="N17" s="19"/>
    </row>
    <row r="18" spans="2:14">
      <c r="B18" s="29" t="s">
        <v>74</v>
      </c>
      <c r="C18" s="50" t="s">
        <v>77</v>
      </c>
      <c r="D18" s="9"/>
      <c r="E18" s="9"/>
      <c r="F18" s="9"/>
      <c r="G18" s="9"/>
      <c r="H18" s="9"/>
      <c r="I18" s="9"/>
      <c r="J18" s="9"/>
      <c r="K18"/>
      <c r="L18" s="19"/>
      <c r="M18" s="19"/>
      <c r="N18" s="19"/>
    </row>
    <row r="19" spans="2:14" ht="87">
      <c r="B19" s="29" t="s">
        <v>75</v>
      </c>
      <c r="C19" s="52" t="s">
        <v>81</v>
      </c>
      <c r="D19" s="52" t="s">
        <v>90</v>
      </c>
      <c r="E19" s="52" t="s">
        <v>92</v>
      </c>
      <c r="F19" s="52" t="s">
        <v>110</v>
      </c>
      <c r="G19" s="52" t="s">
        <v>86</v>
      </c>
      <c r="H19" s="52" t="s">
        <v>83</v>
      </c>
      <c r="I19" s="52" t="s">
        <v>85</v>
      </c>
      <c r="J19" s="52" t="s">
        <v>23</v>
      </c>
      <c r="K19"/>
      <c r="L19" s="19"/>
      <c r="M19" s="19"/>
      <c r="N19" s="19"/>
    </row>
    <row r="20" spans="2:14">
      <c r="B20" s="9" t="s">
        <v>5</v>
      </c>
      <c r="C20" s="10">
        <v>2</v>
      </c>
      <c r="D20" s="10">
        <v>22</v>
      </c>
      <c r="E20" s="10">
        <v>2</v>
      </c>
      <c r="F20" s="10">
        <v>1</v>
      </c>
      <c r="G20" s="10">
        <v>9</v>
      </c>
      <c r="H20" s="10">
        <v>5</v>
      </c>
      <c r="I20" s="10">
        <v>15</v>
      </c>
      <c r="J20" s="10">
        <v>56</v>
      </c>
      <c r="K20"/>
    </row>
    <row r="21" spans="2:14">
      <c r="B21" s="11" t="s">
        <v>23</v>
      </c>
      <c r="C21" s="10">
        <v>2</v>
      </c>
      <c r="D21" s="10">
        <v>22</v>
      </c>
      <c r="E21" s="10">
        <v>2</v>
      </c>
      <c r="F21" s="10">
        <v>1</v>
      </c>
      <c r="G21" s="10">
        <v>9</v>
      </c>
      <c r="H21" s="10">
        <v>5</v>
      </c>
      <c r="I21" s="10">
        <v>15</v>
      </c>
      <c r="J21" s="10">
        <v>56</v>
      </c>
      <c r="K21"/>
    </row>
    <row r="22" spans="2:14">
      <c r="B22"/>
      <c r="C22"/>
      <c r="D22"/>
      <c r="E22"/>
      <c r="F22"/>
      <c r="G22"/>
      <c r="H22"/>
      <c r="I22"/>
      <c r="J22"/>
      <c r="K22"/>
    </row>
    <row r="23" spans="2:14">
      <c r="B23" s="8"/>
    </row>
    <row r="24" spans="2:14">
      <c r="B24" s="8"/>
    </row>
    <row r="25" spans="2:14">
      <c r="B25" s="69" t="s">
        <v>71</v>
      </c>
    </row>
    <row r="26" spans="2:14">
      <c r="B26" s="8"/>
    </row>
    <row r="27" spans="2:14" ht="15" customHeight="1">
      <c r="B27" s="205" t="s">
        <v>123</v>
      </c>
      <c r="C27" s="206"/>
      <c r="D27" s="206"/>
      <c r="E27" s="206"/>
      <c r="F27" s="206"/>
      <c r="G27" s="206"/>
      <c r="H27" s="206"/>
      <c r="I27" s="206"/>
      <c r="J27" s="206"/>
      <c r="K27" s="207"/>
      <c r="L27" s="54"/>
      <c r="M27" s="54"/>
    </row>
    <row r="28" spans="2:14">
      <c r="B28" s="208"/>
      <c r="C28" s="209"/>
      <c r="D28" s="209"/>
      <c r="E28" s="209"/>
      <c r="F28" s="209"/>
      <c r="G28" s="209"/>
      <c r="H28" s="209"/>
      <c r="I28" s="209"/>
      <c r="J28" s="209"/>
      <c r="K28" s="210"/>
      <c r="L28" s="54"/>
      <c r="M28" s="54"/>
    </row>
    <row r="29" spans="2:14">
      <c r="B29" s="208"/>
      <c r="C29" s="209"/>
      <c r="D29" s="209"/>
      <c r="E29" s="209"/>
      <c r="F29" s="209"/>
      <c r="G29" s="209"/>
      <c r="H29" s="209"/>
      <c r="I29" s="209"/>
      <c r="J29" s="209"/>
      <c r="K29" s="210"/>
      <c r="L29" s="54"/>
      <c r="M29" s="54"/>
    </row>
    <row r="30" spans="2:14">
      <c r="B30" s="208"/>
      <c r="C30" s="209"/>
      <c r="D30" s="209"/>
      <c r="E30" s="209"/>
      <c r="F30" s="209"/>
      <c r="G30" s="209"/>
      <c r="H30" s="209"/>
      <c r="I30" s="209"/>
      <c r="J30" s="209"/>
      <c r="K30" s="210"/>
      <c r="L30" s="54"/>
      <c r="M30" s="54"/>
    </row>
    <row r="31" spans="2:14">
      <c r="B31" s="208"/>
      <c r="C31" s="209"/>
      <c r="D31" s="209"/>
      <c r="E31" s="209"/>
      <c r="F31" s="209"/>
      <c r="G31" s="209"/>
      <c r="H31" s="209"/>
      <c r="I31" s="209"/>
      <c r="J31" s="209"/>
      <c r="K31" s="210"/>
      <c r="L31" s="54"/>
      <c r="M31" s="54"/>
    </row>
    <row r="32" spans="2:14">
      <c r="B32" s="208"/>
      <c r="C32" s="209"/>
      <c r="D32" s="209"/>
      <c r="E32" s="209"/>
      <c r="F32" s="209"/>
      <c r="G32" s="209"/>
      <c r="H32" s="209"/>
      <c r="I32" s="209"/>
      <c r="J32" s="209"/>
      <c r="K32" s="210"/>
      <c r="L32" s="54"/>
      <c r="M32" s="54"/>
    </row>
    <row r="33" spans="2:13" ht="15" customHeight="1">
      <c r="B33" s="208"/>
      <c r="C33" s="209"/>
      <c r="D33" s="209"/>
      <c r="E33" s="209"/>
      <c r="F33" s="209"/>
      <c r="G33" s="209"/>
      <c r="H33" s="209"/>
      <c r="I33" s="209"/>
      <c r="J33" s="209"/>
      <c r="K33" s="210"/>
      <c r="L33" s="54"/>
      <c r="M33" s="54"/>
    </row>
    <row r="34" spans="2:13">
      <c r="B34" s="208"/>
      <c r="C34" s="209"/>
      <c r="D34" s="209"/>
      <c r="E34" s="209"/>
      <c r="F34" s="209"/>
      <c r="G34" s="209"/>
      <c r="H34" s="209"/>
      <c r="I34" s="209"/>
      <c r="J34" s="209"/>
      <c r="K34" s="210"/>
      <c r="L34" s="54"/>
      <c r="M34" s="54"/>
    </row>
    <row r="35" spans="2:13">
      <c r="B35" s="208"/>
      <c r="C35" s="209"/>
      <c r="D35" s="209"/>
      <c r="E35" s="209"/>
      <c r="F35" s="209"/>
      <c r="G35" s="209"/>
      <c r="H35" s="209"/>
      <c r="I35" s="209"/>
      <c r="J35" s="209"/>
      <c r="K35" s="210"/>
      <c r="L35" s="54"/>
      <c r="M35" s="54"/>
    </row>
    <row r="36" spans="2:13">
      <c r="B36" s="208"/>
      <c r="C36" s="209"/>
      <c r="D36" s="209"/>
      <c r="E36" s="209"/>
      <c r="F36" s="209"/>
      <c r="G36" s="209"/>
      <c r="H36" s="209"/>
      <c r="I36" s="209"/>
      <c r="J36" s="209"/>
      <c r="K36" s="210"/>
      <c r="L36" s="54"/>
      <c r="M36" s="54"/>
    </row>
    <row r="37" spans="2:13">
      <c r="B37" s="208"/>
      <c r="C37" s="209"/>
      <c r="D37" s="209"/>
      <c r="E37" s="209"/>
      <c r="F37" s="209"/>
      <c r="G37" s="209"/>
      <c r="H37" s="209"/>
      <c r="I37" s="209"/>
      <c r="J37" s="209"/>
      <c r="K37" s="210"/>
      <c r="L37" s="54"/>
      <c r="M37" s="54"/>
    </row>
    <row r="38" spans="2:13">
      <c r="B38" s="208"/>
      <c r="C38" s="209"/>
      <c r="D38" s="209"/>
      <c r="E38" s="209"/>
      <c r="F38" s="209"/>
      <c r="G38" s="209"/>
      <c r="H38" s="209"/>
      <c r="I38" s="209"/>
      <c r="J38" s="209"/>
      <c r="K38" s="210"/>
      <c r="L38" s="54"/>
      <c r="M38" s="54"/>
    </row>
    <row r="39" spans="2:13">
      <c r="B39" s="208"/>
      <c r="C39" s="209"/>
      <c r="D39" s="209"/>
      <c r="E39" s="209"/>
      <c r="F39" s="209"/>
      <c r="G39" s="209"/>
      <c r="H39" s="209"/>
      <c r="I39" s="209"/>
      <c r="J39" s="209"/>
      <c r="K39" s="210"/>
    </row>
    <row r="40" spans="2:13">
      <c r="B40" s="208"/>
      <c r="C40" s="209"/>
      <c r="D40" s="209"/>
      <c r="E40" s="209"/>
      <c r="F40" s="209"/>
      <c r="G40" s="209"/>
      <c r="H40" s="209"/>
      <c r="I40" s="209"/>
      <c r="J40" s="209"/>
      <c r="K40" s="210"/>
    </row>
    <row r="41" spans="2:13">
      <c r="B41" s="208"/>
      <c r="C41" s="209"/>
      <c r="D41" s="209"/>
      <c r="E41" s="209"/>
      <c r="F41" s="209"/>
      <c r="G41" s="209"/>
      <c r="H41" s="209"/>
      <c r="I41" s="209"/>
      <c r="J41" s="209"/>
      <c r="K41" s="210"/>
    </row>
    <row r="42" spans="2:13">
      <c r="B42" s="208"/>
      <c r="C42" s="209"/>
      <c r="D42" s="209"/>
      <c r="E42" s="209"/>
      <c r="F42" s="209"/>
      <c r="G42" s="209"/>
      <c r="H42" s="209"/>
      <c r="I42" s="209"/>
      <c r="J42" s="209"/>
      <c r="K42" s="210"/>
    </row>
    <row r="43" spans="2:13">
      <c r="B43" s="208"/>
      <c r="C43" s="209"/>
      <c r="D43" s="209"/>
      <c r="E43" s="209"/>
      <c r="F43" s="209"/>
      <c r="G43" s="209"/>
      <c r="H43" s="209"/>
      <c r="I43" s="209"/>
      <c r="J43" s="209"/>
      <c r="K43" s="210"/>
    </row>
    <row r="44" spans="2:13">
      <c r="B44" s="208"/>
      <c r="C44" s="209"/>
      <c r="D44" s="209"/>
      <c r="E44" s="209"/>
      <c r="F44" s="209"/>
      <c r="G44" s="209"/>
      <c r="H44" s="209"/>
      <c r="I44" s="209"/>
      <c r="J44" s="209"/>
      <c r="K44" s="210"/>
    </row>
    <row r="45" spans="2:13">
      <c r="B45" s="211"/>
      <c r="C45" s="212"/>
      <c r="D45" s="212"/>
      <c r="E45" s="212"/>
      <c r="F45" s="212"/>
      <c r="G45" s="212"/>
      <c r="H45" s="212"/>
      <c r="I45" s="212"/>
      <c r="J45" s="212"/>
      <c r="K45" s="213"/>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1:M2"/>
    <mergeCell ref="B27:K45"/>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topLeftCell="A10" zoomScale="85" zoomScaleNormal="85" zoomScalePageLayoutView="90" workbookViewId="0">
      <selection activeCell="B33" sqref="B33:M44"/>
    </sheetView>
  </sheetViews>
  <sheetFormatPr baseColWidth="10" defaultColWidth="0" defaultRowHeight="15" zeroHeight="1"/>
  <cols>
    <col min="1" max="1" width="5.7109375" style="8" customWidth="1"/>
    <col min="2" max="2" width="44.28515625" style="13"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193" t="s">
        <v>56</v>
      </c>
      <c r="C1" s="193"/>
      <c r="D1" s="193"/>
      <c r="E1" s="193"/>
      <c r="F1" s="193"/>
      <c r="G1" s="193"/>
      <c r="H1" s="193"/>
      <c r="I1" s="193"/>
      <c r="J1" s="193"/>
      <c r="K1" s="193"/>
      <c r="L1" s="193"/>
      <c r="M1" s="193"/>
    </row>
    <row r="2" spans="2:13">
      <c r="B2" s="193"/>
      <c r="C2" s="193"/>
      <c r="D2" s="193"/>
      <c r="E2" s="193"/>
      <c r="F2" s="193"/>
      <c r="G2" s="193"/>
      <c r="H2" s="193"/>
      <c r="I2" s="193"/>
      <c r="J2" s="193"/>
      <c r="K2" s="193"/>
      <c r="L2" s="193"/>
      <c r="M2" s="193"/>
    </row>
    <row r="3" spans="2:13">
      <c r="B3" s="25"/>
      <c r="C3" s="26"/>
      <c r="D3" s="26"/>
      <c r="E3" s="19"/>
      <c r="F3" s="19"/>
      <c r="G3" s="19"/>
    </row>
    <row r="4" spans="2:13">
      <c r="B4" s="41"/>
      <c r="C4" s="41"/>
      <c r="D4" s="41"/>
      <c r="E4" s="41"/>
      <c r="F4" s="41"/>
      <c r="G4" s="41"/>
    </row>
    <row r="5" spans="2:13">
      <c r="B5" s="41"/>
      <c r="C5" s="41"/>
      <c r="D5" s="41"/>
      <c r="E5" s="41"/>
      <c r="F5" s="41"/>
      <c r="G5" s="41"/>
    </row>
    <row r="6" spans="2:13">
      <c r="B6" s="41"/>
      <c r="C6" s="41"/>
      <c r="D6" s="41"/>
      <c r="E6" s="41"/>
      <c r="F6" s="41"/>
      <c r="G6" s="41"/>
    </row>
    <row r="7" spans="2:13">
      <c r="B7" s="41"/>
      <c r="C7" s="41"/>
      <c r="D7" s="41"/>
      <c r="E7" s="41"/>
      <c r="F7" s="41"/>
      <c r="G7" s="41"/>
    </row>
    <row r="8" spans="2:13">
      <c r="B8" s="41"/>
      <c r="C8" s="41"/>
      <c r="D8" s="41"/>
      <c r="E8" s="41"/>
      <c r="F8" s="41"/>
      <c r="G8" s="41"/>
    </row>
    <row r="9" spans="2:13">
      <c r="B9" s="41"/>
      <c r="C9" s="41"/>
      <c r="D9" s="41"/>
      <c r="E9" s="41"/>
      <c r="F9" s="41"/>
      <c r="G9" s="41"/>
    </row>
    <row r="10" spans="2:13">
      <c r="B10" s="41"/>
      <c r="C10" s="41"/>
      <c r="D10" s="41"/>
      <c r="E10" s="41"/>
      <c r="F10" s="41"/>
      <c r="G10" s="41"/>
    </row>
    <row r="11" spans="2:13">
      <c r="B11" s="41"/>
      <c r="C11" s="41"/>
      <c r="D11" s="41"/>
      <c r="E11" s="41"/>
      <c r="F11" s="41"/>
      <c r="G11" s="41"/>
    </row>
    <row r="12" spans="2:13">
      <c r="B12" s="41"/>
      <c r="C12" s="41"/>
      <c r="D12" s="41"/>
      <c r="E12" s="41"/>
      <c r="F12" s="41"/>
      <c r="G12" s="41"/>
    </row>
    <row r="13" spans="2:13">
      <c r="B13" s="41"/>
      <c r="C13" s="41"/>
      <c r="D13" s="41"/>
      <c r="E13" s="41"/>
      <c r="F13" s="41"/>
      <c r="G13" s="41"/>
    </row>
    <row r="14" spans="2:13">
      <c r="B14" s="41"/>
      <c r="C14" s="41"/>
      <c r="D14" s="41"/>
      <c r="E14" s="41"/>
      <c r="F14" s="41"/>
      <c r="G14" s="41"/>
    </row>
    <row r="15" spans="2:13">
      <c r="B15" s="41"/>
      <c r="C15" s="41"/>
      <c r="D15" s="41"/>
      <c r="E15" s="41"/>
      <c r="F15" s="41"/>
      <c r="G15" s="41"/>
    </row>
    <row r="16" spans="2:13">
      <c r="B16" s="49"/>
      <c r="C16" s="49"/>
      <c r="D16" s="49"/>
      <c r="E16" s="49"/>
      <c r="F16" s="49"/>
      <c r="G16" s="49"/>
    </row>
    <row r="17" spans="2:13">
      <c r="B17" s="49"/>
      <c r="C17" s="49"/>
      <c r="D17" s="49"/>
      <c r="E17" s="49"/>
      <c r="F17" s="49"/>
      <c r="G17" s="49"/>
    </row>
    <row r="18" spans="2:13">
      <c r="B18" s="49"/>
      <c r="C18" s="49"/>
      <c r="D18" s="49"/>
      <c r="E18" s="49"/>
      <c r="F18" s="49"/>
      <c r="G18" s="49"/>
    </row>
    <row r="19" spans="2:13">
      <c r="D19" s="27" t="s">
        <v>73</v>
      </c>
      <c r="E19" s="67">
        <f>GETPIVOTDATA("Recibidos",$B$22)</f>
        <v>70</v>
      </c>
      <c r="F19" s="41"/>
      <c r="G19" s="41"/>
    </row>
    <row r="20" spans="2:13">
      <c r="B20" s="21"/>
      <c r="C20" s="21"/>
      <c r="D20" s="21"/>
      <c r="E20" s="21"/>
      <c r="F20" s="21"/>
      <c r="G20" s="21"/>
    </row>
    <row r="21" spans="2:13">
      <c r="B21" s="61" t="s">
        <v>72</v>
      </c>
      <c r="C21" s="60"/>
      <c r="D21" s="60"/>
      <c r="E21" s="60"/>
      <c r="F21" s="60"/>
      <c r="G21" s="60"/>
      <c r="H21" s="60"/>
      <c r="I21" s="60"/>
      <c r="J21" s="60"/>
      <c r="K21" s="60"/>
      <c r="L21" s="60"/>
      <c r="M21" s="60"/>
    </row>
    <row r="22" spans="2:13">
      <c r="B22" s="29" t="s">
        <v>76</v>
      </c>
      <c r="C22" s="50" t="s">
        <v>77</v>
      </c>
      <c r="D22" s="9"/>
      <c r="E22" s="9"/>
      <c r="F22" s="9"/>
      <c r="G22" s="9"/>
      <c r="H22" s="9"/>
      <c r="I22" s="9"/>
      <c r="J22" s="9"/>
      <c r="K22" s="9"/>
      <c r="L22"/>
      <c r="M22"/>
    </row>
    <row r="23" spans="2:13" ht="51.75">
      <c r="B23" s="12" t="s">
        <v>28</v>
      </c>
      <c r="C23" s="52" t="s">
        <v>90</v>
      </c>
      <c r="D23" s="52" t="s">
        <v>85</v>
      </c>
      <c r="E23" s="52" t="s">
        <v>86</v>
      </c>
      <c r="F23" s="52" t="s">
        <v>83</v>
      </c>
      <c r="G23" s="52" t="s">
        <v>88</v>
      </c>
      <c r="H23" s="52" t="s">
        <v>110</v>
      </c>
      <c r="I23" s="52" t="s">
        <v>81</v>
      </c>
      <c r="J23" s="52" t="s">
        <v>92</v>
      </c>
      <c r="K23" s="52" t="s">
        <v>23</v>
      </c>
      <c r="L23"/>
      <c r="M23"/>
    </row>
    <row r="24" spans="2:13">
      <c r="B24" s="9" t="s">
        <v>89</v>
      </c>
      <c r="C24" s="56">
        <v>7</v>
      </c>
      <c r="D24" s="56">
        <v>8</v>
      </c>
      <c r="E24" s="56">
        <v>3</v>
      </c>
      <c r="F24" s="56">
        <v>4</v>
      </c>
      <c r="G24" s="56">
        <v>2</v>
      </c>
      <c r="H24" s="56">
        <v>1</v>
      </c>
      <c r="I24" s="56">
        <v>1</v>
      </c>
      <c r="J24" s="56">
        <v>1</v>
      </c>
      <c r="K24" s="56">
        <v>27</v>
      </c>
      <c r="L24"/>
      <c r="M24"/>
    </row>
    <row r="25" spans="2:13">
      <c r="B25" s="9" t="s">
        <v>91</v>
      </c>
      <c r="C25" s="56">
        <v>15</v>
      </c>
      <c r="D25" s="56"/>
      <c r="E25" s="56"/>
      <c r="F25" s="56"/>
      <c r="G25" s="56"/>
      <c r="H25" s="56"/>
      <c r="I25" s="56"/>
      <c r="J25" s="56"/>
      <c r="K25" s="56">
        <v>15</v>
      </c>
      <c r="L25"/>
      <c r="M25"/>
    </row>
    <row r="26" spans="2:13">
      <c r="B26" s="9" t="s">
        <v>87</v>
      </c>
      <c r="C26" s="56">
        <v>1</v>
      </c>
      <c r="D26" s="56"/>
      <c r="E26" s="56">
        <v>6</v>
      </c>
      <c r="F26" s="56"/>
      <c r="G26" s="56">
        <v>3</v>
      </c>
      <c r="H26" s="56"/>
      <c r="I26" s="56"/>
      <c r="J26" s="56"/>
      <c r="K26" s="56">
        <v>10</v>
      </c>
      <c r="L26"/>
      <c r="M26"/>
    </row>
    <row r="27" spans="2:13">
      <c r="B27" s="9" t="s">
        <v>99</v>
      </c>
      <c r="C27" s="56">
        <v>2</v>
      </c>
      <c r="D27" s="56">
        <v>6</v>
      </c>
      <c r="E27" s="56"/>
      <c r="F27" s="56"/>
      <c r="G27" s="56"/>
      <c r="H27" s="56"/>
      <c r="I27" s="56"/>
      <c r="J27" s="56"/>
      <c r="K27" s="56">
        <v>8</v>
      </c>
      <c r="L27"/>
      <c r="M27"/>
    </row>
    <row r="28" spans="2:13">
      <c r="B28" s="9" t="s">
        <v>104</v>
      </c>
      <c r="C28" s="56">
        <v>1</v>
      </c>
      <c r="D28" s="56">
        <v>3</v>
      </c>
      <c r="E28" s="56"/>
      <c r="F28" s="56">
        <v>1</v>
      </c>
      <c r="G28" s="56"/>
      <c r="H28" s="56"/>
      <c r="I28" s="56"/>
      <c r="J28" s="56"/>
      <c r="K28" s="56">
        <v>5</v>
      </c>
      <c r="L28"/>
      <c r="M28"/>
    </row>
    <row r="29" spans="2:13">
      <c r="B29" s="9" t="s">
        <v>107</v>
      </c>
      <c r="C29" s="56">
        <v>2</v>
      </c>
      <c r="D29" s="56">
        <v>2</v>
      </c>
      <c r="E29" s="56"/>
      <c r="F29" s="56">
        <v>1</v>
      </c>
      <c r="G29" s="56"/>
      <c r="H29" s="56"/>
      <c r="I29" s="56"/>
      <c r="J29" s="56"/>
      <c r="K29" s="56">
        <v>5</v>
      </c>
      <c r="L29"/>
      <c r="M29"/>
    </row>
    <row r="30" spans="2:13">
      <c r="B30" s="11" t="s">
        <v>23</v>
      </c>
      <c r="C30" s="56">
        <v>28</v>
      </c>
      <c r="D30" s="56">
        <v>19</v>
      </c>
      <c r="E30" s="56">
        <v>9</v>
      </c>
      <c r="F30" s="56">
        <v>6</v>
      </c>
      <c r="G30" s="56">
        <v>5</v>
      </c>
      <c r="H30" s="56">
        <v>1</v>
      </c>
      <c r="I30" s="56">
        <v>1</v>
      </c>
      <c r="J30" s="56">
        <v>1</v>
      </c>
      <c r="K30" s="56">
        <v>70</v>
      </c>
    </row>
    <row r="31" spans="2:13">
      <c r="B31" s="69" t="s">
        <v>71</v>
      </c>
    </row>
    <row r="32" spans="2:13">
      <c r="B32" s="8"/>
    </row>
    <row r="33" spans="2:13" ht="15" customHeight="1">
      <c r="B33" s="216" t="s">
        <v>122</v>
      </c>
      <c r="C33" s="217"/>
      <c r="D33" s="217"/>
      <c r="E33" s="217"/>
      <c r="F33" s="217"/>
      <c r="G33" s="217"/>
      <c r="H33" s="217"/>
      <c r="I33" s="217"/>
      <c r="J33" s="217"/>
      <c r="K33" s="217"/>
      <c r="L33" s="217"/>
      <c r="M33" s="218"/>
    </row>
    <row r="34" spans="2:13">
      <c r="B34" s="219"/>
      <c r="C34" s="220"/>
      <c r="D34" s="220"/>
      <c r="E34" s="220"/>
      <c r="F34" s="220"/>
      <c r="G34" s="220"/>
      <c r="H34" s="220"/>
      <c r="I34" s="220"/>
      <c r="J34" s="220"/>
      <c r="K34" s="220"/>
      <c r="L34" s="220"/>
      <c r="M34" s="221"/>
    </row>
    <row r="35" spans="2:13">
      <c r="B35" s="219"/>
      <c r="C35" s="220"/>
      <c r="D35" s="220"/>
      <c r="E35" s="220"/>
      <c r="F35" s="220"/>
      <c r="G35" s="220"/>
      <c r="H35" s="220"/>
      <c r="I35" s="220"/>
      <c r="J35" s="220"/>
      <c r="K35" s="220"/>
      <c r="L35" s="220"/>
      <c r="M35" s="221"/>
    </row>
    <row r="36" spans="2:13">
      <c r="B36" s="219"/>
      <c r="C36" s="220"/>
      <c r="D36" s="220"/>
      <c r="E36" s="220"/>
      <c r="F36" s="220"/>
      <c r="G36" s="220"/>
      <c r="H36" s="220"/>
      <c r="I36" s="220"/>
      <c r="J36" s="220"/>
      <c r="K36" s="220"/>
      <c r="L36" s="220"/>
      <c r="M36" s="221"/>
    </row>
    <row r="37" spans="2:13">
      <c r="B37" s="219"/>
      <c r="C37" s="220"/>
      <c r="D37" s="220"/>
      <c r="E37" s="220"/>
      <c r="F37" s="220"/>
      <c r="G37" s="220"/>
      <c r="H37" s="220"/>
      <c r="I37" s="220"/>
      <c r="J37" s="220"/>
      <c r="K37" s="220"/>
      <c r="L37" s="220"/>
      <c r="M37" s="221"/>
    </row>
    <row r="38" spans="2:13">
      <c r="B38" s="219"/>
      <c r="C38" s="220"/>
      <c r="D38" s="220"/>
      <c r="E38" s="220"/>
      <c r="F38" s="220"/>
      <c r="G38" s="220"/>
      <c r="H38" s="220"/>
      <c r="I38" s="220"/>
      <c r="J38" s="220"/>
      <c r="K38" s="220"/>
      <c r="L38" s="220"/>
      <c r="M38" s="221"/>
    </row>
    <row r="39" spans="2:13" ht="15" customHeight="1">
      <c r="B39" s="219"/>
      <c r="C39" s="220"/>
      <c r="D39" s="220"/>
      <c r="E39" s="220"/>
      <c r="F39" s="220"/>
      <c r="G39" s="220"/>
      <c r="H39" s="220"/>
      <c r="I39" s="220"/>
      <c r="J39" s="220"/>
      <c r="K39" s="220"/>
      <c r="L39" s="220"/>
      <c r="M39" s="221"/>
    </row>
    <row r="40" spans="2:13">
      <c r="B40" s="219"/>
      <c r="C40" s="220"/>
      <c r="D40" s="220"/>
      <c r="E40" s="220"/>
      <c r="F40" s="220"/>
      <c r="G40" s="220"/>
      <c r="H40" s="220"/>
      <c r="I40" s="220"/>
      <c r="J40" s="220"/>
      <c r="K40" s="220"/>
      <c r="L40" s="220"/>
      <c r="M40" s="221"/>
    </row>
    <row r="41" spans="2:13">
      <c r="B41" s="219"/>
      <c r="C41" s="220"/>
      <c r="D41" s="220"/>
      <c r="E41" s="220"/>
      <c r="F41" s="220"/>
      <c r="G41" s="220"/>
      <c r="H41" s="220"/>
      <c r="I41" s="220"/>
      <c r="J41" s="220"/>
      <c r="K41" s="220"/>
      <c r="L41" s="220"/>
      <c r="M41" s="221"/>
    </row>
    <row r="42" spans="2:13">
      <c r="B42" s="219"/>
      <c r="C42" s="220"/>
      <c r="D42" s="220"/>
      <c r="E42" s="220"/>
      <c r="F42" s="220"/>
      <c r="G42" s="220"/>
      <c r="H42" s="220"/>
      <c r="I42" s="220"/>
      <c r="J42" s="220"/>
      <c r="K42" s="220"/>
      <c r="L42" s="220"/>
      <c r="M42" s="221"/>
    </row>
    <row r="43" spans="2:13">
      <c r="B43" s="219"/>
      <c r="C43" s="220"/>
      <c r="D43" s="220"/>
      <c r="E43" s="220"/>
      <c r="F43" s="220"/>
      <c r="G43" s="220"/>
      <c r="H43" s="220"/>
      <c r="I43" s="220"/>
      <c r="J43" s="220"/>
      <c r="K43" s="220"/>
      <c r="L43" s="220"/>
      <c r="M43" s="221"/>
    </row>
    <row r="44" spans="2:13">
      <c r="B44" s="222"/>
      <c r="C44" s="223"/>
      <c r="D44" s="223"/>
      <c r="E44" s="223"/>
      <c r="F44" s="223"/>
      <c r="G44" s="223"/>
      <c r="H44" s="223"/>
      <c r="I44" s="223"/>
      <c r="J44" s="223"/>
      <c r="K44" s="223"/>
      <c r="L44" s="223"/>
      <c r="M44" s="224"/>
    </row>
    <row r="45" spans="2:13">
      <c r="B45" s="51"/>
      <c r="C45" s="51"/>
      <c r="D45" s="51"/>
      <c r="E45" s="51"/>
      <c r="F45" s="51"/>
      <c r="G45" s="51"/>
    </row>
    <row r="46" spans="2:13">
      <c r="B46" s="51"/>
      <c r="C46" s="51"/>
      <c r="D46" s="51"/>
      <c r="E46" s="51"/>
      <c r="F46" s="51"/>
      <c r="G46" s="51"/>
    </row>
    <row r="47" spans="2:13">
      <c r="B47" s="51"/>
      <c r="C47" s="51"/>
      <c r="D47" s="51"/>
      <c r="E47" s="51"/>
      <c r="F47" s="51"/>
      <c r="G47" s="51"/>
    </row>
    <row r="48" spans="2:13">
      <c r="B48" s="48"/>
      <c r="C48" s="48"/>
      <c r="D48" s="48"/>
      <c r="E48" s="48"/>
      <c r="F48" s="48"/>
      <c r="G48" s="48"/>
    </row>
    <row r="49" spans="2:7">
      <c r="B49" s="48"/>
      <c r="C49" s="48"/>
      <c r="D49" s="48"/>
      <c r="E49" s="48"/>
      <c r="F49" s="48"/>
      <c r="G49" s="48"/>
    </row>
    <row r="50" spans="2:7">
      <c r="B50" s="48"/>
      <c r="C50" s="48"/>
      <c r="D50" s="48"/>
      <c r="E50" s="48"/>
      <c r="F50" s="48"/>
      <c r="G50" s="48"/>
    </row>
    <row r="51" spans="2:7">
      <c r="B51" s="48"/>
      <c r="C51" s="48"/>
      <c r="D51" s="48"/>
      <c r="E51" s="48"/>
      <c r="F51" s="48"/>
      <c r="G51" s="48"/>
    </row>
    <row r="52" spans="2:7">
      <c r="B52" s="48"/>
      <c r="C52" s="48"/>
      <c r="D52" s="48"/>
      <c r="E52" s="48"/>
      <c r="F52" s="48"/>
      <c r="G52" s="48"/>
    </row>
    <row r="53" spans="2:7">
      <c r="B53" s="48"/>
      <c r="C53" s="48"/>
      <c r="D53" s="48"/>
      <c r="E53" s="48"/>
      <c r="F53" s="48"/>
      <c r="G53" s="48"/>
    </row>
    <row r="54" spans="2:7">
      <c r="B54" s="48"/>
      <c r="C54" s="48"/>
      <c r="D54" s="48"/>
      <c r="E54" s="48"/>
      <c r="F54" s="48"/>
      <c r="G54" s="48"/>
    </row>
    <row r="55" spans="2:7">
      <c r="B55" s="48"/>
      <c r="C55" s="48"/>
      <c r="D55" s="48"/>
      <c r="E55" s="48"/>
      <c r="F55" s="48"/>
      <c r="G55" s="48"/>
    </row>
    <row r="56" spans="2:7">
      <c r="B56" s="48"/>
      <c r="C56" s="48"/>
      <c r="D56" s="48"/>
      <c r="E56" s="48"/>
      <c r="F56" s="48"/>
      <c r="G56" s="48"/>
    </row>
    <row r="57" spans="2:7">
      <c r="B57" s="48"/>
      <c r="C57" s="48"/>
      <c r="D57" s="48"/>
      <c r="E57" s="48"/>
      <c r="F57" s="48"/>
      <c r="G57" s="48"/>
    </row>
    <row r="58" spans="2:7">
      <c r="B58" s="48"/>
      <c r="C58" s="48"/>
      <c r="D58" s="48"/>
      <c r="E58" s="48"/>
      <c r="F58" s="48"/>
      <c r="G58" s="48"/>
    </row>
    <row r="59" spans="2:7">
      <c r="B59" s="48"/>
      <c r="C59" s="48"/>
      <c r="D59" s="48"/>
      <c r="E59" s="48"/>
      <c r="F59" s="48"/>
      <c r="G59" s="48"/>
    </row>
    <row r="60" spans="2:7">
      <c r="B60" s="48"/>
      <c r="C60" s="48"/>
      <c r="D60" s="48"/>
      <c r="E60" s="48"/>
      <c r="F60" s="48"/>
      <c r="G60" s="48"/>
    </row>
    <row r="61" spans="2:7">
      <c r="B61" s="48"/>
      <c r="C61" s="48"/>
      <c r="D61" s="48"/>
      <c r="E61" s="48"/>
      <c r="F61" s="48"/>
      <c r="G61" s="48"/>
    </row>
    <row r="62" spans="2:7">
      <c r="B62" s="48"/>
      <c r="C62" s="48"/>
      <c r="D62" s="48"/>
      <c r="E62" s="48"/>
      <c r="F62" s="48"/>
      <c r="G62" s="48"/>
    </row>
    <row r="63" spans="2:7">
      <c r="B63" s="48"/>
      <c r="C63" s="48"/>
      <c r="D63" s="48"/>
      <c r="E63" s="48"/>
      <c r="F63" s="48"/>
      <c r="G63" s="48"/>
    </row>
    <row r="64" spans="2:7">
      <c r="B64" s="48"/>
      <c r="C64" s="48"/>
      <c r="D64" s="48"/>
      <c r="E64" s="48"/>
      <c r="F64" s="48"/>
      <c r="G64" s="48"/>
    </row>
    <row r="65" spans="2:7">
      <c r="B65" s="48"/>
      <c r="C65" s="48"/>
      <c r="D65" s="48"/>
      <c r="E65" s="48"/>
      <c r="F65" s="48"/>
      <c r="G65" s="48"/>
    </row>
    <row r="66" spans="2:7">
      <c r="B66" s="48"/>
      <c r="C66" s="27"/>
      <c r="D66" s="28"/>
      <c r="E66" s="48"/>
      <c r="F66" s="48"/>
      <c r="G66" s="48"/>
    </row>
    <row r="67" spans="2:7">
      <c r="B67" s="48"/>
      <c r="C67" s="48"/>
      <c r="D67" s="48"/>
      <c r="E67" s="48"/>
      <c r="F67" s="48"/>
      <c r="G67" s="48"/>
    </row>
    <row r="68" spans="2:7">
      <c r="B68" s="214"/>
      <c r="C68" s="214"/>
      <c r="D68" s="214"/>
      <c r="E68" s="214"/>
      <c r="F68" s="214"/>
      <c r="G68" s="214"/>
    </row>
    <row r="69" spans="2:7">
      <c r="B69" s="44"/>
      <c r="C69" s="42"/>
      <c r="D69" s="42"/>
      <c r="E69" s="42"/>
      <c r="F69" s="20"/>
      <c r="G69" s="42"/>
    </row>
    <row r="70" spans="2:7">
      <c r="B70" s="45"/>
      <c r="C70" s="38"/>
      <c r="D70" s="38"/>
      <c r="E70" s="38"/>
      <c r="F70" s="39"/>
      <c r="G70" s="40"/>
    </row>
    <row r="71" spans="2:7">
      <c r="B71" s="45"/>
      <c r="C71" s="38"/>
      <c r="D71" s="38"/>
      <c r="E71" s="38"/>
      <c r="F71" s="39"/>
      <c r="G71" s="40"/>
    </row>
    <row r="72" spans="2:7">
      <c r="B72" s="45"/>
      <c r="C72" s="38"/>
      <c r="D72" s="38"/>
      <c r="E72" s="38"/>
      <c r="F72" s="39"/>
      <c r="G72" s="40"/>
    </row>
    <row r="73" spans="2:7">
      <c r="B73" s="45"/>
      <c r="C73" s="38"/>
      <c r="D73" s="38"/>
      <c r="E73" s="38"/>
      <c r="F73" s="39"/>
      <c r="G73" s="40"/>
    </row>
    <row r="74" spans="2:7">
      <c r="B74" s="45"/>
      <c r="C74" s="38"/>
      <c r="D74" s="38"/>
      <c r="E74" s="38"/>
      <c r="F74" s="39"/>
      <c r="G74" s="40"/>
    </row>
    <row r="75" spans="2:7">
      <c r="B75" s="45"/>
      <c r="C75" s="38"/>
      <c r="D75" s="38"/>
      <c r="E75" s="38"/>
      <c r="F75" s="39"/>
      <c r="G75" s="40"/>
    </row>
    <row r="76" spans="2:7">
      <c r="B76" s="43"/>
      <c r="C76" s="38"/>
      <c r="D76" s="38"/>
      <c r="E76" s="38"/>
      <c r="F76" s="39"/>
      <c r="G76" s="40"/>
    </row>
    <row r="77" spans="2:7">
      <c r="B77" s="19"/>
      <c r="C77" s="19"/>
      <c r="D77" s="19"/>
      <c r="E77" s="19"/>
      <c r="F77" s="19"/>
      <c r="G77" s="19"/>
    </row>
    <row r="78" spans="2:7">
      <c r="B78" s="215"/>
      <c r="C78" s="215"/>
      <c r="D78" s="215"/>
      <c r="E78" s="215"/>
      <c r="F78" s="215"/>
      <c r="G78" s="215"/>
    </row>
    <row r="79" spans="2:7">
      <c r="B79" s="215"/>
      <c r="C79" s="215"/>
      <c r="D79" s="215"/>
      <c r="E79" s="215"/>
      <c r="F79" s="215"/>
      <c r="G79" s="215"/>
    </row>
    <row r="80" spans="2:7">
      <c r="B80" s="215"/>
      <c r="C80" s="215"/>
      <c r="D80" s="215"/>
      <c r="E80" s="215"/>
      <c r="F80" s="215"/>
      <c r="G80" s="215"/>
    </row>
    <row r="81" spans="2:7">
      <c r="B81" s="215"/>
      <c r="C81" s="215"/>
      <c r="D81" s="215"/>
      <c r="E81" s="215"/>
      <c r="F81" s="215"/>
      <c r="G81" s="215"/>
    </row>
    <row r="82" spans="2:7">
      <c r="B82" s="215"/>
      <c r="C82" s="215"/>
      <c r="D82" s="215"/>
      <c r="E82" s="215"/>
      <c r="F82" s="215"/>
      <c r="G82" s="215"/>
    </row>
    <row r="83" spans="2:7">
      <c r="B83" s="215"/>
      <c r="C83" s="215"/>
      <c r="D83" s="215"/>
      <c r="E83" s="215"/>
      <c r="F83" s="215"/>
      <c r="G83" s="215"/>
    </row>
    <row r="84" spans="2:7">
      <c r="B84" s="215"/>
      <c r="C84" s="215"/>
      <c r="D84" s="215"/>
      <c r="E84" s="215"/>
      <c r="F84" s="215"/>
      <c r="G84" s="215"/>
    </row>
    <row r="85" spans="2:7">
      <c r="B85" s="215"/>
      <c r="C85" s="215"/>
      <c r="D85" s="215"/>
      <c r="E85" s="215"/>
      <c r="F85" s="215"/>
      <c r="G85" s="215"/>
    </row>
    <row r="86" spans="2:7">
      <c r="B86" s="8"/>
    </row>
    <row r="87" spans="2:7">
      <c r="B87" s="8"/>
    </row>
    <row r="88" spans="2:7">
      <c r="B88" s="8"/>
    </row>
    <row r="89" spans="2:7" hidden="1"/>
    <row r="90" spans="2:7" hidden="1"/>
    <row r="91" spans="2:7" hidden="1"/>
    <row r="92" spans="2:7" hidden="1"/>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row r="128"/>
  </sheetData>
  <mergeCells count="4">
    <mergeCell ref="B68:G68"/>
    <mergeCell ref="B78:G85"/>
    <mergeCell ref="B33:M44"/>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workbookViewId="0">
      <selection activeCell="G6" sqref="G6"/>
    </sheetView>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193" t="s">
        <v>57</v>
      </c>
      <c r="C2" s="193"/>
      <c r="D2" s="193"/>
      <c r="E2" s="193"/>
      <c r="F2" s="193"/>
      <c r="G2" s="193"/>
      <c r="H2" s="193"/>
    </row>
    <row r="4" spans="2:8" ht="22.5">
      <c r="B4" s="30"/>
      <c r="C4" s="34" t="s">
        <v>79</v>
      </c>
      <c r="D4" s="34" t="s">
        <v>80</v>
      </c>
      <c r="E4" s="34" t="s">
        <v>29</v>
      </c>
      <c r="F4" s="34" t="s">
        <v>31</v>
      </c>
      <c r="G4" s="34" t="s">
        <v>32</v>
      </c>
    </row>
    <row r="5" spans="2:8" ht="228" customHeight="1">
      <c r="B5" s="20"/>
      <c r="C5" s="225" t="s">
        <v>121</v>
      </c>
      <c r="D5" s="225" t="s">
        <v>116</v>
      </c>
      <c r="E5" s="87" t="s">
        <v>117</v>
      </c>
      <c r="F5" s="225" t="s">
        <v>119</v>
      </c>
      <c r="G5" s="88" t="s">
        <v>120</v>
      </c>
    </row>
    <row r="6" spans="2:8" ht="209.25" customHeight="1">
      <c r="B6" s="20"/>
      <c r="C6" s="226"/>
      <c r="D6" s="226"/>
      <c r="E6" s="87" t="s">
        <v>118</v>
      </c>
      <c r="F6" s="226"/>
      <c r="G6" s="86" t="s">
        <v>124</v>
      </c>
    </row>
  </sheetData>
  <mergeCells count="4">
    <mergeCell ref="B2:H2"/>
    <mergeCell ref="C5:C6"/>
    <mergeCell ref="D5:D6"/>
    <mergeCell ref="F5:F6"/>
  </mergeCells>
  <pageMargins left="0.25" right="0.25" top="0.75" bottom="0.75" header="0.3" footer="0.3"/>
  <pageSetup paperSize="12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280"/>
  <sheetViews>
    <sheetView zoomScaleNormal="100" workbookViewId="0">
      <selection activeCell="C278" sqref="C278"/>
    </sheetView>
  </sheetViews>
  <sheetFormatPr baseColWidth="10" defaultRowHeight="15"/>
  <cols>
    <col min="1" max="1" width="26.7109375" customWidth="1"/>
    <col min="2" max="2" width="15.85546875" customWidth="1"/>
    <col min="6" max="6" width="12.7109375" bestFit="1" customWidth="1"/>
    <col min="9" max="10" width="11.42578125" customWidth="1"/>
    <col min="11" max="13" width="11.7109375" customWidth="1"/>
    <col min="14" max="14" width="13.42578125" customWidth="1"/>
    <col min="15" max="15" width="12.5703125" customWidth="1"/>
  </cols>
  <sheetData>
    <row r="4" spans="1:13">
      <c r="A4" s="116"/>
      <c r="B4" s="116"/>
      <c r="C4" s="116"/>
      <c r="D4" s="116"/>
      <c r="E4" s="116"/>
      <c r="F4" s="116"/>
      <c r="G4" s="116"/>
      <c r="H4" s="116"/>
      <c r="I4" s="116"/>
      <c r="J4" s="116"/>
      <c r="K4" s="116"/>
      <c r="L4" s="116"/>
      <c r="M4" s="116"/>
    </row>
    <row r="5" spans="1:13">
      <c r="A5" s="116"/>
      <c r="B5" s="116"/>
      <c r="C5" s="116"/>
      <c r="D5" s="116"/>
      <c r="E5" s="116"/>
      <c r="F5" s="116"/>
      <c r="G5" s="116"/>
      <c r="H5" s="116"/>
      <c r="I5" s="116"/>
      <c r="J5" s="116"/>
      <c r="K5" s="116"/>
      <c r="L5" s="116"/>
      <c r="M5" s="116"/>
    </row>
    <row r="6" spans="1:13">
      <c r="A6" s="116"/>
      <c r="B6" s="116"/>
      <c r="C6" s="116"/>
      <c r="D6" s="116"/>
      <c r="E6" s="116"/>
      <c r="F6" s="116"/>
      <c r="G6" s="116"/>
      <c r="H6" s="116"/>
      <c r="I6" s="116"/>
      <c r="J6" s="116"/>
      <c r="K6" s="116"/>
      <c r="L6" s="116"/>
      <c r="M6" s="116"/>
    </row>
    <row r="7" spans="1:13" ht="44.25" customHeight="1">
      <c r="A7" s="227" t="s">
        <v>3384</v>
      </c>
      <c r="B7" s="228"/>
      <c r="C7" s="228"/>
      <c r="D7" s="228"/>
      <c r="E7" s="228"/>
      <c r="F7" s="228"/>
      <c r="G7" s="228"/>
      <c r="H7" s="228"/>
      <c r="I7" s="228"/>
      <c r="J7" s="228"/>
      <c r="K7" s="228"/>
      <c r="L7" s="228"/>
      <c r="M7" s="228"/>
    </row>
    <row r="8" spans="1:13">
      <c r="A8" s="229" t="s">
        <v>3385</v>
      </c>
      <c r="B8" s="229"/>
      <c r="C8" s="229"/>
      <c r="D8" s="229"/>
      <c r="E8" s="229"/>
      <c r="F8" s="229"/>
      <c r="G8" s="229"/>
      <c r="H8" s="229"/>
      <c r="I8" s="229"/>
      <c r="J8" s="229"/>
      <c r="K8" s="229"/>
      <c r="L8" s="229"/>
      <c r="M8" s="229"/>
    </row>
    <row r="10" spans="1:13" ht="15.75">
      <c r="A10" s="117" t="s">
        <v>3386</v>
      </c>
    </row>
    <row r="11" spans="1:13">
      <c r="A11" s="118" t="s">
        <v>3387</v>
      </c>
      <c r="B11" s="119" t="s">
        <v>3388</v>
      </c>
      <c r="C11" s="119" t="s">
        <v>3389</v>
      </c>
      <c r="D11" s="120" t="s">
        <v>3390</v>
      </c>
    </row>
    <row r="12" spans="1:13">
      <c r="A12" s="73" t="s">
        <v>3391</v>
      </c>
      <c r="B12" s="121">
        <v>1728</v>
      </c>
      <c r="C12" s="121">
        <v>1945</v>
      </c>
      <c r="D12" s="121">
        <f t="shared" ref="D12:D17" si="0">SUM(B12:C12)</f>
        <v>3673</v>
      </c>
      <c r="F12" s="122"/>
    </row>
    <row r="13" spans="1:13">
      <c r="A13" s="73" t="s">
        <v>3392</v>
      </c>
      <c r="B13" s="121">
        <v>2775</v>
      </c>
      <c r="C13" s="121">
        <v>3308</v>
      </c>
      <c r="D13" s="123">
        <f t="shared" si="0"/>
        <v>6083</v>
      </c>
      <c r="F13" s="122"/>
    </row>
    <row r="14" spans="1:13">
      <c r="A14" s="73" t="s">
        <v>38</v>
      </c>
      <c r="B14" s="121">
        <v>1953</v>
      </c>
      <c r="C14" s="121">
        <v>2061</v>
      </c>
      <c r="D14" s="123">
        <f t="shared" si="0"/>
        <v>4014</v>
      </c>
      <c r="F14" s="122"/>
    </row>
    <row r="15" spans="1:13">
      <c r="A15" s="73" t="s">
        <v>3393</v>
      </c>
      <c r="B15" s="121">
        <v>13884</v>
      </c>
      <c r="C15" s="121">
        <v>15370</v>
      </c>
      <c r="D15" s="123">
        <f t="shared" si="0"/>
        <v>29254</v>
      </c>
      <c r="F15" s="122"/>
    </row>
    <row r="16" spans="1:13">
      <c r="A16" s="73" t="s">
        <v>49</v>
      </c>
      <c r="B16" s="121">
        <v>2975</v>
      </c>
      <c r="C16" s="121">
        <v>3028</v>
      </c>
      <c r="D16" s="121">
        <f t="shared" si="0"/>
        <v>6003</v>
      </c>
      <c r="F16" s="122"/>
    </row>
    <row r="17" spans="1:13">
      <c r="A17" s="124" t="s">
        <v>3394</v>
      </c>
      <c r="B17" s="125">
        <f t="shared" ref="B17:C17" si="1">SUM(B12:B16)</f>
        <v>23315</v>
      </c>
      <c r="C17" s="125">
        <f t="shared" si="1"/>
        <v>25712</v>
      </c>
      <c r="D17" s="125">
        <f t="shared" si="0"/>
        <v>49027</v>
      </c>
      <c r="F17" s="126"/>
      <c r="G17" s="126"/>
    </row>
    <row r="18" spans="1:13">
      <c r="A18" s="73" t="s">
        <v>3395</v>
      </c>
      <c r="B18" s="127">
        <f>+B17/$D$17</f>
        <v>0.47555428641360881</v>
      </c>
      <c r="C18" s="127">
        <f>+C17/$D$17</f>
        <v>0.52444571358639114</v>
      </c>
      <c r="D18" s="128"/>
    </row>
    <row r="19" spans="1:13" s="131" customFormat="1">
      <c r="A19" s="129" t="s">
        <v>3396</v>
      </c>
      <c r="B19" s="130"/>
      <c r="C19" s="130"/>
      <c r="D19" s="130"/>
      <c r="E19" s="130"/>
      <c r="F19" s="130"/>
      <c r="G19" s="130"/>
      <c r="H19" s="130"/>
      <c r="I19" s="130"/>
      <c r="J19" s="130"/>
      <c r="K19" s="130"/>
      <c r="L19" s="130"/>
      <c r="M19" s="130"/>
    </row>
    <row r="20" spans="1:13">
      <c r="A20" s="132"/>
      <c r="B20" s="133"/>
      <c r="C20" s="133"/>
      <c r="D20" s="133"/>
      <c r="E20" s="133"/>
      <c r="F20" s="133"/>
    </row>
    <row r="21" spans="1:13">
      <c r="A21" s="132"/>
      <c r="B21" s="133"/>
      <c r="C21" s="133"/>
      <c r="D21" s="133"/>
      <c r="E21" s="133"/>
      <c r="F21" s="133"/>
    </row>
    <row r="22" spans="1:13">
      <c r="G22" s="134"/>
    </row>
    <row r="25" spans="1:13">
      <c r="B25" s="135"/>
    </row>
    <row r="55" spans="1:6">
      <c r="A55" s="134" t="s">
        <v>3397</v>
      </c>
    </row>
    <row r="56" spans="1:6" ht="30">
      <c r="A56" s="119" t="s">
        <v>3398</v>
      </c>
      <c r="B56" s="119" t="s">
        <v>3388</v>
      </c>
      <c r="C56" s="119" t="s">
        <v>3389</v>
      </c>
      <c r="D56" s="118" t="s">
        <v>3399</v>
      </c>
      <c r="E56" s="118" t="s">
        <v>3400</v>
      </c>
    </row>
    <row r="57" spans="1:6">
      <c r="A57" s="136" t="s">
        <v>3401</v>
      </c>
      <c r="B57" s="123">
        <v>20985</v>
      </c>
      <c r="C57" s="123">
        <v>23529</v>
      </c>
      <c r="D57" s="137">
        <f>SUM(B57:C57)</f>
        <v>44514</v>
      </c>
      <c r="E57" s="138">
        <f>+D57/$D$59</f>
        <v>0.93301194718088454</v>
      </c>
    </row>
    <row r="58" spans="1:6">
      <c r="A58" s="136" t="s">
        <v>3402</v>
      </c>
      <c r="B58" s="123">
        <v>1399</v>
      </c>
      <c r="C58" s="123">
        <v>1797</v>
      </c>
      <c r="D58" s="137">
        <f>SUM(B58:C58)</f>
        <v>3196</v>
      </c>
      <c r="E58" s="138">
        <f>+D58/$D$59</f>
        <v>6.698805281911549E-2</v>
      </c>
    </row>
    <row r="59" spans="1:6" ht="15.75">
      <c r="A59" s="124" t="s">
        <v>3394</v>
      </c>
      <c r="B59" s="125">
        <f t="shared" ref="B59:D59" si="2">SUM(B57:B58)</f>
        <v>22384</v>
      </c>
      <c r="C59" s="125">
        <f t="shared" si="2"/>
        <v>25326</v>
      </c>
      <c r="D59" s="139">
        <f t="shared" si="2"/>
        <v>47710</v>
      </c>
      <c r="E59" s="140">
        <f>SUM(E57:E58)</f>
        <v>1</v>
      </c>
    </row>
    <row r="60" spans="1:6">
      <c r="A60" s="141" t="s">
        <v>3403</v>
      </c>
      <c r="B60" s="138">
        <f>+B57/$D$57</f>
        <v>0.4714247203127106</v>
      </c>
      <c r="C60" s="138">
        <f>+C57/$D$57</f>
        <v>0.52857527968728935</v>
      </c>
    </row>
    <row r="61" spans="1:6">
      <c r="A61" s="141" t="s">
        <v>3404</v>
      </c>
      <c r="B61" s="138">
        <f>+B58/$D$58</f>
        <v>0.4377346683354193</v>
      </c>
      <c r="C61" s="138">
        <f>+C58/$D$58</f>
        <v>0.5622653316645807</v>
      </c>
    </row>
    <row r="62" spans="1:6" ht="15.75">
      <c r="A62" s="142"/>
      <c r="B62" s="143"/>
      <c r="C62" s="143"/>
      <c r="D62" s="143"/>
      <c r="E62" s="143"/>
      <c r="F62" s="144"/>
    </row>
    <row r="63" spans="1:6" ht="15.75">
      <c r="A63" s="142"/>
      <c r="B63" s="143"/>
      <c r="C63" s="143"/>
      <c r="D63" s="143"/>
      <c r="E63" s="143"/>
      <c r="F63" s="144"/>
    </row>
    <row r="64" spans="1:6" ht="15.75">
      <c r="A64" s="142"/>
      <c r="B64" s="143"/>
      <c r="C64" s="143"/>
      <c r="D64" s="143"/>
      <c r="E64" s="143"/>
      <c r="F64" s="144"/>
    </row>
    <row r="73" spans="10:14" ht="15.75">
      <c r="J73" s="145"/>
      <c r="N73" s="146"/>
    </row>
    <row r="91" spans="1:4">
      <c r="A91" s="134" t="s">
        <v>3405</v>
      </c>
    </row>
    <row r="92" spans="1:4" ht="30">
      <c r="A92" s="119" t="s">
        <v>3398</v>
      </c>
      <c r="B92" s="119" t="s">
        <v>3388</v>
      </c>
      <c r="C92" s="119" t="s">
        <v>3389</v>
      </c>
      <c r="D92" s="118" t="s">
        <v>3399</v>
      </c>
    </row>
    <row r="93" spans="1:4" ht="25.5">
      <c r="A93" s="147" t="s">
        <v>3406</v>
      </c>
      <c r="B93" s="121">
        <v>172</v>
      </c>
      <c r="C93" s="121">
        <v>229</v>
      </c>
      <c r="D93" s="148">
        <f t="shared" ref="D93:D103" si="3">SUM(B93:C93)</f>
        <v>401</v>
      </c>
    </row>
    <row r="94" spans="1:4">
      <c r="A94" s="147" t="s">
        <v>3407</v>
      </c>
      <c r="B94" s="121">
        <v>133</v>
      </c>
      <c r="C94" s="121">
        <v>213</v>
      </c>
      <c r="D94" s="148">
        <f t="shared" si="3"/>
        <v>346</v>
      </c>
    </row>
    <row r="95" spans="1:4" ht="25.5">
      <c r="A95" s="147" t="s">
        <v>3408</v>
      </c>
      <c r="B95" s="121">
        <v>115</v>
      </c>
      <c r="C95" s="121">
        <v>167</v>
      </c>
      <c r="D95" s="148">
        <f t="shared" si="3"/>
        <v>282</v>
      </c>
    </row>
    <row r="96" spans="1:4" ht="25.5">
      <c r="A96" s="147" t="s">
        <v>3409</v>
      </c>
      <c r="B96" s="121">
        <v>122</v>
      </c>
      <c r="C96" s="121">
        <v>155</v>
      </c>
      <c r="D96" s="148">
        <f t="shared" si="3"/>
        <v>277</v>
      </c>
    </row>
    <row r="97" spans="1:4" ht="25.5">
      <c r="A97" s="147" t="s">
        <v>3410</v>
      </c>
      <c r="B97" s="121">
        <v>116</v>
      </c>
      <c r="C97" s="121">
        <v>126</v>
      </c>
      <c r="D97" s="148">
        <f t="shared" si="3"/>
        <v>242</v>
      </c>
    </row>
    <row r="98" spans="1:4">
      <c r="A98" s="147" t="s">
        <v>3411</v>
      </c>
      <c r="B98" s="121">
        <v>129</v>
      </c>
      <c r="C98" s="121">
        <v>87</v>
      </c>
      <c r="D98" s="148">
        <f t="shared" si="3"/>
        <v>216</v>
      </c>
    </row>
    <row r="99" spans="1:4" ht="25.5">
      <c r="A99" s="147" t="s">
        <v>3412</v>
      </c>
      <c r="B99" s="121">
        <v>78</v>
      </c>
      <c r="C99" s="121">
        <v>107</v>
      </c>
      <c r="D99" s="148">
        <f t="shared" si="3"/>
        <v>185</v>
      </c>
    </row>
    <row r="100" spans="1:4">
      <c r="A100" s="147" t="s">
        <v>3413</v>
      </c>
      <c r="B100" s="121">
        <v>80</v>
      </c>
      <c r="C100" s="121">
        <v>86</v>
      </c>
      <c r="D100" s="148">
        <f t="shared" si="3"/>
        <v>166</v>
      </c>
    </row>
    <row r="101" spans="1:4" ht="25.5">
      <c r="A101" s="147" t="s">
        <v>3414</v>
      </c>
      <c r="B101" s="121">
        <v>68</v>
      </c>
      <c r="C101" s="121">
        <v>97</v>
      </c>
      <c r="D101" s="148">
        <f t="shared" si="3"/>
        <v>165</v>
      </c>
    </row>
    <row r="102" spans="1:4">
      <c r="A102" s="147" t="s">
        <v>3415</v>
      </c>
      <c r="B102" s="121">
        <v>59</v>
      </c>
      <c r="C102" s="121">
        <v>100</v>
      </c>
      <c r="D102" s="148">
        <f t="shared" si="3"/>
        <v>159</v>
      </c>
    </row>
    <row r="103" spans="1:4">
      <c r="A103" s="124" t="s">
        <v>3394</v>
      </c>
      <c r="B103" s="125">
        <f t="shared" ref="B103:C103" si="4">SUM(B93:B102)</f>
        <v>1072</v>
      </c>
      <c r="C103" s="125">
        <f t="shared" si="4"/>
        <v>1367</v>
      </c>
      <c r="D103" s="125">
        <f t="shared" si="3"/>
        <v>2439</v>
      </c>
    </row>
    <row r="131" spans="1:6">
      <c r="A131" s="134" t="s">
        <v>3416</v>
      </c>
    </row>
    <row r="132" spans="1:6">
      <c r="A132" s="149" t="s">
        <v>3417</v>
      </c>
      <c r="B132" s="119" t="s">
        <v>3388</v>
      </c>
      <c r="C132" s="119" t="s">
        <v>3389</v>
      </c>
      <c r="D132" s="149" t="s">
        <v>3418</v>
      </c>
    </row>
    <row r="133" spans="1:6">
      <c r="A133" s="73" t="s">
        <v>3419</v>
      </c>
      <c r="B133" s="31">
        <v>86</v>
      </c>
      <c r="C133" s="31">
        <v>60</v>
      </c>
      <c r="D133" s="150">
        <f t="shared" ref="D133:D138" si="5">SUM(B133:C133)</f>
        <v>146</v>
      </c>
    </row>
    <row r="134" spans="1:6">
      <c r="A134" s="73" t="s">
        <v>3420</v>
      </c>
      <c r="B134" s="31">
        <v>42</v>
      </c>
      <c r="C134" s="31">
        <v>67</v>
      </c>
      <c r="D134" s="150">
        <f t="shared" si="5"/>
        <v>109</v>
      </c>
    </row>
    <row r="135" spans="1:6">
      <c r="A135" s="73" t="s">
        <v>3421</v>
      </c>
      <c r="B135" s="31">
        <v>71</v>
      </c>
      <c r="C135" s="31">
        <v>80</v>
      </c>
      <c r="D135" s="150">
        <f t="shared" si="5"/>
        <v>151</v>
      </c>
    </row>
    <row r="136" spans="1:6">
      <c r="A136" s="73" t="s">
        <v>3393</v>
      </c>
      <c r="B136" s="31">
        <v>549</v>
      </c>
      <c r="C136" s="31">
        <v>725</v>
      </c>
      <c r="D136" s="150">
        <f t="shared" si="5"/>
        <v>1274</v>
      </c>
    </row>
    <row r="137" spans="1:6">
      <c r="A137" s="73" t="s">
        <v>3422</v>
      </c>
      <c r="B137" s="31">
        <v>244</v>
      </c>
      <c r="C137" s="31">
        <v>374</v>
      </c>
      <c r="D137" s="150">
        <f t="shared" si="5"/>
        <v>618</v>
      </c>
    </row>
    <row r="138" spans="1:6">
      <c r="A138" s="73" t="s">
        <v>3423</v>
      </c>
      <c r="B138" s="31">
        <v>80</v>
      </c>
      <c r="C138" s="31">
        <v>61</v>
      </c>
      <c r="D138" s="150">
        <f t="shared" si="5"/>
        <v>141</v>
      </c>
    </row>
    <row r="139" spans="1:6">
      <c r="A139" s="124" t="s">
        <v>3424</v>
      </c>
      <c r="B139" s="149">
        <f t="shared" ref="B139:D139" si="6">SUM(B133:B138)</f>
        <v>1072</v>
      </c>
      <c r="C139" s="149">
        <f t="shared" si="6"/>
        <v>1367</v>
      </c>
      <c r="D139" s="151">
        <f t="shared" si="6"/>
        <v>2439</v>
      </c>
    </row>
    <row r="140" spans="1:6">
      <c r="A140" s="132"/>
      <c r="B140" s="133"/>
      <c r="C140" s="133"/>
      <c r="D140" s="133"/>
      <c r="E140" s="133"/>
      <c r="F140" s="133"/>
    </row>
    <row r="165" spans="1:6">
      <c r="A165" s="134" t="s">
        <v>3425</v>
      </c>
    </row>
    <row r="166" spans="1:6" ht="30">
      <c r="A166" s="119" t="s">
        <v>3426</v>
      </c>
      <c r="B166" s="119" t="s">
        <v>3388</v>
      </c>
      <c r="C166" s="119" t="s">
        <v>3389</v>
      </c>
      <c r="D166" s="118" t="s">
        <v>3427</v>
      </c>
      <c r="E166" s="118" t="s">
        <v>3400</v>
      </c>
    </row>
    <row r="167" spans="1:6">
      <c r="A167" s="136" t="s">
        <v>8</v>
      </c>
      <c r="B167" s="123">
        <v>19025</v>
      </c>
      <c r="C167" s="123">
        <v>20834</v>
      </c>
      <c r="D167" s="148">
        <f>SUM(B167:C167)</f>
        <v>39859</v>
      </c>
      <c r="E167" s="138">
        <f>+D167/$D$169</f>
        <v>0.27015358338642553</v>
      </c>
    </row>
    <row r="168" spans="1:6">
      <c r="A168" s="136" t="s">
        <v>3428</v>
      </c>
      <c r="B168" s="123">
        <v>46838</v>
      </c>
      <c r="C168" s="123">
        <v>60845</v>
      </c>
      <c r="D168" s="148">
        <f>SUM(B168:C168)</f>
        <v>107683</v>
      </c>
      <c r="E168" s="138">
        <f>+D168/$D$169</f>
        <v>0.72984641661357441</v>
      </c>
    </row>
    <row r="169" spans="1:6" ht="15.75">
      <c r="A169" s="124" t="s">
        <v>3394</v>
      </c>
      <c r="B169" s="125">
        <f t="shared" ref="B169:C169" si="7">SUM(B167:B168)</f>
        <v>65863</v>
      </c>
      <c r="C169" s="125">
        <f t="shared" si="7"/>
        <v>81679</v>
      </c>
      <c r="D169" s="125">
        <f>SUM(B169:C169)</f>
        <v>147542</v>
      </c>
      <c r="E169" s="140">
        <f>SUM(E167:E168)</f>
        <v>1</v>
      </c>
    </row>
    <row r="170" spans="1:6">
      <c r="A170" s="132"/>
      <c r="B170" s="133"/>
      <c r="C170" s="133"/>
      <c r="D170" s="133"/>
      <c r="E170" s="133"/>
      <c r="F170" s="133"/>
    </row>
    <row r="188" spans="1:4">
      <c r="A188" s="134" t="s">
        <v>3429</v>
      </c>
    </row>
    <row r="189" spans="1:4" ht="30">
      <c r="A189" s="119" t="s">
        <v>3430</v>
      </c>
      <c r="B189" s="119" t="s">
        <v>3388</v>
      </c>
      <c r="C189" s="119" t="s">
        <v>3389</v>
      </c>
      <c r="D189" s="118" t="s">
        <v>3431</v>
      </c>
    </row>
    <row r="190" spans="1:4">
      <c r="A190" s="152" t="s">
        <v>3432</v>
      </c>
      <c r="B190" s="121">
        <v>22576</v>
      </c>
      <c r="C190" s="121">
        <v>28981</v>
      </c>
      <c r="D190" s="148">
        <f>SUM(B190:C190)</f>
        <v>51557</v>
      </c>
    </row>
    <row r="191" spans="1:4" ht="30">
      <c r="A191" s="152" t="s">
        <v>3433</v>
      </c>
      <c r="B191" s="121">
        <v>24262</v>
      </c>
      <c r="C191" s="121">
        <v>31864</v>
      </c>
      <c r="D191" s="148">
        <f>SUM(B191:C191)</f>
        <v>56126</v>
      </c>
    </row>
    <row r="192" spans="1:4" ht="15.75">
      <c r="A192" s="124" t="s">
        <v>3394</v>
      </c>
      <c r="B192" s="125">
        <f t="shared" ref="B192:D192" si="8">SUM(B190:B191)</f>
        <v>46838</v>
      </c>
      <c r="C192" s="125">
        <f t="shared" si="8"/>
        <v>60845</v>
      </c>
      <c r="D192" s="139">
        <f t="shared" si="8"/>
        <v>107683</v>
      </c>
    </row>
    <row r="193" spans="1:6" ht="15.75">
      <c r="A193" s="132"/>
      <c r="B193" s="133"/>
      <c r="C193" s="133"/>
      <c r="D193" s="133"/>
      <c r="E193" s="133"/>
      <c r="F193" s="144"/>
    </row>
    <row r="197" spans="1:6" ht="15.75">
      <c r="A197" s="132"/>
      <c r="B197" s="133"/>
      <c r="C197" s="133"/>
      <c r="D197" s="133"/>
      <c r="E197" s="133"/>
      <c r="F197" s="144"/>
    </row>
    <row r="198" spans="1:6" ht="15.75">
      <c r="A198" s="132"/>
      <c r="B198" s="133"/>
      <c r="C198" s="133"/>
      <c r="D198" s="133"/>
      <c r="E198" s="133"/>
      <c r="F198" s="144"/>
    </row>
    <row r="199" spans="1:6" ht="15.75">
      <c r="A199" s="132"/>
      <c r="B199" s="133"/>
      <c r="C199" s="133"/>
      <c r="D199" s="133"/>
      <c r="E199" s="133"/>
      <c r="F199" s="144"/>
    </row>
    <row r="200" spans="1:6" ht="15.75">
      <c r="A200" s="132"/>
      <c r="B200" s="133"/>
      <c r="C200" s="133"/>
      <c r="D200" s="133"/>
      <c r="E200" s="133"/>
      <c r="F200" s="144"/>
    </row>
    <row r="201" spans="1:6" ht="15.75">
      <c r="A201" s="132"/>
      <c r="B201" s="133"/>
      <c r="C201" s="133"/>
      <c r="D201" s="133"/>
      <c r="E201" s="133"/>
      <c r="F201" s="144"/>
    </row>
    <row r="202" spans="1:6" ht="15.75">
      <c r="A202" s="132"/>
      <c r="B202" s="133"/>
      <c r="C202" s="133"/>
      <c r="D202" s="133"/>
      <c r="E202" s="133"/>
      <c r="F202" s="144"/>
    </row>
    <row r="203" spans="1:6" ht="15.75">
      <c r="A203" s="132"/>
      <c r="B203" s="133"/>
      <c r="C203" s="133"/>
      <c r="D203" s="133"/>
      <c r="E203" s="133"/>
      <c r="F203" s="144"/>
    </row>
    <row r="204" spans="1:6" ht="15.75">
      <c r="A204" s="132"/>
      <c r="B204" s="133"/>
      <c r="C204" s="133"/>
      <c r="D204" s="133"/>
      <c r="E204" s="133"/>
      <c r="F204" s="144"/>
    </row>
    <row r="205" spans="1:6" ht="15.75">
      <c r="A205" s="132"/>
      <c r="B205" s="133"/>
      <c r="C205" s="133"/>
      <c r="D205" s="133"/>
      <c r="E205" s="133"/>
      <c r="F205" s="144"/>
    </row>
    <row r="206" spans="1:6" ht="15.75">
      <c r="A206" s="132"/>
      <c r="B206" s="133"/>
      <c r="C206" s="133"/>
      <c r="D206" s="133"/>
      <c r="E206" s="133"/>
      <c r="F206" s="144"/>
    </row>
    <row r="207" spans="1:6" ht="15.75">
      <c r="A207" s="132"/>
      <c r="B207" s="133"/>
      <c r="C207" s="133"/>
      <c r="D207" s="133"/>
      <c r="E207" s="133"/>
      <c r="F207" s="144"/>
    </row>
    <row r="208" spans="1:6" ht="15.75">
      <c r="A208" s="132"/>
      <c r="B208" s="133"/>
      <c r="C208" s="133"/>
      <c r="D208" s="133"/>
      <c r="E208" s="133"/>
      <c r="F208" s="144"/>
    </row>
    <row r="209" spans="1:9" ht="15.75">
      <c r="A209" s="132"/>
      <c r="B209" s="133"/>
      <c r="C209" s="133"/>
      <c r="D209" s="133"/>
      <c r="E209" s="133"/>
      <c r="F209" s="144"/>
    </row>
    <row r="210" spans="1:9" ht="15.75">
      <c r="A210" s="132"/>
      <c r="B210" s="133"/>
      <c r="C210" s="133"/>
      <c r="D210" s="133"/>
      <c r="E210" s="133"/>
      <c r="F210" s="144"/>
    </row>
    <row r="211" spans="1:9" ht="15.75">
      <c r="A211" s="132"/>
      <c r="B211" s="133"/>
      <c r="C211" s="133"/>
      <c r="D211" s="133"/>
      <c r="E211" s="133"/>
      <c r="F211" s="144"/>
    </row>
    <row r="212" spans="1:9" ht="15.75">
      <c r="A212" s="132"/>
      <c r="B212" s="133"/>
      <c r="C212" s="133"/>
      <c r="D212" s="133"/>
      <c r="E212" s="133"/>
      <c r="F212" s="144"/>
    </row>
    <row r="213" spans="1:9" ht="15.75">
      <c r="A213" s="153" t="s">
        <v>3434</v>
      </c>
      <c r="B213" s="133"/>
      <c r="C213" s="133"/>
      <c r="D213" s="133"/>
      <c r="E213" s="133"/>
      <c r="F213" s="144"/>
    </row>
    <row r="214" spans="1:9" ht="30">
      <c r="A214" s="118" t="s">
        <v>3435</v>
      </c>
      <c r="B214" s="118" t="s">
        <v>3436</v>
      </c>
      <c r="C214" s="118" t="s">
        <v>3437</v>
      </c>
      <c r="D214" s="118" t="s">
        <v>23</v>
      </c>
    </row>
    <row r="215" spans="1:9" ht="30">
      <c r="A215" s="154" t="s">
        <v>3438</v>
      </c>
      <c r="B215" s="155">
        <v>16</v>
      </c>
      <c r="C215" s="155">
        <v>26</v>
      </c>
      <c r="D215" s="73">
        <f>SUM(B215:C215)</f>
        <v>42</v>
      </c>
    </row>
    <row r="216" spans="1:9">
      <c r="A216" s="154" t="s">
        <v>90</v>
      </c>
      <c r="B216" s="155">
        <v>9</v>
      </c>
      <c r="C216" s="155">
        <v>28</v>
      </c>
      <c r="D216" s="73">
        <f t="shared" ref="D216:D222" si="9">SUM(B216:C216)</f>
        <v>37</v>
      </c>
    </row>
    <row r="217" spans="1:9">
      <c r="A217" s="154" t="s">
        <v>3439</v>
      </c>
      <c r="B217" s="155">
        <v>2</v>
      </c>
      <c r="C217" s="155">
        <v>1</v>
      </c>
      <c r="D217" s="73">
        <f t="shared" si="9"/>
        <v>3</v>
      </c>
    </row>
    <row r="218" spans="1:9">
      <c r="A218" s="154" t="s">
        <v>86</v>
      </c>
      <c r="B218" s="155">
        <v>1</v>
      </c>
      <c r="C218" s="155">
        <v>9</v>
      </c>
      <c r="D218" s="73">
        <f t="shared" si="9"/>
        <v>10</v>
      </c>
    </row>
    <row r="219" spans="1:9">
      <c r="A219" s="154" t="s">
        <v>88</v>
      </c>
      <c r="B219" s="155">
        <v>1</v>
      </c>
      <c r="C219" s="155">
        <v>5</v>
      </c>
      <c r="D219" s="73">
        <f t="shared" si="9"/>
        <v>6</v>
      </c>
    </row>
    <row r="220" spans="1:9" ht="30">
      <c r="A220" s="154" t="s">
        <v>3440</v>
      </c>
      <c r="B220" s="155">
        <v>6</v>
      </c>
      <c r="C220" s="155">
        <v>7</v>
      </c>
      <c r="D220" s="73">
        <f t="shared" si="9"/>
        <v>13</v>
      </c>
    </row>
    <row r="221" spans="1:9">
      <c r="A221" s="154" t="s">
        <v>81</v>
      </c>
      <c r="B221" s="155">
        <v>1</v>
      </c>
      <c r="C221" s="155">
        <v>1</v>
      </c>
      <c r="D221" s="73">
        <f t="shared" si="9"/>
        <v>2</v>
      </c>
    </row>
    <row r="222" spans="1:9">
      <c r="A222" s="154" t="s">
        <v>110</v>
      </c>
      <c r="B222" s="155">
        <v>1</v>
      </c>
      <c r="C222" s="155">
        <v>1</v>
      </c>
      <c r="D222" s="73">
        <f t="shared" si="9"/>
        <v>2</v>
      </c>
    </row>
    <row r="223" spans="1:9">
      <c r="A223" s="156" t="s">
        <v>23</v>
      </c>
      <c r="B223" s="149">
        <f t="shared" ref="B223:D223" si="10">SUM(B215:B222)</f>
        <v>37</v>
      </c>
      <c r="C223" s="149">
        <f t="shared" si="10"/>
        <v>78</v>
      </c>
      <c r="D223" s="149">
        <f t="shared" si="10"/>
        <v>115</v>
      </c>
    </row>
    <row r="224" spans="1:9" ht="15.75">
      <c r="A224" s="132"/>
      <c r="B224" s="133"/>
      <c r="C224" s="133"/>
      <c r="D224" s="133"/>
      <c r="E224" s="133"/>
      <c r="F224" s="144"/>
      <c r="G224" s="133"/>
      <c r="H224" s="133"/>
      <c r="I224" s="133"/>
    </row>
    <row r="225" spans="1:9" ht="15.75">
      <c r="A225" s="132"/>
      <c r="B225" s="133"/>
      <c r="C225" s="133"/>
      <c r="D225" s="133"/>
      <c r="E225" s="133"/>
      <c r="F225" s="144"/>
      <c r="G225" s="133"/>
      <c r="H225" s="133"/>
      <c r="I225" s="133"/>
    </row>
    <row r="226" spans="1:9" ht="15.75">
      <c r="A226" s="132"/>
      <c r="B226" s="133"/>
      <c r="C226" s="133"/>
      <c r="D226" s="133"/>
      <c r="E226" s="133"/>
      <c r="F226" s="144"/>
      <c r="G226" s="133"/>
      <c r="H226" s="133"/>
      <c r="I226" s="133"/>
    </row>
    <row r="227" spans="1:9" ht="15.75">
      <c r="A227" s="132"/>
      <c r="B227" s="133"/>
      <c r="C227" s="133"/>
      <c r="D227" s="133"/>
      <c r="E227" s="133"/>
      <c r="F227" s="144"/>
      <c r="G227" s="133"/>
      <c r="H227" s="133"/>
      <c r="I227" s="133"/>
    </row>
    <row r="228" spans="1:9" ht="15.75">
      <c r="A228" s="132"/>
      <c r="B228" s="133"/>
      <c r="C228" s="133"/>
      <c r="D228" s="133"/>
      <c r="E228" s="133"/>
      <c r="F228" s="144"/>
      <c r="G228" s="133"/>
      <c r="H228" s="133"/>
      <c r="I228" s="133"/>
    </row>
    <row r="229" spans="1:9" ht="15.75">
      <c r="A229" s="132"/>
      <c r="B229" s="133"/>
      <c r="C229" s="133"/>
      <c r="D229" s="133"/>
      <c r="E229" s="133"/>
      <c r="F229" s="144"/>
      <c r="G229" s="133"/>
      <c r="H229" s="133"/>
      <c r="I229" s="133"/>
    </row>
    <row r="230" spans="1:9" ht="15.75">
      <c r="A230" s="132"/>
      <c r="B230" s="133"/>
      <c r="C230" s="133"/>
      <c r="D230" s="133"/>
      <c r="E230" s="133"/>
      <c r="F230" s="144"/>
      <c r="G230" s="133"/>
      <c r="H230" s="133"/>
      <c r="I230" s="133"/>
    </row>
    <row r="231" spans="1:9" ht="15.75">
      <c r="A231" s="132"/>
      <c r="B231" s="133"/>
      <c r="C231" s="133"/>
      <c r="D231" s="133"/>
      <c r="E231" s="133"/>
      <c r="F231" s="144"/>
      <c r="G231" s="133"/>
      <c r="H231" s="133"/>
      <c r="I231" s="133"/>
    </row>
    <row r="232" spans="1:9" ht="15.75">
      <c r="A232" s="132"/>
      <c r="B232" s="133"/>
      <c r="C232" s="133"/>
      <c r="D232" s="133"/>
      <c r="E232" s="133"/>
      <c r="F232" s="144"/>
      <c r="G232" s="133"/>
      <c r="H232" s="133"/>
      <c r="I232" s="133"/>
    </row>
    <row r="233" spans="1:9" ht="15.75">
      <c r="A233" s="132"/>
      <c r="B233" s="133"/>
      <c r="C233" s="133"/>
      <c r="D233" s="133"/>
      <c r="E233" s="133"/>
      <c r="F233" s="144"/>
      <c r="G233" s="133"/>
      <c r="H233" s="133"/>
      <c r="I233" s="133"/>
    </row>
    <row r="234" spans="1:9" ht="15.75">
      <c r="A234" s="132"/>
      <c r="B234" s="133"/>
      <c r="C234" s="133"/>
      <c r="D234" s="133"/>
      <c r="E234" s="133"/>
      <c r="F234" s="144"/>
      <c r="G234" s="133"/>
      <c r="H234" s="133"/>
      <c r="I234" s="133"/>
    </row>
    <row r="235" spans="1:9" ht="15.75">
      <c r="A235" s="132"/>
      <c r="B235" s="133"/>
      <c r="C235" s="133"/>
      <c r="D235" s="133"/>
      <c r="E235" s="133"/>
      <c r="F235" s="144"/>
      <c r="G235" s="133"/>
      <c r="H235" s="133"/>
      <c r="I235" s="133"/>
    </row>
    <row r="236" spans="1:9" ht="15.75">
      <c r="A236" s="132"/>
      <c r="B236" s="133"/>
      <c r="C236" s="133"/>
      <c r="D236" s="133"/>
      <c r="E236" s="133"/>
      <c r="F236" s="144"/>
      <c r="G236" s="133"/>
      <c r="H236" s="133"/>
      <c r="I236" s="133"/>
    </row>
    <row r="237" spans="1:9" ht="15.75">
      <c r="A237" s="132"/>
      <c r="B237" s="133"/>
      <c r="C237" s="133"/>
      <c r="D237" s="133"/>
      <c r="E237" s="133"/>
      <c r="F237" s="144"/>
      <c r="G237" s="133"/>
      <c r="H237" s="133"/>
      <c r="I237" s="133"/>
    </row>
    <row r="238" spans="1:9" ht="15.75">
      <c r="A238" s="132"/>
      <c r="B238" s="133"/>
      <c r="C238" s="133"/>
      <c r="D238" s="133"/>
      <c r="E238" s="133"/>
      <c r="F238" s="144"/>
      <c r="G238" s="133"/>
      <c r="H238" s="133"/>
      <c r="I238" s="133"/>
    </row>
    <row r="239" spans="1:9" ht="15.75">
      <c r="A239" s="132"/>
      <c r="B239" s="133"/>
      <c r="C239" s="133"/>
      <c r="D239" s="133"/>
      <c r="E239" s="133"/>
      <c r="F239" s="144"/>
      <c r="G239" s="133"/>
      <c r="H239" s="133"/>
      <c r="I239" s="133"/>
    </row>
    <row r="240" spans="1:9" ht="15.75">
      <c r="A240" s="132"/>
      <c r="B240" s="133"/>
      <c r="C240" s="133"/>
      <c r="D240" s="133"/>
      <c r="E240" s="133"/>
      <c r="F240" s="144"/>
      <c r="G240" s="133"/>
      <c r="H240" s="133"/>
      <c r="I240" s="133"/>
    </row>
    <row r="241" spans="1:9" ht="15.75">
      <c r="A241" s="132"/>
      <c r="B241" s="133"/>
      <c r="C241" s="133"/>
      <c r="D241" s="133"/>
      <c r="E241" s="133"/>
      <c r="F241" s="144"/>
      <c r="G241" s="133"/>
      <c r="H241" s="133"/>
      <c r="I241" s="133"/>
    </row>
    <row r="242" spans="1:9" ht="15.75">
      <c r="A242" s="132"/>
      <c r="B242" s="133"/>
      <c r="C242" s="133"/>
      <c r="D242" s="133"/>
      <c r="E242" s="133"/>
      <c r="F242" s="144"/>
      <c r="G242" s="133"/>
      <c r="H242" s="133"/>
      <c r="I242" s="133"/>
    </row>
    <row r="243" spans="1:9" ht="15.75">
      <c r="A243" s="132"/>
      <c r="B243" s="133"/>
      <c r="C243" s="133"/>
      <c r="D243" s="133"/>
      <c r="E243" s="133"/>
      <c r="F243" s="144"/>
      <c r="G243" s="133"/>
      <c r="H243" s="133"/>
      <c r="I243" s="133"/>
    </row>
    <row r="244" spans="1:9" ht="15.75">
      <c r="A244" s="132"/>
      <c r="B244" s="133"/>
      <c r="C244" s="133"/>
      <c r="D244" s="133"/>
      <c r="E244" s="133"/>
      <c r="F244" s="157"/>
    </row>
    <row r="245" spans="1:9" ht="15.75">
      <c r="A245" s="153" t="s">
        <v>3441</v>
      </c>
      <c r="B245" s="133"/>
      <c r="C245" s="133"/>
      <c r="D245" s="133"/>
      <c r="E245" s="133"/>
      <c r="F245" s="157"/>
    </row>
    <row r="246" spans="1:9" ht="30">
      <c r="A246" s="118" t="s">
        <v>4</v>
      </c>
      <c r="B246" s="118" t="s">
        <v>3442</v>
      </c>
      <c r="C246" s="118" t="s">
        <v>3443</v>
      </c>
      <c r="D246" s="118" t="s">
        <v>23</v>
      </c>
    </row>
    <row r="247" spans="1:9">
      <c r="A247" s="158" t="s">
        <v>3444</v>
      </c>
      <c r="B247" s="155">
        <v>15</v>
      </c>
      <c r="C247" s="155">
        <v>22</v>
      </c>
      <c r="D247" s="73">
        <f t="shared" ref="D247:D252" si="11">SUM(B247:C247)</f>
        <v>37</v>
      </c>
    </row>
    <row r="248" spans="1:9">
      <c r="A248" s="158" t="s">
        <v>64</v>
      </c>
      <c r="B248" s="155">
        <v>0</v>
      </c>
      <c r="C248" s="155">
        <v>7</v>
      </c>
      <c r="D248" s="73">
        <f t="shared" si="11"/>
        <v>7</v>
      </c>
    </row>
    <row r="249" spans="1:9">
      <c r="A249" s="158" t="s">
        <v>3445</v>
      </c>
      <c r="B249" s="155">
        <v>6</v>
      </c>
      <c r="C249" s="155">
        <v>14</v>
      </c>
      <c r="D249" s="73">
        <f t="shared" si="11"/>
        <v>20</v>
      </c>
    </row>
    <row r="250" spans="1:9">
      <c r="A250" s="158" t="s">
        <v>3446</v>
      </c>
      <c r="B250" s="155">
        <v>2</v>
      </c>
      <c r="C250" s="155">
        <v>12</v>
      </c>
      <c r="D250" s="73">
        <f t="shared" si="11"/>
        <v>14</v>
      </c>
    </row>
    <row r="251" spans="1:9">
      <c r="A251" s="158" t="s">
        <v>3447</v>
      </c>
      <c r="B251" s="155">
        <v>2</v>
      </c>
      <c r="C251" s="155">
        <v>11</v>
      </c>
      <c r="D251" s="73">
        <f t="shared" si="11"/>
        <v>13</v>
      </c>
    </row>
    <row r="252" spans="1:9">
      <c r="A252" s="158" t="s">
        <v>62</v>
      </c>
      <c r="B252" s="155">
        <v>12</v>
      </c>
      <c r="C252" s="155">
        <v>12</v>
      </c>
      <c r="D252" s="73">
        <f t="shared" si="11"/>
        <v>24</v>
      </c>
    </row>
    <row r="253" spans="1:9">
      <c r="A253" s="124" t="s">
        <v>23</v>
      </c>
      <c r="B253" s="149">
        <f t="shared" ref="B253:D253" si="12">SUM(B247:B252)</f>
        <v>37</v>
      </c>
      <c r="C253" s="149">
        <f t="shared" si="12"/>
        <v>78</v>
      </c>
      <c r="D253" s="149">
        <f t="shared" si="12"/>
        <v>115</v>
      </c>
    </row>
    <row r="254" spans="1:9" ht="15.75">
      <c r="A254" s="132"/>
      <c r="B254" s="133"/>
      <c r="C254" s="133"/>
      <c r="D254" s="133"/>
      <c r="E254" s="133"/>
      <c r="F254" s="144"/>
      <c r="G254" s="133"/>
      <c r="H254" s="133"/>
      <c r="I254" s="133"/>
    </row>
    <row r="255" spans="1:9" ht="15.75">
      <c r="A255" s="132"/>
      <c r="B255" s="133"/>
      <c r="C255" s="133"/>
      <c r="D255" s="133"/>
      <c r="E255" s="133"/>
      <c r="F255" s="144"/>
      <c r="G255" s="133"/>
      <c r="H255" s="133"/>
      <c r="I255" s="133"/>
    </row>
    <row r="256" spans="1:9" ht="15.75">
      <c r="A256" s="132"/>
      <c r="B256" s="133"/>
      <c r="C256" s="133"/>
      <c r="D256" s="133"/>
      <c r="E256" s="133"/>
      <c r="F256" s="144"/>
      <c r="G256" s="133"/>
      <c r="H256" s="133"/>
      <c r="I256" s="133"/>
    </row>
    <row r="257" spans="1:9" ht="15.75">
      <c r="A257" s="132"/>
      <c r="B257" s="133"/>
      <c r="C257" s="133"/>
      <c r="D257" s="133"/>
      <c r="E257" s="133"/>
      <c r="F257" s="144"/>
      <c r="G257" s="133"/>
      <c r="H257" s="133"/>
      <c r="I257" s="133"/>
    </row>
    <row r="258" spans="1:9" ht="15.75">
      <c r="A258" s="132"/>
      <c r="B258" s="133"/>
      <c r="C258" s="133"/>
      <c r="D258" s="133"/>
      <c r="E258" s="133"/>
      <c r="F258" s="144"/>
      <c r="G258" s="133"/>
      <c r="H258" s="133"/>
      <c r="I258" s="133"/>
    </row>
    <row r="259" spans="1:9" ht="15.75">
      <c r="A259" s="132"/>
      <c r="B259" s="133"/>
      <c r="C259" s="133"/>
      <c r="D259" s="133"/>
      <c r="E259" s="133"/>
      <c r="F259" s="144"/>
      <c r="G259" s="133"/>
      <c r="H259" s="133"/>
      <c r="I259" s="133"/>
    </row>
    <row r="260" spans="1:9" ht="15.75">
      <c r="A260" s="132"/>
      <c r="B260" s="133"/>
      <c r="C260" s="133"/>
      <c r="D260" s="133"/>
      <c r="E260" s="133"/>
      <c r="F260" s="144"/>
      <c r="G260" s="133"/>
      <c r="H260" s="133"/>
      <c r="I260" s="133"/>
    </row>
    <row r="261" spans="1:9" ht="15.75">
      <c r="A261" s="132"/>
      <c r="B261" s="133"/>
      <c r="C261" s="133"/>
      <c r="D261" s="133"/>
      <c r="E261" s="133"/>
      <c r="F261" s="144"/>
      <c r="G261" s="133"/>
      <c r="H261" s="133"/>
      <c r="I261" s="133"/>
    </row>
    <row r="262" spans="1:9" ht="15.75">
      <c r="A262" s="132"/>
      <c r="B262" s="133"/>
      <c r="C262" s="133"/>
      <c r="D262" s="133"/>
      <c r="E262" s="133"/>
      <c r="F262" s="144"/>
      <c r="G262" s="133"/>
      <c r="H262" s="133"/>
      <c r="I262" s="133"/>
    </row>
    <row r="263" spans="1:9" ht="15.75">
      <c r="A263" s="132"/>
      <c r="B263" s="133"/>
      <c r="C263" s="133"/>
      <c r="D263" s="133"/>
      <c r="E263" s="133"/>
      <c r="F263" s="144"/>
      <c r="G263" s="133"/>
      <c r="H263" s="133"/>
      <c r="I263" s="133"/>
    </row>
    <row r="264" spans="1:9" ht="15.75">
      <c r="A264" s="132"/>
      <c r="B264" s="133"/>
      <c r="C264" s="133"/>
      <c r="D264" s="133"/>
      <c r="E264" s="133"/>
      <c r="F264" s="144"/>
      <c r="G264" s="133"/>
      <c r="H264" s="133"/>
      <c r="I264" s="133"/>
    </row>
    <row r="265" spans="1:9" ht="15.75">
      <c r="A265" s="132"/>
      <c r="B265" s="133"/>
      <c r="C265" s="133"/>
      <c r="D265" s="133"/>
      <c r="E265" s="133"/>
      <c r="F265" s="144"/>
      <c r="G265" s="133"/>
      <c r="H265" s="133"/>
      <c r="I265" s="133"/>
    </row>
    <row r="266" spans="1:9" ht="15.75">
      <c r="A266" s="132"/>
      <c r="B266" s="133"/>
      <c r="C266" s="133"/>
      <c r="D266" s="133"/>
      <c r="E266" s="133"/>
      <c r="F266" s="144"/>
      <c r="G266" s="133"/>
      <c r="H266" s="133"/>
      <c r="I266" s="133"/>
    </row>
    <row r="267" spans="1:9" ht="15.75">
      <c r="A267" s="132"/>
      <c r="B267" s="133"/>
      <c r="C267" s="133"/>
      <c r="D267" s="133"/>
      <c r="E267" s="133"/>
      <c r="F267" s="144"/>
      <c r="G267" s="133"/>
      <c r="H267" s="133"/>
      <c r="I267" s="133"/>
    </row>
    <row r="268" spans="1:9" ht="15.75">
      <c r="A268" s="132"/>
      <c r="B268" s="133"/>
      <c r="C268" s="133"/>
      <c r="D268" s="133"/>
      <c r="E268" s="133"/>
      <c r="F268" s="144"/>
      <c r="G268" s="133"/>
      <c r="H268" s="133"/>
      <c r="I268" s="133"/>
    </row>
    <row r="269" spans="1:9" ht="15.75">
      <c r="A269" s="132"/>
      <c r="B269" s="133"/>
      <c r="C269" s="133"/>
      <c r="D269" s="133"/>
      <c r="E269" s="133"/>
      <c r="F269" s="144"/>
      <c r="G269" s="133"/>
      <c r="H269" s="133"/>
      <c r="I269" s="133"/>
    </row>
    <row r="270" spans="1:9" ht="15.75">
      <c r="A270" s="132"/>
      <c r="B270" s="133"/>
      <c r="C270" s="133"/>
      <c r="D270" s="133"/>
      <c r="E270" s="133"/>
      <c r="F270" s="144"/>
      <c r="G270" s="133"/>
      <c r="H270" s="133"/>
      <c r="I270" s="133"/>
    </row>
    <row r="271" spans="1:9" ht="15.75">
      <c r="A271" s="132"/>
      <c r="B271" s="133"/>
      <c r="C271" s="133"/>
      <c r="D271" s="133"/>
      <c r="E271" s="133"/>
      <c r="F271" s="144"/>
      <c r="G271" s="133"/>
      <c r="H271" s="133"/>
      <c r="I271" s="133"/>
    </row>
    <row r="272" spans="1:9" ht="15.75">
      <c r="A272" s="132"/>
      <c r="B272" s="133"/>
      <c r="C272" s="133"/>
      <c r="D272" s="133"/>
      <c r="E272" s="133"/>
      <c r="F272" s="144"/>
      <c r="G272" s="133"/>
      <c r="H272" s="133"/>
      <c r="I272" s="133"/>
    </row>
    <row r="273" spans="1:6" ht="15.75">
      <c r="A273" s="132"/>
      <c r="B273" s="133"/>
      <c r="C273" s="133"/>
      <c r="D273" s="133"/>
      <c r="E273" s="133"/>
      <c r="F273" s="144"/>
    </row>
    <row r="274" spans="1:6">
      <c r="A274" s="134" t="s">
        <v>3448</v>
      </c>
    </row>
    <row r="275" spans="1:6">
      <c r="A275" s="118" t="s">
        <v>3449</v>
      </c>
      <c r="B275" s="119" t="s">
        <v>3388</v>
      </c>
      <c r="C275" s="119" t="s">
        <v>3389</v>
      </c>
      <c r="D275" s="119" t="s">
        <v>3450</v>
      </c>
    </row>
    <row r="276" spans="1:6">
      <c r="A276" s="152" t="s">
        <v>3451</v>
      </c>
      <c r="B276" s="121">
        <v>2255</v>
      </c>
      <c r="C276" s="121">
        <v>2840</v>
      </c>
      <c r="D276" s="148">
        <f>SUM(B276:C276)</f>
        <v>5095</v>
      </c>
    </row>
    <row r="277" spans="1:6" ht="30">
      <c r="A277" s="152" t="s">
        <v>3452</v>
      </c>
      <c r="B277" s="159">
        <v>2.79</v>
      </c>
      <c r="C277" s="159">
        <v>2.56</v>
      </c>
      <c r="D277" s="160">
        <f>+AVERAGE(B277:C277)</f>
        <v>2.6749999999999998</v>
      </c>
    </row>
    <row r="278" spans="1:6" ht="30">
      <c r="A278" s="152" t="s">
        <v>3453</v>
      </c>
      <c r="B278" s="161">
        <v>104.99</v>
      </c>
      <c r="C278" s="161">
        <v>121.31</v>
      </c>
      <c r="D278" s="162">
        <f>SUM(B278:C278)</f>
        <v>226.3</v>
      </c>
    </row>
    <row r="279" spans="1:6">
      <c r="A279" s="163"/>
      <c r="B279" s="164"/>
      <c r="C279" s="164"/>
      <c r="D279" s="164"/>
      <c r="E279" s="164"/>
      <c r="F279" s="164"/>
    </row>
    <row r="280" spans="1:6" ht="15.75">
      <c r="A280" s="132"/>
      <c r="B280" s="133"/>
      <c r="C280" s="133"/>
      <c r="D280" s="133"/>
      <c r="E280" s="133"/>
      <c r="F280" s="144"/>
    </row>
  </sheetData>
  <mergeCells count="2">
    <mergeCell ref="A7:M7"/>
    <mergeCell ref="A8:M8"/>
  </mergeCells>
  <pageMargins left="0.39370078740157483" right="0.39370078740157483" top="0.55118110236220474" bottom="0.55118110236220474" header="0.31496062992125984" footer="0.31496062992125984"/>
  <pageSetup scale="77" fitToHeight="0" orientation="landscape" r:id="rId1"/>
  <headerFooter>
    <oddFooter>&amp;CGERENCIA COMERCIAL Y DE ATENCIÓN AL USUARIO</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37"/>
  <sheetViews>
    <sheetView showGridLines="0" workbookViewId="0">
      <pane ySplit="4" topLeftCell="A5" activePane="bottomLeft" state="frozen"/>
      <selection pane="bottomLeft" activeCell="A5" sqref="A5"/>
    </sheetView>
  </sheetViews>
  <sheetFormatPr baseColWidth="10" defaultColWidth="9.140625" defaultRowHeight="15"/>
  <cols>
    <col min="1" max="1" width="9.85546875" style="89" customWidth="1"/>
    <col min="2" max="3" width="14.42578125" style="89" customWidth="1"/>
    <col min="4" max="4" width="27.42578125" style="89" customWidth="1"/>
    <col min="5" max="6" width="42.7109375" style="89" customWidth="1"/>
    <col min="7" max="7" width="18.28515625" style="89" customWidth="1"/>
    <col min="8" max="8" width="96" style="89" customWidth="1"/>
    <col min="9" max="9" width="83" style="89" customWidth="1"/>
    <col min="10" max="16384" width="9.140625" style="89"/>
  </cols>
  <sheetData>
    <row r="2" spans="1:8" ht="39.75" customHeight="1">
      <c r="A2" s="236" t="s">
        <v>3384</v>
      </c>
      <c r="B2" s="236"/>
      <c r="C2" s="236"/>
      <c r="D2" s="236"/>
      <c r="E2" s="236"/>
      <c r="F2" s="236"/>
      <c r="G2" s="236"/>
      <c r="H2" s="236"/>
    </row>
    <row r="3" spans="1:8" ht="21">
      <c r="A3" s="236" t="s">
        <v>3522</v>
      </c>
      <c r="B3" s="236"/>
      <c r="C3" s="236"/>
      <c r="D3" s="236"/>
      <c r="E3" s="236"/>
      <c r="F3" s="236"/>
      <c r="G3" s="236"/>
      <c r="H3" s="236"/>
    </row>
    <row r="4" spans="1:8">
      <c r="A4" s="237" t="s">
        <v>126</v>
      </c>
      <c r="B4" s="237" t="s">
        <v>127</v>
      </c>
      <c r="C4" s="238" t="s">
        <v>128</v>
      </c>
      <c r="D4" s="237" t="s">
        <v>129</v>
      </c>
      <c r="E4" s="237" t="s">
        <v>130</v>
      </c>
      <c r="F4" s="237" t="s">
        <v>131</v>
      </c>
      <c r="G4" s="237" t="s">
        <v>132</v>
      </c>
      <c r="H4" s="237" t="s">
        <v>133</v>
      </c>
    </row>
    <row r="5" spans="1:8" ht="31.5">
      <c r="A5" s="90" t="s">
        <v>134</v>
      </c>
      <c r="B5" s="91">
        <v>42373</v>
      </c>
      <c r="C5" s="92">
        <v>0.52254629629629623</v>
      </c>
      <c r="D5" s="90" t="s">
        <v>135</v>
      </c>
      <c r="E5" s="90" t="s">
        <v>136</v>
      </c>
      <c r="F5" s="90" t="s">
        <v>137</v>
      </c>
      <c r="G5" s="91">
        <v>42389.208333333336</v>
      </c>
      <c r="H5" s="90" t="s">
        <v>138</v>
      </c>
    </row>
    <row r="6" spans="1:8" ht="21">
      <c r="A6" s="90" t="s">
        <v>139</v>
      </c>
      <c r="B6" s="91">
        <v>42373</v>
      </c>
      <c r="C6" s="92">
        <v>0.5320138888888889</v>
      </c>
      <c r="D6" s="90" t="s">
        <v>140</v>
      </c>
      <c r="E6" s="90" t="s">
        <v>141</v>
      </c>
      <c r="F6" s="90" t="s">
        <v>142</v>
      </c>
      <c r="G6" s="91">
        <v>42424.208333333336</v>
      </c>
      <c r="H6" s="90" t="s">
        <v>143</v>
      </c>
    </row>
    <row r="7" spans="1:8">
      <c r="A7" s="90" t="s">
        <v>144</v>
      </c>
      <c r="B7" s="91">
        <v>42373</v>
      </c>
      <c r="C7" s="92">
        <v>0.55262731481481475</v>
      </c>
      <c r="D7" s="90" t="s">
        <v>145</v>
      </c>
      <c r="E7" s="90" t="s">
        <v>146</v>
      </c>
      <c r="F7" s="90" t="s">
        <v>137</v>
      </c>
      <c r="G7" s="91">
        <v>42394.208333333336</v>
      </c>
      <c r="H7" s="90" t="s">
        <v>147</v>
      </c>
    </row>
    <row r="8" spans="1:8" ht="21">
      <c r="A8" s="90" t="s">
        <v>148</v>
      </c>
      <c r="B8" s="91">
        <v>42373</v>
      </c>
      <c r="C8" s="92">
        <v>0.56737268518518513</v>
      </c>
      <c r="D8" s="90" t="s">
        <v>149</v>
      </c>
      <c r="E8" s="90" t="s">
        <v>150</v>
      </c>
      <c r="F8" s="90" t="s">
        <v>137</v>
      </c>
      <c r="G8" s="91">
        <v>42383.208333333336</v>
      </c>
      <c r="H8" s="90" t="s">
        <v>151</v>
      </c>
    </row>
    <row r="9" spans="1:8" ht="21">
      <c r="A9" s="90" t="s">
        <v>152</v>
      </c>
      <c r="B9" s="91">
        <v>42373</v>
      </c>
      <c r="C9" s="92">
        <v>0.56900462962962961</v>
      </c>
      <c r="D9" s="90" t="s">
        <v>153</v>
      </c>
      <c r="E9" s="90" t="s">
        <v>150</v>
      </c>
      <c r="F9" s="90" t="s">
        <v>137</v>
      </c>
      <c r="G9" s="91">
        <v>42383.208333333336</v>
      </c>
      <c r="H9" s="90" t="s">
        <v>154</v>
      </c>
    </row>
    <row r="10" spans="1:8" ht="21">
      <c r="A10" s="90" t="s">
        <v>155</v>
      </c>
      <c r="B10" s="91">
        <v>42373</v>
      </c>
      <c r="C10" s="92">
        <v>0.57004629629629633</v>
      </c>
      <c r="D10" s="90" t="s">
        <v>156</v>
      </c>
      <c r="E10" s="90" t="s">
        <v>146</v>
      </c>
      <c r="F10" s="90" t="s">
        <v>142</v>
      </c>
      <c r="G10" s="91">
        <v>42419.208333333336</v>
      </c>
      <c r="H10" s="90" t="s">
        <v>157</v>
      </c>
    </row>
    <row r="11" spans="1:8" ht="21">
      <c r="A11" s="90" t="s">
        <v>158</v>
      </c>
      <c r="B11" s="91">
        <v>42373</v>
      </c>
      <c r="C11" s="92">
        <v>0.57065972222222217</v>
      </c>
      <c r="D11" s="90" t="s">
        <v>159</v>
      </c>
      <c r="E11" s="90" t="s">
        <v>150</v>
      </c>
      <c r="F11" s="90" t="s">
        <v>142</v>
      </c>
      <c r="G11" s="91">
        <v>42424.208333333336</v>
      </c>
      <c r="H11" s="90" t="s">
        <v>160</v>
      </c>
    </row>
    <row r="12" spans="1:8" ht="21">
      <c r="A12" s="90" t="s">
        <v>161</v>
      </c>
      <c r="B12" s="91">
        <v>42373</v>
      </c>
      <c r="C12" s="92">
        <v>0.57115740740740739</v>
      </c>
      <c r="D12" s="90" t="s">
        <v>156</v>
      </c>
      <c r="E12" s="90" t="s">
        <v>146</v>
      </c>
      <c r="F12" s="90" t="s">
        <v>137</v>
      </c>
      <c r="G12" s="91">
        <v>42388.208333333336</v>
      </c>
      <c r="H12" s="90" t="s">
        <v>162</v>
      </c>
    </row>
    <row r="13" spans="1:8" ht="21">
      <c r="A13" s="90" t="s">
        <v>163</v>
      </c>
      <c r="B13" s="91">
        <v>42373</v>
      </c>
      <c r="C13" s="92">
        <v>0.57149305555555563</v>
      </c>
      <c r="D13" s="90" t="s">
        <v>159</v>
      </c>
      <c r="E13" s="90" t="s">
        <v>150</v>
      </c>
      <c r="F13" s="90" t="s">
        <v>137</v>
      </c>
      <c r="G13" s="91">
        <v>42388.208333333336</v>
      </c>
      <c r="H13" s="90" t="s">
        <v>164</v>
      </c>
    </row>
    <row r="14" spans="1:8">
      <c r="A14" s="90" t="s">
        <v>165</v>
      </c>
      <c r="B14" s="91">
        <v>42373</v>
      </c>
      <c r="C14" s="92">
        <v>0.57196759259259256</v>
      </c>
      <c r="D14" s="90" t="s">
        <v>166</v>
      </c>
      <c r="E14" s="90" t="s">
        <v>146</v>
      </c>
      <c r="F14" s="90" t="s">
        <v>137</v>
      </c>
      <c r="G14" s="91">
        <v>42383.208333333336</v>
      </c>
      <c r="H14" s="90" t="s">
        <v>167</v>
      </c>
    </row>
    <row r="15" spans="1:8" ht="21">
      <c r="A15" s="90" t="s">
        <v>168</v>
      </c>
      <c r="B15" s="91">
        <v>42373</v>
      </c>
      <c r="C15" s="92">
        <v>0.57230324074074079</v>
      </c>
      <c r="D15" s="90" t="s">
        <v>159</v>
      </c>
      <c r="E15" s="90" t="s">
        <v>150</v>
      </c>
      <c r="F15" s="90" t="s">
        <v>142</v>
      </c>
      <c r="G15" s="91">
        <v>42415.208333333336</v>
      </c>
      <c r="H15" s="90" t="s">
        <v>169</v>
      </c>
    </row>
    <row r="16" spans="1:8">
      <c r="A16" s="90" t="s">
        <v>170</v>
      </c>
      <c r="B16" s="91">
        <v>42373</v>
      </c>
      <c r="C16" s="92">
        <v>0.57268518518518519</v>
      </c>
      <c r="D16" s="90" t="s">
        <v>166</v>
      </c>
      <c r="E16" s="90" t="s">
        <v>146</v>
      </c>
      <c r="F16" s="90" t="s">
        <v>142</v>
      </c>
      <c r="G16" s="91">
        <v>42403.208333333336</v>
      </c>
      <c r="H16" s="90" t="s">
        <v>171</v>
      </c>
    </row>
    <row r="17" spans="1:8" ht="21">
      <c r="A17" s="90" t="s">
        <v>172</v>
      </c>
      <c r="B17" s="91">
        <v>42373</v>
      </c>
      <c r="C17" s="92">
        <v>0.57290509259259259</v>
      </c>
      <c r="D17" s="90" t="s">
        <v>159</v>
      </c>
      <c r="E17" s="90" t="s">
        <v>150</v>
      </c>
      <c r="F17" s="90" t="s">
        <v>137</v>
      </c>
      <c r="G17" s="91">
        <v>42384.208333333336</v>
      </c>
      <c r="H17" s="90" t="s">
        <v>173</v>
      </c>
    </row>
    <row r="18" spans="1:8">
      <c r="A18" s="90" t="s">
        <v>174</v>
      </c>
      <c r="B18" s="91">
        <v>42373</v>
      </c>
      <c r="C18" s="92">
        <v>0.57326388888888891</v>
      </c>
      <c r="D18" s="90" t="s">
        <v>166</v>
      </c>
      <c r="E18" s="90" t="s">
        <v>146</v>
      </c>
      <c r="F18" s="90" t="s">
        <v>137</v>
      </c>
      <c r="G18" s="91">
        <v>42384.208333333336</v>
      </c>
      <c r="H18" s="90" t="s">
        <v>175</v>
      </c>
    </row>
    <row r="19" spans="1:8">
      <c r="A19" s="90" t="s">
        <v>176</v>
      </c>
      <c r="B19" s="91">
        <v>42373</v>
      </c>
      <c r="C19" s="92">
        <v>0.60513888888888889</v>
      </c>
      <c r="D19" s="90" t="s">
        <v>177</v>
      </c>
      <c r="E19" s="90" t="s">
        <v>178</v>
      </c>
      <c r="F19" s="90" t="s">
        <v>137</v>
      </c>
      <c r="G19" s="91">
        <v>42382.208333333336</v>
      </c>
      <c r="H19" s="90" t="s">
        <v>179</v>
      </c>
    </row>
    <row r="20" spans="1:8" ht="21">
      <c r="A20" s="90" t="s">
        <v>180</v>
      </c>
      <c r="B20" s="91">
        <v>42373</v>
      </c>
      <c r="C20" s="92">
        <v>0.65679398148148149</v>
      </c>
      <c r="D20" s="90" t="s">
        <v>181</v>
      </c>
      <c r="E20" s="90" t="s">
        <v>182</v>
      </c>
      <c r="F20" s="90" t="s">
        <v>137</v>
      </c>
      <c r="G20" s="91">
        <v>42404.208333333336</v>
      </c>
      <c r="H20" s="90" t="s">
        <v>183</v>
      </c>
    </row>
    <row r="21" spans="1:8" ht="31.5">
      <c r="A21" s="90" t="s">
        <v>184</v>
      </c>
      <c r="B21" s="91">
        <v>42373</v>
      </c>
      <c r="C21" s="92">
        <v>0.69511574074074067</v>
      </c>
      <c r="D21" s="90" t="s">
        <v>185</v>
      </c>
      <c r="E21" s="90" t="s">
        <v>146</v>
      </c>
      <c r="F21" s="90" t="s">
        <v>137</v>
      </c>
      <c r="G21" s="91">
        <v>42387.208333333336</v>
      </c>
      <c r="H21" s="90" t="s">
        <v>186</v>
      </c>
    </row>
    <row r="22" spans="1:8" ht="21">
      <c r="A22" s="90" t="s">
        <v>187</v>
      </c>
      <c r="B22" s="91">
        <v>42373</v>
      </c>
      <c r="C22" s="92">
        <v>0.70239583333333344</v>
      </c>
      <c r="D22" s="90" t="s">
        <v>188</v>
      </c>
      <c r="E22" s="90" t="s">
        <v>146</v>
      </c>
      <c r="F22" s="90" t="s">
        <v>189</v>
      </c>
      <c r="G22" s="91">
        <v>42410.208333333336</v>
      </c>
      <c r="H22" s="90" t="s">
        <v>190</v>
      </c>
    </row>
    <row r="23" spans="1:8" ht="21">
      <c r="A23" s="90" t="s">
        <v>191</v>
      </c>
      <c r="B23" s="91">
        <v>42373</v>
      </c>
      <c r="C23" s="92">
        <v>0.70313657407407415</v>
      </c>
      <c r="D23" s="90" t="s">
        <v>192</v>
      </c>
      <c r="E23" s="90" t="s">
        <v>146</v>
      </c>
      <c r="F23" s="90" t="s">
        <v>189</v>
      </c>
      <c r="G23" s="91">
        <v>42418.208333333336</v>
      </c>
      <c r="H23" s="90" t="s">
        <v>193</v>
      </c>
    </row>
    <row r="24" spans="1:8" ht="21">
      <c r="A24" s="90" t="s">
        <v>194</v>
      </c>
      <c r="B24" s="91">
        <v>42373</v>
      </c>
      <c r="C24" s="92">
        <v>0.70415509259259268</v>
      </c>
      <c r="D24" s="90" t="s">
        <v>195</v>
      </c>
      <c r="E24" s="90" t="s">
        <v>146</v>
      </c>
      <c r="F24" s="90" t="s">
        <v>189</v>
      </c>
      <c r="G24" s="91">
        <v>42403.208333333336</v>
      </c>
      <c r="H24" s="90" t="s">
        <v>196</v>
      </c>
    </row>
    <row r="25" spans="1:8" ht="21">
      <c r="A25" s="90" t="s">
        <v>197</v>
      </c>
      <c r="B25" s="91">
        <v>42373</v>
      </c>
      <c r="C25" s="92">
        <v>0.7262615740740741</v>
      </c>
      <c r="D25" s="90" t="s">
        <v>198</v>
      </c>
      <c r="E25" s="90" t="s">
        <v>199</v>
      </c>
      <c r="F25" s="90" t="s">
        <v>137</v>
      </c>
      <c r="G25" s="91">
        <v>42388.208333333336</v>
      </c>
      <c r="H25" s="90" t="s">
        <v>200</v>
      </c>
    </row>
    <row r="26" spans="1:8">
      <c r="A26" s="90" t="s">
        <v>201</v>
      </c>
      <c r="B26" s="91">
        <v>42373</v>
      </c>
      <c r="C26" s="92">
        <v>0.7273842592592592</v>
      </c>
      <c r="D26" s="90" t="s">
        <v>202</v>
      </c>
      <c r="E26" s="90" t="s">
        <v>199</v>
      </c>
      <c r="F26" s="90" t="s">
        <v>137</v>
      </c>
      <c r="G26" s="91">
        <v>42377.208333333336</v>
      </c>
      <c r="H26" s="90" t="s">
        <v>203</v>
      </c>
    </row>
    <row r="27" spans="1:8">
      <c r="A27" s="90" t="s">
        <v>204</v>
      </c>
      <c r="B27" s="91">
        <v>42373</v>
      </c>
      <c r="C27" s="92">
        <v>0.73034722222222215</v>
      </c>
      <c r="D27" s="90" t="s">
        <v>205</v>
      </c>
      <c r="E27" s="90" t="s">
        <v>199</v>
      </c>
      <c r="F27" s="90" t="s">
        <v>137</v>
      </c>
      <c r="G27" s="91">
        <v>42389.208333333336</v>
      </c>
      <c r="H27" s="90" t="s">
        <v>206</v>
      </c>
    </row>
    <row r="28" spans="1:8">
      <c r="A28" s="90" t="s">
        <v>207</v>
      </c>
      <c r="B28" s="91">
        <v>42373</v>
      </c>
      <c r="C28" s="92">
        <v>0.73150462962962959</v>
      </c>
      <c r="D28" s="90" t="s">
        <v>208</v>
      </c>
      <c r="E28" s="90" t="s">
        <v>199</v>
      </c>
      <c r="F28" s="90" t="s">
        <v>209</v>
      </c>
      <c r="G28" s="93"/>
      <c r="H28" s="94"/>
    </row>
    <row r="29" spans="1:8">
      <c r="A29" s="90" t="s">
        <v>210</v>
      </c>
      <c r="B29" s="91">
        <v>42373</v>
      </c>
      <c r="C29" s="92">
        <v>0.73215277777777776</v>
      </c>
      <c r="D29" s="90" t="s">
        <v>211</v>
      </c>
      <c r="E29" s="90" t="s">
        <v>199</v>
      </c>
      <c r="F29" s="90" t="s">
        <v>209</v>
      </c>
      <c r="G29" s="93"/>
      <c r="H29" s="94"/>
    </row>
    <row r="30" spans="1:8" ht="21">
      <c r="A30" s="90" t="s">
        <v>212</v>
      </c>
      <c r="B30" s="91">
        <v>42373</v>
      </c>
      <c r="C30" s="92">
        <v>0.73736111111111102</v>
      </c>
      <c r="D30" s="90" t="s">
        <v>213</v>
      </c>
      <c r="E30" s="90" t="s">
        <v>214</v>
      </c>
      <c r="F30" s="90" t="s">
        <v>137</v>
      </c>
      <c r="G30" s="91">
        <v>42402.208333333336</v>
      </c>
      <c r="H30" s="90" t="s">
        <v>215</v>
      </c>
    </row>
    <row r="31" spans="1:8">
      <c r="A31" s="90" t="s">
        <v>216</v>
      </c>
      <c r="B31" s="91">
        <v>42373</v>
      </c>
      <c r="C31" s="92">
        <v>0.7990624999999999</v>
      </c>
      <c r="D31" s="90" t="s">
        <v>217</v>
      </c>
      <c r="E31" s="90" t="s">
        <v>218</v>
      </c>
      <c r="F31" s="90" t="s">
        <v>137</v>
      </c>
      <c r="G31" s="91">
        <v>42402.208333333336</v>
      </c>
      <c r="H31" s="90" t="s">
        <v>219</v>
      </c>
    </row>
    <row r="32" spans="1:8" ht="21">
      <c r="A32" s="90" t="s">
        <v>220</v>
      </c>
      <c r="B32" s="91">
        <v>42373</v>
      </c>
      <c r="C32" s="92">
        <v>0.8040046296296296</v>
      </c>
      <c r="D32" s="90" t="s">
        <v>221</v>
      </c>
      <c r="E32" s="90" t="s">
        <v>222</v>
      </c>
      <c r="F32" s="90" t="s">
        <v>137</v>
      </c>
      <c r="G32" s="91">
        <v>42391.208333333336</v>
      </c>
      <c r="H32" s="90" t="s">
        <v>223</v>
      </c>
    </row>
    <row r="33" spans="1:8" ht="21">
      <c r="A33" s="90" t="s">
        <v>224</v>
      </c>
      <c r="B33" s="91">
        <v>42373</v>
      </c>
      <c r="C33" s="92">
        <v>0.80571759259259268</v>
      </c>
      <c r="D33" s="90" t="s">
        <v>221</v>
      </c>
      <c r="E33" s="90" t="s">
        <v>225</v>
      </c>
      <c r="F33" s="90" t="s">
        <v>137</v>
      </c>
      <c r="G33" s="91">
        <v>42391.208333333336</v>
      </c>
      <c r="H33" s="90" t="s">
        <v>226</v>
      </c>
    </row>
    <row r="34" spans="1:8" ht="21">
      <c r="A34" s="90" t="s">
        <v>227</v>
      </c>
      <c r="B34" s="91">
        <v>42373</v>
      </c>
      <c r="C34" s="92">
        <v>0.82267361111111104</v>
      </c>
      <c r="D34" s="90" t="s">
        <v>228</v>
      </c>
      <c r="E34" s="90" t="s">
        <v>218</v>
      </c>
      <c r="F34" s="90" t="s">
        <v>137</v>
      </c>
      <c r="G34" s="91">
        <v>42397.208333333336</v>
      </c>
      <c r="H34" s="90" t="s">
        <v>229</v>
      </c>
    </row>
    <row r="35" spans="1:8">
      <c r="A35" s="90" t="s">
        <v>230</v>
      </c>
      <c r="B35" s="91">
        <v>42373</v>
      </c>
      <c r="C35" s="92">
        <v>0.82587962962962969</v>
      </c>
      <c r="D35" s="90" t="s">
        <v>231</v>
      </c>
      <c r="E35" s="90" t="s">
        <v>232</v>
      </c>
      <c r="F35" s="90" t="s">
        <v>142</v>
      </c>
      <c r="G35" s="91">
        <v>42396.208333333336</v>
      </c>
      <c r="H35" s="90" t="s">
        <v>233</v>
      </c>
    </row>
    <row r="36" spans="1:8">
      <c r="A36" s="90" t="s">
        <v>234</v>
      </c>
      <c r="B36" s="91">
        <v>42373</v>
      </c>
      <c r="C36" s="92">
        <v>0.82991898148148147</v>
      </c>
      <c r="D36" s="90" t="s">
        <v>235</v>
      </c>
      <c r="E36" s="90" t="s">
        <v>236</v>
      </c>
      <c r="F36" s="90" t="s">
        <v>209</v>
      </c>
      <c r="G36" s="91">
        <v>42395.208333333336</v>
      </c>
      <c r="H36" s="90" t="s">
        <v>237</v>
      </c>
    </row>
    <row r="37" spans="1:8" ht="21">
      <c r="A37" s="90" t="s">
        <v>238</v>
      </c>
      <c r="B37" s="91">
        <v>42373</v>
      </c>
      <c r="C37" s="92">
        <v>0.84032407407407417</v>
      </c>
      <c r="D37" s="90" t="s">
        <v>221</v>
      </c>
      <c r="E37" s="90" t="s">
        <v>218</v>
      </c>
      <c r="F37" s="90" t="s">
        <v>137</v>
      </c>
      <c r="G37" s="91">
        <v>42398.208333333336</v>
      </c>
      <c r="H37" s="90" t="s">
        <v>239</v>
      </c>
    </row>
    <row r="38" spans="1:8" ht="21">
      <c r="A38" s="90" t="s">
        <v>240</v>
      </c>
      <c r="B38" s="91">
        <v>42373</v>
      </c>
      <c r="C38" s="92">
        <v>0.84069444444444441</v>
      </c>
      <c r="D38" s="90" t="s">
        <v>221</v>
      </c>
      <c r="E38" s="90" t="s">
        <v>218</v>
      </c>
      <c r="F38" s="90" t="s">
        <v>137</v>
      </c>
      <c r="G38" s="91">
        <v>42398.208333333336</v>
      </c>
      <c r="H38" s="90" t="s">
        <v>239</v>
      </c>
    </row>
    <row r="39" spans="1:8" ht="21">
      <c r="A39" s="90" t="s">
        <v>241</v>
      </c>
      <c r="B39" s="91">
        <v>42373</v>
      </c>
      <c r="C39" s="92">
        <v>0.84636574074074078</v>
      </c>
      <c r="D39" s="90" t="s">
        <v>242</v>
      </c>
      <c r="E39" s="90" t="s">
        <v>243</v>
      </c>
      <c r="F39" s="90" t="s">
        <v>142</v>
      </c>
      <c r="G39" s="91">
        <v>42436.208333333336</v>
      </c>
      <c r="H39" s="90" t="s">
        <v>244</v>
      </c>
    </row>
    <row r="40" spans="1:8" ht="21">
      <c r="A40" s="90" t="s">
        <v>245</v>
      </c>
      <c r="B40" s="91">
        <v>42373</v>
      </c>
      <c r="C40" s="92">
        <v>0.85758101851851853</v>
      </c>
      <c r="D40" s="90" t="s">
        <v>246</v>
      </c>
      <c r="E40" s="90" t="s">
        <v>218</v>
      </c>
      <c r="F40" s="90" t="s">
        <v>137</v>
      </c>
      <c r="G40" s="91">
        <v>42398.208333333336</v>
      </c>
      <c r="H40" s="90" t="s">
        <v>239</v>
      </c>
    </row>
    <row r="41" spans="1:8" ht="21">
      <c r="A41" s="90" t="s">
        <v>247</v>
      </c>
      <c r="B41" s="91">
        <v>42373</v>
      </c>
      <c r="C41" s="92">
        <v>0.86305555555555558</v>
      </c>
      <c r="D41" s="90" t="s">
        <v>248</v>
      </c>
      <c r="E41" s="90" t="s">
        <v>146</v>
      </c>
      <c r="F41" s="90" t="s">
        <v>137</v>
      </c>
      <c r="G41" s="91">
        <v>42387.208333333336</v>
      </c>
      <c r="H41" s="90" t="s">
        <v>249</v>
      </c>
    </row>
    <row r="42" spans="1:8" ht="21">
      <c r="A42" s="90" t="s">
        <v>250</v>
      </c>
      <c r="B42" s="91">
        <v>42373</v>
      </c>
      <c r="C42" s="92">
        <v>0.86390046296296286</v>
      </c>
      <c r="D42" s="90" t="s">
        <v>248</v>
      </c>
      <c r="E42" s="90" t="s">
        <v>146</v>
      </c>
      <c r="F42" s="90" t="s">
        <v>137</v>
      </c>
      <c r="G42" s="91">
        <v>42395.208333333336</v>
      </c>
      <c r="H42" s="90" t="s">
        <v>251</v>
      </c>
    </row>
    <row r="43" spans="1:8" ht="21">
      <c r="A43" s="90" t="s">
        <v>252</v>
      </c>
      <c r="B43" s="91">
        <v>42373</v>
      </c>
      <c r="C43" s="92">
        <v>0.88435185185185183</v>
      </c>
      <c r="D43" s="90" t="s">
        <v>253</v>
      </c>
      <c r="E43" s="90" t="s">
        <v>254</v>
      </c>
      <c r="F43" s="90" t="s">
        <v>137</v>
      </c>
      <c r="G43" s="91">
        <v>42387.208333333336</v>
      </c>
      <c r="H43" s="90" t="s">
        <v>255</v>
      </c>
    </row>
    <row r="44" spans="1:8" ht="21">
      <c r="A44" s="90" t="s">
        <v>256</v>
      </c>
      <c r="B44" s="91">
        <v>42373</v>
      </c>
      <c r="C44" s="92">
        <v>0.89506944444444436</v>
      </c>
      <c r="D44" s="90" t="s">
        <v>257</v>
      </c>
      <c r="E44" s="90" t="s">
        <v>258</v>
      </c>
      <c r="F44" s="90" t="s">
        <v>137</v>
      </c>
      <c r="G44" s="91">
        <v>42391.208333333336</v>
      </c>
      <c r="H44" s="90" t="s">
        <v>259</v>
      </c>
    </row>
    <row r="45" spans="1:8" ht="21">
      <c r="A45" s="90" t="s">
        <v>260</v>
      </c>
      <c r="B45" s="91">
        <v>42374</v>
      </c>
      <c r="C45" s="92">
        <v>0.53476851851851859</v>
      </c>
      <c r="D45" s="90" t="s">
        <v>261</v>
      </c>
      <c r="E45" s="90" t="s">
        <v>146</v>
      </c>
      <c r="F45" s="90" t="s">
        <v>137</v>
      </c>
      <c r="G45" s="91">
        <v>42387.208333333336</v>
      </c>
      <c r="H45" s="90" t="s">
        <v>262</v>
      </c>
    </row>
    <row r="46" spans="1:8" ht="21">
      <c r="A46" s="90" t="s">
        <v>263</v>
      </c>
      <c r="B46" s="91">
        <v>42374</v>
      </c>
      <c r="C46" s="92">
        <v>0.53577546296296297</v>
      </c>
      <c r="D46" s="90" t="s">
        <v>264</v>
      </c>
      <c r="E46" s="90" t="s">
        <v>146</v>
      </c>
      <c r="F46" s="90" t="s">
        <v>189</v>
      </c>
      <c r="G46" s="91">
        <v>42412.208333333336</v>
      </c>
      <c r="H46" s="90" t="s">
        <v>265</v>
      </c>
    </row>
    <row r="47" spans="1:8" ht="31.5">
      <c r="A47" s="90" t="s">
        <v>266</v>
      </c>
      <c r="B47" s="91">
        <v>42374</v>
      </c>
      <c r="C47" s="92">
        <v>0.56350694444444438</v>
      </c>
      <c r="D47" s="90" t="s">
        <v>267</v>
      </c>
      <c r="E47" s="90" t="s">
        <v>268</v>
      </c>
      <c r="F47" s="90" t="s">
        <v>137</v>
      </c>
      <c r="G47" s="91">
        <v>42384.208333333336</v>
      </c>
      <c r="H47" s="90" t="s">
        <v>269</v>
      </c>
    </row>
    <row r="48" spans="1:8" ht="21">
      <c r="A48" s="90" t="s">
        <v>270</v>
      </c>
      <c r="B48" s="91">
        <v>42374</v>
      </c>
      <c r="C48" s="92">
        <v>0.63734953703703701</v>
      </c>
      <c r="D48" s="90" t="s">
        <v>271</v>
      </c>
      <c r="E48" s="90" t="s">
        <v>272</v>
      </c>
      <c r="F48" s="90" t="s">
        <v>137</v>
      </c>
      <c r="G48" s="91">
        <v>42391.208333333336</v>
      </c>
      <c r="H48" s="90" t="s">
        <v>273</v>
      </c>
    </row>
    <row r="49" spans="1:8" ht="63">
      <c r="A49" s="90" t="s">
        <v>274</v>
      </c>
      <c r="B49" s="91">
        <v>42374</v>
      </c>
      <c r="C49" s="92">
        <v>0.64009259259259255</v>
      </c>
      <c r="D49" s="90" t="s">
        <v>275</v>
      </c>
      <c r="E49" s="90" t="s">
        <v>272</v>
      </c>
      <c r="F49" s="90" t="s">
        <v>137</v>
      </c>
      <c r="G49" s="91">
        <v>42394.208333333336</v>
      </c>
      <c r="H49" s="90" t="s">
        <v>276</v>
      </c>
    </row>
    <row r="50" spans="1:8">
      <c r="A50" s="90" t="s">
        <v>277</v>
      </c>
      <c r="B50" s="91">
        <v>42374</v>
      </c>
      <c r="C50" s="92">
        <v>0.66347222222222224</v>
      </c>
      <c r="D50" s="90" t="s">
        <v>278</v>
      </c>
      <c r="E50" s="90" t="s">
        <v>279</v>
      </c>
      <c r="F50" s="90" t="s">
        <v>137</v>
      </c>
      <c r="G50" s="91">
        <v>42395.208333333336</v>
      </c>
      <c r="H50" s="90" t="s">
        <v>280</v>
      </c>
    </row>
    <row r="51" spans="1:8" ht="21">
      <c r="A51" s="90" t="s">
        <v>281</v>
      </c>
      <c r="B51" s="91">
        <v>42374</v>
      </c>
      <c r="C51" s="92">
        <v>0.6891087962962964</v>
      </c>
      <c r="D51" s="90" t="s">
        <v>282</v>
      </c>
      <c r="E51" s="90" t="s">
        <v>283</v>
      </c>
      <c r="F51" s="90" t="s">
        <v>137</v>
      </c>
      <c r="G51" s="91">
        <v>42395.208333333336</v>
      </c>
      <c r="H51" s="90" t="s">
        <v>284</v>
      </c>
    </row>
    <row r="52" spans="1:8" ht="21">
      <c r="A52" s="90" t="s">
        <v>285</v>
      </c>
      <c r="B52" s="91">
        <v>42374</v>
      </c>
      <c r="C52" s="92">
        <v>0.84660879629629626</v>
      </c>
      <c r="D52" s="90" t="s">
        <v>286</v>
      </c>
      <c r="E52" s="90" t="s">
        <v>146</v>
      </c>
      <c r="F52" s="90" t="s">
        <v>137</v>
      </c>
      <c r="G52" s="91">
        <v>42395.208333333336</v>
      </c>
      <c r="H52" s="90" t="s">
        <v>287</v>
      </c>
    </row>
    <row r="53" spans="1:8" ht="21">
      <c r="A53" s="90" t="s">
        <v>288</v>
      </c>
      <c r="B53" s="91">
        <v>42375</v>
      </c>
      <c r="C53" s="92">
        <v>0.52708333333333335</v>
      </c>
      <c r="D53" s="90" t="s">
        <v>289</v>
      </c>
      <c r="E53" s="90" t="s">
        <v>290</v>
      </c>
      <c r="F53" s="90" t="s">
        <v>137</v>
      </c>
      <c r="G53" s="91">
        <v>42387.208333333336</v>
      </c>
      <c r="H53" s="90" t="s">
        <v>291</v>
      </c>
    </row>
    <row r="54" spans="1:8" ht="21">
      <c r="A54" s="90" t="s">
        <v>292</v>
      </c>
      <c r="B54" s="91">
        <v>42375</v>
      </c>
      <c r="C54" s="92">
        <v>0.52828703703703705</v>
      </c>
      <c r="D54" s="90" t="s">
        <v>293</v>
      </c>
      <c r="E54" s="90" t="s">
        <v>290</v>
      </c>
      <c r="F54" s="90" t="s">
        <v>189</v>
      </c>
      <c r="G54" s="91">
        <v>42410.208333333336</v>
      </c>
      <c r="H54" s="90" t="s">
        <v>294</v>
      </c>
    </row>
    <row r="55" spans="1:8" ht="31.5">
      <c r="A55" s="90" t="s">
        <v>295</v>
      </c>
      <c r="B55" s="91">
        <v>42375</v>
      </c>
      <c r="C55" s="92">
        <v>0.58027777777777778</v>
      </c>
      <c r="D55" s="90" t="s">
        <v>296</v>
      </c>
      <c r="E55" s="90" t="s">
        <v>297</v>
      </c>
      <c r="F55" s="90" t="s">
        <v>137</v>
      </c>
      <c r="G55" s="91">
        <v>42387.208333333336</v>
      </c>
      <c r="H55" s="90" t="s">
        <v>298</v>
      </c>
    </row>
    <row r="56" spans="1:8">
      <c r="A56" s="90" t="s">
        <v>299</v>
      </c>
      <c r="B56" s="91">
        <v>42375</v>
      </c>
      <c r="C56" s="92">
        <v>0.77493055555555557</v>
      </c>
      <c r="D56" s="90" t="s">
        <v>300</v>
      </c>
      <c r="E56" s="90" t="s">
        <v>301</v>
      </c>
      <c r="F56" s="90" t="s">
        <v>137</v>
      </c>
      <c r="G56" s="91">
        <v>42398.208333333336</v>
      </c>
      <c r="H56" s="90" t="s">
        <v>302</v>
      </c>
    </row>
    <row r="57" spans="1:8" ht="21">
      <c r="A57" s="90" t="s">
        <v>303</v>
      </c>
      <c r="B57" s="91">
        <v>42375</v>
      </c>
      <c r="C57" s="92">
        <v>0.78399305555555554</v>
      </c>
      <c r="D57" s="90" t="s">
        <v>221</v>
      </c>
      <c r="E57" s="90" t="s">
        <v>304</v>
      </c>
      <c r="F57" s="90" t="s">
        <v>137</v>
      </c>
      <c r="G57" s="91">
        <v>42391.208333333336</v>
      </c>
      <c r="H57" s="90" t="s">
        <v>305</v>
      </c>
    </row>
    <row r="58" spans="1:8" ht="21">
      <c r="A58" s="90" t="s">
        <v>306</v>
      </c>
      <c r="B58" s="91">
        <v>42375</v>
      </c>
      <c r="C58" s="92">
        <v>0.7860300925925926</v>
      </c>
      <c r="D58" s="90" t="s">
        <v>221</v>
      </c>
      <c r="E58" s="90" t="s">
        <v>307</v>
      </c>
      <c r="F58" s="90" t="s">
        <v>137</v>
      </c>
      <c r="G58" s="91">
        <v>42391.208333333336</v>
      </c>
      <c r="H58" s="90" t="s">
        <v>308</v>
      </c>
    </row>
    <row r="59" spans="1:8" ht="21">
      <c r="A59" s="90" t="s">
        <v>309</v>
      </c>
      <c r="B59" s="91">
        <v>42375</v>
      </c>
      <c r="C59" s="92">
        <v>0.79197916666666668</v>
      </c>
      <c r="D59" s="90" t="s">
        <v>221</v>
      </c>
      <c r="E59" s="90" t="s">
        <v>307</v>
      </c>
      <c r="F59" s="90" t="s">
        <v>137</v>
      </c>
      <c r="G59" s="91">
        <v>42391.208333333336</v>
      </c>
      <c r="H59" s="90" t="s">
        <v>308</v>
      </c>
    </row>
    <row r="60" spans="1:8">
      <c r="A60" s="90" t="s">
        <v>310</v>
      </c>
      <c r="B60" s="91">
        <v>42375</v>
      </c>
      <c r="C60" s="92">
        <v>0.80673611111111121</v>
      </c>
      <c r="D60" s="90" t="s">
        <v>311</v>
      </c>
      <c r="E60" s="90" t="s">
        <v>301</v>
      </c>
      <c r="F60" s="90" t="s">
        <v>142</v>
      </c>
      <c r="G60" s="91">
        <v>42403.208333333336</v>
      </c>
      <c r="H60" s="90" t="s">
        <v>312</v>
      </c>
    </row>
    <row r="61" spans="1:8">
      <c r="A61" s="90" t="s">
        <v>313</v>
      </c>
      <c r="B61" s="91">
        <v>42375</v>
      </c>
      <c r="C61" s="92">
        <v>0.81285879629629632</v>
      </c>
      <c r="D61" s="90" t="s">
        <v>311</v>
      </c>
      <c r="E61" s="90" t="s">
        <v>314</v>
      </c>
      <c r="F61" s="90" t="s">
        <v>142</v>
      </c>
      <c r="G61" s="91">
        <v>42403.208333333336</v>
      </c>
      <c r="H61" s="90" t="s">
        <v>315</v>
      </c>
    </row>
    <row r="62" spans="1:8">
      <c r="A62" s="90" t="s">
        <v>316</v>
      </c>
      <c r="B62" s="91">
        <v>42375</v>
      </c>
      <c r="C62" s="92">
        <v>0.82153935185185178</v>
      </c>
      <c r="D62" s="90" t="s">
        <v>317</v>
      </c>
      <c r="E62" s="90" t="s">
        <v>318</v>
      </c>
      <c r="F62" s="90" t="s">
        <v>189</v>
      </c>
      <c r="G62" s="91">
        <v>42411.208333333336</v>
      </c>
      <c r="H62" s="90" t="s">
        <v>319</v>
      </c>
    </row>
    <row r="63" spans="1:8">
      <c r="A63" s="90" t="s">
        <v>320</v>
      </c>
      <c r="B63" s="91">
        <v>42375</v>
      </c>
      <c r="C63" s="92">
        <v>0.83337962962962964</v>
      </c>
      <c r="D63" s="90" t="s">
        <v>311</v>
      </c>
      <c r="E63" s="90" t="s">
        <v>279</v>
      </c>
      <c r="F63" s="90" t="s">
        <v>137</v>
      </c>
      <c r="G63" s="91">
        <v>42390.208333333336</v>
      </c>
      <c r="H63" s="90" t="s">
        <v>321</v>
      </c>
    </row>
    <row r="64" spans="1:8">
      <c r="A64" s="90" t="s">
        <v>322</v>
      </c>
      <c r="B64" s="91">
        <v>42375</v>
      </c>
      <c r="C64" s="92">
        <v>0.83431712962962967</v>
      </c>
      <c r="D64" s="90" t="s">
        <v>311</v>
      </c>
      <c r="E64" s="90" t="s">
        <v>279</v>
      </c>
      <c r="F64" s="90" t="s">
        <v>137</v>
      </c>
      <c r="G64" s="91">
        <v>42396.208333333336</v>
      </c>
      <c r="H64" s="90" t="s">
        <v>323</v>
      </c>
    </row>
    <row r="65" spans="1:8">
      <c r="A65" s="90" t="s">
        <v>324</v>
      </c>
      <c r="B65" s="91">
        <v>42375</v>
      </c>
      <c r="C65" s="92">
        <v>0.83466435185185184</v>
      </c>
      <c r="D65" s="90" t="s">
        <v>311</v>
      </c>
      <c r="E65" s="90" t="s">
        <v>279</v>
      </c>
      <c r="F65" s="90" t="s">
        <v>137</v>
      </c>
      <c r="G65" s="91">
        <v>42396.208333333336</v>
      </c>
      <c r="H65" s="90" t="s">
        <v>323</v>
      </c>
    </row>
    <row r="66" spans="1:8">
      <c r="A66" s="90" t="s">
        <v>325</v>
      </c>
      <c r="B66" s="91">
        <v>42375</v>
      </c>
      <c r="C66" s="92">
        <v>0.83509259259259261</v>
      </c>
      <c r="D66" s="90" t="s">
        <v>311</v>
      </c>
      <c r="E66" s="90" t="s">
        <v>279</v>
      </c>
      <c r="F66" s="90" t="s">
        <v>137</v>
      </c>
      <c r="G66" s="91">
        <v>42396.208333333336</v>
      </c>
      <c r="H66" s="90" t="s">
        <v>323</v>
      </c>
    </row>
    <row r="67" spans="1:8" ht="21">
      <c r="A67" s="90" t="s">
        <v>326</v>
      </c>
      <c r="B67" s="91">
        <v>42375</v>
      </c>
      <c r="C67" s="92">
        <v>0.84012731481481484</v>
      </c>
      <c r="D67" s="90" t="s">
        <v>327</v>
      </c>
      <c r="E67" s="90" t="s">
        <v>328</v>
      </c>
      <c r="F67" s="90" t="s">
        <v>137</v>
      </c>
      <c r="G67" s="91">
        <v>42396.208333333336</v>
      </c>
      <c r="H67" s="90" t="s">
        <v>329</v>
      </c>
    </row>
    <row r="68" spans="1:8" ht="21">
      <c r="A68" s="90" t="s">
        <v>330</v>
      </c>
      <c r="B68" s="91">
        <v>42375</v>
      </c>
      <c r="C68" s="92">
        <v>0.84090277777777789</v>
      </c>
      <c r="D68" s="90" t="s">
        <v>327</v>
      </c>
      <c r="E68" s="90" t="s">
        <v>328</v>
      </c>
      <c r="F68" s="90" t="s">
        <v>137</v>
      </c>
      <c r="G68" s="91">
        <v>42396.208333333336</v>
      </c>
      <c r="H68" s="90" t="s">
        <v>329</v>
      </c>
    </row>
    <row r="69" spans="1:8" ht="21">
      <c r="A69" s="90" t="s">
        <v>331</v>
      </c>
      <c r="B69" s="91">
        <v>42376</v>
      </c>
      <c r="C69" s="92">
        <v>0.50929398148148153</v>
      </c>
      <c r="D69" s="90" t="s">
        <v>332</v>
      </c>
      <c r="E69" s="90" t="s">
        <v>333</v>
      </c>
      <c r="F69" s="90" t="s">
        <v>137</v>
      </c>
      <c r="G69" s="91">
        <v>42390.208333333336</v>
      </c>
      <c r="H69" s="90" t="s">
        <v>334</v>
      </c>
    </row>
    <row r="70" spans="1:8" ht="21">
      <c r="A70" s="90" t="s">
        <v>335</v>
      </c>
      <c r="B70" s="91">
        <v>42376</v>
      </c>
      <c r="C70" s="92">
        <v>0.65039351851851845</v>
      </c>
      <c r="D70" s="90" t="s">
        <v>336</v>
      </c>
      <c r="E70" s="90" t="s">
        <v>337</v>
      </c>
      <c r="F70" s="90" t="s">
        <v>137</v>
      </c>
      <c r="G70" s="91">
        <v>42389.208333333336</v>
      </c>
      <c r="H70" s="90" t="s">
        <v>338</v>
      </c>
    </row>
    <row r="71" spans="1:8">
      <c r="A71" s="90" t="s">
        <v>339</v>
      </c>
      <c r="B71" s="91">
        <v>42376</v>
      </c>
      <c r="C71" s="92">
        <v>0.67738425925925927</v>
      </c>
      <c r="D71" s="90" t="s">
        <v>311</v>
      </c>
      <c r="E71" s="90" t="s">
        <v>279</v>
      </c>
      <c r="F71" s="90" t="s">
        <v>137</v>
      </c>
      <c r="G71" s="91">
        <v>42396.208333333336</v>
      </c>
      <c r="H71" s="90" t="s">
        <v>323</v>
      </c>
    </row>
    <row r="72" spans="1:8">
      <c r="A72" s="90" t="s">
        <v>340</v>
      </c>
      <c r="B72" s="91">
        <v>42376</v>
      </c>
      <c r="C72" s="92">
        <v>0.68618055555555557</v>
      </c>
      <c r="D72" s="90" t="s">
        <v>235</v>
      </c>
      <c r="E72" s="90" t="s">
        <v>236</v>
      </c>
      <c r="F72" s="90" t="s">
        <v>209</v>
      </c>
      <c r="G72" s="91">
        <v>42412.208333333336</v>
      </c>
      <c r="H72" s="90" t="s">
        <v>341</v>
      </c>
    </row>
    <row r="73" spans="1:8" ht="21">
      <c r="A73" s="90" t="s">
        <v>342</v>
      </c>
      <c r="B73" s="91">
        <v>42376</v>
      </c>
      <c r="C73" s="92">
        <v>0.69335648148148143</v>
      </c>
      <c r="D73" s="90" t="s">
        <v>343</v>
      </c>
      <c r="E73" s="90" t="s">
        <v>344</v>
      </c>
      <c r="F73" s="90" t="s">
        <v>137</v>
      </c>
      <c r="G73" s="91">
        <v>42402.208333333336</v>
      </c>
      <c r="H73" s="90" t="s">
        <v>345</v>
      </c>
    </row>
    <row r="74" spans="1:8">
      <c r="A74" s="90" t="s">
        <v>346</v>
      </c>
      <c r="B74" s="91">
        <v>42376</v>
      </c>
      <c r="C74" s="92">
        <v>0.72943287037037041</v>
      </c>
      <c r="D74" s="90" t="s">
        <v>347</v>
      </c>
      <c r="E74" s="90" t="s">
        <v>348</v>
      </c>
      <c r="F74" s="90" t="s">
        <v>142</v>
      </c>
      <c r="G74" s="91">
        <v>42440.208333333336</v>
      </c>
      <c r="H74" s="90" t="s">
        <v>349</v>
      </c>
    </row>
    <row r="75" spans="1:8">
      <c r="A75" s="90" t="s">
        <v>350</v>
      </c>
      <c r="B75" s="91">
        <v>42376</v>
      </c>
      <c r="C75" s="92">
        <v>0.78086805555555561</v>
      </c>
      <c r="D75" s="90" t="s">
        <v>235</v>
      </c>
      <c r="E75" s="90" t="s">
        <v>236</v>
      </c>
      <c r="F75" s="90" t="s">
        <v>137</v>
      </c>
      <c r="G75" s="91">
        <v>42398.208333333336</v>
      </c>
      <c r="H75" s="90" t="s">
        <v>351</v>
      </c>
    </row>
    <row r="76" spans="1:8">
      <c r="A76" s="90" t="s">
        <v>352</v>
      </c>
      <c r="B76" s="91">
        <v>42376</v>
      </c>
      <c r="C76" s="92">
        <v>0.80201388888888892</v>
      </c>
      <c r="D76" s="90" t="s">
        <v>353</v>
      </c>
      <c r="E76" s="90" t="s">
        <v>268</v>
      </c>
      <c r="F76" s="90" t="s">
        <v>137</v>
      </c>
      <c r="G76" s="91">
        <v>42390.208333333336</v>
      </c>
      <c r="H76" s="90" t="s">
        <v>354</v>
      </c>
    </row>
    <row r="77" spans="1:8" ht="21">
      <c r="A77" s="90" t="s">
        <v>355</v>
      </c>
      <c r="B77" s="91">
        <v>42376</v>
      </c>
      <c r="C77" s="92">
        <v>0.83780092592592592</v>
      </c>
      <c r="D77" s="90" t="s">
        <v>221</v>
      </c>
      <c r="E77" s="90" t="s">
        <v>356</v>
      </c>
      <c r="F77" s="90" t="s">
        <v>137</v>
      </c>
      <c r="G77" s="91">
        <v>42396.208333333336</v>
      </c>
      <c r="H77" s="90" t="s">
        <v>357</v>
      </c>
    </row>
    <row r="78" spans="1:8" ht="21">
      <c r="A78" s="90" t="s">
        <v>358</v>
      </c>
      <c r="B78" s="91">
        <v>42376</v>
      </c>
      <c r="C78" s="92">
        <v>0.8447337962962963</v>
      </c>
      <c r="D78" s="90" t="s">
        <v>359</v>
      </c>
      <c r="E78" s="90" t="s">
        <v>146</v>
      </c>
      <c r="F78" s="90" t="s">
        <v>137</v>
      </c>
      <c r="G78" s="91">
        <v>42389.208333333336</v>
      </c>
      <c r="H78" s="90" t="s">
        <v>360</v>
      </c>
    </row>
    <row r="79" spans="1:8">
      <c r="A79" s="90" t="s">
        <v>361</v>
      </c>
      <c r="B79" s="91">
        <v>42376</v>
      </c>
      <c r="C79" s="92">
        <v>0.93821759259259263</v>
      </c>
      <c r="D79" s="90" t="s">
        <v>362</v>
      </c>
      <c r="E79" s="90" t="s">
        <v>363</v>
      </c>
      <c r="F79" s="90" t="s">
        <v>189</v>
      </c>
      <c r="G79" s="91">
        <v>42424.208333333336</v>
      </c>
      <c r="H79" s="90" t="s">
        <v>364</v>
      </c>
    </row>
    <row r="80" spans="1:8">
      <c r="A80" s="90" t="s">
        <v>365</v>
      </c>
      <c r="B80" s="91">
        <v>42377</v>
      </c>
      <c r="C80" s="92">
        <v>0.51575231481481476</v>
      </c>
      <c r="D80" s="90" t="s">
        <v>366</v>
      </c>
      <c r="E80" s="90" t="s">
        <v>344</v>
      </c>
      <c r="F80" s="90" t="s">
        <v>142</v>
      </c>
      <c r="G80" s="91">
        <v>42425.208333333336</v>
      </c>
      <c r="H80" s="90" t="s">
        <v>367</v>
      </c>
    </row>
    <row r="81" spans="1:8">
      <c r="A81" s="90" t="s">
        <v>368</v>
      </c>
      <c r="B81" s="91">
        <v>42377</v>
      </c>
      <c r="C81" s="92">
        <v>0.51644675925925931</v>
      </c>
      <c r="D81" s="90" t="s">
        <v>366</v>
      </c>
      <c r="E81" s="90" t="s">
        <v>344</v>
      </c>
      <c r="F81" s="90" t="s">
        <v>142</v>
      </c>
      <c r="G81" s="91">
        <v>42419.208333333336</v>
      </c>
      <c r="H81" s="90" t="s">
        <v>369</v>
      </c>
    </row>
    <row r="82" spans="1:8" ht="21">
      <c r="A82" s="90" t="s">
        <v>370</v>
      </c>
      <c r="B82" s="91">
        <v>42377</v>
      </c>
      <c r="C82" s="92">
        <v>0.56994212962962965</v>
      </c>
      <c r="D82" s="90" t="s">
        <v>371</v>
      </c>
      <c r="E82" s="90" t="s">
        <v>372</v>
      </c>
      <c r="F82" s="90" t="s">
        <v>189</v>
      </c>
      <c r="G82" s="93"/>
      <c r="H82" s="94"/>
    </row>
    <row r="83" spans="1:8">
      <c r="A83" s="90" t="s">
        <v>373</v>
      </c>
      <c r="B83" s="91">
        <v>42377</v>
      </c>
      <c r="C83" s="92">
        <v>0.57465277777777779</v>
      </c>
      <c r="D83" s="90" t="s">
        <v>235</v>
      </c>
      <c r="E83" s="90" t="s">
        <v>374</v>
      </c>
      <c r="F83" s="90" t="s">
        <v>137</v>
      </c>
      <c r="G83" s="91">
        <v>42377.208333333336</v>
      </c>
      <c r="H83" s="90" t="s">
        <v>375</v>
      </c>
    </row>
    <row r="84" spans="1:8">
      <c r="A84" s="90" t="s">
        <v>376</v>
      </c>
      <c r="B84" s="91">
        <v>42377</v>
      </c>
      <c r="C84" s="92">
        <v>0.60018518518518515</v>
      </c>
      <c r="D84" s="90" t="s">
        <v>377</v>
      </c>
      <c r="E84" s="90" t="s">
        <v>378</v>
      </c>
      <c r="F84" s="90" t="s">
        <v>137</v>
      </c>
      <c r="G84" s="91">
        <v>42397.208333333336</v>
      </c>
      <c r="H84" s="90" t="s">
        <v>379</v>
      </c>
    </row>
    <row r="85" spans="1:8">
      <c r="A85" s="90" t="s">
        <v>380</v>
      </c>
      <c r="B85" s="91">
        <v>42377</v>
      </c>
      <c r="C85" s="92">
        <v>0.60319444444444448</v>
      </c>
      <c r="D85" s="90" t="s">
        <v>353</v>
      </c>
      <c r="E85" s="90" t="s">
        <v>141</v>
      </c>
      <c r="F85" s="90" t="s">
        <v>137</v>
      </c>
      <c r="G85" s="91">
        <v>42402.208333333336</v>
      </c>
      <c r="H85" s="90" t="s">
        <v>381</v>
      </c>
    </row>
    <row r="86" spans="1:8" ht="21">
      <c r="A86" s="90" t="s">
        <v>382</v>
      </c>
      <c r="B86" s="91">
        <v>42377</v>
      </c>
      <c r="C86" s="92">
        <v>0.61354166666666665</v>
      </c>
      <c r="D86" s="90" t="s">
        <v>383</v>
      </c>
      <c r="E86" s="90" t="s">
        <v>146</v>
      </c>
      <c r="F86" s="90" t="s">
        <v>189</v>
      </c>
      <c r="G86" s="91">
        <v>42415.208333333336</v>
      </c>
      <c r="H86" s="90" t="s">
        <v>384</v>
      </c>
    </row>
    <row r="87" spans="1:8" ht="21">
      <c r="A87" s="90" t="s">
        <v>385</v>
      </c>
      <c r="B87" s="91">
        <v>42377</v>
      </c>
      <c r="C87" s="92">
        <v>0.62071759259259263</v>
      </c>
      <c r="D87" s="90" t="s">
        <v>386</v>
      </c>
      <c r="E87" s="90" t="s">
        <v>387</v>
      </c>
      <c r="F87" s="90" t="s">
        <v>137</v>
      </c>
      <c r="G87" s="91">
        <v>42404.208333333336</v>
      </c>
      <c r="H87" s="90" t="s">
        <v>388</v>
      </c>
    </row>
    <row r="88" spans="1:8">
      <c r="A88" s="90" t="s">
        <v>389</v>
      </c>
      <c r="B88" s="91">
        <v>42377</v>
      </c>
      <c r="C88" s="92">
        <v>0.62189814814814814</v>
      </c>
      <c r="D88" s="90" t="s">
        <v>390</v>
      </c>
      <c r="E88" s="90" t="s">
        <v>328</v>
      </c>
      <c r="F88" s="90" t="s">
        <v>137</v>
      </c>
      <c r="G88" s="91">
        <v>42398.208333333336</v>
      </c>
      <c r="H88" s="90" t="s">
        <v>391</v>
      </c>
    </row>
    <row r="89" spans="1:8" ht="31.5">
      <c r="A89" s="90" t="s">
        <v>392</v>
      </c>
      <c r="B89" s="91">
        <v>42377</v>
      </c>
      <c r="C89" s="92">
        <v>0.75892361111111117</v>
      </c>
      <c r="D89" s="90" t="s">
        <v>393</v>
      </c>
      <c r="E89" s="90" t="s">
        <v>344</v>
      </c>
      <c r="F89" s="90" t="s">
        <v>142</v>
      </c>
      <c r="G89" s="91">
        <v>42415.208333333336</v>
      </c>
      <c r="H89" s="90" t="s">
        <v>394</v>
      </c>
    </row>
    <row r="90" spans="1:8" ht="42">
      <c r="A90" s="90" t="s">
        <v>395</v>
      </c>
      <c r="B90" s="91">
        <v>42377</v>
      </c>
      <c r="C90" s="92">
        <v>0.76020833333333337</v>
      </c>
      <c r="D90" s="90" t="s">
        <v>396</v>
      </c>
      <c r="E90" s="90" t="s">
        <v>344</v>
      </c>
      <c r="F90" s="90" t="s">
        <v>137</v>
      </c>
      <c r="G90" s="91">
        <v>42403.208333333336</v>
      </c>
      <c r="H90" s="90" t="s">
        <v>397</v>
      </c>
    </row>
    <row r="91" spans="1:8" ht="21">
      <c r="A91" s="90" t="s">
        <v>398</v>
      </c>
      <c r="B91" s="91">
        <v>42377</v>
      </c>
      <c r="C91" s="92">
        <v>0.81506944444444451</v>
      </c>
      <c r="D91" s="90" t="s">
        <v>221</v>
      </c>
      <c r="E91" s="90" t="s">
        <v>218</v>
      </c>
      <c r="F91" s="90" t="s">
        <v>137</v>
      </c>
      <c r="G91" s="91">
        <v>42398.208333333336</v>
      </c>
      <c r="H91" s="90" t="s">
        <v>399</v>
      </c>
    </row>
    <row r="92" spans="1:8">
      <c r="A92" s="90" t="s">
        <v>400</v>
      </c>
      <c r="B92" s="91">
        <v>42377</v>
      </c>
      <c r="C92" s="92">
        <v>0.83101851851851849</v>
      </c>
      <c r="D92" s="90" t="s">
        <v>401</v>
      </c>
      <c r="E92" s="90" t="s">
        <v>307</v>
      </c>
      <c r="F92" s="90" t="s">
        <v>142</v>
      </c>
      <c r="G92" s="91">
        <v>42412.208333333336</v>
      </c>
      <c r="H92" s="90" t="s">
        <v>402</v>
      </c>
    </row>
    <row r="93" spans="1:8">
      <c r="A93" s="90" t="s">
        <v>403</v>
      </c>
      <c r="B93" s="91">
        <v>42377</v>
      </c>
      <c r="C93" s="92">
        <v>0.85895833333333327</v>
      </c>
      <c r="D93" s="90" t="s">
        <v>404</v>
      </c>
      <c r="E93" s="90" t="s">
        <v>405</v>
      </c>
      <c r="F93" s="90" t="s">
        <v>137</v>
      </c>
      <c r="G93" s="91">
        <v>42394.208333333336</v>
      </c>
      <c r="H93" s="90" t="s">
        <v>406</v>
      </c>
    </row>
    <row r="94" spans="1:8" ht="21">
      <c r="A94" s="90" t="s">
        <v>407</v>
      </c>
      <c r="B94" s="91">
        <v>42377</v>
      </c>
      <c r="C94" s="92">
        <v>0.90824074074074079</v>
      </c>
      <c r="D94" s="90" t="s">
        <v>408</v>
      </c>
      <c r="E94" s="90" t="s">
        <v>150</v>
      </c>
      <c r="F94" s="90" t="s">
        <v>189</v>
      </c>
      <c r="G94" s="91">
        <v>42403.208333333336</v>
      </c>
      <c r="H94" s="90" t="s">
        <v>409</v>
      </c>
    </row>
    <row r="95" spans="1:8" ht="21">
      <c r="A95" s="90" t="s">
        <v>410</v>
      </c>
      <c r="B95" s="91">
        <v>42377</v>
      </c>
      <c r="C95" s="92">
        <v>0.90884259259259259</v>
      </c>
      <c r="D95" s="90" t="s">
        <v>411</v>
      </c>
      <c r="E95" s="90" t="s">
        <v>150</v>
      </c>
      <c r="F95" s="90" t="s">
        <v>189</v>
      </c>
      <c r="G95" s="91">
        <v>42415.208333333336</v>
      </c>
      <c r="H95" s="90" t="s">
        <v>412</v>
      </c>
    </row>
    <row r="96" spans="1:8" ht="21">
      <c r="A96" s="90" t="s">
        <v>413</v>
      </c>
      <c r="B96" s="91">
        <v>42377</v>
      </c>
      <c r="C96" s="92">
        <v>0.90987268518518516</v>
      </c>
      <c r="D96" s="90" t="s">
        <v>414</v>
      </c>
      <c r="E96" s="90" t="s">
        <v>150</v>
      </c>
      <c r="F96" s="90" t="s">
        <v>189</v>
      </c>
      <c r="G96" s="91">
        <v>42403.208333333336</v>
      </c>
      <c r="H96" s="90" t="s">
        <v>415</v>
      </c>
    </row>
    <row r="97" spans="1:8" ht="21">
      <c r="A97" s="90" t="s">
        <v>416</v>
      </c>
      <c r="B97" s="91">
        <v>42377</v>
      </c>
      <c r="C97" s="92">
        <v>0.91067129629629628</v>
      </c>
      <c r="D97" s="90" t="s">
        <v>417</v>
      </c>
      <c r="E97" s="90" t="s">
        <v>150</v>
      </c>
      <c r="F97" s="90" t="s">
        <v>137</v>
      </c>
      <c r="G97" s="91">
        <v>42390.208333333336</v>
      </c>
      <c r="H97" s="90" t="s">
        <v>418</v>
      </c>
    </row>
    <row r="98" spans="1:8" ht="21">
      <c r="A98" s="90" t="s">
        <v>419</v>
      </c>
      <c r="B98" s="91">
        <v>42377</v>
      </c>
      <c r="C98" s="92">
        <v>0.91156250000000005</v>
      </c>
      <c r="D98" s="90" t="s">
        <v>420</v>
      </c>
      <c r="E98" s="90" t="s">
        <v>150</v>
      </c>
      <c r="F98" s="90" t="s">
        <v>189</v>
      </c>
      <c r="G98" s="91">
        <v>42418.208333333336</v>
      </c>
      <c r="H98" s="90" t="s">
        <v>421</v>
      </c>
    </row>
    <row r="99" spans="1:8" ht="21">
      <c r="A99" s="95" t="s">
        <v>422</v>
      </c>
      <c r="B99" s="96">
        <v>42377</v>
      </c>
      <c r="C99" s="97">
        <v>0.91222222222222227</v>
      </c>
      <c r="D99" s="95" t="s">
        <v>423</v>
      </c>
      <c r="E99" s="95" t="s">
        <v>150</v>
      </c>
      <c r="F99" s="95" t="s">
        <v>189</v>
      </c>
      <c r="G99" s="96">
        <v>42412.208333333336</v>
      </c>
      <c r="H99" s="98" t="s">
        <v>424</v>
      </c>
    </row>
    <row r="100" spans="1:8">
      <c r="A100" s="99" t="s">
        <v>425</v>
      </c>
      <c r="B100" s="100">
        <v>42381</v>
      </c>
      <c r="C100" s="101">
        <v>0.52002314814814821</v>
      </c>
      <c r="D100" s="99" t="s">
        <v>426</v>
      </c>
      <c r="E100" s="99" t="s">
        <v>427</v>
      </c>
      <c r="F100" s="99" t="s">
        <v>137</v>
      </c>
      <c r="G100" s="100">
        <v>42390.208333333336</v>
      </c>
      <c r="H100" s="99" t="s">
        <v>428</v>
      </c>
    </row>
    <row r="101" spans="1:8" ht="21">
      <c r="A101" s="90" t="s">
        <v>429</v>
      </c>
      <c r="B101" s="91">
        <v>42381</v>
      </c>
      <c r="C101" s="92">
        <v>0.5342824074074074</v>
      </c>
      <c r="D101" s="90" t="s">
        <v>430</v>
      </c>
      <c r="E101" s="90" t="s">
        <v>427</v>
      </c>
      <c r="F101" s="90" t="s">
        <v>137</v>
      </c>
      <c r="G101" s="91">
        <v>42394.208333333336</v>
      </c>
      <c r="H101" s="90" t="s">
        <v>431</v>
      </c>
    </row>
    <row r="102" spans="1:8" ht="21">
      <c r="A102" s="90" t="s">
        <v>432</v>
      </c>
      <c r="B102" s="91">
        <v>42381</v>
      </c>
      <c r="C102" s="92">
        <v>0.53554398148148141</v>
      </c>
      <c r="D102" s="90" t="s">
        <v>433</v>
      </c>
      <c r="E102" s="90" t="s">
        <v>427</v>
      </c>
      <c r="F102" s="90" t="s">
        <v>137</v>
      </c>
      <c r="G102" s="91">
        <v>42394.208333333336</v>
      </c>
      <c r="H102" s="90" t="s">
        <v>434</v>
      </c>
    </row>
    <row r="103" spans="1:8" ht="21">
      <c r="A103" s="90" t="s">
        <v>435</v>
      </c>
      <c r="B103" s="91">
        <v>42381</v>
      </c>
      <c r="C103" s="92">
        <v>0.9138425925925926</v>
      </c>
      <c r="D103" s="90" t="s">
        <v>436</v>
      </c>
      <c r="E103" s="90" t="s">
        <v>437</v>
      </c>
      <c r="F103" s="90" t="s">
        <v>189</v>
      </c>
      <c r="G103" s="91">
        <v>42422.208333333336</v>
      </c>
      <c r="H103" s="90" t="s">
        <v>438</v>
      </c>
    </row>
    <row r="104" spans="1:8">
      <c r="A104" s="90" t="s">
        <v>439</v>
      </c>
      <c r="B104" s="91">
        <v>42381</v>
      </c>
      <c r="C104" s="92">
        <v>0.54962962962962958</v>
      </c>
      <c r="D104" s="90" t="s">
        <v>293</v>
      </c>
      <c r="E104" s="90" t="s">
        <v>440</v>
      </c>
      <c r="F104" s="90" t="s">
        <v>441</v>
      </c>
      <c r="G104" s="91">
        <v>42381.208333333336</v>
      </c>
      <c r="H104" s="90" t="s">
        <v>442</v>
      </c>
    </row>
    <row r="105" spans="1:8" ht="21">
      <c r="A105" s="90" t="s">
        <v>443</v>
      </c>
      <c r="B105" s="91">
        <v>42381</v>
      </c>
      <c r="C105" s="92">
        <v>0.58496527777777774</v>
      </c>
      <c r="D105" s="90" t="s">
        <v>221</v>
      </c>
      <c r="E105" s="90" t="s">
        <v>444</v>
      </c>
      <c r="F105" s="90" t="s">
        <v>137</v>
      </c>
      <c r="G105" s="91">
        <v>42398.208333333336</v>
      </c>
      <c r="H105" s="90" t="s">
        <v>445</v>
      </c>
    </row>
    <row r="106" spans="1:8" ht="21">
      <c r="A106" s="90" t="s">
        <v>446</v>
      </c>
      <c r="B106" s="91">
        <v>42381</v>
      </c>
      <c r="C106" s="92">
        <v>0.61224537037037041</v>
      </c>
      <c r="D106" s="90" t="s">
        <v>447</v>
      </c>
      <c r="E106" s="90" t="s">
        <v>440</v>
      </c>
      <c r="F106" s="90" t="s">
        <v>448</v>
      </c>
      <c r="G106" s="91">
        <v>42381.208333333336</v>
      </c>
      <c r="H106" s="90" t="s">
        <v>449</v>
      </c>
    </row>
    <row r="107" spans="1:8" ht="21">
      <c r="A107" s="90" t="s">
        <v>450</v>
      </c>
      <c r="B107" s="91">
        <v>42381</v>
      </c>
      <c r="C107" s="92">
        <v>0.63525462962962964</v>
      </c>
      <c r="D107" s="90" t="s">
        <v>181</v>
      </c>
      <c r="E107" s="90" t="s">
        <v>378</v>
      </c>
      <c r="F107" s="90" t="s">
        <v>137</v>
      </c>
      <c r="G107" s="91">
        <v>42390.208333333336</v>
      </c>
      <c r="H107" s="90" t="s">
        <v>451</v>
      </c>
    </row>
    <row r="108" spans="1:8" ht="21">
      <c r="A108" s="90" t="s">
        <v>452</v>
      </c>
      <c r="B108" s="91">
        <v>42381</v>
      </c>
      <c r="C108" s="92">
        <v>0.66660879629629632</v>
      </c>
      <c r="D108" s="90" t="s">
        <v>453</v>
      </c>
      <c r="E108" s="90" t="s">
        <v>454</v>
      </c>
      <c r="F108" s="90" t="s">
        <v>137</v>
      </c>
      <c r="G108" s="91">
        <v>42412.208333333336</v>
      </c>
      <c r="H108" s="90" t="s">
        <v>455</v>
      </c>
    </row>
    <row r="109" spans="1:8" ht="21">
      <c r="A109" s="90" t="s">
        <v>456</v>
      </c>
      <c r="B109" s="91">
        <v>42381</v>
      </c>
      <c r="C109" s="92">
        <v>0.66800925925925936</v>
      </c>
      <c r="D109" s="90" t="s">
        <v>453</v>
      </c>
      <c r="E109" s="90" t="s">
        <v>457</v>
      </c>
      <c r="F109" s="90" t="s">
        <v>137</v>
      </c>
      <c r="G109" s="91">
        <v>42389.208333333336</v>
      </c>
      <c r="H109" s="90" t="s">
        <v>458</v>
      </c>
    </row>
    <row r="110" spans="1:8">
      <c r="A110" s="90" t="s">
        <v>459</v>
      </c>
      <c r="B110" s="91">
        <v>42381</v>
      </c>
      <c r="C110" s="92">
        <v>0.81012731481481481</v>
      </c>
      <c r="D110" s="90" t="s">
        <v>460</v>
      </c>
      <c r="E110" s="90" t="s">
        <v>461</v>
      </c>
      <c r="F110" s="90" t="s">
        <v>137</v>
      </c>
      <c r="G110" s="91">
        <v>42395.208333333336</v>
      </c>
      <c r="H110" s="90" t="s">
        <v>462</v>
      </c>
    </row>
    <row r="111" spans="1:8" ht="21">
      <c r="A111" s="90" t="s">
        <v>463</v>
      </c>
      <c r="B111" s="91">
        <v>42381</v>
      </c>
      <c r="C111" s="92">
        <v>0.84270833333333339</v>
      </c>
      <c r="D111" s="90" t="s">
        <v>181</v>
      </c>
      <c r="E111" s="90" t="s">
        <v>236</v>
      </c>
      <c r="F111" s="90" t="s">
        <v>137</v>
      </c>
      <c r="G111" s="91">
        <v>42395.208333333336</v>
      </c>
      <c r="H111" s="90" t="s">
        <v>464</v>
      </c>
    </row>
    <row r="112" spans="1:8" ht="21">
      <c r="A112" s="90" t="s">
        <v>465</v>
      </c>
      <c r="B112" s="91">
        <v>42381</v>
      </c>
      <c r="C112" s="92">
        <v>0.8465625</v>
      </c>
      <c r="D112" s="90" t="s">
        <v>181</v>
      </c>
      <c r="E112" s="90" t="s">
        <v>236</v>
      </c>
      <c r="F112" s="90" t="s">
        <v>137</v>
      </c>
      <c r="G112" s="91">
        <v>42395.208333333336</v>
      </c>
      <c r="H112" s="90" t="s">
        <v>466</v>
      </c>
    </row>
    <row r="113" spans="1:8">
      <c r="A113" s="90" t="s">
        <v>467</v>
      </c>
      <c r="B113" s="91">
        <v>42381</v>
      </c>
      <c r="C113" s="92">
        <v>0.86902777777777773</v>
      </c>
      <c r="D113" s="90" t="s">
        <v>468</v>
      </c>
      <c r="E113" s="90" t="s">
        <v>469</v>
      </c>
      <c r="F113" s="90" t="s">
        <v>137</v>
      </c>
      <c r="G113" s="91">
        <v>42395.208333333336</v>
      </c>
      <c r="H113" s="90" t="s">
        <v>470</v>
      </c>
    </row>
    <row r="114" spans="1:8">
      <c r="A114" s="90" t="s">
        <v>471</v>
      </c>
      <c r="B114" s="91">
        <v>42381</v>
      </c>
      <c r="C114" s="92">
        <v>0.88173611111111105</v>
      </c>
      <c r="D114" s="90" t="s">
        <v>468</v>
      </c>
      <c r="E114" s="90" t="s">
        <v>469</v>
      </c>
      <c r="F114" s="90" t="s">
        <v>137</v>
      </c>
      <c r="G114" s="91">
        <v>42394.208333333336</v>
      </c>
      <c r="H114" s="90" t="s">
        <v>472</v>
      </c>
    </row>
    <row r="115" spans="1:8">
      <c r="A115" s="90" t="s">
        <v>473</v>
      </c>
      <c r="B115" s="91">
        <v>42381</v>
      </c>
      <c r="C115" s="92">
        <v>0.89967592592592593</v>
      </c>
      <c r="D115" s="90" t="s">
        <v>293</v>
      </c>
      <c r="E115" s="90" t="s">
        <v>469</v>
      </c>
      <c r="F115" s="90" t="s">
        <v>209</v>
      </c>
      <c r="G115" s="91">
        <v>42440.208333333336</v>
      </c>
      <c r="H115" s="90" t="s">
        <v>474</v>
      </c>
    </row>
    <row r="116" spans="1:8" ht="21">
      <c r="A116" s="90" t="s">
        <v>475</v>
      </c>
      <c r="B116" s="91">
        <v>42381</v>
      </c>
      <c r="C116" s="92">
        <v>0.90618055555555566</v>
      </c>
      <c r="D116" s="90" t="s">
        <v>476</v>
      </c>
      <c r="E116" s="90" t="s">
        <v>469</v>
      </c>
      <c r="F116" s="90" t="s">
        <v>137</v>
      </c>
      <c r="G116" s="91">
        <v>42395.208333333336</v>
      </c>
      <c r="H116" s="90" t="s">
        <v>477</v>
      </c>
    </row>
    <row r="117" spans="1:8" ht="31.5">
      <c r="A117" s="90" t="s">
        <v>478</v>
      </c>
      <c r="B117" s="91">
        <v>42381</v>
      </c>
      <c r="C117" s="92">
        <v>0.91570601851851852</v>
      </c>
      <c r="D117" s="90" t="s">
        <v>479</v>
      </c>
      <c r="E117" s="90" t="s">
        <v>480</v>
      </c>
      <c r="F117" s="90" t="s">
        <v>189</v>
      </c>
      <c r="G117" s="91">
        <v>42416.208333333336</v>
      </c>
      <c r="H117" s="90" t="s">
        <v>481</v>
      </c>
    </row>
    <row r="118" spans="1:8">
      <c r="A118" s="90" t="s">
        <v>482</v>
      </c>
      <c r="B118" s="91">
        <v>42382</v>
      </c>
      <c r="C118" s="92">
        <v>0.55069444444444449</v>
      </c>
      <c r="D118" s="90" t="s">
        <v>483</v>
      </c>
      <c r="E118" s="90" t="s">
        <v>484</v>
      </c>
      <c r="F118" s="90" t="s">
        <v>189</v>
      </c>
      <c r="G118" s="91">
        <v>42390.208333333336</v>
      </c>
      <c r="H118" s="90" t="s">
        <v>485</v>
      </c>
    </row>
    <row r="119" spans="1:8">
      <c r="A119" s="90" t="s">
        <v>486</v>
      </c>
      <c r="B119" s="91">
        <v>42382</v>
      </c>
      <c r="C119" s="92">
        <v>0.6002777777777778</v>
      </c>
      <c r="D119" s="90" t="s">
        <v>487</v>
      </c>
      <c r="E119" s="90" t="s">
        <v>141</v>
      </c>
      <c r="F119" s="90" t="s">
        <v>137</v>
      </c>
      <c r="G119" s="91">
        <v>42394.208333333336</v>
      </c>
      <c r="H119" s="90" t="s">
        <v>488</v>
      </c>
    </row>
    <row r="120" spans="1:8" ht="21">
      <c r="A120" s="90" t="s">
        <v>489</v>
      </c>
      <c r="B120" s="91">
        <v>42382</v>
      </c>
      <c r="C120" s="92">
        <v>0.60348379629629634</v>
      </c>
      <c r="D120" s="90" t="s">
        <v>490</v>
      </c>
      <c r="E120" s="90" t="s">
        <v>141</v>
      </c>
      <c r="F120" s="90" t="s">
        <v>137</v>
      </c>
      <c r="G120" s="91">
        <v>42402.208333333336</v>
      </c>
      <c r="H120" s="90" t="s">
        <v>491</v>
      </c>
    </row>
    <row r="121" spans="1:8" ht="21">
      <c r="A121" s="90" t="s">
        <v>492</v>
      </c>
      <c r="B121" s="91">
        <v>42382</v>
      </c>
      <c r="C121" s="92">
        <v>0.60596064814814821</v>
      </c>
      <c r="D121" s="90" t="s">
        <v>493</v>
      </c>
      <c r="E121" s="90" t="s">
        <v>494</v>
      </c>
      <c r="F121" s="90" t="s">
        <v>137</v>
      </c>
      <c r="G121" s="91">
        <v>42390.208333333336</v>
      </c>
      <c r="H121" s="90" t="s">
        <v>495</v>
      </c>
    </row>
    <row r="122" spans="1:8" ht="31.5">
      <c r="A122" s="90" t="s">
        <v>496</v>
      </c>
      <c r="B122" s="91">
        <v>42382</v>
      </c>
      <c r="C122" s="92">
        <v>0.60829861111111116</v>
      </c>
      <c r="D122" s="90" t="s">
        <v>497</v>
      </c>
      <c r="E122" s="90" t="s">
        <v>136</v>
      </c>
      <c r="F122" s="90" t="s">
        <v>142</v>
      </c>
      <c r="G122" s="91">
        <v>42436.208333333336</v>
      </c>
      <c r="H122" s="90" t="s">
        <v>498</v>
      </c>
    </row>
    <row r="123" spans="1:8" ht="21">
      <c r="A123" s="90" t="s">
        <v>499</v>
      </c>
      <c r="B123" s="91">
        <v>42382</v>
      </c>
      <c r="C123" s="92">
        <v>0.61815972222222226</v>
      </c>
      <c r="D123" s="90" t="s">
        <v>500</v>
      </c>
      <c r="E123" s="90" t="s">
        <v>501</v>
      </c>
      <c r="F123" s="90" t="s">
        <v>137</v>
      </c>
      <c r="G123" s="91">
        <v>42390.208333333336</v>
      </c>
      <c r="H123" s="90" t="s">
        <v>502</v>
      </c>
    </row>
    <row r="124" spans="1:8" ht="21">
      <c r="A124" s="90" t="s">
        <v>503</v>
      </c>
      <c r="B124" s="91">
        <v>42382</v>
      </c>
      <c r="C124" s="92">
        <v>0.63574074074074072</v>
      </c>
      <c r="D124" s="90" t="s">
        <v>504</v>
      </c>
      <c r="E124" s="90" t="s">
        <v>146</v>
      </c>
      <c r="F124" s="90" t="s">
        <v>189</v>
      </c>
      <c r="G124" s="91">
        <v>42410.208333333336</v>
      </c>
      <c r="H124" s="90" t="s">
        <v>505</v>
      </c>
    </row>
    <row r="125" spans="1:8" ht="21">
      <c r="A125" s="102" t="s">
        <v>506</v>
      </c>
      <c r="B125" s="103">
        <v>42382</v>
      </c>
      <c r="C125" s="104">
        <v>0.63673611111111106</v>
      </c>
      <c r="D125" s="102" t="s">
        <v>507</v>
      </c>
      <c r="E125" s="102" t="s">
        <v>146</v>
      </c>
      <c r="F125" s="102" t="s">
        <v>189</v>
      </c>
      <c r="G125" s="103">
        <v>42425.208333333336</v>
      </c>
      <c r="H125" s="102" t="s">
        <v>508</v>
      </c>
    </row>
    <row r="126" spans="1:8" ht="31.5">
      <c r="A126" s="90" t="s">
        <v>509</v>
      </c>
      <c r="B126" s="91">
        <v>42382</v>
      </c>
      <c r="C126" s="92">
        <v>0.66437500000000005</v>
      </c>
      <c r="D126" s="90" t="s">
        <v>510</v>
      </c>
      <c r="E126" s="90" t="s">
        <v>511</v>
      </c>
      <c r="F126" s="90" t="s">
        <v>137</v>
      </c>
      <c r="G126" s="91">
        <v>42383.208333333336</v>
      </c>
      <c r="H126" s="90" t="s">
        <v>512</v>
      </c>
    </row>
    <row r="127" spans="1:8" ht="21">
      <c r="A127" s="90" t="s">
        <v>513</v>
      </c>
      <c r="B127" s="91">
        <v>42382</v>
      </c>
      <c r="C127" s="92">
        <v>0.67223379629629632</v>
      </c>
      <c r="D127" s="90" t="s">
        <v>514</v>
      </c>
      <c r="E127" s="90" t="s">
        <v>515</v>
      </c>
      <c r="F127" s="90" t="s">
        <v>137</v>
      </c>
      <c r="G127" s="91">
        <v>42416.208333333336</v>
      </c>
      <c r="H127" s="90" t="s">
        <v>516</v>
      </c>
    </row>
    <row r="128" spans="1:8" ht="21">
      <c r="A128" s="90" t="s">
        <v>517</v>
      </c>
      <c r="B128" s="91">
        <v>42382</v>
      </c>
      <c r="C128" s="92">
        <v>0.69987268518518519</v>
      </c>
      <c r="D128" s="90" t="s">
        <v>221</v>
      </c>
      <c r="E128" s="90" t="s">
        <v>518</v>
      </c>
      <c r="F128" s="90" t="s">
        <v>137</v>
      </c>
      <c r="G128" s="91">
        <v>42390.208333333336</v>
      </c>
      <c r="H128" s="90" t="s">
        <v>519</v>
      </c>
    </row>
    <row r="129" spans="1:8" ht="21">
      <c r="A129" s="90" t="s">
        <v>520</v>
      </c>
      <c r="B129" s="91">
        <v>42382</v>
      </c>
      <c r="C129" s="92">
        <v>0.70221064814814815</v>
      </c>
      <c r="D129" s="90" t="s">
        <v>221</v>
      </c>
      <c r="E129" s="90" t="s">
        <v>307</v>
      </c>
      <c r="F129" s="90" t="s">
        <v>137</v>
      </c>
      <c r="G129" s="91">
        <v>42395.208333333336</v>
      </c>
      <c r="H129" s="90" t="s">
        <v>521</v>
      </c>
    </row>
    <row r="130" spans="1:8" ht="21">
      <c r="A130" s="90" t="s">
        <v>522</v>
      </c>
      <c r="B130" s="91">
        <v>42382</v>
      </c>
      <c r="C130" s="92">
        <v>0.70317129629629627</v>
      </c>
      <c r="D130" s="90" t="s">
        <v>221</v>
      </c>
      <c r="E130" s="90" t="s">
        <v>307</v>
      </c>
      <c r="F130" s="90" t="s">
        <v>137</v>
      </c>
      <c r="G130" s="91">
        <v>42395.208333333336</v>
      </c>
      <c r="H130" s="90" t="s">
        <v>523</v>
      </c>
    </row>
    <row r="131" spans="1:8" ht="21">
      <c r="A131" s="90" t="s">
        <v>524</v>
      </c>
      <c r="B131" s="91">
        <v>42382</v>
      </c>
      <c r="C131" s="92">
        <v>0.7038888888888889</v>
      </c>
      <c r="D131" s="90" t="s">
        <v>221</v>
      </c>
      <c r="E131" s="90" t="s">
        <v>307</v>
      </c>
      <c r="F131" s="90" t="s">
        <v>137</v>
      </c>
      <c r="G131" s="91">
        <v>42395.208333333336</v>
      </c>
      <c r="H131" s="90" t="s">
        <v>521</v>
      </c>
    </row>
    <row r="132" spans="1:8" ht="21">
      <c r="A132" s="90" t="s">
        <v>525</v>
      </c>
      <c r="B132" s="91">
        <v>42382</v>
      </c>
      <c r="C132" s="92">
        <v>0.70622685185185186</v>
      </c>
      <c r="D132" s="90" t="s">
        <v>526</v>
      </c>
      <c r="E132" s="90" t="s">
        <v>527</v>
      </c>
      <c r="F132" s="90" t="s">
        <v>137</v>
      </c>
      <c r="G132" s="91">
        <v>42389.208333333336</v>
      </c>
      <c r="H132" s="90" t="s">
        <v>528</v>
      </c>
    </row>
    <row r="133" spans="1:8" ht="21">
      <c r="A133" s="90" t="s">
        <v>529</v>
      </c>
      <c r="B133" s="91">
        <v>42382</v>
      </c>
      <c r="C133" s="92">
        <v>0.71253472222222225</v>
      </c>
      <c r="D133" s="90" t="s">
        <v>221</v>
      </c>
      <c r="E133" s="90" t="s">
        <v>530</v>
      </c>
      <c r="F133" s="90" t="s">
        <v>137</v>
      </c>
      <c r="G133" s="91">
        <v>42390.208333333336</v>
      </c>
      <c r="H133" s="90" t="s">
        <v>531</v>
      </c>
    </row>
    <row r="134" spans="1:8" ht="21">
      <c r="A134" s="90" t="s">
        <v>532</v>
      </c>
      <c r="B134" s="91">
        <v>42382</v>
      </c>
      <c r="C134" s="92">
        <v>0.73188657407407398</v>
      </c>
      <c r="D134" s="90" t="s">
        <v>221</v>
      </c>
      <c r="E134" s="90" t="s">
        <v>236</v>
      </c>
      <c r="F134" s="90" t="s">
        <v>137</v>
      </c>
      <c r="G134" s="91">
        <v>42397.208333333336</v>
      </c>
      <c r="H134" s="90" t="s">
        <v>533</v>
      </c>
    </row>
    <row r="135" spans="1:8" ht="21">
      <c r="A135" s="90" t="s">
        <v>534</v>
      </c>
      <c r="B135" s="91">
        <v>42382</v>
      </c>
      <c r="C135" s="92">
        <v>0.73268518518518511</v>
      </c>
      <c r="D135" s="90" t="s">
        <v>221</v>
      </c>
      <c r="E135" s="90" t="s">
        <v>236</v>
      </c>
      <c r="F135" s="90" t="s">
        <v>137</v>
      </c>
      <c r="G135" s="91">
        <v>42404.208333333336</v>
      </c>
      <c r="H135" s="90" t="s">
        <v>535</v>
      </c>
    </row>
    <row r="136" spans="1:8" ht="21">
      <c r="A136" s="90" t="s">
        <v>536</v>
      </c>
      <c r="B136" s="91">
        <v>42382</v>
      </c>
      <c r="C136" s="92">
        <v>0.8596759259259259</v>
      </c>
      <c r="D136" s="90" t="s">
        <v>537</v>
      </c>
      <c r="E136" s="90" t="s">
        <v>146</v>
      </c>
      <c r="F136" s="90" t="s">
        <v>209</v>
      </c>
      <c r="G136" s="91">
        <v>42405.208333333336</v>
      </c>
      <c r="H136" s="90" t="s">
        <v>538</v>
      </c>
    </row>
    <row r="137" spans="1:8" ht="21">
      <c r="A137" s="90" t="s">
        <v>539</v>
      </c>
      <c r="B137" s="91">
        <v>42382</v>
      </c>
      <c r="C137" s="92">
        <v>0.86130787037037038</v>
      </c>
      <c r="D137" s="90" t="s">
        <v>540</v>
      </c>
      <c r="E137" s="90" t="s">
        <v>146</v>
      </c>
      <c r="F137" s="90" t="s">
        <v>189</v>
      </c>
      <c r="G137" s="91">
        <v>42408.208333333336</v>
      </c>
      <c r="H137" s="90" t="s">
        <v>541</v>
      </c>
    </row>
    <row r="138" spans="1:8" ht="21">
      <c r="A138" s="90" t="s">
        <v>542</v>
      </c>
      <c r="B138" s="91">
        <v>42383</v>
      </c>
      <c r="C138" s="92">
        <v>0.56931712962962966</v>
      </c>
      <c r="D138" s="90" t="s">
        <v>543</v>
      </c>
      <c r="E138" s="90" t="s">
        <v>146</v>
      </c>
      <c r="F138" s="90" t="s">
        <v>137</v>
      </c>
      <c r="G138" s="91">
        <v>42390.208333333336</v>
      </c>
      <c r="H138" s="90" t="s">
        <v>544</v>
      </c>
    </row>
    <row r="139" spans="1:8" ht="21">
      <c r="A139" s="90" t="s">
        <v>545</v>
      </c>
      <c r="B139" s="91">
        <v>42383</v>
      </c>
      <c r="C139" s="92">
        <v>0.59381944444444446</v>
      </c>
      <c r="D139" s="90" t="s">
        <v>546</v>
      </c>
      <c r="E139" s="90" t="s">
        <v>547</v>
      </c>
      <c r="F139" s="90" t="s">
        <v>137</v>
      </c>
      <c r="G139" s="91">
        <v>42397.208333333336</v>
      </c>
      <c r="H139" s="90" t="s">
        <v>548</v>
      </c>
    </row>
    <row r="140" spans="1:8" ht="31.5">
      <c r="A140" s="90" t="s">
        <v>549</v>
      </c>
      <c r="B140" s="91">
        <v>42383</v>
      </c>
      <c r="C140" s="92">
        <v>0.60859953703703706</v>
      </c>
      <c r="D140" s="90" t="s">
        <v>550</v>
      </c>
      <c r="E140" s="90" t="s">
        <v>178</v>
      </c>
      <c r="F140" s="90" t="s">
        <v>189</v>
      </c>
      <c r="G140" s="93"/>
      <c r="H140" s="94"/>
    </row>
    <row r="141" spans="1:8" ht="21">
      <c r="A141" s="90" t="s">
        <v>551</v>
      </c>
      <c r="B141" s="91">
        <v>42383</v>
      </c>
      <c r="C141" s="92">
        <v>0.64508101851851851</v>
      </c>
      <c r="D141" s="90" t="s">
        <v>552</v>
      </c>
      <c r="E141" s="90" t="s">
        <v>141</v>
      </c>
      <c r="F141" s="90" t="s">
        <v>137</v>
      </c>
      <c r="G141" s="91">
        <v>42402.208333333336</v>
      </c>
      <c r="H141" s="90" t="s">
        <v>553</v>
      </c>
    </row>
    <row r="142" spans="1:8" ht="21">
      <c r="A142" s="90" t="s">
        <v>554</v>
      </c>
      <c r="B142" s="91">
        <v>42383</v>
      </c>
      <c r="C142" s="92">
        <v>0.64585648148148145</v>
      </c>
      <c r="D142" s="90" t="s">
        <v>555</v>
      </c>
      <c r="E142" s="90" t="s">
        <v>141</v>
      </c>
      <c r="F142" s="90" t="s">
        <v>137</v>
      </c>
      <c r="G142" s="91">
        <v>42390.208333333336</v>
      </c>
      <c r="H142" s="90" t="s">
        <v>556</v>
      </c>
    </row>
    <row r="143" spans="1:8" ht="21">
      <c r="A143" s="90" t="s">
        <v>557</v>
      </c>
      <c r="B143" s="91">
        <v>42383</v>
      </c>
      <c r="C143" s="92">
        <v>0.64679398148148148</v>
      </c>
      <c r="D143" s="90" t="s">
        <v>558</v>
      </c>
      <c r="E143" s="90" t="s">
        <v>141</v>
      </c>
      <c r="F143" s="90" t="s">
        <v>137</v>
      </c>
      <c r="G143" s="91">
        <v>42390.208333333336</v>
      </c>
      <c r="H143" s="90" t="s">
        <v>559</v>
      </c>
    </row>
    <row r="144" spans="1:8" ht="21">
      <c r="A144" s="90" t="s">
        <v>560</v>
      </c>
      <c r="B144" s="91">
        <v>42383</v>
      </c>
      <c r="C144" s="92">
        <v>0.64934027777777781</v>
      </c>
      <c r="D144" s="90" t="s">
        <v>561</v>
      </c>
      <c r="E144" s="90" t="s">
        <v>141</v>
      </c>
      <c r="F144" s="90" t="s">
        <v>142</v>
      </c>
      <c r="G144" s="91">
        <v>42429.208333333336</v>
      </c>
      <c r="H144" s="90" t="s">
        <v>562</v>
      </c>
    </row>
    <row r="145" spans="1:8">
      <c r="A145" s="90" t="s">
        <v>563</v>
      </c>
      <c r="B145" s="91">
        <v>42383</v>
      </c>
      <c r="C145" s="92">
        <v>0.67194444444444434</v>
      </c>
      <c r="D145" s="90" t="s">
        <v>564</v>
      </c>
      <c r="E145" s="90" t="s">
        <v>378</v>
      </c>
      <c r="F145" s="90" t="s">
        <v>137</v>
      </c>
      <c r="G145" s="91">
        <v>42397.208333333336</v>
      </c>
      <c r="H145" s="90" t="s">
        <v>565</v>
      </c>
    </row>
    <row r="146" spans="1:8" ht="31.5">
      <c r="A146" s="90" t="s">
        <v>566</v>
      </c>
      <c r="B146" s="91">
        <v>42383</v>
      </c>
      <c r="C146" s="92">
        <v>0.7924768518518519</v>
      </c>
      <c r="D146" s="90" t="s">
        <v>567</v>
      </c>
      <c r="E146" s="90" t="s">
        <v>568</v>
      </c>
      <c r="F146" s="90" t="s">
        <v>209</v>
      </c>
      <c r="G146" s="91">
        <v>42439.208333333336</v>
      </c>
      <c r="H146" s="90" t="s">
        <v>569</v>
      </c>
    </row>
    <row r="147" spans="1:8" ht="21">
      <c r="A147" s="90" t="s">
        <v>570</v>
      </c>
      <c r="B147" s="91">
        <v>42383</v>
      </c>
      <c r="C147" s="92">
        <v>0.82594907407407403</v>
      </c>
      <c r="D147" s="90" t="s">
        <v>221</v>
      </c>
      <c r="E147" s="90" t="s">
        <v>307</v>
      </c>
      <c r="F147" s="90" t="s">
        <v>137</v>
      </c>
      <c r="G147" s="91">
        <v>42398.208333333336</v>
      </c>
      <c r="H147" s="90" t="s">
        <v>571</v>
      </c>
    </row>
    <row r="148" spans="1:8" ht="21">
      <c r="A148" s="90" t="s">
        <v>572</v>
      </c>
      <c r="B148" s="91">
        <v>42383</v>
      </c>
      <c r="C148" s="92">
        <v>0.82649305555555552</v>
      </c>
      <c r="D148" s="90" t="s">
        <v>221</v>
      </c>
      <c r="E148" s="90" t="s">
        <v>307</v>
      </c>
      <c r="F148" s="90" t="s">
        <v>137</v>
      </c>
      <c r="G148" s="91">
        <v>42398.208333333336</v>
      </c>
      <c r="H148" s="90" t="s">
        <v>571</v>
      </c>
    </row>
    <row r="149" spans="1:8">
      <c r="A149" s="90" t="s">
        <v>573</v>
      </c>
      <c r="B149" s="91">
        <v>42383</v>
      </c>
      <c r="C149" s="92">
        <v>0.82837962962962963</v>
      </c>
      <c r="D149" s="90" t="s">
        <v>574</v>
      </c>
      <c r="E149" s="90" t="s">
        <v>575</v>
      </c>
      <c r="F149" s="90" t="s">
        <v>137</v>
      </c>
      <c r="G149" s="91">
        <v>42395.208333333336</v>
      </c>
      <c r="H149" s="90" t="s">
        <v>576</v>
      </c>
    </row>
    <row r="150" spans="1:8">
      <c r="A150" s="90" t="s">
        <v>577</v>
      </c>
      <c r="B150" s="91">
        <v>42383</v>
      </c>
      <c r="C150" s="92">
        <v>0.82974537037037033</v>
      </c>
      <c r="D150" s="90" t="s">
        <v>460</v>
      </c>
      <c r="E150" s="90" t="s">
        <v>578</v>
      </c>
      <c r="F150" s="90" t="s">
        <v>137</v>
      </c>
      <c r="G150" s="91">
        <v>42398.208333333336</v>
      </c>
      <c r="H150" s="90" t="s">
        <v>579</v>
      </c>
    </row>
    <row r="151" spans="1:8">
      <c r="A151" s="90" t="s">
        <v>580</v>
      </c>
      <c r="B151" s="91">
        <v>42383</v>
      </c>
      <c r="C151" s="92">
        <v>0.83159722222222221</v>
      </c>
      <c r="D151" s="90" t="s">
        <v>460</v>
      </c>
      <c r="E151" s="90" t="s">
        <v>578</v>
      </c>
      <c r="F151" s="90" t="s">
        <v>137</v>
      </c>
      <c r="G151" s="91">
        <v>42398.208333333336</v>
      </c>
      <c r="H151" s="90" t="s">
        <v>579</v>
      </c>
    </row>
    <row r="152" spans="1:8">
      <c r="A152" s="90" t="s">
        <v>581</v>
      </c>
      <c r="B152" s="91">
        <v>42383</v>
      </c>
      <c r="C152" s="92">
        <v>0.83224537037037039</v>
      </c>
      <c r="D152" s="90" t="s">
        <v>460</v>
      </c>
      <c r="E152" s="90" t="s">
        <v>578</v>
      </c>
      <c r="F152" s="90" t="s">
        <v>137</v>
      </c>
      <c r="G152" s="91">
        <v>42398.208333333336</v>
      </c>
      <c r="H152" s="90" t="s">
        <v>579</v>
      </c>
    </row>
    <row r="153" spans="1:8" ht="21">
      <c r="A153" s="90" t="s">
        <v>582</v>
      </c>
      <c r="B153" s="91">
        <v>42383</v>
      </c>
      <c r="C153" s="92">
        <v>0.8327430555555555</v>
      </c>
      <c r="D153" s="90" t="s">
        <v>476</v>
      </c>
      <c r="E153" s="90" t="s">
        <v>578</v>
      </c>
      <c r="F153" s="90" t="s">
        <v>137</v>
      </c>
      <c r="G153" s="91">
        <v>42398.208333333336</v>
      </c>
      <c r="H153" s="90" t="s">
        <v>579</v>
      </c>
    </row>
    <row r="154" spans="1:8">
      <c r="A154" s="90" t="s">
        <v>583</v>
      </c>
      <c r="B154" s="91">
        <v>42383</v>
      </c>
      <c r="C154" s="92">
        <v>0.8609837962962964</v>
      </c>
      <c r="D154" s="90" t="s">
        <v>584</v>
      </c>
      <c r="E154" s="90" t="s">
        <v>405</v>
      </c>
      <c r="F154" s="90" t="s">
        <v>137</v>
      </c>
      <c r="G154" s="91">
        <v>42402.208333333336</v>
      </c>
      <c r="H154" s="90" t="s">
        <v>585</v>
      </c>
    </row>
    <row r="155" spans="1:8" ht="21">
      <c r="A155" s="95" t="s">
        <v>586</v>
      </c>
      <c r="B155" s="96">
        <v>42383</v>
      </c>
      <c r="C155" s="97">
        <v>0.87732638888888881</v>
      </c>
      <c r="D155" s="95" t="s">
        <v>587</v>
      </c>
      <c r="E155" s="95" t="s">
        <v>146</v>
      </c>
      <c r="F155" s="95" t="s">
        <v>189</v>
      </c>
      <c r="G155" s="96">
        <v>42390.208333333336</v>
      </c>
      <c r="H155" s="98" t="s">
        <v>588</v>
      </c>
    </row>
    <row r="156" spans="1:8">
      <c r="A156" s="90" t="s">
        <v>589</v>
      </c>
      <c r="B156" s="91">
        <v>42383</v>
      </c>
      <c r="C156" s="92">
        <v>0.87825231481481481</v>
      </c>
      <c r="D156" s="90" t="s">
        <v>590</v>
      </c>
      <c r="E156" s="90" t="s">
        <v>146</v>
      </c>
      <c r="F156" s="90" t="s">
        <v>189</v>
      </c>
      <c r="G156" s="91">
        <v>42403.208333333336</v>
      </c>
      <c r="H156" s="90" t="s">
        <v>591</v>
      </c>
    </row>
    <row r="157" spans="1:8" ht="21">
      <c r="A157" s="90" t="s">
        <v>592</v>
      </c>
      <c r="B157" s="91">
        <v>42383</v>
      </c>
      <c r="C157" s="92">
        <v>0.8790162037037037</v>
      </c>
      <c r="D157" s="90" t="s">
        <v>593</v>
      </c>
      <c r="E157" s="90" t="s">
        <v>146</v>
      </c>
      <c r="F157" s="90" t="s">
        <v>189</v>
      </c>
      <c r="G157" s="91">
        <v>42417.208333333336</v>
      </c>
      <c r="H157" s="90" t="s">
        <v>594</v>
      </c>
    </row>
    <row r="158" spans="1:8" ht="21">
      <c r="A158" s="90" t="s">
        <v>595</v>
      </c>
      <c r="B158" s="91">
        <v>42383</v>
      </c>
      <c r="C158" s="92">
        <v>0.87986111111111109</v>
      </c>
      <c r="D158" s="90" t="s">
        <v>596</v>
      </c>
      <c r="E158" s="90" t="s">
        <v>146</v>
      </c>
      <c r="F158" s="90" t="s">
        <v>189</v>
      </c>
      <c r="G158" s="91">
        <v>42390.208333333336</v>
      </c>
      <c r="H158" s="90" t="s">
        <v>597</v>
      </c>
    </row>
    <row r="159" spans="1:8">
      <c r="A159" s="90" t="s">
        <v>598</v>
      </c>
      <c r="B159" s="91">
        <v>42383</v>
      </c>
      <c r="C159" s="92">
        <v>0.88079861111111113</v>
      </c>
      <c r="D159" s="90" t="s">
        <v>599</v>
      </c>
      <c r="E159" s="90" t="s">
        <v>146</v>
      </c>
      <c r="F159" s="90" t="s">
        <v>189</v>
      </c>
      <c r="G159" s="91">
        <v>42423.208333333336</v>
      </c>
      <c r="H159" s="90" t="s">
        <v>600</v>
      </c>
    </row>
    <row r="160" spans="1:8" ht="21">
      <c r="A160" s="90" t="s">
        <v>601</v>
      </c>
      <c r="B160" s="91">
        <v>42384</v>
      </c>
      <c r="C160" s="92">
        <v>0.50950231481481478</v>
      </c>
      <c r="D160" s="90" t="s">
        <v>602</v>
      </c>
      <c r="E160" s="90" t="s">
        <v>603</v>
      </c>
      <c r="F160" s="90" t="s">
        <v>137</v>
      </c>
      <c r="G160" s="91">
        <v>42410.208333333336</v>
      </c>
      <c r="H160" s="90" t="s">
        <v>604</v>
      </c>
    </row>
    <row r="161" spans="1:8" ht="31.5">
      <c r="A161" s="90" t="s">
        <v>605</v>
      </c>
      <c r="B161" s="91">
        <v>42384</v>
      </c>
      <c r="C161" s="92">
        <v>0.55276620370370366</v>
      </c>
      <c r="D161" s="90" t="s">
        <v>606</v>
      </c>
      <c r="E161" s="90" t="s">
        <v>607</v>
      </c>
      <c r="F161" s="90" t="s">
        <v>137</v>
      </c>
      <c r="G161" s="91">
        <v>42401.208333333336</v>
      </c>
      <c r="H161" s="90" t="s">
        <v>608</v>
      </c>
    </row>
    <row r="162" spans="1:8" ht="21">
      <c r="A162" s="90" t="s">
        <v>609</v>
      </c>
      <c r="B162" s="91">
        <v>42384</v>
      </c>
      <c r="C162" s="92">
        <v>0.57655092592592594</v>
      </c>
      <c r="D162" s="90" t="s">
        <v>610</v>
      </c>
      <c r="E162" s="90" t="s">
        <v>146</v>
      </c>
      <c r="F162" s="90" t="s">
        <v>137</v>
      </c>
      <c r="G162" s="91">
        <v>42397.208333333336</v>
      </c>
      <c r="H162" s="90" t="s">
        <v>611</v>
      </c>
    </row>
    <row r="163" spans="1:8">
      <c r="A163" s="90" t="s">
        <v>612</v>
      </c>
      <c r="B163" s="91">
        <v>42384</v>
      </c>
      <c r="C163" s="92">
        <v>0.60400462962962964</v>
      </c>
      <c r="D163" s="90" t="s">
        <v>613</v>
      </c>
      <c r="E163" s="90" t="s">
        <v>141</v>
      </c>
      <c r="F163" s="90" t="s">
        <v>142</v>
      </c>
      <c r="G163" s="91">
        <v>42415.208333333336</v>
      </c>
      <c r="H163" s="90" t="s">
        <v>614</v>
      </c>
    </row>
    <row r="164" spans="1:8" ht="21">
      <c r="A164" s="90" t="s">
        <v>615</v>
      </c>
      <c r="B164" s="91">
        <v>42384</v>
      </c>
      <c r="C164" s="92">
        <v>0.62984953703703705</v>
      </c>
      <c r="D164" s="90" t="s">
        <v>616</v>
      </c>
      <c r="E164" s="90" t="s">
        <v>617</v>
      </c>
      <c r="F164" s="90" t="s">
        <v>137</v>
      </c>
      <c r="G164" s="91">
        <v>42397.208333333336</v>
      </c>
      <c r="H164" s="90" t="s">
        <v>618</v>
      </c>
    </row>
    <row r="165" spans="1:8">
      <c r="A165" s="90" t="s">
        <v>619</v>
      </c>
      <c r="B165" s="91">
        <v>42384</v>
      </c>
      <c r="C165" s="92">
        <v>0.63893518518518522</v>
      </c>
      <c r="D165" s="90" t="s">
        <v>620</v>
      </c>
      <c r="E165" s="90" t="s">
        <v>621</v>
      </c>
      <c r="F165" s="90" t="s">
        <v>137</v>
      </c>
      <c r="G165" s="91">
        <v>42398.208333333336</v>
      </c>
      <c r="H165" s="90" t="s">
        <v>622</v>
      </c>
    </row>
    <row r="166" spans="1:8" ht="21">
      <c r="A166" s="102" t="s">
        <v>623</v>
      </c>
      <c r="B166" s="103">
        <v>42384</v>
      </c>
      <c r="C166" s="104">
        <v>0.66115740740740747</v>
      </c>
      <c r="D166" s="102" t="s">
        <v>624</v>
      </c>
      <c r="E166" s="102" t="s">
        <v>625</v>
      </c>
      <c r="F166" s="102" t="s">
        <v>189</v>
      </c>
      <c r="G166" s="103">
        <v>42440.208333333336</v>
      </c>
      <c r="H166" s="102" t="s">
        <v>626</v>
      </c>
    </row>
    <row r="167" spans="1:8" ht="21">
      <c r="A167" s="90" t="s">
        <v>627</v>
      </c>
      <c r="B167" s="91">
        <v>42384</v>
      </c>
      <c r="C167" s="92">
        <v>0.83795138888888887</v>
      </c>
      <c r="D167" s="90" t="s">
        <v>628</v>
      </c>
      <c r="E167" s="90" t="s">
        <v>307</v>
      </c>
      <c r="F167" s="90" t="s">
        <v>137</v>
      </c>
      <c r="G167" s="91">
        <v>42397.208333333336</v>
      </c>
      <c r="H167" s="90" t="s">
        <v>629</v>
      </c>
    </row>
    <row r="168" spans="1:8">
      <c r="A168" s="98" t="s">
        <v>630</v>
      </c>
      <c r="B168" s="105">
        <v>42384</v>
      </c>
      <c r="C168" s="106">
        <v>0.89391203703703714</v>
      </c>
      <c r="D168" s="98" t="s">
        <v>631</v>
      </c>
      <c r="E168" s="98" t="s">
        <v>625</v>
      </c>
      <c r="F168" s="98" t="s">
        <v>137</v>
      </c>
      <c r="G168" s="105">
        <v>42391.208333333336</v>
      </c>
      <c r="H168" s="98" t="s">
        <v>632</v>
      </c>
    </row>
    <row r="169" spans="1:8" ht="21">
      <c r="A169" s="90" t="s">
        <v>633</v>
      </c>
      <c r="B169" s="91">
        <v>42384</v>
      </c>
      <c r="C169" s="92">
        <v>0.90858796296296296</v>
      </c>
      <c r="D169" s="90" t="s">
        <v>634</v>
      </c>
      <c r="E169" s="90" t="s">
        <v>146</v>
      </c>
      <c r="F169" s="90" t="s">
        <v>189</v>
      </c>
      <c r="G169" s="91">
        <v>42408.208333333336</v>
      </c>
      <c r="H169" s="90" t="s">
        <v>635</v>
      </c>
    </row>
    <row r="170" spans="1:8" ht="21">
      <c r="A170" s="90" t="s">
        <v>636</v>
      </c>
      <c r="B170" s="91">
        <v>42384</v>
      </c>
      <c r="C170" s="92">
        <v>0.91994212962962962</v>
      </c>
      <c r="D170" s="90" t="s">
        <v>637</v>
      </c>
      <c r="E170" s="90" t="s">
        <v>638</v>
      </c>
      <c r="F170" s="90" t="s">
        <v>189</v>
      </c>
      <c r="G170" s="91">
        <v>42405.208333333336</v>
      </c>
      <c r="H170" s="90" t="s">
        <v>639</v>
      </c>
    </row>
    <row r="171" spans="1:8" ht="31.5">
      <c r="A171" s="90" t="s">
        <v>640</v>
      </c>
      <c r="B171" s="91">
        <v>42384</v>
      </c>
      <c r="C171" s="92">
        <v>0.9194444444444444</v>
      </c>
      <c r="D171" s="90" t="s">
        <v>641</v>
      </c>
      <c r="E171" s="90" t="s">
        <v>642</v>
      </c>
      <c r="F171" s="90" t="s">
        <v>189</v>
      </c>
      <c r="G171" s="91">
        <v>42398.208333333336</v>
      </c>
      <c r="H171" s="90" t="s">
        <v>643</v>
      </c>
    </row>
    <row r="172" spans="1:8" ht="21">
      <c r="A172" s="90" t="s">
        <v>644</v>
      </c>
      <c r="B172" s="91">
        <v>42384</v>
      </c>
      <c r="C172" s="92">
        <v>0.94469907407407405</v>
      </c>
      <c r="D172" s="90" t="s">
        <v>645</v>
      </c>
      <c r="E172" s="90" t="s">
        <v>646</v>
      </c>
      <c r="F172" s="90" t="s">
        <v>137</v>
      </c>
      <c r="G172" s="91">
        <v>42387.208333333336</v>
      </c>
      <c r="H172" s="90" t="s">
        <v>647</v>
      </c>
    </row>
    <row r="173" spans="1:8" ht="21">
      <c r="A173" s="90" t="s">
        <v>648</v>
      </c>
      <c r="B173" s="91">
        <v>42384</v>
      </c>
      <c r="C173" s="92">
        <v>0.95837962962962964</v>
      </c>
      <c r="D173" s="90" t="s">
        <v>221</v>
      </c>
      <c r="E173" s="90" t="s">
        <v>307</v>
      </c>
      <c r="F173" s="90" t="s">
        <v>137</v>
      </c>
      <c r="G173" s="91">
        <v>42397.208333333336</v>
      </c>
      <c r="H173" s="90" t="s">
        <v>649</v>
      </c>
    </row>
    <row r="174" spans="1:8" ht="21">
      <c r="A174" s="90" t="s">
        <v>650</v>
      </c>
      <c r="B174" s="91">
        <v>42384</v>
      </c>
      <c r="C174" s="92">
        <v>0.95961805555555557</v>
      </c>
      <c r="D174" s="90" t="s">
        <v>651</v>
      </c>
      <c r="E174" s="90" t="s">
        <v>652</v>
      </c>
      <c r="F174" s="90" t="s">
        <v>137</v>
      </c>
      <c r="G174" s="91">
        <v>42397.208333333336</v>
      </c>
      <c r="H174" s="90" t="s">
        <v>653</v>
      </c>
    </row>
    <row r="175" spans="1:8" ht="21">
      <c r="A175" s="90" t="s">
        <v>654</v>
      </c>
      <c r="B175" s="91">
        <v>42387</v>
      </c>
      <c r="C175" s="92">
        <v>0.60018518518518515</v>
      </c>
      <c r="D175" s="90" t="s">
        <v>655</v>
      </c>
      <c r="E175" s="90" t="s">
        <v>656</v>
      </c>
      <c r="F175" s="90" t="s">
        <v>137</v>
      </c>
      <c r="G175" s="91">
        <v>42395.208333333336</v>
      </c>
      <c r="H175" s="90" t="s">
        <v>657</v>
      </c>
    </row>
    <row r="176" spans="1:8" ht="21">
      <c r="A176" s="90" t="s">
        <v>658</v>
      </c>
      <c r="B176" s="91">
        <v>42387</v>
      </c>
      <c r="C176" s="92">
        <v>0.60195601851851854</v>
      </c>
      <c r="D176" s="90" t="s">
        <v>659</v>
      </c>
      <c r="E176" s="90" t="s">
        <v>625</v>
      </c>
      <c r="F176" s="90" t="s">
        <v>189</v>
      </c>
      <c r="G176" s="91">
        <v>42403.208333333336</v>
      </c>
      <c r="H176" s="90" t="s">
        <v>660</v>
      </c>
    </row>
    <row r="177" spans="1:8" ht="21">
      <c r="A177" s="90" t="s">
        <v>661</v>
      </c>
      <c r="B177" s="91">
        <v>42387</v>
      </c>
      <c r="C177" s="92">
        <v>0.60513888888888889</v>
      </c>
      <c r="D177" s="90" t="s">
        <v>602</v>
      </c>
      <c r="E177" s="90" t="s">
        <v>625</v>
      </c>
      <c r="F177" s="90" t="s">
        <v>137</v>
      </c>
      <c r="G177" s="91">
        <v>42391.208333333336</v>
      </c>
      <c r="H177" s="90" t="s">
        <v>662</v>
      </c>
    </row>
    <row r="178" spans="1:8" ht="21">
      <c r="A178" s="90" t="s">
        <v>663</v>
      </c>
      <c r="B178" s="91">
        <v>42387</v>
      </c>
      <c r="C178" s="92">
        <v>0.6071643518518518</v>
      </c>
      <c r="D178" s="90" t="s">
        <v>664</v>
      </c>
      <c r="E178" s="90" t="s">
        <v>625</v>
      </c>
      <c r="F178" s="90" t="s">
        <v>189</v>
      </c>
      <c r="G178" s="91">
        <v>42440.208333333336</v>
      </c>
      <c r="H178" s="90" t="s">
        <v>665</v>
      </c>
    </row>
    <row r="179" spans="1:8">
      <c r="A179" s="90" t="s">
        <v>666</v>
      </c>
      <c r="B179" s="91">
        <v>42387</v>
      </c>
      <c r="C179" s="92">
        <v>0.61828703703703702</v>
      </c>
      <c r="D179" s="90" t="s">
        <v>311</v>
      </c>
      <c r="E179" s="90" t="s">
        <v>667</v>
      </c>
      <c r="F179" s="90" t="s">
        <v>137</v>
      </c>
      <c r="G179" s="91">
        <v>42394.208333333336</v>
      </c>
      <c r="H179" s="90" t="s">
        <v>668</v>
      </c>
    </row>
    <row r="180" spans="1:8">
      <c r="A180" s="90" t="s">
        <v>669</v>
      </c>
      <c r="B180" s="91">
        <v>42387</v>
      </c>
      <c r="C180" s="92">
        <v>0.61913194444444442</v>
      </c>
      <c r="D180" s="90" t="s">
        <v>311</v>
      </c>
      <c r="E180" s="90" t="s">
        <v>667</v>
      </c>
      <c r="F180" s="90" t="s">
        <v>137</v>
      </c>
      <c r="G180" s="91">
        <v>42394.208333333336</v>
      </c>
      <c r="H180" s="90" t="s">
        <v>668</v>
      </c>
    </row>
    <row r="181" spans="1:8" ht="21">
      <c r="A181" s="90" t="s">
        <v>670</v>
      </c>
      <c r="B181" s="91">
        <v>42387</v>
      </c>
      <c r="C181" s="92">
        <v>0.69442129629629623</v>
      </c>
      <c r="D181" s="90" t="s">
        <v>181</v>
      </c>
      <c r="E181" s="90" t="s">
        <v>307</v>
      </c>
      <c r="F181" s="90" t="s">
        <v>137</v>
      </c>
      <c r="G181" s="91">
        <v>42390.208333333336</v>
      </c>
      <c r="H181" s="90" t="s">
        <v>671</v>
      </c>
    </row>
    <row r="182" spans="1:8">
      <c r="A182" s="90" t="s">
        <v>672</v>
      </c>
      <c r="B182" s="91">
        <v>42387</v>
      </c>
      <c r="C182" s="92">
        <v>0.76597222222222217</v>
      </c>
      <c r="D182" s="90" t="s">
        <v>673</v>
      </c>
      <c r="E182" s="90" t="s">
        <v>674</v>
      </c>
      <c r="F182" s="90" t="s">
        <v>189</v>
      </c>
      <c r="G182" s="91">
        <v>42408.208333333336</v>
      </c>
      <c r="H182" s="90" t="s">
        <v>675</v>
      </c>
    </row>
    <row r="183" spans="1:8" ht="21">
      <c r="A183" s="90" t="s">
        <v>676</v>
      </c>
      <c r="B183" s="91">
        <v>42387</v>
      </c>
      <c r="C183" s="92">
        <v>0.76870370370370367</v>
      </c>
      <c r="D183" s="90" t="s">
        <v>677</v>
      </c>
      <c r="E183" s="90" t="s">
        <v>678</v>
      </c>
      <c r="F183" s="90" t="s">
        <v>137</v>
      </c>
      <c r="G183" s="91">
        <v>42402.208333333336</v>
      </c>
      <c r="H183" s="90" t="s">
        <v>679</v>
      </c>
    </row>
    <row r="184" spans="1:8" ht="21">
      <c r="A184" s="90" t="s">
        <v>680</v>
      </c>
      <c r="B184" s="91">
        <v>42387</v>
      </c>
      <c r="C184" s="92">
        <v>0.82664351851851858</v>
      </c>
      <c r="D184" s="90" t="s">
        <v>681</v>
      </c>
      <c r="E184" s="90" t="s">
        <v>283</v>
      </c>
      <c r="F184" s="90" t="s">
        <v>137</v>
      </c>
      <c r="G184" s="91">
        <v>42409.208333333336</v>
      </c>
      <c r="H184" s="90" t="s">
        <v>682</v>
      </c>
    </row>
    <row r="185" spans="1:8" ht="21">
      <c r="A185" s="90" t="s">
        <v>683</v>
      </c>
      <c r="B185" s="91">
        <v>42387</v>
      </c>
      <c r="C185" s="92">
        <v>0.82829861111111114</v>
      </c>
      <c r="D185" s="90" t="s">
        <v>684</v>
      </c>
      <c r="E185" s="90" t="s">
        <v>685</v>
      </c>
      <c r="F185" s="90" t="s">
        <v>137</v>
      </c>
      <c r="G185" s="91">
        <v>42409.208333333336</v>
      </c>
      <c r="H185" s="90" t="s">
        <v>686</v>
      </c>
    </row>
    <row r="186" spans="1:8" ht="21">
      <c r="A186" s="90" t="s">
        <v>687</v>
      </c>
      <c r="B186" s="91">
        <v>42387</v>
      </c>
      <c r="C186" s="92">
        <v>0.83059027777777772</v>
      </c>
      <c r="D186" s="90" t="s">
        <v>221</v>
      </c>
      <c r="E186" s="90" t="s">
        <v>688</v>
      </c>
      <c r="F186" s="90" t="s">
        <v>137</v>
      </c>
      <c r="G186" s="91">
        <v>42404.208333333336</v>
      </c>
      <c r="H186" s="90" t="s">
        <v>689</v>
      </c>
    </row>
    <row r="187" spans="1:8" ht="21">
      <c r="A187" s="102" t="s">
        <v>690</v>
      </c>
      <c r="B187" s="103">
        <v>42387</v>
      </c>
      <c r="C187" s="104">
        <v>0.83543981481481477</v>
      </c>
      <c r="D187" s="102" t="s">
        <v>691</v>
      </c>
      <c r="E187" s="102" t="s">
        <v>146</v>
      </c>
      <c r="F187" s="102" t="s">
        <v>137</v>
      </c>
      <c r="G187" s="103">
        <v>42411.208333333336</v>
      </c>
      <c r="H187" s="90" t="s">
        <v>692</v>
      </c>
    </row>
    <row r="188" spans="1:8">
      <c r="A188" s="90" t="s">
        <v>693</v>
      </c>
      <c r="B188" s="91">
        <v>42387</v>
      </c>
      <c r="C188" s="92">
        <v>0.83620370370370367</v>
      </c>
      <c r="D188" s="90" t="s">
        <v>694</v>
      </c>
      <c r="E188" s="90" t="s">
        <v>695</v>
      </c>
      <c r="F188" s="90" t="s">
        <v>137</v>
      </c>
      <c r="G188" s="91">
        <v>42394.208333333336</v>
      </c>
      <c r="H188" s="90" t="s">
        <v>696</v>
      </c>
    </row>
    <row r="189" spans="1:8">
      <c r="A189" s="90" t="s">
        <v>697</v>
      </c>
      <c r="B189" s="91">
        <v>42387</v>
      </c>
      <c r="C189" s="92">
        <v>0.84829861111111116</v>
      </c>
      <c r="D189" s="90" t="s">
        <v>698</v>
      </c>
      <c r="E189" s="90" t="s">
        <v>146</v>
      </c>
      <c r="F189" s="90" t="s">
        <v>189</v>
      </c>
      <c r="G189" s="91">
        <v>42424.208333333336</v>
      </c>
      <c r="H189" s="90" t="s">
        <v>699</v>
      </c>
    </row>
    <row r="190" spans="1:8" ht="21">
      <c r="A190" s="90" t="s">
        <v>700</v>
      </c>
      <c r="B190" s="91">
        <v>42387</v>
      </c>
      <c r="C190" s="92">
        <v>0.84930555555555554</v>
      </c>
      <c r="D190" s="90" t="s">
        <v>701</v>
      </c>
      <c r="E190" s="90" t="s">
        <v>146</v>
      </c>
      <c r="F190" s="90" t="s">
        <v>189</v>
      </c>
      <c r="G190" s="91">
        <v>42408.208333333336</v>
      </c>
      <c r="H190" s="90" t="s">
        <v>702</v>
      </c>
    </row>
    <row r="191" spans="1:8" ht="21">
      <c r="A191" s="90" t="s">
        <v>703</v>
      </c>
      <c r="B191" s="91">
        <v>42387</v>
      </c>
      <c r="C191" s="92">
        <v>0.85077546296296302</v>
      </c>
      <c r="D191" s="90" t="s">
        <v>704</v>
      </c>
      <c r="E191" s="90" t="s">
        <v>146</v>
      </c>
      <c r="F191" s="90" t="s">
        <v>189</v>
      </c>
      <c r="G191" s="93"/>
      <c r="H191" s="94"/>
    </row>
    <row r="192" spans="1:8" ht="31.5">
      <c r="A192" s="90" t="s">
        <v>705</v>
      </c>
      <c r="B192" s="91">
        <v>42387</v>
      </c>
      <c r="C192" s="92">
        <v>0.85170138888888891</v>
      </c>
      <c r="D192" s="90" t="s">
        <v>706</v>
      </c>
      <c r="E192" s="90" t="s">
        <v>146</v>
      </c>
      <c r="F192" s="90" t="s">
        <v>189</v>
      </c>
      <c r="G192" s="91">
        <v>42394.208333333336</v>
      </c>
      <c r="H192" s="90" t="s">
        <v>707</v>
      </c>
    </row>
    <row r="193" spans="1:8" ht="21">
      <c r="A193" s="90" t="s">
        <v>708</v>
      </c>
      <c r="B193" s="91">
        <v>42387</v>
      </c>
      <c r="C193" s="92">
        <v>0.85521990740740739</v>
      </c>
      <c r="D193" s="90" t="s">
        <v>709</v>
      </c>
      <c r="E193" s="90" t="s">
        <v>272</v>
      </c>
      <c r="F193" s="90" t="s">
        <v>137</v>
      </c>
      <c r="G193" s="91">
        <v>42402.208333333336</v>
      </c>
      <c r="H193" s="90" t="s">
        <v>710</v>
      </c>
    </row>
    <row r="194" spans="1:8" ht="21">
      <c r="A194" s="90" t="s">
        <v>711</v>
      </c>
      <c r="B194" s="91">
        <v>42387</v>
      </c>
      <c r="C194" s="92">
        <v>0.88293981481481476</v>
      </c>
      <c r="D194" s="90" t="s">
        <v>712</v>
      </c>
      <c r="E194" s="90" t="s">
        <v>713</v>
      </c>
      <c r="F194" s="90" t="s">
        <v>142</v>
      </c>
      <c r="G194" s="93"/>
      <c r="H194" s="94"/>
    </row>
    <row r="195" spans="1:8" ht="21">
      <c r="A195" s="90" t="s">
        <v>714</v>
      </c>
      <c r="B195" s="91">
        <v>42387</v>
      </c>
      <c r="C195" s="92">
        <v>0.88738425925925923</v>
      </c>
      <c r="D195" s="90" t="s">
        <v>282</v>
      </c>
      <c r="E195" s="90" t="s">
        <v>283</v>
      </c>
      <c r="F195" s="90" t="s">
        <v>137</v>
      </c>
      <c r="G195" s="91">
        <v>42398.208333333336</v>
      </c>
      <c r="H195" s="90" t="s">
        <v>715</v>
      </c>
    </row>
    <row r="196" spans="1:8" ht="21">
      <c r="A196" s="90" t="s">
        <v>716</v>
      </c>
      <c r="B196" s="91">
        <v>42387</v>
      </c>
      <c r="C196" s="92">
        <v>0.88928240740740738</v>
      </c>
      <c r="D196" s="90" t="s">
        <v>717</v>
      </c>
      <c r="E196" s="90" t="s">
        <v>718</v>
      </c>
      <c r="F196" s="90" t="s">
        <v>137</v>
      </c>
      <c r="G196" s="91">
        <v>42389.208333333336</v>
      </c>
      <c r="H196" s="90" t="s">
        <v>719</v>
      </c>
    </row>
    <row r="197" spans="1:8" ht="21">
      <c r="A197" s="90" t="s">
        <v>720</v>
      </c>
      <c r="B197" s="91">
        <v>42388</v>
      </c>
      <c r="C197" s="92">
        <v>0.59043981481481478</v>
      </c>
      <c r="D197" s="90" t="s">
        <v>721</v>
      </c>
      <c r="E197" s="90" t="s">
        <v>141</v>
      </c>
      <c r="F197" s="90" t="s">
        <v>142</v>
      </c>
      <c r="G197" s="91">
        <v>42424.208333333336</v>
      </c>
      <c r="H197" s="90" t="s">
        <v>722</v>
      </c>
    </row>
    <row r="198" spans="1:8" ht="21">
      <c r="A198" s="90" t="s">
        <v>723</v>
      </c>
      <c r="B198" s="91">
        <v>42388</v>
      </c>
      <c r="C198" s="92">
        <v>0.59122685185185186</v>
      </c>
      <c r="D198" s="90" t="s">
        <v>724</v>
      </c>
      <c r="E198" s="90" t="s">
        <v>141</v>
      </c>
      <c r="F198" s="90" t="s">
        <v>137</v>
      </c>
      <c r="G198" s="91">
        <v>42395.208333333336</v>
      </c>
      <c r="H198" s="90" t="s">
        <v>725</v>
      </c>
    </row>
    <row r="199" spans="1:8" ht="21">
      <c r="A199" s="90" t="s">
        <v>726</v>
      </c>
      <c r="B199" s="91">
        <v>42388</v>
      </c>
      <c r="C199" s="92">
        <v>0.65131944444444445</v>
      </c>
      <c r="D199" s="90" t="s">
        <v>727</v>
      </c>
      <c r="E199" s="90" t="s">
        <v>444</v>
      </c>
      <c r="F199" s="90" t="s">
        <v>137</v>
      </c>
      <c r="G199" s="91">
        <v>42396.208333333336</v>
      </c>
      <c r="H199" s="90" t="s">
        <v>728</v>
      </c>
    </row>
    <row r="200" spans="1:8" ht="21">
      <c r="A200" s="90" t="s">
        <v>729</v>
      </c>
      <c r="B200" s="91">
        <v>42388</v>
      </c>
      <c r="C200" s="92">
        <v>0.67077546296296298</v>
      </c>
      <c r="D200" s="90" t="s">
        <v>730</v>
      </c>
      <c r="E200" s="90" t="s">
        <v>146</v>
      </c>
      <c r="F200" s="90" t="s">
        <v>189</v>
      </c>
      <c r="G200" s="91">
        <v>42430.208333333336</v>
      </c>
      <c r="H200" s="90" t="s">
        <v>731</v>
      </c>
    </row>
    <row r="201" spans="1:8" ht="21">
      <c r="A201" s="90" t="s">
        <v>732</v>
      </c>
      <c r="B201" s="91">
        <v>42388</v>
      </c>
      <c r="C201" s="92">
        <v>0.67450231481481471</v>
      </c>
      <c r="D201" s="90" t="s">
        <v>733</v>
      </c>
      <c r="E201" s="90" t="s">
        <v>734</v>
      </c>
      <c r="F201" s="90" t="s">
        <v>137</v>
      </c>
      <c r="G201" s="91">
        <v>42395.208333333336</v>
      </c>
      <c r="H201" s="90" t="s">
        <v>735</v>
      </c>
    </row>
    <row r="202" spans="1:8">
      <c r="A202" s="90" t="s">
        <v>736</v>
      </c>
      <c r="B202" s="91">
        <v>42388</v>
      </c>
      <c r="C202" s="92">
        <v>0.68858796296296287</v>
      </c>
      <c r="D202" s="90" t="s">
        <v>737</v>
      </c>
      <c r="E202" s="90" t="s">
        <v>254</v>
      </c>
      <c r="F202" s="90" t="s">
        <v>142</v>
      </c>
      <c r="G202" s="91">
        <v>42436.208333333336</v>
      </c>
      <c r="H202" s="90" t="s">
        <v>738</v>
      </c>
    </row>
    <row r="203" spans="1:8" ht="21">
      <c r="A203" s="90" t="s">
        <v>739</v>
      </c>
      <c r="B203" s="91">
        <v>42388</v>
      </c>
      <c r="C203" s="92">
        <v>0.69193287037037043</v>
      </c>
      <c r="D203" s="90" t="s">
        <v>740</v>
      </c>
      <c r="E203" s="90" t="s">
        <v>405</v>
      </c>
      <c r="F203" s="90" t="s">
        <v>137</v>
      </c>
      <c r="G203" s="91">
        <v>42396.208333333336</v>
      </c>
      <c r="H203" s="90" t="s">
        <v>741</v>
      </c>
    </row>
    <row r="204" spans="1:8" ht="21">
      <c r="A204" s="90" t="s">
        <v>742</v>
      </c>
      <c r="B204" s="91">
        <v>42388</v>
      </c>
      <c r="C204" s="92">
        <v>0.69324074074074071</v>
      </c>
      <c r="D204" s="90" t="s">
        <v>221</v>
      </c>
      <c r="E204" s="90" t="s">
        <v>518</v>
      </c>
      <c r="F204" s="90" t="s">
        <v>137</v>
      </c>
      <c r="G204" s="91">
        <v>42396.208333333336</v>
      </c>
      <c r="H204" s="90" t="s">
        <v>743</v>
      </c>
    </row>
    <row r="205" spans="1:8" ht="21">
      <c r="A205" s="98" t="s">
        <v>744</v>
      </c>
      <c r="B205" s="105">
        <v>42388</v>
      </c>
      <c r="C205" s="106">
        <v>0.69802083333333342</v>
      </c>
      <c r="D205" s="98" t="s">
        <v>745</v>
      </c>
      <c r="E205" s="98" t="s">
        <v>746</v>
      </c>
      <c r="F205" s="98" t="s">
        <v>137</v>
      </c>
      <c r="G205" s="105">
        <v>42396.208333333336</v>
      </c>
      <c r="H205" s="98" t="s">
        <v>747</v>
      </c>
    </row>
    <row r="206" spans="1:8" ht="21">
      <c r="A206" s="99" t="s">
        <v>748</v>
      </c>
      <c r="B206" s="100">
        <v>42388</v>
      </c>
      <c r="C206" s="101">
        <v>0.69974537037037043</v>
      </c>
      <c r="D206" s="99" t="s">
        <v>745</v>
      </c>
      <c r="E206" s="99" t="s">
        <v>307</v>
      </c>
      <c r="F206" s="99" t="s">
        <v>137</v>
      </c>
      <c r="G206" s="100">
        <v>42396.208333333336</v>
      </c>
      <c r="H206" s="99" t="s">
        <v>749</v>
      </c>
    </row>
    <row r="207" spans="1:8" ht="21">
      <c r="A207" s="90" t="s">
        <v>750</v>
      </c>
      <c r="B207" s="91">
        <v>42388</v>
      </c>
      <c r="C207" s="92">
        <v>0.70026620370370374</v>
      </c>
      <c r="D207" s="90" t="s">
        <v>745</v>
      </c>
      <c r="E207" s="90" t="s">
        <v>307</v>
      </c>
      <c r="F207" s="90" t="s">
        <v>137</v>
      </c>
      <c r="G207" s="91">
        <v>42396.208333333336</v>
      </c>
      <c r="H207" s="90" t="s">
        <v>749</v>
      </c>
    </row>
    <row r="208" spans="1:8" ht="21">
      <c r="A208" s="90" t="s">
        <v>751</v>
      </c>
      <c r="B208" s="91">
        <v>42388</v>
      </c>
      <c r="C208" s="92">
        <v>0.70048611111111114</v>
      </c>
      <c r="D208" s="90" t="s">
        <v>745</v>
      </c>
      <c r="E208" s="90" t="s">
        <v>307</v>
      </c>
      <c r="F208" s="90" t="s">
        <v>137</v>
      </c>
      <c r="G208" s="91">
        <v>42396.208333333336</v>
      </c>
      <c r="H208" s="90" t="s">
        <v>749</v>
      </c>
    </row>
    <row r="209" spans="1:8" ht="21">
      <c r="A209" s="90" t="s">
        <v>752</v>
      </c>
      <c r="B209" s="91">
        <v>42388</v>
      </c>
      <c r="C209" s="92">
        <v>0.70077546296296289</v>
      </c>
      <c r="D209" s="90" t="s">
        <v>745</v>
      </c>
      <c r="E209" s="90" t="s">
        <v>307</v>
      </c>
      <c r="F209" s="90" t="s">
        <v>137</v>
      </c>
      <c r="G209" s="91">
        <v>42396.208333333336</v>
      </c>
      <c r="H209" s="90" t="s">
        <v>749</v>
      </c>
    </row>
    <row r="210" spans="1:8" ht="21">
      <c r="A210" s="90" t="s">
        <v>753</v>
      </c>
      <c r="B210" s="91">
        <v>42388</v>
      </c>
      <c r="C210" s="92">
        <v>0.7009953703703703</v>
      </c>
      <c r="D210" s="90" t="s">
        <v>745</v>
      </c>
      <c r="E210" s="90" t="s">
        <v>307</v>
      </c>
      <c r="F210" s="90" t="s">
        <v>137</v>
      </c>
      <c r="G210" s="91">
        <v>42398.208333333336</v>
      </c>
      <c r="H210" s="90" t="s">
        <v>754</v>
      </c>
    </row>
    <row r="211" spans="1:8" ht="21">
      <c r="A211" s="90" t="s">
        <v>755</v>
      </c>
      <c r="B211" s="91">
        <v>42388</v>
      </c>
      <c r="C211" s="92">
        <v>0.70122685185185185</v>
      </c>
      <c r="D211" s="90" t="s">
        <v>745</v>
      </c>
      <c r="E211" s="90" t="s">
        <v>307</v>
      </c>
      <c r="F211" s="90" t="s">
        <v>137</v>
      </c>
      <c r="G211" s="91">
        <v>42395.208333333336</v>
      </c>
      <c r="H211" s="90" t="s">
        <v>756</v>
      </c>
    </row>
    <row r="212" spans="1:8" ht="21">
      <c r="A212" s="90" t="s">
        <v>757</v>
      </c>
      <c r="B212" s="91">
        <v>42388</v>
      </c>
      <c r="C212" s="92">
        <v>0.70148148148148148</v>
      </c>
      <c r="D212" s="90" t="s">
        <v>745</v>
      </c>
      <c r="E212" s="90" t="s">
        <v>307</v>
      </c>
      <c r="F212" s="90" t="s">
        <v>137</v>
      </c>
      <c r="G212" s="91">
        <v>42395.208333333336</v>
      </c>
      <c r="H212" s="90" t="s">
        <v>758</v>
      </c>
    </row>
    <row r="213" spans="1:8" ht="21">
      <c r="A213" s="90" t="s">
        <v>759</v>
      </c>
      <c r="B213" s="91">
        <v>42388</v>
      </c>
      <c r="C213" s="92">
        <v>0.70182870370370365</v>
      </c>
      <c r="D213" s="90" t="s">
        <v>745</v>
      </c>
      <c r="E213" s="90" t="s">
        <v>307</v>
      </c>
      <c r="F213" s="90" t="s">
        <v>137</v>
      </c>
      <c r="G213" s="91">
        <v>42398.208333333336</v>
      </c>
      <c r="H213" s="90" t="s">
        <v>754</v>
      </c>
    </row>
    <row r="214" spans="1:8" ht="21">
      <c r="A214" s="90" t="s">
        <v>760</v>
      </c>
      <c r="B214" s="91">
        <v>42388</v>
      </c>
      <c r="C214" s="92">
        <v>0.70209490740740732</v>
      </c>
      <c r="D214" s="90" t="s">
        <v>745</v>
      </c>
      <c r="E214" s="90" t="s">
        <v>307</v>
      </c>
      <c r="F214" s="90" t="s">
        <v>137</v>
      </c>
      <c r="G214" s="91">
        <v>42398.208333333336</v>
      </c>
      <c r="H214" s="90" t="s">
        <v>571</v>
      </c>
    </row>
    <row r="215" spans="1:8" ht="21">
      <c r="A215" s="90" t="s">
        <v>761</v>
      </c>
      <c r="B215" s="91">
        <v>42388</v>
      </c>
      <c r="C215" s="92">
        <v>0.70400462962962962</v>
      </c>
      <c r="D215" s="90" t="s">
        <v>745</v>
      </c>
      <c r="E215" s="90" t="s">
        <v>218</v>
      </c>
      <c r="F215" s="90" t="s">
        <v>137</v>
      </c>
      <c r="G215" s="91">
        <v>42398.208333333336</v>
      </c>
      <c r="H215" s="90" t="s">
        <v>762</v>
      </c>
    </row>
    <row r="216" spans="1:8" ht="21">
      <c r="A216" s="90" t="s">
        <v>763</v>
      </c>
      <c r="B216" s="91">
        <v>42388</v>
      </c>
      <c r="C216" s="92">
        <v>0.70916666666666661</v>
      </c>
      <c r="D216" s="90" t="s">
        <v>745</v>
      </c>
      <c r="E216" s="90" t="s">
        <v>307</v>
      </c>
      <c r="F216" s="90" t="s">
        <v>137</v>
      </c>
      <c r="G216" s="91">
        <v>42398.208333333336</v>
      </c>
      <c r="H216" s="90" t="s">
        <v>571</v>
      </c>
    </row>
    <row r="217" spans="1:8" ht="21">
      <c r="A217" s="90" t="s">
        <v>764</v>
      </c>
      <c r="B217" s="91">
        <v>42388</v>
      </c>
      <c r="C217" s="92">
        <v>0.71781249999999996</v>
      </c>
      <c r="D217" s="90" t="s">
        <v>500</v>
      </c>
      <c r="E217" s="90" t="s">
        <v>765</v>
      </c>
      <c r="F217" s="90" t="s">
        <v>137</v>
      </c>
      <c r="G217" s="91">
        <v>42415.208333333336</v>
      </c>
      <c r="H217" s="90" t="s">
        <v>766</v>
      </c>
    </row>
    <row r="218" spans="1:8">
      <c r="A218" s="90" t="s">
        <v>767</v>
      </c>
      <c r="B218" s="91">
        <v>42388</v>
      </c>
      <c r="C218" s="92">
        <v>0.73401620370370368</v>
      </c>
      <c r="D218" s="90" t="s">
        <v>768</v>
      </c>
      <c r="E218" s="90" t="s">
        <v>769</v>
      </c>
      <c r="F218" s="90" t="s">
        <v>137</v>
      </c>
      <c r="G218" s="91">
        <v>42395.208333333336</v>
      </c>
      <c r="H218" s="90" t="s">
        <v>770</v>
      </c>
    </row>
    <row r="219" spans="1:8">
      <c r="A219" s="90" t="s">
        <v>771</v>
      </c>
      <c r="B219" s="91">
        <v>42388</v>
      </c>
      <c r="C219" s="92">
        <v>0.73630787037037038</v>
      </c>
      <c r="D219" s="90" t="s">
        <v>772</v>
      </c>
      <c r="E219" s="90" t="s">
        <v>268</v>
      </c>
      <c r="F219" s="90" t="s">
        <v>142</v>
      </c>
      <c r="G219" s="91">
        <v>42440.208333333336</v>
      </c>
      <c r="H219" s="90" t="s">
        <v>773</v>
      </c>
    </row>
    <row r="220" spans="1:8">
      <c r="A220" s="90" t="s">
        <v>774</v>
      </c>
      <c r="B220" s="91">
        <v>42388</v>
      </c>
      <c r="C220" s="92">
        <v>0.73806712962962961</v>
      </c>
      <c r="D220" s="90" t="s">
        <v>293</v>
      </c>
      <c r="E220" s="90" t="s">
        <v>268</v>
      </c>
      <c r="F220" s="90" t="s">
        <v>137</v>
      </c>
      <c r="G220" s="91">
        <v>42391.208333333336</v>
      </c>
      <c r="H220" s="90" t="s">
        <v>775</v>
      </c>
    </row>
    <row r="221" spans="1:8" ht="21">
      <c r="A221" s="90" t="s">
        <v>776</v>
      </c>
      <c r="B221" s="91">
        <v>42388</v>
      </c>
      <c r="C221" s="92">
        <v>0.73991898148148139</v>
      </c>
      <c r="D221" s="90" t="s">
        <v>777</v>
      </c>
      <c r="E221" s="90" t="s">
        <v>268</v>
      </c>
      <c r="F221" s="90" t="s">
        <v>209</v>
      </c>
      <c r="G221" s="93"/>
      <c r="H221" s="94"/>
    </row>
    <row r="222" spans="1:8" ht="21">
      <c r="A222" s="90" t="s">
        <v>778</v>
      </c>
      <c r="B222" s="91">
        <v>42388</v>
      </c>
      <c r="C222" s="92">
        <v>0.77189814814814817</v>
      </c>
      <c r="D222" s="90" t="s">
        <v>311</v>
      </c>
      <c r="E222" s="90" t="s">
        <v>779</v>
      </c>
      <c r="F222" s="90" t="s">
        <v>142</v>
      </c>
      <c r="G222" s="91">
        <v>42436.208333333336</v>
      </c>
      <c r="H222" s="90" t="s">
        <v>780</v>
      </c>
    </row>
    <row r="223" spans="1:8">
      <c r="A223" s="90" t="s">
        <v>781</v>
      </c>
      <c r="B223" s="91">
        <v>42388</v>
      </c>
      <c r="C223" s="92">
        <v>0.7731365740740741</v>
      </c>
      <c r="D223" s="90" t="s">
        <v>782</v>
      </c>
      <c r="E223" s="90" t="s">
        <v>301</v>
      </c>
      <c r="F223" s="90" t="s">
        <v>142</v>
      </c>
      <c r="G223" s="91">
        <v>42426.208333333336</v>
      </c>
      <c r="H223" s="90" t="s">
        <v>783</v>
      </c>
    </row>
    <row r="224" spans="1:8">
      <c r="A224" s="90" t="s">
        <v>784</v>
      </c>
      <c r="B224" s="91">
        <v>42388</v>
      </c>
      <c r="C224" s="92">
        <v>0.78354166666666669</v>
      </c>
      <c r="D224" s="90" t="s">
        <v>785</v>
      </c>
      <c r="E224" s="90" t="s">
        <v>786</v>
      </c>
      <c r="F224" s="90" t="s">
        <v>137</v>
      </c>
      <c r="G224" s="91">
        <v>42397.208333333336</v>
      </c>
      <c r="H224" s="90" t="s">
        <v>787</v>
      </c>
    </row>
    <row r="225" spans="1:8">
      <c r="A225" s="90" t="s">
        <v>788</v>
      </c>
      <c r="B225" s="91">
        <v>42388</v>
      </c>
      <c r="C225" s="92">
        <v>0.82</v>
      </c>
      <c r="D225" s="90" t="s">
        <v>789</v>
      </c>
      <c r="E225" s="90" t="s">
        <v>790</v>
      </c>
      <c r="F225" s="90" t="s">
        <v>137</v>
      </c>
      <c r="G225" s="91">
        <v>42402.208333333336</v>
      </c>
      <c r="H225" s="90" t="s">
        <v>791</v>
      </c>
    </row>
    <row r="226" spans="1:8" ht="21">
      <c r="A226" s="90" t="s">
        <v>792</v>
      </c>
      <c r="B226" s="91">
        <v>42388</v>
      </c>
      <c r="C226" s="92">
        <v>0.84146990740740746</v>
      </c>
      <c r="D226" s="90" t="s">
        <v>793</v>
      </c>
      <c r="E226" s="90" t="s">
        <v>146</v>
      </c>
      <c r="F226" s="90" t="s">
        <v>137</v>
      </c>
      <c r="G226" s="91">
        <v>42395.208333333336</v>
      </c>
      <c r="H226" s="90" t="s">
        <v>794</v>
      </c>
    </row>
    <row r="227" spans="1:8" ht="21">
      <c r="A227" s="90" t="s">
        <v>795</v>
      </c>
      <c r="B227" s="91">
        <v>42388</v>
      </c>
      <c r="C227" s="92">
        <v>0.89542824074074068</v>
      </c>
      <c r="D227" s="90" t="s">
        <v>796</v>
      </c>
      <c r="E227" s="90" t="s">
        <v>797</v>
      </c>
      <c r="F227" s="90" t="s">
        <v>137</v>
      </c>
      <c r="G227" s="91">
        <v>42389.208333333336</v>
      </c>
      <c r="H227" s="90" t="s">
        <v>798</v>
      </c>
    </row>
    <row r="228" spans="1:8" ht="21">
      <c r="A228" s="90" t="s">
        <v>799</v>
      </c>
      <c r="B228" s="91">
        <v>42388</v>
      </c>
      <c r="C228" s="92">
        <v>0.91171296296296289</v>
      </c>
      <c r="D228" s="90" t="s">
        <v>800</v>
      </c>
      <c r="E228" s="90" t="s">
        <v>272</v>
      </c>
      <c r="F228" s="90" t="s">
        <v>142</v>
      </c>
      <c r="G228" s="91">
        <v>42415.208333333336</v>
      </c>
      <c r="H228" s="90" t="s">
        <v>801</v>
      </c>
    </row>
    <row r="229" spans="1:8" ht="21">
      <c r="A229" s="90" t="s">
        <v>802</v>
      </c>
      <c r="B229" s="91">
        <v>42389</v>
      </c>
      <c r="C229" s="92">
        <v>0.52174768518518522</v>
      </c>
      <c r="D229" s="90" t="s">
        <v>483</v>
      </c>
      <c r="E229" s="90" t="s">
        <v>803</v>
      </c>
      <c r="F229" s="90" t="s">
        <v>137</v>
      </c>
      <c r="G229" s="91">
        <v>42394.208333333336</v>
      </c>
      <c r="H229" s="90" t="s">
        <v>804</v>
      </c>
    </row>
    <row r="230" spans="1:8" ht="21">
      <c r="A230" s="102" t="s">
        <v>805</v>
      </c>
      <c r="B230" s="103">
        <v>42389</v>
      </c>
      <c r="C230" s="104">
        <v>0.5307291666666667</v>
      </c>
      <c r="D230" s="102" t="s">
        <v>806</v>
      </c>
      <c r="E230" s="102" t="s">
        <v>146</v>
      </c>
      <c r="F230" s="102" t="s">
        <v>189</v>
      </c>
      <c r="G230" s="103">
        <v>42411.208333333336</v>
      </c>
      <c r="H230" s="102" t="s">
        <v>807</v>
      </c>
    </row>
    <row r="231" spans="1:8">
      <c r="A231" s="90" t="s">
        <v>808</v>
      </c>
      <c r="B231" s="91">
        <v>42389</v>
      </c>
      <c r="C231" s="92">
        <v>0.54062500000000002</v>
      </c>
      <c r="D231" s="90" t="s">
        <v>809</v>
      </c>
      <c r="E231" s="90" t="s">
        <v>236</v>
      </c>
      <c r="F231" s="90" t="s">
        <v>209</v>
      </c>
      <c r="G231" s="91">
        <v>42416.208333333336</v>
      </c>
      <c r="H231" s="90" t="s">
        <v>810</v>
      </c>
    </row>
    <row r="232" spans="1:8" ht="21">
      <c r="A232" s="90" t="s">
        <v>811</v>
      </c>
      <c r="B232" s="91">
        <v>42389</v>
      </c>
      <c r="C232" s="92">
        <v>0.5864583333333333</v>
      </c>
      <c r="D232" s="90" t="s">
        <v>812</v>
      </c>
      <c r="E232" s="90" t="s">
        <v>813</v>
      </c>
      <c r="F232" s="90" t="s">
        <v>137</v>
      </c>
      <c r="G232" s="91">
        <v>42397.208333333336</v>
      </c>
      <c r="H232" s="90" t="s">
        <v>814</v>
      </c>
    </row>
    <row r="233" spans="1:8" ht="21">
      <c r="A233" s="98" t="s">
        <v>815</v>
      </c>
      <c r="B233" s="105">
        <v>42389</v>
      </c>
      <c r="C233" s="106">
        <v>0.58775462962962965</v>
      </c>
      <c r="D233" s="98" t="s">
        <v>816</v>
      </c>
      <c r="E233" s="98" t="s">
        <v>146</v>
      </c>
      <c r="F233" s="98" t="s">
        <v>137</v>
      </c>
      <c r="G233" s="105">
        <v>42395.208333333336</v>
      </c>
      <c r="H233" s="98" t="s">
        <v>817</v>
      </c>
    </row>
    <row r="234" spans="1:8" ht="31.5">
      <c r="A234" s="102" t="s">
        <v>818</v>
      </c>
      <c r="B234" s="103">
        <v>42389</v>
      </c>
      <c r="C234" s="104">
        <v>0.58892361111111113</v>
      </c>
      <c r="D234" s="102" t="s">
        <v>819</v>
      </c>
      <c r="E234" s="102" t="s">
        <v>146</v>
      </c>
      <c r="F234" s="102" t="s">
        <v>189</v>
      </c>
      <c r="G234" s="103">
        <v>42417.208333333336</v>
      </c>
      <c r="H234" s="90" t="s">
        <v>820</v>
      </c>
    </row>
    <row r="235" spans="1:8" ht="21">
      <c r="A235" s="102" t="s">
        <v>821</v>
      </c>
      <c r="B235" s="103">
        <v>42389</v>
      </c>
      <c r="C235" s="104">
        <v>0.58990740740740744</v>
      </c>
      <c r="D235" s="102" t="s">
        <v>822</v>
      </c>
      <c r="E235" s="102" t="s">
        <v>146</v>
      </c>
      <c r="F235" s="102" t="s">
        <v>189</v>
      </c>
      <c r="G235" s="103">
        <v>42410.208333333336</v>
      </c>
      <c r="H235" s="102" t="s">
        <v>823</v>
      </c>
    </row>
    <row r="236" spans="1:8" ht="21">
      <c r="A236" s="90" t="s">
        <v>824</v>
      </c>
      <c r="B236" s="91">
        <v>42389</v>
      </c>
      <c r="C236" s="92">
        <v>0.59094907407407404</v>
      </c>
      <c r="D236" s="90" t="s">
        <v>822</v>
      </c>
      <c r="E236" s="90" t="s">
        <v>146</v>
      </c>
      <c r="F236" s="90" t="s">
        <v>137</v>
      </c>
      <c r="G236" s="91">
        <v>42395.208333333336</v>
      </c>
      <c r="H236" s="90" t="s">
        <v>825</v>
      </c>
    </row>
    <row r="237" spans="1:8" ht="21">
      <c r="A237" s="98" t="s">
        <v>826</v>
      </c>
      <c r="B237" s="105">
        <v>42389</v>
      </c>
      <c r="C237" s="106">
        <v>0.59164351851851849</v>
      </c>
      <c r="D237" s="98" t="s">
        <v>827</v>
      </c>
      <c r="E237" s="98" t="s">
        <v>146</v>
      </c>
      <c r="F237" s="98" t="s">
        <v>189</v>
      </c>
      <c r="G237" s="105">
        <v>42437.208333333336</v>
      </c>
      <c r="H237" s="98" t="s">
        <v>828</v>
      </c>
    </row>
    <row r="238" spans="1:8" ht="21">
      <c r="A238" s="90" t="s">
        <v>829</v>
      </c>
      <c r="B238" s="91">
        <v>42389</v>
      </c>
      <c r="C238" s="92">
        <v>0.5923842592592593</v>
      </c>
      <c r="D238" s="90" t="s">
        <v>830</v>
      </c>
      <c r="E238" s="90" t="s">
        <v>146</v>
      </c>
      <c r="F238" s="90" t="s">
        <v>142</v>
      </c>
      <c r="G238" s="91">
        <v>42432.208333333336</v>
      </c>
      <c r="H238" s="90" t="s">
        <v>831</v>
      </c>
    </row>
    <row r="239" spans="1:8">
      <c r="A239" s="99" t="s">
        <v>832</v>
      </c>
      <c r="B239" s="100">
        <v>42389</v>
      </c>
      <c r="C239" s="101">
        <v>0.67663194444444441</v>
      </c>
      <c r="D239" s="99" t="s">
        <v>311</v>
      </c>
      <c r="E239" s="99" t="s">
        <v>833</v>
      </c>
      <c r="F239" s="99" t="s">
        <v>142</v>
      </c>
      <c r="G239" s="100">
        <v>42419.208333333336</v>
      </c>
      <c r="H239" s="99" t="s">
        <v>834</v>
      </c>
    </row>
    <row r="240" spans="1:8" ht="42">
      <c r="A240" s="90" t="s">
        <v>835</v>
      </c>
      <c r="B240" s="91">
        <v>42389</v>
      </c>
      <c r="C240" s="92">
        <v>0.71795138888888888</v>
      </c>
      <c r="D240" s="90" t="s">
        <v>836</v>
      </c>
      <c r="E240" s="90" t="s">
        <v>427</v>
      </c>
      <c r="F240" s="90" t="s">
        <v>137</v>
      </c>
      <c r="G240" s="91">
        <v>42390.208333333336</v>
      </c>
      <c r="H240" s="90" t="s">
        <v>837</v>
      </c>
    </row>
    <row r="241" spans="1:8">
      <c r="A241" s="90" t="s">
        <v>838</v>
      </c>
      <c r="B241" s="91">
        <v>42389</v>
      </c>
      <c r="C241" s="92">
        <v>0.72377314814814808</v>
      </c>
      <c r="D241" s="90" t="s">
        <v>235</v>
      </c>
      <c r="E241" s="90" t="s">
        <v>839</v>
      </c>
      <c r="F241" s="90" t="s">
        <v>137</v>
      </c>
      <c r="G241" s="91">
        <v>42395.208333333336</v>
      </c>
      <c r="H241" s="90" t="s">
        <v>840</v>
      </c>
    </row>
    <row r="242" spans="1:8">
      <c r="A242" s="90" t="s">
        <v>841</v>
      </c>
      <c r="B242" s="91">
        <v>42389</v>
      </c>
      <c r="C242" s="92">
        <v>0.74438657407407405</v>
      </c>
      <c r="D242" s="90" t="s">
        <v>293</v>
      </c>
      <c r="E242" s="90" t="s">
        <v>842</v>
      </c>
      <c r="F242" s="90" t="s">
        <v>137</v>
      </c>
      <c r="G242" s="91">
        <v>42395.208333333336</v>
      </c>
      <c r="H242" s="90" t="s">
        <v>843</v>
      </c>
    </row>
    <row r="243" spans="1:8" ht="21">
      <c r="A243" s="90" t="s">
        <v>844</v>
      </c>
      <c r="B243" s="91">
        <v>42389</v>
      </c>
      <c r="C243" s="92">
        <v>0.78091435185185187</v>
      </c>
      <c r="D243" s="90" t="s">
        <v>221</v>
      </c>
      <c r="E243" s="90" t="s">
        <v>225</v>
      </c>
      <c r="F243" s="90" t="s">
        <v>137</v>
      </c>
      <c r="G243" s="91">
        <v>42396.208333333336</v>
      </c>
      <c r="H243" s="90" t="s">
        <v>845</v>
      </c>
    </row>
    <row r="244" spans="1:8">
      <c r="A244" s="90" t="s">
        <v>846</v>
      </c>
      <c r="B244" s="91">
        <v>42389</v>
      </c>
      <c r="C244" s="92">
        <v>0.80822916666666667</v>
      </c>
      <c r="D244" s="90" t="s">
        <v>311</v>
      </c>
      <c r="E244" s="90" t="s">
        <v>307</v>
      </c>
      <c r="F244" s="90" t="s">
        <v>137</v>
      </c>
      <c r="G244" s="91">
        <v>42398.208333333336</v>
      </c>
      <c r="H244" s="90" t="s">
        <v>847</v>
      </c>
    </row>
    <row r="245" spans="1:8" ht="21">
      <c r="A245" s="90" t="s">
        <v>848</v>
      </c>
      <c r="B245" s="91">
        <v>42389</v>
      </c>
      <c r="C245" s="92">
        <v>0.81180555555555556</v>
      </c>
      <c r="D245" s="90" t="s">
        <v>849</v>
      </c>
      <c r="E245" s="90" t="s">
        <v>625</v>
      </c>
      <c r="F245" s="90" t="s">
        <v>137</v>
      </c>
      <c r="G245" s="91">
        <v>42396.208333333336</v>
      </c>
      <c r="H245" s="90" t="s">
        <v>850</v>
      </c>
    </row>
    <row r="246" spans="1:8" ht="21">
      <c r="A246" s="90" t="s">
        <v>851</v>
      </c>
      <c r="B246" s="91">
        <v>42389</v>
      </c>
      <c r="C246" s="92">
        <v>0.81284722222222217</v>
      </c>
      <c r="D246" s="90" t="s">
        <v>852</v>
      </c>
      <c r="E246" s="90" t="s">
        <v>625</v>
      </c>
      <c r="F246" s="90" t="s">
        <v>137</v>
      </c>
      <c r="G246" s="91">
        <v>42397.208333333336</v>
      </c>
      <c r="H246" s="90" t="s">
        <v>853</v>
      </c>
    </row>
    <row r="247" spans="1:8" ht="21">
      <c r="A247" s="90" t="s">
        <v>854</v>
      </c>
      <c r="B247" s="91">
        <v>42389</v>
      </c>
      <c r="C247" s="92">
        <v>0.83986111111111106</v>
      </c>
      <c r="D247" s="90" t="s">
        <v>855</v>
      </c>
      <c r="E247" s="90" t="s">
        <v>856</v>
      </c>
      <c r="F247" s="90" t="s">
        <v>137</v>
      </c>
      <c r="G247" s="91">
        <v>42410.208333333336</v>
      </c>
      <c r="H247" s="90" t="s">
        <v>857</v>
      </c>
    </row>
    <row r="248" spans="1:8" ht="21">
      <c r="A248" s="90" t="s">
        <v>858</v>
      </c>
      <c r="B248" s="91">
        <v>42389</v>
      </c>
      <c r="C248" s="92">
        <v>0.84077546296296291</v>
      </c>
      <c r="D248" s="90" t="s">
        <v>859</v>
      </c>
      <c r="E248" s="90" t="s">
        <v>856</v>
      </c>
      <c r="F248" s="90" t="s">
        <v>189</v>
      </c>
      <c r="G248" s="91">
        <v>42410.208333333336</v>
      </c>
      <c r="H248" s="90" t="s">
        <v>860</v>
      </c>
    </row>
    <row r="249" spans="1:8" ht="21">
      <c r="A249" s="90" t="s">
        <v>861</v>
      </c>
      <c r="B249" s="91">
        <v>42389</v>
      </c>
      <c r="C249" s="92">
        <v>0.84136574074074078</v>
      </c>
      <c r="D249" s="90" t="s">
        <v>859</v>
      </c>
      <c r="E249" s="90" t="s">
        <v>856</v>
      </c>
      <c r="F249" s="90" t="s">
        <v>189</v>
      </c>
      <c r="G249" s="91">
        <v>42410.208333333336</v>
      </c>
      <c r="H249" s="90" t="s">
        <v>862</v>
      </c>
    </row>
    <row r="250" spans="1:8" ht="21">
      <c r="A250" s="90" t="s">
        <v>863</v>
      </c>
      <c r="B250" s="91">
        <v>42389</v>
      </c>
      <c r="C250" s="92">
        <v>0.84245370370370365</v>
      </c>
      <c r="D250" s="90" t="s">
        <v>864</v>
      </c>
      <c r="E250" s="90" t="s">
        <v>856</v>
      </c>
      <c r="F250" s="90" t="s">
        <v>209</v>
      </c>
      <c r="G250" s="91">
        <v>42405.208333333336</v>
      </c>
      <c r="H250" s="90" t="s">
        <v>538</v>
      </c>
    </row>
    <row r="251" spans="1:8">
      <c r="A251" s="90" t="s">
        <v>865</v>
      </c>
      <c r="B251" s="91">
        <v>42389</v>
      </c>
      <c r="C251" s="92">
        <v>0.8435300925925926</v>
      </c>
      <c r="D251" s="90" t="s">
        <v>866</v>
      </c>
      <c r="E251" s="90" t="s">
        <v>856</v>
      </c>
      <c r="F251" s="90" t="s">
        <v>189</v>
      </c>
      <c r="G251" s="91">
        <v>42409.208333333336</v>
      </c>
      <c r="H251" s="90" t="s">
        <v>867</v>
      </c>
    </row>
    <row r="252" spans="1:8">
      <c r="A252" s="90" t="s">
        <v>868</v>
      </c>
      <c r="B252" s="91">
        <v>42390</v>
      </c>
      <c r="C252" s="92">
        <v>0.53538194444444442</v>
      </c>
      <c r="D252" s="90" t="s">
        <v>293</v>
      </c>
      <c r="E252" s="90" t="s">
        <v>869</v>
      </c>
      <c r="F252" s="90" t="s">
        <v>137</v>
      </c>
      <c r="G252" s="91">
        <v>42409.208333333336</v>
      </c>
      <c r="H252" s="90" t="s">
        <v>870</v>
      </c>
    </row>
    <row r="253" spans="1:8" ht="21">
      <c r="A253" s="90" t="s">
        <v>871</v>
      </c>
      <c r="B253" s="91">
        <v>42390</v>
      </c>
      <c r="C253" s="92">
        <v>0.54515046296296299</v>
      </c>
      <c r="D253" s="90" t="s">
        <v>221</v>
      </c>
      <c r="E253" s="90" t="s">
        <v>872</v>
      </c>
      <c r="F253" s="90" t="s">
        <v>137</v>
      </c>
      <c r="G253" s="91">
        <v>42409.208333333336</v>
      </c>
      <c r="H253" s="90" t="s">
        <v>873</v>
      </c>
    </row>
    <row r="254" spans="1:8" ht="21">
      <c r="A254" s="90" t="s">
        <v>874</v>
      </c>
      <c r="B254" s="91">
        <v>42390</v>
      </c>
      <c r="C254" s="92">
        <v>0.54655092592592591</v>
      </c>
      <c r="D254" s="90" t="s">
        <v>181</v>
      </c>
      <c r="E254" s="90" t="s">
        <v>875</v>
      </c>
      <c r="F254" s="90" t="s">
        <v>137</v>
      </c>
      <c r="G254" s="91">
        <v>42409.208333333336</v>
      </c>
      <c r="H254" s="90" t="s">
        <v>876</v>
      </c>
    </row>
    <row r="255" spans="1:8" ht="21">
      <c r="A255" s="90" t="s">
        <v>877</v>
      </c>
      <c r="B255" s="91">
        <v>42390</v>
      </c>
      <c r="C255" s="92">
        <v>0.54708333333333337</v>
      </c>
      <c r="D255" s="90" t="s">
        <v>181</v>
      </c>
      <c r="E255" s="90" t="s">
        <v>875</v>
      </c>
      <c r="F255" s="90" t="s">
        <v>137</v>
      </c>
      <c r="G255" s="91">
        <v>42409.208333333336</v>
      </c>
      <c r="H255" s="90" t="s">
        <v>876</v>
      </c>
    </row>
    <row r="256" spans="1:8" ht="21">
      <c r="A256" s="90" t="s">
        <v>878</v>
      </c>
      <c r="B256" s="91">
        <v>42390</v>
      </c>
      <c r="C256" s="92">
        <v>0.54870370370370369</v>
      </c>
      <c r="D256" s="90" t="s">
        <v>879</v>
      </c>
      <c r="E256" s="90" t="s">
        <v>437</v>
      </c>
      <c r="F256" s="90" t="s">
        <v>137</v>
      </c>
      <c r="G256" s="91">
        <v>42398.208333333336</v>
      </c>
      <c r="H256" s="90" t="s">
        <v>880</v>
      </c>
    </row>
    <row r="257" spans="1:8" ht="31.5">
      <c r="A257" s="90" t="s">
        <v>881</v>
      </c>
      <c r="B257" s="91">
        <v>42390</v>
      </c>
      <c r="C257" s="92">
        <v>0.55057870370370365</v>
      </c>
      <c r="D257" s="90" t="s">
        <v>882</v>
      </c>
      <c r="E257" s="90" t="s">
        <v>437</v>
      </c>
      <c r="F257" s="90" t="s">
        <v>137</v>
      </c>
      <c r="G257" s="91">
        <v>42395.208333333336</v>
      </c>
      <c r="H257" s="90" t="s">
        <v>883</v>
      </c>
    </row>
    <row r="258" spans="1:8" ht="31.5">
      <c r="A258" s="90" t="s">
        <v>884</v>
      </c>
      <c r="B258" s="91">
        <v>42390</v>
      </c>
      <c r="C258" s="92">
        <v>0.5525578703703703</v>
      </c>
      <c r="D258" s="90" t="s">
        <v>885</v>
      </c>
      <c r="E258" s="90" t="s">
        <v>886</v>
      </c>
      <c r="F258" s="90" t="s">
        <v>189</v>
      </c>
      <c r="G258" s="91">
        <v>42402.208333333336</v>
      </c>
      <c r="H258" s="90" t="s">
        <v>887</v>
      </c>
    </row>
    <row r="259" spans="1:8" ht="31.5">
      <c r="A259" s="90" t="s">
        <v>888</v>
      </c>
      <c r="B259" s="91">
        <v>42390</v>
      </c>
      <c r="C259" s="92">
        <v>0.55431712962962965</v>
      </c>
      <c r="D259" s="90" t="s">
        <v>889</v>
      </c>
      <c r="E259" s="90" t="s">
        <v>886</v>
      </c>
      <c r="F259" s="90" t="s">
        <v>189</v>
      </c>
      <c r="G259" s="91">
        <v>42398.208333333336</v>
      </c>
      <c r="H259" s="90" t="s">
        <v>890</v>
      </c>
    </row>
    <row r="260" spans="1:8" ht="21">
      <c r="A260" s="90" t="s">
        <v>891</v>
      </c>
      <c r="B260" s="91">
        <v>42390</v>
      </c>
      <c r="C260" s="92">
        <v>0.55684027777777778</v>
      </c>
      <c r="D260" s="90" t="s">
        <v>221</v>
      </c>
      <c r="E260" s="90" t="s">
        <v>892</v>
      </c>
      <c r="F260" s="90" t="s">
        <v>137</v>
      </c>
      <c r="G260" s="91">
        <v>42409.208333333336</v>
      </c>
      <c r="H260" s="90" t="s">
        <v>873</v>
      </c>
    </row>
    <row r="261" spans="1:8" ht="21">
      <c r="A261" s="90" t="s">
        <v>893</v>
      </c>
      <c r="B261" s="91">
        <v>42390</v>
      </c>
      <c r="C261" s="92">
        <v>0.55726851851851855</v>
      </c>
      <c r="D261" s="90" t="s">
        <v>221</v>
      </c>
      <c r="E261" s="90" t="s">
        <v>892</v>
      </c>
      <c r="F261" s="90" t="s">
        <v>137</v>
      </c>
      <c r="G261" s="91">
        <v>42409.208333333336</v>
      </c>
      <c r="H261" s="90" t="s">
        <v>873</v>
      </c>
    </row>
    <row r="262" spans="1:8" ht="21">
      <c r="A262" s="90" t="s">
        <v>894</v>
      </c>
      <c r="B262" s="91">
        <v>42390</v>
      </c>
      <c r="C262" s="92">
        <v>0.55762731481481487</v>
      </c>
      <c r="D262" s="90" t="s">
        <v>221</v>
      </c>
      <c r="E262" s="90" t="s">
        <v>892</v>
      </c>
      <c r="F262" s="90" t="s">
        <v>137</v>
      </c>
      <c r="G262" s="91">
        <v>42409.208333333336</v>
      </c>
      <c r="H262" s="90" t="s">
        <v>895</v>
      </c>
    </row>
    <row r="263" spans="1:8" ht="21">
      <c r="A263" s="90" t="s">
        <v>896</v>
      </c>
      <c r="B263" s="91">
        <v>42390</v>
      </c>
      <c r="C263" s="92">
        <v>0.6104398148148148</v>
      </c>
      <c r="D263" s="90" t="s">
        <v>897</v>
      </c>
      <c r="E263" s="90" t="s">
        <v>898</v>
      </c>
      <c r="F263" s="90" t="s">
        <v>137</v>
      </c>
      <c r="G263" s="91">
        <v>42402.208333333336</v>
      </c>
      <c r="H263" s="90" t="s">
        <v>899</v>
      </c>
    </row>
    <row r="264" spans="1:8">
      <c r="A264" s="90" t="s">
        <v>900</v>
      </c>
      <c r="B264" s="91">
        <v>42390</v>
      </c>
      <c r="C264" s="92">
        <v>0.61792824074074071</v>
      </c>
      <c r="D264" s="90" t="s">
        <v>901</v>
      </c>
      <c r="E264" s="90" t="s">
        <v>268</v>
      </c>
      <c r="F264" s="90" t="s">
        <v>137</v>
      </c>
      <c r="G264" s="91">
        <v>42404.208333333336</v>
      </c>
      <c r="H264" s="90" t="s">
        <v>902</v>
      </c>
    </row>
    <row r="265" spans="1:8">
      <c r="A265" s="90" t="s">
        <v>903</v>
      </c>
      <c r="B265" s="91">
        <v>42390</v>
      </c>
      <c r="C265" s="92">
        <v>0.6196990740740741</v>
      </c>
      <c r="D265" s="90" t="s">
        <v>904</v>
      </c>
      <c r="E265" s="90" t="s">
        <v>268</v>
      </c>
      <c r="F265" s="90" t="s">
        <v>137</v>
      </c>
      <c r="G265" s="91">
        <v>42404.208333333336</v>
      </c>
      <c r="H265" s="90" t="s">
        <v>905</v>
      </c>
    </row>
    <row r="266" spans="1:8" ht="21">
      <c r="A266" s="90" t="s">
        <v>906</v>
      </c>
      <c r="B266" s="91">
        <v>42390</v>
      </c>
      <c r="C266" s="92">
        <v>0.62623842592592593</v>
      </c>
      <c r="D266" s="90" t="s">
        <v>907</v>
      </c>
      <c r="E266" s="90" t="s">
        <v>444</v>
      </c>
      <c r="F266" s="90" t="s">
        <v>137</v>
      </c>
      <c r="G266" s="91">
        <v>42397.208333333336</v>
      </c>
      <c r="H266" s="90" t="s">
        <v>908</v>
      </c>
    </row>
    <row r="267" spans="1:8" ht="21">
      <c r="A267" s="90" t="s">
        <v>909</v>
      </c>
      <c r="B267" s="91">
        <v>42390</v>
      </c>
      <c r="C267" s="92">
        <v>0.64666666666666661</v>
      </c>
      <c r="D267" s="90" t="s">
        <v>181</v>
      </c>
      <c r="E267" s="90" t="s">
        <v>910</v>
      </c>
      <c r="F267" s="90" t="s">
        <v>137</v>
      </c>
      <c r="G267" s="91">
        <v>42409.208333333336</v>
      </c>
      <c r="H267" s="90" t="s">
        <v>911</v>
      </c>
    </row>
    <row r="268" spans="1:8" ht="21">
      <c r="A268" s="90" t="s">
        <v>912</v>
      </c>
      <c r="B268" s="91">
        <v>42390</v>
      </c>
      <c r="C268" s="92">
        <v>0.64784722222222224</v>
      </c>
      <c r="D268" s="90" t="s">
        <v>181</v>
      </c>
      <c r="E268" s="90" t="s">
        <v>913</v>
      </c>
      <c r="F268" s="90" t="s">
        <v>137</v>
      </c>
      <c r="G268" s="91">
        <v>42402.208333333336</v>
      </c>
      <c r="H268" s="90" t="s">
        <v>914</v>
      </c>
    </row>
    <row r="269" spans="1:8">
      <c r="A269" s="90" t="s">
        <v>915</v>
      </c>
      <c r="B269" s="91">
        <v>42390</v>
      </c>
      <c r="C269" s="92">
        <v>0.66331018518518514</v>
      </c>
      <c r="D269" s="90" t="s">
        <v>916</v>
      </c>
      <c r="E269" s="90" t="s">
        <v>141</v>
      </c>
      <c r="F269" s="90" t="s">
        <v>137</v>
      </c>
      <c r="G269" s="91">
        <v>42397.208333333336</v>
      </c>
      <c r="H269" s="90" t="s">
        <v>917</v>
      </c>
    </row>
    <row r="270" spans="1:8" ht="21">
      <c r="A270" s="90" t="s">
        <v>918</v>
      </c>
      <c r="B270" s="91">
        <v>42390</v>
      </c>
      <c r="C270" s="92">
        <v>0.66598379629629634</v>
      </c>
      <c r="D270" s="90" t="s">
        <v>919</v>
      </c>
      <c r="E270" s="90" t="s">
        <v>344</v>
      </c>
      <c r="F270" s="90" t="s">
        <v>137</v>
      </c>
      <c r="G270" s="91">
        <v>42398.208333333336</v>
      </c>
      <c r="H270" s="90" t="s">
        <v>920</v>
      </c>
    </row>
    <row r="271" spans="1:8" ht="21">
      <c r="A271" s="90" t="s">
        <v>921</v>
      </c>
      <c r="B271" s="91">
        <v>42390</v>
      </c>
      <c r="C271" s="92">
        <v>0.66697916666666668</v>
      </c>
      <c r="D271" s="90" t="s">
        <v>922</v>
      </c>
      <c r="E271" s="90" t="s">
        <v>344</v>
      </c>
      <c r="F271" s="90" t="s">
        <v>137</v>
      </c>
      <c r="G271" s="91">
        <v>42401.208333333336</v>
      </c>
      <c r="H271" s="90" t="s">
        <v>923</v>
      </c>
    </row>
    <row r="272" spans="1:8">
      <c r="A272" s="90" t="s">
        <v>924</v>
      </c>
      <c r="B272" s="91">
        <v>42390</v>
      </c>
      <c r="C272" s="92">
        <v>0.76429398148148142</v>
      </c>
      <c r="D272" s="90" t="s">
        <v>925</v>
      </c>
      <c r="E272" s="90" t="s">
        <v>926</v>
      </c>
      <c r="F272" s="90" t="s">
        <v>137</v>
      </c>
      <c r="G272" s="91">
        <v>42402.208333333336</v>
      </c>
      <c r="H272" s="90" t="s">
        <v>927</v>
      </c>
    </row>
    <row r="273" spans="1:8">
      <c r="A273" s="90" t="s">
        <v>928</v>
      </c>
      <c r="B273" s="91">
        <v>42390</v>
      </c>
      <c r="C273" s="92">
        <v>0.78109953703703694</v>
      </c>
      <c r="D273" s="90" t="s">
        <v>311</v>
      </c>
      <c r="E273" s="90" t="s">
        <v>146</v>
      </c>
      <c r="F273" s="90" t="s">
        <v>137</v>
      </c>
      <c r="G273" s="91">
        <v>42404.208333333336</v>
      </c>
      <c r="H273" s="90" t="s">
        <v>929</v>
      </c>
    </row>
    <row r="274" spans="1:8" ht="21">
      <c r="A274" s="90" t="s">
        <v>930</v>
      </c>
      <c r="B274" s="91">
        <v>42390</v>
      </c>
      <c r="C274" s="92">
        <v>0.78689814814814818</v>
      </c>
      <c r="D274" s="90" t="s">
        <v>500</v>
      </c>
      <c r="E274" s="90" t="s">
        <v>931</v>
      </c>
      <c r="F274" s="90" t="s">
        <v>137</v>
      </c>
      <c r="G274" s="91">
        <v>42396.208333333336</v>
      </c>
      <c r="H274" s="90" t="s">
        <v>932</v>
      </c>
    </row>
    <row r="275" spans="1:8">
      <c r="A275" s="90" t="s">
        <v>933</v>
      </c>
      <c r="B275" s="91">
        <v>42390</v>
      </c>
      <c r="C275" s="92">
        <v>0.78840277777777779</v>
      </c>
      <c r="D275" s="90" t="s">
        <v>311</v>
      </c>
      <c r="E275" s="90" t="s">
        <v>146</v>
      </c>
      <c r="F275" s="90" t="s">
        <v>137</v>
      </c>
      <c r="G275" s="91">
        <v>42396.208333333336</v>
      </c>
      <c r="H275" s="90" t="s">
        <v>934</v>
      </c>
    </row>
    <row r="276" spans="1:8">
      <c r="A276" s="90" t="s">
        <v>935</v>
      </c>
      <c r="B276" s="91">
        <v>42390</v>
      </c>
      <c r="C276" s="92">
        <v>0.78890046296296301</v>
      </c>
      <c r="D276" s="90" t="s">
        <v>311</v>
      </c>
      <c r="E276" s="90" t="s">
        <v>146</v>
      </c>
      <c r="F276" s="90" t="s">
        <v>137</v>
      </c>
      <c r="G276" s="91">
        <v>42396.208333333336</v>
      </c>
      <c r="H276" s="90" t="s">
        <v>936</v>
      </c>
    </row>
    <row r="277" spans="1:8">
      <c r="A277" s="90" t="s">
        <v>937</v>
      </c>
      <c r="B277" s="91">
        <v>42390</v>
      </c>
      <c r="C277" s="92">
        <v>0.78990740740740739</v>
      </c>
      <c r="D277" s="90" t="s">
        <v>311</v>
      </c>
      <c r="E277" s="90" t="s">
        <v>146</v>
      </c>
      <c r="F277" s="90" t="s">
        <v>137</v>
      </c>
      <c r="G277" s="91">
        <v>42396.208333333336</v>
      </c>
      <c r="H277" s="90" t="s">
        <v>938</v>
      </c>
    </row>
    <row r="278" spans="1:8">
      <c r="A278" s="90" t="s">
        <v>939</v>
      </c>
      <c r="B278" s="91">
        <v>42390</v>
      </c>
      <c r="C278" s="92">
        <v>0.79056712962962961</v>
      </c>
      <c r="D278" s="90" t="s">
        <v>311</v>
      </c>
      <c r="E278" s="90" t="s">
        <v>146</v>
      </c>
      <c r="F278" s="90" t="s">
        <v>137</v>
      </c>
      <c r="G278" s="91">
        <v>42396.208333333336</v>
      </c>
      <c r="H278" s="90" t="s">
        <v>940</v>
      </c>
    </row>
    <row r="279" spans="1:8">
      <c r="A279" s="90" t="s">
        <v>941</v>
      </c>
      <c r="B279" s="91">
        <v>42390</v>
      </c>
      <c r="C279" s="92">
        <v>0.79168981481481471</v>
      </c>
      <c r="D279" s="90" t="s">
        <v>311</v>
      </c>
      <c r="E279" s="90" t="s">
        <v>146</v>
      </c>
      <c r="F279" s="90" t="s">
        <v>137</v>
      </c>
      <c r="G279" s="91">
        <v>42396.208333333336</v>
      </c>
      <c r="H279" s="90" t="s">
        <v>942</v>
      </c>
    </row>
    <row r="280" spans="1:8">
      <c r="A280" s="90" t="s">
        <v>943</v>
      </c>
      <c r="B280" s="91">
        <v>42390</v>
      </c>
      <c r="C280" s="92">
        <v>0.79333333333333333</v>
      </c>
      <c r="D280" s="90" t="s">
        <v>311</v>
      </c>
      <c r="E280" s="90" t="s">
        <v>146</v>
      </c>
      <c r="F280" s="90" t="s">
        <v>137</v>
      </c>
      <c r="G280" s="91">
        <v>42396.208333333336</v>
      </c>
      <c r="H280" s="90" t="s">
        <v>944</v>
      </c>
    </row>
    <row r="281" spans="1:8">
      <c r="A281" s="90" t="s">
        <v>945</v>
      </c>
      <c r="B281" s="91">
        <v>42390</v>
      </c>
      <c r="C281" s="92">
        <v>0.80011574074074077</v>
      </c>
      <c r="D281" s="90" t="s">
        <v>311</v>
      </c>
      <c r="E281" s="90" t="s">
        <v>146</v>
      </c>
      <c r="F281" s="90" t="s">
        <v>142</v>
      </c>
      <c r="G281" s="91">
        <v>42432.208333333336</v>
      </c>
      <c r="H281" s="90" t="s">
        <v>946</v>
      </c>
    </row>
    <row r="282" spans="1:8">
      <c r="A282" s="90" t="s">
        <v>947</v>
      </c>
      <c r="B282" s="91">
        <v>42390</v>
      </c>
      <c r="C282" s="92">
        <v>0.80144675925925923</v>
      </c>
      <c r="D282" s="90" t="s">
        <v>311</v>
      </c>
      <c r="E282" s="90" t="s">
        <v>146</v>
      </c>
      <c r="F282" s="90" t="s">
        <v>137</v>
      </c>
      <c r="G282" s="91">
        <v>42396.208333333336</v>
      </c>
      <c r="H282" s="90" t="s">
        <v>948</v>
      </c>
    </row>
    <row r="283" spans="1:8">
      <c r="A283" s="90" t="s">
        <v>949</v>
      </c>
      <c r="B283" s="91">
        <v>42390</v>
      </c>
      <c r="C283" s="92">
        <v>0.80289351851851853</v>
      </c>
      <c r="D283" s="90" t="s">
        <v>311</v>
      </c>
      <c r="E283" s="90" t="s">
        <v>950</v>
      </c>
      <c r="F283" s="90" t="s">
        <v>137</v>
      </c>
      <c r="G283" s="91">
        <v>42396.208333333336</v>
      </c>
      <c r="H283" s="90" t="s">
        <v>951</v>
      </c>
    </row>
    <row r="284" spans="1:8">
      <c r="A284" s="90" t="s">
        <v>952</v>
      </c>
      <c r="B284" s="91">
        <v>42390</v>
      </c>
      <c r="C284" s="92">
        <v>0.82728009259259261</v>
      </c>
      <c r="D284" s="90" t="s">
        <v>460</v>
      </c>
      <c r="E284" s="90" t="s">
        <v>953</v>
      </c>
      <c r="F284" s="90" t="s">
        <v>137</v>
      </c>
      <c r="G284" s="91">
        <v>42402.208333333336</v>
      </c>
      <c r="H284" s="90" t="s">
        <v>954</v>
      </c>
    </row>
    <row r="285" spans="1:8">
      <c r="A285" s="90" t="s">
        <v>955</v>
      </c>
      <c r="B285" s="91">
        <v>42390</v>
      </c>
      <c r="C285" s="92">
        <v>0.8283449074074074</v>
      </c>
      <c r="D285" s="90" t="s">
        <v>460</v>
      </c>
      <c r="E285" s="90" t="s">
        <v>953</v>
      </c>
      <c r="F285" s="90" t="s">
        <v>137</v>
      </c>
      <c r="G285" s="91">
        <v>42402.208333333336</v>
      </c>
      <c r="H285" s="90" t="s">
        <v>954</v>
      </c>
    </row>
    <row r="286" spans="1:8">
      <c r="A286" s="90" t="s">
        <v>956</v>
      </c>
      <c r="B286" s="91">
        <v>42390</v>
      </c>
      <c r="C286" s="92">
        <v>0.82881944444444444</v>
      </c>
      <c r="D286" s="90" t="s">
        <v>460</v>
      </c>
      <c r="E286" s="90" t="s">
        <v>953</v>
      </c>
      <c r="F286" s="90" t="s">
        <v>137</v>
      </c>
      <c r="G286" s="91">
        <v>42402.208333333336</v>
      </c>
      <c r="H286" s="90" t="s">
        <v>954</v>
      </c>
    </row>
    <row r="287" spans="1:8">
      <c r="A287" s="90" t="s">
        <v>957</v>
      </c>
      <c r="B287" s="91">
        <v>42390</v>
      </c>
      <c r="C287" s="92">
        <v>0.82920138888888895</v>
      </c>
      <c r="D287" s="90" t="s">
        <v>460</v>
      </c>
      <c r="E287" s="90" t="s">
        <v>953</v>
      </c>
      <c r="F287" s="90" t="s">
        <v>137</v>
      </c>
      <c r="G287" s="91">
        <v>42402.208333333336</v>
      </c>
      <c r="H287" s="90" t="s">
        <v>954</v>
      </c>
    </row>
    <row r="288" spans="1:8">
      <c r="A288" s="90" t="s">
        <v>958</v>
      </c>
      <c r="B288" s="91">
        <v>42390</v>
      </c>
      <c r="C288" s="92">
        <v>0.82956018518518526</v>
      </c>
      <c r="D288" s="90" t="s">
        <v>460</v>
      </c>
      <c r="E288" s="90" t="s">
        <v>953</v>
      </c>
      <c r="F288" s="90" t="s">
        <v>137</v>
      </c>
      <c r="G288" s="91">
        <v>42402.208333333336</v>
      </c>
      <c r="H288" s="90" t="s">
        <v>954</v>
      </c>
    </row>
    <row r="289" spans="1:8">
      <c r="A289" s="90" t="s">
        <v>959</v>
      </c>
      <c r="B289" s="91">
        <v>42390</v>
      </c>
      <c r="C289" s="92">
        <v>0.82989583333333339</v>
      </c>
      <c r="D289" s="90" t="s">
        <v>460</v>
      </c>
      <c r="E289" s="90" t="s">
        <v>953</v>
      </c>
      <c r="F289" s="90" t="s">
        <v>137</v>
      </c>
      <c r="G289" s="91">
        <v>42402.208333333336</v>
      </c>
      <c r="H289" s="90" t="s">
        <v>954</v>
      </c>
    </row>
    <row r="290" spans="1:8" ht="21">
      <c r="A290" s="90" t="s">
        <v>960</v>
      </c>
      <c r="B290" s="91">
        <v>42390</v>
      </c>
      <c r="C290" s="92">
        <v>0.83182870370370365</v>
      </c>
      <c r="D290" s="90" t="s">
        <v>181</v>
      </c>
      <c r="E290" s="90" t="s">
        <v>182</v>
      </c>
      <c r="F290" s="90" t="s">
        <v>137</v>
      </c>
      <c r="G290" s="91">
        <v>42404.208333333336</v>
      </c>
      <c r="H290" s="90" t="s">
        <v>961</v>
      </c>
    </row>
    <row r="291" spans="1:8" ht="52.5">
      <c r="A291" s="90" t="s">
        <v>962</v>
      </c>
      <c r="B291" s="91">
        <v>42390</v>
      </c>
      <c r="C291" s="92">
        <v>0.83343750000000005</v>
      </c>
      <c r="D291" s="90" t="s">
        <v>963</v>
      </c>
      <c r="E291" s="90" t="s">
        <v>146</v>
      </c>
      <c r="F291" s="90" t="s">
        <v>137</v>
      </c>
      <c r="G291" s="91">
        <v>42410.208333333336</v>
      </c>
      <c r="H291" s="90" t="s">
        <v>964</v>
      </c>
    </row>
    <row r="292" spans="1:8" ht="21">
      <c r="A292" s="90" t="s">
        <v>965</v>
      </c>
      <c r="B292" s="91">
        <v>42390</v>
      </c>
      <c r="C292" s="92">
        <v>0.83526620370370364</v>
      </c>
      <c r="D292" s="90" t="s">
        <v>966</v>
      </c>
      <c r="E292" s="90" t="s">
        <v>967</v>
      </c>
      <c r="F292" s="90" t="s">
        <v>189</v>
      </c>
      <c r="G292" s="91">
        <v>42413.208333333336</v>
      </c>
      <c r="H292" s="90" t="s">
        <v>968</v>
      </c>
    </row>
    <row r="293" spans="1:8">
      <c r="A293" s="90" t="s">
        <v>969</v>
      </c>
      <c r="B293" s="91">
        <v>42390</v>
      </c>
      <c r="C293" s="92">
        <v>0.85170138888888891</v>
      </c>
      <c r="D293" s="90" t="s">
        <v>970</v>
      </c>
      <c r="E293" s="90" t="s">
        <v>971</v>
      </c>
      <c r="F293" s="90" t="s">
        <v>137</v>
      </c>
      <c r="G293" s="91">
        <v>42404.208333333336</v>
      </c>
      <c r="H293" s="90" t="s">
        <v>972</v>
      </c>
    </row>
    <row r="294" spans="1:8">
      <c r="A294" s="90" t="s">
        <v>973</v>
      </c>
      <c r="B294" s="91">
        <v>42390</v>
      </c>
      <c r="C294" s="92">
        <v>0.86144675925925929</v>
      </c>
      <c r="D294" s="90" t="s">
        <v>974</v>
      </c>
      <c r="E294" s="90" t="s">
        <v>971</v>
      </c>
      <c r="F294" s="90" t="s">
        <v>137</v>
      </c>
      <c r="G294" s="91">
        <v>42397.208333333336</v>
      </c>
      <c r="H294" s="90" t="s">
        <v>975</v>
      </c>
    </row>
    <row r="295" spans="1:8">
      <c r="A295" s="90" t="s">
        <v>976</v>
      </c>
      <c r="B295" s="91">
        <v>42390</v>
      </c>
      <c r="C295" s="92">
        <v>0.89781250000000001</v>
      </c>
      <c r="D295" s="90" t="s">
        <v>311</v>
      </c>
      <c r="E295" s="90" t="s">
        <v>307</v>
      </c>
      <c r="F295" s="90" t="s">
        <v>142</v>
      </c>
      <c r="G295" s="91">
        <v>42419.208333333336</v>
      </c>
      <c r="H295" s="90" t="s">
        <v>977</v>
      </c>
    </row>
    <row r="296" spans="1:8" ht="21">
      <c r="A296" s="90" t="s">
        <v>978</v>
      </c>
      <c r="B296" s="91">
        <v>42390</v>
      </c>
      <c r="C296" s="92">
        <v>0.90760416666666666</v>
      </c>
      <c r="D296" s="90" t="s">
        <v>221</v>
      </c>
      <c r="E296" s="90" t="s">
        <v>307</v>
      </c>
      <c r="F296" s="90" t="s">
        <v>137</v>
      </c>
      <c r="G296" s="91">
        <v>42397.208333333336</v>
      </c>
      <c r="H296" s="90" t="s">
        <v>979</v>
      </c>
    </row>
    <row r="297" spans="1:8" ht="21">
      <c r="A297" s="90" t="s">
        <v>980</v>
      </c>
      <c r="B297" s="91">
        <v>42390</v>
      </c>
      <c r="C297" s="92">
        <v>0.90791666666666659</v>
      </c>
      <c r="D297" s="90" t="s">
        <v>221</v>
      </c>
      <c r="E297" s="90" t="s">
        <v>307</v>
      </c>
      <c r="F297" s="90" t="s">
        <v>137</v>
      </c>
      <c r="G297" s="91">
        <v>42397.208333333336</v>
      </c>
      <c r="H297" s="90" t="s">
        <v>979</v>
      </c>
    </row>
    <row r="298" spans="1:8" ht="21">
      <c r="A298" s="90" t="s">
        <v>981</v>
      </c>
      <c r="B298" s="91">
        <v>42390</v>
      </c>
      <c r="C298" s="92">
        <v>0.90825231481481483</v>
      </c>
      <c r="D298" s="90" t="s">
        <v>221</v>
      </c>
      <c r="E298" s="90" t="s">
        <v>307</v>
      </c>
      <c r="F298" s="90" t="s">
        <v>137</v>
      </c>
      <c r="G298" s="91">
        <v>42397.208333333336</v>
      </c>
      <c r="H298" s="90" t="s">
        <v>979</v>
      </c>
    </row>
    <row r="299" spans="1:8" ht="21">
      <c r="A299" s="90" t="s">
        <v>982</v>
      </c>
      <c r="B299" s="91">
        <v>42390</v>
      </c>
      <c r="C299" s="92">
        <v>0.9086574074074073</v>
      </c>
      <c r="D299" s="90" t="s">
        <v>221</v>
      </c>
      <c r="E299" s="90" t="s">
        <v>307</v>
      </c>
      <c r="F299" s="90" t="s">
        <v>137</v>
      </c>
      <c r="G299" s="91">
        <v>42397.208333333336</v>
      </c>
      <c r="H299" s="90" t="s">
        <v>979</v>
      </c>
    </row>
    <row r="300" spans="1:8" ht="21">
      <c r="A300" s="90" t="s">
        <v>983</v>
      </c>
      <c r="B300" s="91">
        <v>42390</v>
      </c>
      <c r="C300" s="92">
        <v>0.90902777777777777</v>
      </c>
      <c r="D300" s="90" t="s">
        <v>221</v>
      </c>
      <c r="E300" s="90" t="s">
        <v>307</v>
      </c>
      <c r="F300" s="90" t="s">
        <v>137</v>
      </c>
      <c r="G300" s="91">
        <v>42397.208333333336</v>
      </c>
      <c r="H300" s="90" t="s">
        <v>979</v>
      </c>
    </row>
    <row r="301" spans="1:8" ht="21">
      <c r="A301" s="90" t="s">
        <v>984</v>
      </c>
      <c r="B301" s="91">
        <v>42390</v>
      </c>
      <c r="C301" s="92">
        <v>0.90950231481481481</v>
      </c>
      <c r="D301" s="90" t="s">
        <v>221</v>
      </c>
      <c r="E301" s="90" t="s">
        <v>307</v>
      </c>
      <c r="F301" s="90" t="s">
        <v>137</v>
      </c>
      <c r="G301" s="91">
        <v>42397.208333333336</v>
      </c>
      <c r="H301" s="90" t="s">
        <v>979</v>
      </c>
    </row>
    <row r="302" spans="1:8" ht="21">
      <c r="A302" s="90" t="s">
        <v>985</v>
      </c>
      <c r="B302" s="91">
        <v>42390</v>
      </c>
      <c r="C302" s="92">
        <v>0.90988425925925931</v>
      </c>
      <c r="D302" s="90" t="s">
        <v>221</v>
      </c>
      <c r="E302" s="90" t="s">
        <v>307</v>
      </c>
      <c r="F302" s="90" t="s">
        <v>137</v>
      </c>
      <c r="G302" s="91">
        <v>42397.208333333336</v>
      </c>
      <c r="H302" s="90" t="s">
        <v>979</v>
      </c>
    </row>
    <row r="303" spans="1:8" ht="21">
      <c r="A303" s="90" t="s">
        <v>986</v>
      </c>
      <c r="B303" s="91">
        <v>42390</v>
      </c>
      <c r="C303" s="92">
        <v>0.91024305555555562</v>
      </c>
      <c r="D303" s="90" t="s">
        <v>221</v>
      </c>
      <c r="E303" s="90" t="s">
        <v>307</v>
      </c>
      <c r="F303" s="90" t="s">
        <v>137</v>
      </c>
      <c r="G303" s="91">
        <v>42397.208333333336</v>
      </c>
      <c r="H303" s="90" t="s">
        <v>979</v>
      </c>
    </row>
    <row r="304" spans="1:8" ht="21">
      <c r="A304" s="90" t="s">
        <v>987</v>
      </c>
      <c r="B304" s="91">
        <v>42390</v>
      </c>
      <c r="C304" s="92">
        <v>0.9105671296296296</v>
      </c>
      <c r="D304" s="90" t="s">
        <v>221</v>
      </c>
      <c r="E304" s="90" t="s">
        <v>307</v>
      </c>
      <c r="F304" s="90" t="s">
        <v>137</v>
      </c>
      <c r="G304" s="91">
        <v>42397.208333333336</v>
      </c>
      <c r="H304" s="90" t="s">
        <v>979</v>
      </c>
    </row>
    <row r="305" spans="1:8" ht="21">
      <c r="A305" s="90" t="s">
        <v>988</v>
      </c>
      <c r="B305" s="91">
        <v>42390</v>
      </c>
      <c r="C305" s="92">
        <v>0.91085648148148157</v>
      </c>
      <c r="D305" s="90" t="s">
        <v>221</v>
      </c>
      <c r="E305" s="90" t="s">
        <v>307</v>
      </c>
      <c r="F305" s="90" t="s">
        <v>137</v>
      </c>
      <c r="G305" s="91">
        <v>42402.208333333336</v>
      </c>
      <c r="H305" s="90" t="s">
        <v>989</v>
      </c>
    </row>
    <row r="306" spans="1:8" ht="21">
      <c r="A306" s="90" t="s">
        <v>990</v>
      </c>
      <c r="B306" s="91">
        <v>42390</v>
      </c>
      <c r="C306" s="92">
        <v>0.91136574074074073</v>
      </c>
      <c r="D306" s="90" t="s">
        <v>221</v>
      </c>
      <c r="E306" s="90" t="s">
        <v>307</v>
      </c>
      <c r="F306" s="90" t="s">
        <v>137</v>
      </c>
      <c r="G306" s="91">
        <v>42402.208333333336</v>
      </c>
      <c r="H306" s="90" t="s">
        <v>989</v>
      </c>
    </row>
    <row r="307" spans="1:8" ht="21">
      <c r="A307" s="90" t="s">
        <v>991</v>
      </c>
      <c r="B307" s="91">
        <v>42390</v>
      </c>
      <c r="C307" s="92">
        <v>0.91175925925925927</v>
      </c>
      <c r="D307" s="90" t="s">
        <v>221</v>
      </c>
      <c r="E307" s="90" t="s">
        <v>307</v>
      </c>
      <c r="F307" s="90" t="s">
        <v>137</v>
      </c>
      <c r="G307" s="91">
        <v>42402.208333333336</v>
      </c>
      <c r="H307" s="90" t="s">
        <v>989</v>
      </c>
    </row>
    <row r="308" spans="1:8" ht="21">
      <c r="A308" s="90" t="s">
        <v>992</v>
      </c>
      <c r="B308" s="91">
        <v>42390</v>
      </c>
      <c r="C308" s="92">
        <v>0.91216435185185185</v>
      </c>
      <c r="D308" s="90" t="s">
        <v>221</v>
      </c>
      <c r="E308" s="90" t="s">
        <v>307</v>
      </c>
      <c r="F308" s="90" t="s">
        <v>137</v>
      </c>
      <c r="G308" s="91">
        <v>42402.208333333336</v>
      </c>
      <c r="H308" s="90" t="s">
        <v>989</v>
      </c>
    </row>
    <row r="309" spans="1:8" ht="21">
      <c r="A309" s="90" t="s">
        <v>993</v>
      </c>
      <c r="B309" s="91">
        <v>42390</v>
      </c>
      <c r="C309" s="92">
        <v>0.91289351851851863</v>
      </c>
      <c r="D309" s="90" t="s">
        <v>221</v>
      </c>
      <c r="E309" s="90" t="s">
        <v>307</v>
      </c>
      <c r="F309" s="90" t="s">
        <v>137</v>
      </c>
      <c r="G309" s="91">
        <v>42402.208333333336</v>
      </c>
      <c r="H309" s="90" t="s">
        <v>989</v>
      </c>
    </row>
    <row r="310" spans="1:8" ht="21">
      <c r="A310" s="90" t="s">
        <v>994</v>
      </c>
      <c r="B310" s="91">
        <v>42390</v>
      </c>
      <c r="C310" s="92">
        <v>0.91335648148148152</v>
      </c>
      <c r="D310" s="90" t="s">
        <v>221</v>
      </c>
      <c r="E310" s="90" t="s">
        <v>307</v>
      </c>
      <c r="F310" s="90" t="s">
        <v>137</v>
      </c>
      <c r="G310" s="91">
        <v>42402.208333333336</v>
      </c>
      <c r="H310" s="90" t="s">
        <v>989</v>
      </c>
    </row>
    <row r="311" spans="1:8" ht="21">
      <c r="A311" s="90" t="s">
        <v>995</v>
      </c>
      <c r="B311" s="91">
        <v>42390</v>
      </c>
      <c r="C311" s="92">
        <v>0.91393518518518524</v>
      </c>
      <c r="D311" s="90" t="s">
        <v>221</v>
      </c>
      <c r="E311" s="90" t="s">
        <v>307</v>
      </c>
      <c r="F311" s="90" t="s">
        <v>137</v>
      </c>
      <c r="G311" s="91">
        <v>42402.208333333336</v>
      </c>
      <c r="H311" s="90" t="s">
        <v>989</v>
      </c>
    </row>
    <row r="312" spans="1:8" ht="21">
      <c r="A312" s="102" t="s">
        <v>996</v>
      </c>
      <c r="B312" s="103">
        <v>42391</v>
      </c>
      <c r="C312" s="104">
        <v>0.54553240740740738</v>
      </c>
      <c r="D312" s="102" t="s">
        <v>997</v>
      </c>
      <c r="E312" s="102" t="s">
        <v>146</v>
      </c>
      <c r="F312" s="102" t="s">
        <v>189</v>
      </c>
      <c r="G312" s="103">
        <v>42412.208333333336</v>
      </c>
      <c r="H312" s="90" t="s">
        <v>998</v>
      </c>
    </row>
    <row r="313" spans="1:8">
      <c r="A313" s="90" t="s">
        <v>999</v>
      </c>
      <c r="B313" s="91">
        <v>42391</v>
      </c>
      <c r="C313" s="92">
        <v>0.59810185185185183</v>
      </c>
      <c r="D313" s="90" t="s">
        <v>311</v>
      </c>
      <c r="E313" s="90" t="s">
        <v>1000</v>
      </c>
      <c r="F313" s="90" t="s">
        <v>137</v>
      </c>
      <c r="G313" s="91">
        <v>42396.208333333336</v>
      </c>
      <c r="H313" s="90" t="s">
        <v>1001</v>
      </c>
    </row>
    <row r="314" spans="1:8" ht="21">
      <c r="A314" s="90" t="s">
        <v>1002</v>
      </c>
      <c r="B314" s="91">
        <v>42391</v>
      </c>
      <c r="C314" s="92">
        <v>0.59987268518518522</v>
      </c>
      <c r="D314" s="90" t="s">
        <v>221</v>
      </c>
      <c r="E314" s="90" t="s">
        <v>307</v>
      </c>
      <c r="F314" s="90" t="s">
        <v>137</v>
      </c>
      <c r="G314" s="91">
        <v>42402.208333333336</v>
      </c>
      <c r="H314" s="90" t="s">
        <v>1003</v>
      </c>
    </row>
    <row r="315" spans="1:8" ht="21">
      <c r="A315" s="90" t="s">
        <v>1004</v>
      </c>
      <c r="B315" s="91">
        <v>42391</v>
      </c>
      <c r="C315" s="92">
        <v>0.60559027777777774</v>
      </c>
      <c r="D315" s="90" t="s">
        <v>1005</v>
      </c>
      <c r="E315" s="90" t="s">
        <v>218</v>
      </c>
      <c r="F315" s="90" t="s">
        <v>137</v>
      </c>
      <c r="G315" s="91">
        <v>42404.208333333336</v>
      </c>
      <c r="H315" s="90" t="s">
        <v>1006</v>
      </c>
    </row>
    <row r="316" spans="1:8" ht="21">
      <c r="A316" s="90" t="s">
        <v>1007</v>
      </c>
      <c r="B316" s="91">
        <v>42391</v>
      </c>
      <c r="C316" s="92">
        <v>0.61248842592592589</v>
      </c>
      <c r="D316" s="90" t="s">
        <v>1008</v>
      </c>
      <c r="E316" s="90" t="s">
        <v>178</v>
      </c>
      <c r="F316" s="90" t="s">
        <v>137</v>
      </c>
      <c r="G316" s="91">
        <v>42405.208333333336</v>
      </c>
      <c r="H316" s="90" t="s">
        <v>1009</v>
      </c>
    </row>
    <row r="317" spans="1:8" ht="21">
      <c r="A317" s="90" t="s">
        <v>1010</v>
      </c>
      <c r="B317" s="91">
        <v>42391</v>
      </c>
      <c r="C317" s="92">
        <v>0.61722222222222223</v>
      </c>
      <c r="D317" s="90" t="s">
        <v>1011</v>
      </c>
      <c r="E317" s="90" t="s">
        <v>141</v>
      </c>
      <c r="F317" s="90" t="s">
        <v>137</v>
      </c>
      <c r="G317" s="91">
        <v>42396.208333333336</v>
      </c>
      <c r="H317" s="90" t="s">
        <v>1012</v>
      </c>
    </row>
    <row r="318" spans="1:8">
      <c r="A318" s="99" t="s">
        <v>1013</v>
      </c>
      <c r="B318" s="100">
        <v>42391</v>
      </c>
      <c r="C318" s="101">
        <v>0.64966435185185178</v>
      </c>
      <c r="D318" s="99" t="s">
        <v>1014</v>
      </c>
      <c r="E318" s="99" t="s">
        <v>141</v>
      </c>
      <c r="F318" s="99" t="s">
        <v>137</v>
      </c>
      <c r="G318" s="100">
        <v>42409.208333333336</v>
      </c>
      <c r="H318" s="99" t="s">
        <v>1015</v>
      </c>
    </row>
    <row r="319" spans="1:8" ht="21">
      <c r="A319" s="90" t="s">
        <v>1016</v>
      </c>
      <c r="B319" s="91">
        <v>42391</v>
      </c>
      <c r="C319" s="92">
        <v>0.65131944444444445</v>
      </c>
      <c r="D319" s="90" t="s">
        <v>1017</v>
      </c>
      <c r="E319" s="90" t="s">
        <v>141</v>
      </c>
      <c r="F319" s="90" t="s">
        <v>137</v>
      </c>
      <c r="G319" s="91">
        <v>42409.208333333336</v>
      </c>
      <c r="H319" s="90" t="s">
        <v>1018</v>
      </c>
    </row>
    <row r="320" spans="1:8">
      <c r="A320" s="90" t="s">
        <v>1019</v>
      </c>
      <c r="B320" s="91">
        <v>42391</v>
      </c>
      <c r="C320" s="92">
        <v>0.65236111111111106</v>
      </c>
      <c r="D320" s="90" t="s">
        <v>1020</v>
      </c>
      <c r="E320" s="90" t="s">
        <v>141</v>
      </c>
      <c r="F320" s="90" t="s">
        <v>137</v>
      </c>
      <c r="G320" s="91">
        <v>42412.208333333336</v>
      </c>
      <c r="H320" s="90" t="s">
        <v>1021</v>
      </c>
    </row>
    <row r="321" spans="1:8">
      <c r="A321" s="90" t="s">
        <v>1022</v>
      </c>
      <c r="B321" s="91">
        <v>42391</v>
      </c>
      <c r="C321" s="92">
        <v>0.65326388888888887</v>
      </c>
      <c r="D321" s="90" t="s">
        <v>1023</v>
      </c>
      <c r="E321" s="90" t="s">
        <v>141</v>
      </c>
      <c r="F321" s="90" t="s">
        <v>137</v>
      </c>
      <c r="G321" s="91">
        <v>42412.208333333336</v>
      </c>
      <c r="H321" s="90" t="s">
        <v>1024</v>
      </c>
    </row>
    <row r="322" spans="1:8" ht="21">
      <c r="A322" s="102" t="s">
        <v>1025</v>
      </c>
      <c r="B322" s="103">
        <v>42391</v>
      </c>
      <c r="C322" s="104">
        <v>0.65425925925925921</v>
      </c>
      <c r="D322" s="102" t="s">
        <v>1026</v>
      </c>
      <c r="E322" s="102" t="s">
        <v>141</v>
      </c>
      <c r="F322" s="102" t="s">
        <v>137</v>
      </c>
      <c r="G322" s="103">
        <v>42409.208333333336</v>
      </c>
      <c r="H322" s="102" t="s">
        <v>1027</v>
      </c>
    </row>
    <row r="323" spans="1:8" ht="21">
      <c r="A323" s="90" t="s">
        <v>1028</v>
      </c>
      <c r="B323" s="91">
        <v>42391</v>
      </c>
      <c r="C323" s="92">
        <v>0.66107638888888887</v>
      </c>
      <c r="D323" s="90" t="s">
        <v>1029</v>
      </c>
      <c r="E323" s="90" t="s">
        <v>1030</v>
      </c>
      <c r="F323" s="90" t="s">
        <v>137</v>
      </c>
      <c r="G323" s="91">
        <v>42409.208333333336</v>
      </c>
      <c r="H323" s="90" t="s">
        <v>1031</v>
      </c>
    </row>
    <row r="324" spans="1:8">
      <c r="A324" s="102" t="s">
        <v>1032</v>
      </c>
      <c r="B324" s="103">
        <v>42391</v>
      </c>
      <c r="C324" s="104">
        <v>0.66706018518518517</v>
      </c>
      <c r="D324" s="102" t="s">
        <v>1033</v>
      </c>
      <c r="E324" s="102" t="s">
        <v>971</v>
      </c>
      <c r="F324" s="102" t="s">
        <v>189</v>
      </c>
      <c r="G324" s="103">
        <v>42401.208333333336</v>
      </c>
      <c r="H324" s="90" t="s">
        <v>1034</v>
      </c>
    </row>
    <row r="325" spans="1:8" ht="21">
      <c r="A325" s="90" t="s">
        <v>1035</v>
      </c>
      <c r="B325" s="91">
        <v>42391</v>
      </c>
      <c r="C325" s="92">
        <v>0.67818287037037039</v>
      </c>
      <c r="D325" s="90" t="s">
        <v>1036</v>
      </c>
      <c r="E325" s="90" t="s">
        <v>150</v>
      </c>
      <c r="F325" s="90" t="s">
        <v>189</v>
      </c>
      <c r="G325" s="91">
        <v>42425.208333333336</v>
      </c>
      <c r="H325" s="90" t="s">
        <v>1037</v>
      </c>
    </row>
    <row r="326" spans="1:8" ht="21">
      <c r="A326" s="90" t="s">
        <v>1038</v>
      </c>
      <c r="B326" s="91">
        <v>42391</v>
      </c>
      <c r="C326" s="92">
        <v>0.68006944444444439</v>
      </c>
      <c r="D326" s="90" t="s">
        <v>1036</v>
      </c>
      <c r="E326" s="90" t="s">
        <v>150</v>
      </c>
      <c r="F326" s="90" t="s">
        <v>189</v>
      </c>
      <c r="G326" s="91">
        <v>42425.208333333336</v>
      </c>
      <c r="H326" s="90" t="s">
        <v>1039</v>
      </c>
    </row>
    <row r="327" spans="1:8" ht="21">
      <c r="A327" s="98" t="s">
        <v>1040</v>
      </c>
      <c r="B327" s="105">
        <v>42391</v>
      </c>
      <c r="C327" s="106">
        <v>0.68245370370370362</v>
      </c>
      <c r="D327" s="98" t="s">
        <v>1041</v>
      </c>
      <c r="E327" s="98" t="s">
        <v>856</v>
      </c>
      <c r="F327" s="98" t="s">
        <v>189</v>
      </c>
      <c r="G327" s="105">
        <v>42425.208333333336</v>
      </c>
      <c r="H327" s="98" t="s">
        <v>1042</v>
      </c>
    </row>
    <row r="328" spans="1:8" ht="21">
      <c r="A328" s="99" t="s">
        <v>1043</v>
      </c>
      <c r="B328" s="100">
        <v>42391</v>
      </c>
      <c r="C328" s="101">
        <v>0.71085648148148151</v>
      </c>
      <c r="D328" s="99" t="s">
        <v>221</v>
      </c>
      <c r="E328" s="99" t="s">
        <v>1044</v>
      </c>
      <c r="F328" s="99" t="s">
        <v>137</v>
      </c>
      <c r="G328" s="100">
        <v>42404.208333333336</v>
      </c>
      <c r="H328" s="99" t="s">
        <v>1045</v>
      </c>
    </row>
    <row r="329" spans="1:8">
      <c r="A329" s="90" t="s">
        <v>1046</v>
      </c>
      <c r="B329" s="91">
        <v>42391</v>
      </c>
      <c r="C329" s="92">
        <v>0.71186342592592589</v>
      </c>
      <c r="D329" s="90" t="s">
        <v>1047</v>
      </c>
      <c r="E329" s="90" t="s">
        <v>1048</v>
      </c>
      <c r="F329" s="90" t="s">
        <v>137</v>
      </c>
      <c r="G329" s="91">
        <v>42404.208333333336</v>
      </c>
      <c r="H329" s="90" t="s">
        <v>1049</v>
      </c>
    </row>
    <row r="330" spans="1:8" ht="21">
      <c r="A330" s="90" t="s">
        <v>1050</v>
      </c>
      <c r="B330" s="91">
        <v>42391</v>
      </c>
      <c r="C330" s="92">
        <v>0.71318287037037031</v>
      </c>
      <c r="D330" s="90" t="s">
        <v>343</v>
      </c>
      <c r="E330" s="90" t="s">
        <v>786</v>
      </c>
      <c r="F330" s="90" t="s">
        <v>137</v>
      </c>
      <c r="G330" s="91">
        <v>42404.208333333336</v>
      </c>
      <c r="H330" s="90" t="s">
        <v>1051</v>
      </c>
    </row>
    <row r="331" spans="1:8">
      <c r="A331" s="90" t="s">
        <v>1052</v>
      </c>
      <c r="B331" s="91">
        <v>42391</v>
      </c>
      <c r="C331" s="92">
        <v>0.72150462962962969</v>
      </c>
      <c r="D331" s="90" t="s">
        <v>293</v>
      </c>
      <c r="E331" s="90" t="s">
        <v>1053</v>
      </c>
      <c r="F331" s="90" t="s">
        <v>137</v>
      </c>
      <c r="G331" s="91">
        <v>42404.208333333336</v>
      </c>
      <c r="H331" s="90" t="s">
        <v>1054</v>
      </c>
    </row>
    <row r="332" spans="1:8" ht="21">
      <c r="A332" s="90" t="s">
        <v>1055</v>
      </c>
      <c r="B332" s="91">
        <v>42391</v>
      </c>
      <c r="C332" s="92">
        <v>0.742650462962963</v>
      </c>
      <c r="D332" s="90" t="s">
        <v>1056</v>
      </c>
      <c r="E332" s="90" t="s">
        <v>1057</v>
      </c>
      <c r="F332" s="90" t="s">
        <v>137</v>
      </c>
      <c r="G332" s="91">
        <v>42402.208333333336</v>
      </c>
      <c r="H332" s="90" t="s">
        <v>1058</v>
      </c>
    </row>
    <row r="333" spans="1:8">
      <c r="A333" s="90" t="s">
        <v>1059</v>
      </c>
      <c r="B333" s="91">
        <v>42391</v>
      </c>
      <c r="C333" s="92">
        <v>0.74892361111111105</v>
      </c>
      <c r="D333" s="90" t="s">
        <v>1060</v>
      </c>
      <c r="E333" s="90" t="s">
        <v>1061</v>
      </c>
      <c r="F333" s="90" t="s">
        <v>142</v>
      </c>
      <c r="G333" s="91">
        <v>42429.208333333336</v>
      </c>
      <c r="H333" s="90" t="s">
        <v>1062</v>
      </c>
    </row>
    <row r="334" spans="1:8" ht="31.5">
      <c r="A334" s="90" t="s">
        <v>1063</v>
      </c>
      <c r="B334" s="91">
        <v>42391</v>
      </c>
      <c r="C334" s="92">
        <v>0.81967592592592586</v>
      </c>
      <c r="D334" s="90" t="s">
        <v>1064</v>
      </c>
      <c r="E334" s="90" t="s">
        <v>232</v>
      </c>
      <c r="F334" s="90" t="s">
        <v>142</v>
      </c>
      <c r="G334" s="93"/>
      <c r="H334" s="94"/>
    </row>
    <row r="335" spans="1:8" ht="21">
      <c r="A335" s="90" t="s">
        <v>1065</v>
      </c>
      <c r="B335" s="91">
        <v>42391</v>
      </c>
      <c r="C335" s="92">
        <v>0.83070601851851855</v>
      </c>
      <c r="D335" s="90" t="s">
        <v>1066</v>
      </c>
      <c r="E335" s="90" t="s">
        <v>232</v>
      </c>
      <c r="F335" s="90" t="s">
        <v>142</v>
      </c>
      <c r="G335" s="91">
        <v>42408.208333333336</v>
      </c>
      <c r="H335" s="90" t="s">
        <v>1067</v>
      </c>
    </row>
    <row r="336" spans="1:8" ht="21">
      <c r="A336" s="90" t="s">
        <v>1068</v>
      </c>
      <c r="B336" s="91">
        <v>42391</v>
      </c>
      <c r="C336" s="92">
        <v>0.85015046296296293</v>
      </c>
      <c r="D336" s="90" t="s">
        <v>1069</v>
      </c>
      <c r="E336" s="90" t="s">
        <v>1070</v>
      </c>
      <c r="F336" s="90" t="s">
        <v>137</v>
      </c>
      <c r="G336" s="91">
        <v>42410.208333333336</v>
      </c>
      <c r="H336" s="90" t="s">
        <v>1071</v>
      </c>
    </row>
    <row r="337" spans="1:8" ht="21">
      <c r="A337" s="90" t="s">
        <v>1072</v>
      </c>
      <c r="B337" s="91">
        <v>42394</v>
      </c>
      <c r="C337" s="92">
        <v>0.58295138888888887</v>
      </c>
      <c r="D337" s="90" t="s">
        <v>181</v>
      </c>
      <c r="E337" s="90" t="s">
        <v>646</v>
      </c>
      <c r="F337" s="90" t="s">
        <v>137</v>
      </c>
      <c r="G337" s="91">
        <v>42409.208333333336</v>
      </c>
      <c r="H337" s="90" t="s">
        <v>1073</v>
      </c>
    </row>
    <row r="338" spans="1:8">
      <c r="A338" s="90" t="s">
        <v>1074</v>
      </c>
      <c r="B338" s="91">
        <v>42394</v>
      </c>
      <c r="C338" s="92">
        <v>0.58436342592592594</v>
      </c>
      <c r="D338" s="90" t="s">
        <v>1075</v>
      </c>
      <c r="E338" s="90" t="s">
        <v>1076</v>
      </c>
      <c r="F338" s="90" t="s">
        <v>137</v>
      </c>
      <c r="G338" s="91">
        <v>42419.208333333336</v>
      </c>
      <c r="H338" s="90" t="s">
        <v>1077</v>
      </c>
    </row>
    <row r="339" spans="1:8" ht="31.5">
      <c r="A339" s="90" t="s">
        <v>1078</v>
      </c>
      <c r="B339" s="91">
        <v>42394</v>
      </c>
      <c r="C339" s="92">
        <v>0.60037037037037033</v>
      </c>
      <c r="D339" s="90" t="s">
        <v>1079</v>
      </c>
      <c r="E339" s="90" t="s">
        <v>1080</v>
      </c>
      <c r="F339" s="90" t="s">
        <v>189</v>
      </c>
      <c r="G339" s="91">
        <v>42417.208333333336</v>
      </c>
      <c r="H339" s="90" t="s">
        <v>1081</v>
      </c>
    </row>
    <row r="340" spans="1:8">
      <c r="A340" s="90" t="s">
        <v>1082</v>
      </c>
      <c r="B340" s="91">
        <v>42394</v>
      </c>
      <c r="C340" s="92">
        <v>0.60341435185185188</v>
      </c>
      <c r="D340" s="90" t="s">
        <v>166</v>
      </c>
      <c r="E340" s="90" t="s">
        <v>146</v>
      </c>
      <c r="F340" s="90" t="s">
        <v>137</v>
      </c>
      <c r="G340" s="91">
        <v>42410.208333333336</v>
      </c>
      <c r="H340" s="90" t="s">
        <v>1083</v>
      </c>
    </row>
    <row r="341" spans="1:8">
      <c r="A341" s="90" t="s">
        <v>1084</v>
      </c>
      <c r="B341" s="91">
        <v>42394</v>
      </c>
      <c r="C341" s="92">
        <v>0.60421296296296301</v>
      </c>
      <c r="D341" s="90" t="s">
        <v>166</v>
      </c>
      <c r="E341" s="90" t="s">
        <v>146</v>
      </c>
      <c r="F341" s="90" t="s">
        <v>137</v>
      </c>
      <c r="G341" s="91">
        <v>42410.208333333336</v>
      </c>
      <c r="H341" s="90" t="s">
        <v>1085</v>
      </c>
    </row>
    <row r="342" spans="1:8">
      <c r="A342" s="90" t="s">
        <v>1086</v>
      </c>
      <c r="B342" s="91">
        <v>42394</v>
      </c>
      <c r="C342" s="92">
        <v>0.60475694444444439</v>
      </c>
      <c r="D342" s="90" t="s">
        <v>166</v>
      </c>
      <c r="E342" s="90" t="s">
        <v>146</v>
      </c>
      <c r="F342" s="90" t="s">
        <v>137</v>
      </c>
      <c r="G342" s="91">
        <v>42410.208333333336</v>
      </c>
      <c r="H342" s="90" t="s">
        <v>1087</v>
      </c>
    </row>
    <row r="343" spans="1:8">
      <c r="A343" s="90" t="s">
        <v>1088</v>
      </c>
      <c r="B343" s="91">
        <v>42394</v>
      </c>
      <c r="C343" s="92">
        <v>0.60537037037037034</v>
      </c>
      <c r="D343" s="90" t="s">
        <v>166</v>
      </c>
      <c r="E343" s="90" t="s">
        <v>146</v>
      </c>
      <c r="F343" s="90" t="s">
        <v>137</v>
      </c>
      <c r="G343" s="91">
        <v>42397.208333333336</v>
      </c>
      <c r="H343" s="90" t="s">
        <v>1089</v>
      </c>
    </row>
    <row r="344" spans="1:8">
      <c r="A344" s="90" t="s">
        <v>1090</v>
      </c>
      <c r="B344" s="91">
        <v>42394</v>
      </c>
      <c r="C344" s="92">
        <v>0.60599537037037032</v>
      </c>
      <c r="D344" s="90" t="s">
        <v>166</v>
      </c>
      <c r="E344" s="90" t="s">
        <v>146</v>
      </c>
      <c r="F344" s="90" t="s">
        <v>137</v>
      </c>
      <c r="G344" s="91">
        <v>42397.208333333336</v>
      </c>
      <c r="H344" s="90" t="s">
        <v>1091</v>
      </c>
    </row>
    <row r="345" spans="1:8">
      <c r="A345" s="90" t="s">
        <v>1092</v>
      </c>
      <c r="B345" s="91">
        <v>42394</v>
      </c>
      <c r="C345" s="92">
        <v>0.60660879629629627</v>
      </c>
      <c r="D345" s="90" t="s">
        <v>166</v>
      </c>
      <c r="E345" s="90" t="s">
        <v>146</v>
      </c>
      <c r="F345" s="90" t="s">
        <v>137</v>
      </c>
      <c r="G345" s="91">
        <v>42397.208333333336</v>
      </c>
      <c r="H345" s="90" t="s">
        <v>1093</v>
      </c>
    </row>
    <row r="346" spans="1:8">
      <c r="A346" s="90" t="s">
        <v>1094</v>
      </c>
      <c r="B346" s="91">
        <v>42394</v>
      </c>
      <c r="C346" s="92">
        <v>0.60728009259259264</v>
      </c>
      <c r="D346" s="90" t="s">
        <v>166</v>
      </c>
      <c r="E346" s="90" t="s">
        <v>146</v>
      </c>
      <c r="F346" s="90" t="s">
        <v>142</v>
      </c>
      <c r="G346" s="91">
        <v>42422.208333333336</v>
      </c>
      <c r="H346" s="90" t="s">
        <v>1095</v>
      </c>
    </row>
    <row r="347" spans="1:8">
      <c r="A347" s="90" t="s">
        <v>1096</v>
      </c>
      <c r="B347" s="91">
        <v>42394</v>
      </c>
      <c r="C347" s="92">
        <v>0.60790509259259262</v>
      </c>
      <c r="D347" s="90" t="s">
        <v>166</v>
      </c>
      <c r="E347" s="90" t="s">
        <v>146</v>
      </c>
      <c r="F347" s="90" t="s">
        <v>142</v>
      </c>
      <c r="G347" s="91">
        <v>42424.208333333336</v>
      </c>
      <c r="H347" s="90" t="s">
        <v>1097</v>
      </c>
    </row>
    <row r="348" spans="1:8" ht="21">
      <c r="A348" s="90" t="s">
        <v>1098</v>
      </c>
      <c r="B348" s="91">
        <v>42394</v>
      </c>
      <c r="C348" s="92">
        <v>0.63046296296296289</v>
      </c>
      <c r="D348" s="90" t="s">
        <v>246</v>
      </c>
      <c r="E348" s="90" t="s">
        <v>301</v>
      </c>
      <c r="F348" s="90" t="s">
        <v>137</v>
      </c>
      <c r="G348" s="91">
        <v>42409.208333333336</v>
      </c>
      <c r="H348" s="90" t="s">
        <v>1099</v>
      </c>
    </row>
    <row r="349" spans="1:8" ht="21">
      <c r="A349" s="90" t="s">
        <v>1100</v>
      </c>
      <c r="B349" s="91">
        <v>42394</v>
      </c>
      <c r="C349" s="92">
        <v>0.6395601851851852</v>
      </c>
      <c r="D349" s="90" t="s">
        <v>1101</v>
      </c>
      <c r="E349" s="90" t="s">
        <v>1102</v>
      </c>
      <c r="F349" s="90" t="s">
        <v>137</v>
      </c>
      <c r="G349" s="91">
        <v>42402.208333333336</v>
      </c>
      <c r="H349" s="90" t="s">
        <v>1103</v>
      </c>
    </row>
    <row r="350" spans="1:8" ht="21">
      <c r="A350" s="90" t="s">
        <v>1104</v>
      </c>
      <c r="B350" s="91">
        <v>42394</v>
      </c>
      <c r="C350" s="92">
        <v>0.64240740740740743</v>
      </c>
      <c r="D350" s="90" t="s">
        <v>221</v>
      </c>
      <c r="E350" s="90" t="s">
        <v>1105</v>
      </c>
      <c r="F350" s="90" t="s">
        <v>137</v>
      </c>
      <c r="G350" s="91">
        <v>42402.208333333336</v>
      </c>
      <c r="H350" s="90" t="s">
        <v>1106</v>
      </c>
    </row>
    <row r="351" spans="1:8" ht="21">
      <c r="A351" s="90" t="s">
        <v>1107</v>
      </c>
      <c r="B351" s="91">
        <v>42394</v>
      </c>
      <c r="C351" s="92">
        <v>0.64385416666666673</v>
      </c>
      <c r="D351" s="90" t="s">
        <v>1108</v>
      </c>
      <c r="E351" s="90" t="s">
        <v>1076</v>
      </c>
      <c r="F351" s="90" t="s">
        <v>142</v>
      </c>
      <c r="G351" s="91">
        <v>42403.208333333336</v>
      </c>
      <c r="H351" s="90" t="s">
        <v>1109</v>
      </c>
    </row>
    <row r="352" spans="1:8" ht="21">
      <c r="A352" s="90" t="s">
        <v>1110</v>
      </c>
      <c r="B352" s="91">
        <v>42394</v>
      </c>
      <c r="C352" s="92">
        <v>0.6471527777777778</v>
      </c>
      <c r="D352" s="90" t="s">
        <v>221</v>
      </c>
      <c r="E352" s="90" t="s">
        <v>1111</v>
      </c>
      <c r="F352" s="90" t="s">
        <v>137</v>
      </c>
      <c r="G352" s="91">
        <v>42402.208333333336</v>
      </c>
      <c r="H352" s="90" t="s">
        <v>1112</v>
      </c>
    </row>
    <row r="353" spans="1:8" ht="21">
      <c r="A353" s="90" t="s">
        <v>1113</v>
      </c>
      <c r="B353" s="91">
        <v>42394</v>
      </c>
      <c r="C353" s="92">
        <v>0.64774305555555556</v>
      </c>
      <c r="D353" s="90" t="s">
        <v>1114</v>
      </c>
      <c r="E353" s="90" t="s">
        <v>461</v>
      </c>
      <c r="F353" s="90" t="s">
        <v>137</v>
      </c>
      <c r="G353" s="91">
        <v>42402.208333333336</v>
      </c>
      <c r="H353" s="90" t="s">
        <v>1115</v>
      </c>
    </row>
    <row r="354" spans="1:8" ht="21">
      <c r="A354" s="90" t="s">
        <v>1116</v>
      </c>
      <c r="B354" s="91">
        <v>42394</v>
      </c>
      <c r="C354" s="92">
        <v>0.65020833333333339</v>
      </c>
      <c r="D354" s="90" t="s">
        <v>1117</v>
      </c>
      <c r="E354" s="90" t="s">
        <v>427</v>
      </c>
      <c r="F354" s="90" t="s">
        <v>137</v>
      </c>
      <c r="G354" s="91">
        <v>42404.208333333336</v>
      </c>
      <c r="H354" s="90" t="s">
        <v>1118</v>
      </c>
    </row>
    <row r="355" spans="1:8">
      <c r="A355" s="90" t="s">
        <v>1119</v>
      </c>
      <c r="B355" s="91">
        <v>42394</v>
      </c>
      <c r="C355" s="92">
        <v>0.65030092592592592</v>
      </c>
      <c r="D355" s="90" t="s">
        <v>1120</v>
      </c>
      <c r="E355" s="90" t="s">
        <v>1121</v>
      </c>
      <c r="F355" s="90" t="s">
        <v>189</v>
      </c>
      <c r="G355" s="91">
        <v>42412.208333333336</v>
      </c>
      <c r="H355" s="90" t="s">
        <v>1122</v>
      </c>
    </row>
    <row r="356" spans="1:8">
      <c r="A356" s="90" t="s">
        <v>1123</v>
      </c>
      <c r="B356" s="91">
        <v>42394</v>
      </c>
      <c r="C356" s="92">
        <v>0.65324074074074068</v>
      </c>
      <c r="D356" s="90" t="s">
        <v>460</v>
      </c>
      <c r="E356" s="90" t="s">
        <v>461</v>
      </c>
      <c r="F356" s="90" t="s">
        <v>137</v>
      </c>
      <c r="G356" s="91">
        <v>42409.208333333336</v>
      </c>
      <c r="H356" s="90" t="s">
        <v>1124</v>
      </c>
    </row>
    <row r="357" spans="1:8">
      <c r="A357" s="90" t="s">
        <v>1125</v>
      </c>
      <c r="B357" s="91">
        <v>42394</v>
      </c>
      <c r="C357" s="92">
        <v>0.65456018518518522</v>
      </c>
      <c r="D357" s="90" t="s">
        <v>1126</v>
      </c>
      <c r="E357" s="90" t="s">
        <v>797</v>
      </c>
      <c r="F357" s="90" t="s">
        <v>137</v>
      </c>
      <c r="G357" s="91">
        <v>42401.208333333336</v>
      </c>
      <c r="H357" s="90" t="s">
        <v>1127</v>
      </c>
    </row>
    <row r="358" spans="1:8" ht="21">
      <c r="A358" s="90" t="s">
        <v>1128</v>
      </c>
      <c r="B358" s="91">
        <v>42394</v>
      </c>
      <c r="C358" s="92">
        <v>0.65584490740740742</v>
      </c>
      <c r="D358" s="90" t="s">
        <v>1129</v>
      </c>
      <c r="E358" s="90" t="s">
        <v>685</v>
      </c>
      <c r="F358" s="90" t="s">
        <v>137</v>
      </c>
      <c r="G358" s="91">
        <v>42409.208333333336</v>
      </c>
      <c r="H358" s="90" t="s">
        <v>1130</v>
      </c>
    </row>
    <row r="359" spans="1:8">
      <c r="A359" s="90" t="s">
        <v>1131</v>
      </c>
      <c r="B359" s="91">
        <v>42394</v>
      </c>
      <c r="C359" s="92">
        <v>0.69065972222222216</v>
      </c>
      <c r="D359" s="90" t="s">
        <v>1132</v>
      </c>
      <c r="E359" s="90" t="s">
        <v>1133</v>
      </c>
      <c r="F359" s="90" t="s">
        <v>137</v>
      </c>
      <c r="G359" s="91">
        <v>42409.208333333336</v>
      </c>
      <c r="H359" s="90" t="s">
        <v>1134</v>
      </c>
    </row>
    <row r="360" spans="1:8">
      <c r="A360" s="90" t="s">
        <v>1135</v>
      </c>
      <c r="B360" s="91">
        <v>42394</v>
      </c>
      <c r="C360" s="92">
        <v>0.73187500000000005</v>
      </c>
      <c r="D360" s="90" t="s">
        <v>311</v>
      </c>
      <c r="E360" s="90" t="s">
        <v>218</v>
      </c>
      <c r="F360" s="90" t="s">
        <v>137</v>
      </c>
      <c r="G360" s="91">
        <v>42409.208333333336</v>
      </c>
      <c r="H360" s="90" t="s">
        <v>1136</v>
      </c>
    </row>
    <row r="361" spans="1:8" ht="21">
      <c r="A361" s="90" t="s">
        <v>1137</v>
      </c>
      <c r="B361" s="91">
        <v>42394</v>
      </c>
      <c r="C361" s="92">
        <v>0.82037037037037042</v>
      </c>
      <c r="D361" s="90" t="s">
        <v>500</v>
      </c>
      <c r="E361" s="90" t="s">
        <v>1138</v>
      </c>
      <c r="F361" s="90" t="s">
        <v>137</v>
      </c>
      <c r="G361" s="91">
        <v>42409.208333333336</v>
      </c>
      <c r="H361" s="90" t="s">
        <v>1139</v>
      </c>
    </row>
    <row r="362" spans="1:8" ht="21">
      <c r="A362" s="90" t="s">
        <v>1140</v>
      </c>
      <c r="B362" s="91">
        <v>42394</v>
      </c>
      <c r="C362" s="92">
        <v>0.93787037037037047</v>
      </c>
      <c r="D362" s="90" t="s">
        <v>311</v>
      </c>
      <c r="E362" s="90" t="s">
        <v>378</v>
      </c>
      <c r="F362" s="90" t="s">
        <v>137</v>
      </c>
      <c r="G362" s="91">
        <v>42396.208333333336</v>
      </c>
      <c r="H362" s="90" t="s">
        <v>1141</v>
      </c>
    </row>
    <row r="363" spans="1:8" ht="21">
      <c r="A363" s="90" t="s">
        <v>1142</v>
      </c>
      <c r="B363" s="91">
        <v>42394</v>
      </c>
      <c r="C363" s="92">
        <v>0.94313657407407403</v>
      </c>
      <c r="D363" s="90" t="s">
        <v>181</v>
      </c>
      <c r="E363" s="90" t="s">
        <v>1143</v>
      </c>
      <c r="F363" s="90" t="s">
        <v>137</v>
      </c>
      <c r="G363" s="91">
        <v>42398.208333333336</v>
      </c>
      <c r="H363" s="90" t="s">
        <v>1144</v>
      </c>
    </row>
    <row r="364" spans="1:8" ht="21">
      <c r="A364" s="90" t="s">
        <v>1145</v>
      </c>
      <c r="B364" s="91">
        <v>42394</v>
      </c>
      <c r="C364" s="92">
        <v>0.94828703703703709</v>
      </c>
      <c r="D364" s="90" t="s">
        <v>1146</v>
      </c>
      <c r="E364" s="90" t="s">
        <v>218</v>
      </c>
      <c r="F364" s="90" t="s">
        <v>137</v>
      </c>
      <c r="G364" s="91">
        <v>42409.208333333336</v>
      </c>
      <c r="H364" s="90" t="s">
        <v>1147</v>
      </c>
    </row>
    <row r="365" spans="1:8" ht="21">
      <c r="A365" s="90" t="s">
        <v>1148</v>
      </c>
      <c r="B365" s="91">
        <v>42394</v>
      </c>
      <c r="C365" s="92">
        <v>0.95005787037037026</v>
      </c>
      <c r="D365" s="90" t="s">
        <v>1149</v>
      </c>
      <c r="E365" s="90" t="s">
        <v>1150</v>
      </c>
      <c r="F365" s="90" t="s">
        <v>137</v>
      </c>
      <c r="G365" s="91">
        <v>42409.208333333336</v>
      </c>
      <c r="H365" s="90" t="s">
        <v>1151</v>
      </c>
    </row>
    <row r="366" spans="1:8" ht="21">
      <c r="A366" s="90" t="s">
        <v>1152</v>
      </c>
      <c r="B366" s="91">
        <v>42395</v>
      </c>
      <c r="C366" s="92">
        <v>0.5108449074074074</v>
      </c>
      <c r="D366" s="90" t="s">
        <v>1153</v>
      </c>
      <c r="E366" s="90" t="s">
        <v>1154</v>
      </c>
      <c r="F366" s="90" t="s">
        <v>137</v>
      </c>
      <c r="G366" s="91">
        <v>42409.208333333336</v>
      </c>
      <c r="H366" s="90" t="s">
        <v>1155</v>
      </c>
    </row>
    <row r="367" spans="1:8">
      <c r="A367" s="90" t="s">
        <v>1156</v>
      </c>
      <c r="B367" s="91">
        <v>42395</v>
      </c>
      <c r="C367" s="92">
        <v>0.55513888888888896</v>
      </c>
      <c r="D367" s="90" t="s">
        <v>1157</v>
      </c>
      <c r="E367" s="90" t="s">
        <v>1158</v>
      </c>
      <c r="F367" s="90" t="s">
        <v>137</v>
      </c>
      <c r="G367" s="91">
        <v>42417.208333333336</v>
      </c>
      <c r="H367" s="90" t="s">
        <v>1159</v>
      </c>
    </row>
    <row r="368" spans="1:8">
      <c r="A368" s="90" t="s">
        <v>1160</v>
      </c>
      <c r="B368" s="91">
        <v>42395</v>
      </c>
      <c r="C368" s="92">
        <v>0.56827546296296294</v>
      </c>
      <c r="D368" s="90" t="s">
        <v>1161</v>
      </c>
      <c r="E368" s="90" t="s">
        <v>1162</v>
      </c>
      <c r="F368" s="90" t="s">
        <v>209</v>
      </c>
      <c r="G368" s="91">
        <v>42433.208333333336</v>
      </c>
      <c r="H368" s="90" t="s">
        <v>1163</v>
      </c>
    </row>
    <row r="369" spans="1:8">
      <c r="A369" s="90" t="s">
        <v>1164</v>
      </c>
      <c r="B369" s="91">
        <v>42395</v>
      </c>
      <c r="C369" s="92">
        <v>0.56965277777777779</v>
      </c>
      <c r="D369" s="90" t="s">
        <v>1165</v>
      </c>
      <c r="E369" s="90" t="s">
        <v>1162</v>
      </c>
      <c r="F369" s="90" t="s">
        <v>137</v>
      </c>
      <c r="G369" s="91">
        <v>42403.208333333336</v>
      </c>
      <c r="H369" s="90" t="s">
        <v>1166</v>
      </c>
    </row>
    <row r="370" spans="1:8">
      <c r="A370" s="90" t="s">
        <v>1167</v>
      </c>
      <c r="B370" s="91">
        <v>42395</v>
      </c>
      <c r="C370" s="92">
        <v>0.58393518518518517</v>
      </c>
      <c r="D370" s="90" t="s">
        <v>1168</v>
      </c>
      <c r="E370" s="90" t="s">
        <v>301</v>
      </c>
      <c r="F370" s="90" t="s">
        <v>137</v>
      </c>
      <c r="G370" s="91">
        <v>42416.208333333336</v>
      </c>
      <c r="H370" s="90" t="s">
        <v>1169</v>
      </c>
    </row>
    <row r="371" spans="1:8">
      <c r="A371" s="90" t="s">
        <v>1170</v>
      </c>
      <c r="B371" s="91">
        <v>42395</v>
      </c>
      <c r="C371" s="92">
        <v>0.59209490740740744</v>
      </c>
      <c r="D371" s="90" t="s">
        <v>166</v>
      </c>
      <c r="E371" s="90" t="s">
        <v>146</v>
      </c>
      <c r="F371" s="90" t="s">
        <v>137</v>
      </c>
      <c r="G371" s="91">
        <v>42403.208333333336</v>
      </c>
      <c r="H371" s="90" t="s">
        <v>1171</v>
      </c>
    </row>
    <row r="372" spans="1:8" ht="21">
      <c r="A372" s="90" t="s">
        <v>1172</v>
      </c>
      <c r="B372" s="91">
        <v>42395</v>
      </c>
      <c r="C372" s="92">
        <v>0.61853009259259262</v>
      </c>
      <c r="D372" s="90" t="s">
        <v>1173</v>
      </c>
      <c r="E372" s="90" t="s">
        <v>318</v>
      </c>
      <c r="F372" s="90" t="s">
        <v>137</v>
      </c>
      <c r="G372" s="91">
        <v>42417.208333333336</v>
      </c>
      <c r="H372" s="90" t="s">
        <v>1174</v>
      </c>
    </row>
    <row r="373" spans="1:8" ht="21">
      <c r="A373" s="90" t="s">
        <v>1175</v>
      </c>
      <c r="B373" s="91">
        <v>42395</v>
      </c>
      <c r="C373" s="92">
        <v>0.6308449074074074</v>
      </c>
      <c r="D373" s="90" t="s">
        <v>1176</v>
      </c>
      <c r="E373" s="90" t="s">
        <v>378</v>
      </c>
      <c r="F373" s="90" t="s">
        <v>137</v>
      </c>
      <c r="G373" s="91">
        <v>42404.208333333336</v>
      </c>
      <c r="H373" s="90" t="s">
        <v>1177</v>
      </c>
    </row>
    <row r="374" spans="1:8" ht="21">
      <c r="A374" s="90" t="s">
        <v>1178</v>
      </c>
      <c r="B374" s="91">
        <v>42395</v>
      </c>
      <c r="C374" s="92">
        <v>0.63337962962962957</v>
      </c>
      <c r="D374" s="90" t="s">
        <v>221</v>
      </c>
      <c r="E374" s="90" t="s">
        <v>307</v>
      </c>
      <c r="F374" s="90" t="s">
        <v>137</v>
      </c>
      <c r="G374" s="91">
        <v>42412.208333333336</v>
      </c>
      <c r="H374" s="90" t="s">
        <v>1179</v>
      </c>
    </row>
    <row r="375" spans="1:8">
      <c r="A375" s="90" t="s">
        <v>1180</v>
      </c>
      <c r="B375" s="91">
        <v>42395</v>
      </c>
      <c r="C375" s="92">
        <v>0.63825231481481481</v>
      </c>
      <c r="D375" s="90" t="s">
        <v>1181</v>
      </c>
      <c r="E375" s="90" t="s">
        <v>1182</v>
      </c>
      <c r="F375" s="90" t="s">
        <v>137</v>
      </c>
      <c r="G375" s="91">
        <v>42403.208333333336</v>
      </c>
      <c r="H375" s="90" t="s">
        <v>1183</v>
      </c>
    </row>
    <row r="376" spans="1:8" ht="31.5">
      <c r="A376" s="102" t="s">
        <v>1184</v>
      </c>
      <c r="B376" s="103">
        <v>42395</v>
      </c>
      <c r="C376" s="104">
        <v>0.6600462962962963</v>
      </c>
      <c r="D376" s="102" t="s">
        <v>1185</v>
      </c>
      <c r="E376" s="102" t="s">
        <v>1186</v>
      </c>
      <c r="F376" s="102" t="s">
        <v>189</v>
      </c>
      <c r="G376" s="103">
        <v>42408.208333333336</v>
      </c>
      <c r="H376" s="90" t="s">
        <v>1187</v>
      </c>
    </row>
    <row r="377" spans="1:8" ht="31.5">
      <c r="A377" s="90" t="s">
        <v>1188</v>
      </c>
      <c r="B377" s="91">
        <v>42395</v>
      </c>
      <c r="C377" s="92">
        <v>0.66579861111111105</v>
      </c>
      <c r="D377" s="90" t="s">
        <v>1189</v>
      </c>
      <c r="E377" s="90" t="s">
        <v>387</v>
      </c>
      <c r="F377" s="90" t="s">
        <v>137</v>
      </c>
      <c r="G377" s="91">
        <v>42409.208333333336</v>
      </c>
      <c r="H377" s="90" t="s">
        <v>1190</v>
      </c>
    </row>
    <row r="378" spans="1:8">
      <c r="A378" s="90" t="s">
        <v>1191</v>
      </c>
      <c r="B378" s="91">
        <v>42395</v>
      </c>
      <c r="C378" s="92">
        <v>0.66959490740740746</v>
      </c>
      <c r="D378" s="90" t="s">
        <v>1192</v>
      </c>
      <c r="E378" s="90" t="s">
        <v>146</v>
      </c>
      <c r="F378" s="90" t="s">
        <v>189</v>
      </c>
      <c r="G378" s="91">
        <v>42419.208333333336</v>
      </c>
      <c r="H378" s="90" t="s">
        <v>1193</v>
      </c>
    </row>
    <row r="379" spans="1:8">
      <c r="A379" s="98" t="s">
        <v>1194</v>
      </c>
      <c r="B379" s="105">
        <v>42395</v>
      </c>
      <c r="C379" s="106">
        <v>0.67180555555555566</v>
      </c>
      <c r="D379" s="98" t="s">
        <v>1195</v>
      </c>
      <c r="E379" s="98" t="s">
        <v>146</v>
      </c>
      <c r="F379" s="98" t="s">
        <v>189</v>
      </c>
      <c r="G379" s="105">
        <v>42409.208333333336</v>
      </c>
      <c r="H379" s="98" t="s">
        <v>1196</v>
      </c>
    </row>
    <row r="380" spans="1:8" ht="21">
      <c r="A380" s="107" t="s">
        <v>1197</v>
      </c>
      <c r="B380" s="108">
        <v>42395</v>
      </c>
      <c r="C380" s="109">
        <v>0.68153935185185188</v>
      </c>
      <c r="D380" s="107" t="s">
        <v>1198</v>
      </c>
      <c r="E380" s="107" t="s">
        <v>146</v>
      </c>
      <c r="F380" s="107" t="s">
        <v>189</v>
      </c>
      <c r="G380" s="108">
        <v>42409.208333333336</v>
      </c>
      <c r="H380" s="107" t="s">
        <v>1199</v>
      </c>
    </row>
    <row r="381" spans="1:8" ht="21">
      <c r="A381" s="107" t="s">
        <v>1200</v>
      </c>
      <c r="B381" s="108">
        <v>42395</v>
      </c>
      <c r="C381" s="109">
        <v>0.68247685185185192</v>
      </c>
      <c r="D381" s="107" t="s">
        <v>1201</v>
      </c>
      <c r="E381" s="107" t="s">
        <v>146</v>
      </c>
      <c r="F381" s="107" t="s">
        <v>137</v>
      </c>
      <c r="G381" s="108">
        <v>42409.208333333336</v>
      </c>
      <c r="H381" s="107" t="s">
        <v>1202</v>
      </c>
    </row>
    <row r="382" spans="1:8" ht="21">
      <c r="A382" s="99" t="s">
        <v>1203</v>
      </c>
      <c r="B382" s="100">
        <v>42395</v>
      </c>
      <c r="C382" s="101">
        <v>0.68331018518518516</v>
      </c>
      <c r="D382" s="99" t="s">
        <v>1198</v>
      </c>
      <c r="E382" s="99" t="s">
        <v>146</v>
      </c>
      <c r="F382" s="99" t="s">
        <v>189</v>
      </c>
      <c r="G382" s="100">
        <v>42409.208333333336</v>
      </c>
      <c r="H382" s="99" t="s">
        <v>1204</v>
      </c>
    </row>
    <row r="383" spans="1:8">
      <c r="A383" s="90" t="s">
        <v>1205</v>
      </c>
      <c r="B383" s="91">
        <v>42395</v>
      </c>
      <c r="C383" s="92">
        <v>0.7198148148148148</v>
      </c>
      <c r="D383" s="90" t="s">
        <v>1206</v>
      </c>
      <c r="E383" s="90" t="s">
        <v>387</v>
      </c>
      <c r="F383" s="90" t="s">
        <v>137</v>
      </c>
      <c r="G383" s="91">
        <v>42404.208333333336</v>
      </c>
      <c r="H383" s="90" t="s">
        <v>388</v>
      </c>
    </row>
    <row r="384" spans="1:8" ht="21">
      <c r="A384" s="90" t="s">
        <v>1207</v>
      </c>
      <c r="B384" s="91">
        <v>42395</v>
      </c>
      <c r="C384" s="92">
        <v>0.73314814814814822</v>
      </c>
      <c r="D384" s="90" t="s">
        <v>221</v>
      </c>
      <c r="E384" s="90" t="s">
        <v>307</v>
      </c>
      <c r="F384" s="90" t="s">
        <v>137</v>
      </c>
      <c r="G384" s="91">
        <v>42409.208333333336</v>
      </c>
      <c r="H384" s="90" t="s">
        <v>1208</v>
      </c>
    </row>
    <row r="385" spans="1:8">
      <c r="A385" s="90" t="s">
        <v>1209</v>
      </c>
      <c r="B385" s="91">
        <v>42395</v>
      </c>
      <c r="C385" s="92">
        <v>0.7361805555555555</v>
      </c>
      <c r="D385" s="90" t="s">
        <v>1210</v>
      </c>
      <c r="E385" s="90" t="s">
        <v>1211</v>
      </c>
      <c r="F385" s="90" t="s">
        <v>137</v>
      </c>
      <c r="G385" s="91">
        <v>42398.208333333336</v>
      </c>
      <c r="H385" s="90" t="s">
        <v>1212</v>
      </c>
    </row>
    <row r="386" spans="1:8" ht="21">
      <c r="A386" s="90" t="s">
        <v>1213</v>
      </c>
      <c r="B386" s="91">
        <v>42395</v>
      </c>
      <c r="C386" s="92">
        <v>0.73950231481481488</v>
      </c>
      <c r="D386" s="90" t="s">
        <v>327</v>
      </c>
      <c r="E386" s="90" t="s">
        <v>1214</v>
      </c>
      <c r="F386" s="90" t="s">
        <v>137</v>
      </c>
      <c r="G386" s="91">
        <v>42409.208333333336</v>
      </c>
      <c r="H386" s="90" t="s">
        <v>1215</v>
      </c>
    </row>
    <row r="387" spans="1:8" ht="21">
      <c r="A387" s="90" t="s">
        <v>1216</v>
      </c>
      <c r="B387" s="91">
        <v>42395</v>
      </c>
      <c r="C387" s="92">
        <v>0.7399768518518518</v>
      </c>
      <c r="D387" s="90" t="s">
        <v>327</v>
      </c>
      <c r="E387" s="90" t="s">
        <v>1214</v>
      </c>
      <c r="F387" s="90" t="s">
        <v>137</v>
      </c>
      <c r="G387" s="91">
        <v>42409.208333333336</v>
      </c>
      <c r="H387" s="90" t="s">
        <v>1215</v>
      </c>
    </row>
    <row r="388" spans="1:8" ht="21">
      <c r="A388" s="90" t="s">
        <v>1217</v>
      </c>
      <c r="B388" s="91">
        <v>42395</v>
      </c>
      <c r="C388" s="92">
        <v>0.74031249999999993</v>
      </c>
      <c r="D388" s="90" t="s">
        <v>327</v>
      </c>
      <c r="E388" s="90" t="s">
        <v>1214</v>
      </c>
      <c r="F388" s="90" t="s">
        <v>137</v>
      </c>
      <c r="G388" s="91">
        <v>42409.208333333336</v>
      </c>
      <c r="H388" s="90" t="s">
        <v>1215</v>
      </c>
    </row>
    <row r="389" spans="1:8" ht="21">
      <c r="A389" s="90" t="s">
        <v>1218</v>
      </c>
      <c r="B389" s="91">
        <v>42395</v>
      </c>
      <c r="C389" s="92">
        <v>0.80138888888888893</v>
      </c>
      <c r="D389" s="90" t="s">
        <v>181</v>
      </c>
      <c r="E389" s="90" t="s">
        <v>279</v>
      </c>
      <c r="F389" s="90" t="s">
        <v>137</v>
      </c>
      <c r="G389" s="91">
        <v>42409.208333333336</v>
      </c>
      <c r="H389" s="90" t="s">
        <v>1219</v>
      </c>
    </row>
    <row r="390" spans="1:8" ht="21">
      <c r="A390" s="90" t="s">
        <v>1220</v>
      </c>
      <c r="B390" s="91">
        <v>42395</v>
      </c>
      <c r="C390" s="92">
        <v>0.80363425925925924</v>
      </c>
      <c r="D390" s="90" t="s">
        <v>221</v>
      </c>
      <c r="E390" s="90" t="s">
        <v>307</v>
      </c>
      <c r="F390" s="90" t="s">
        <v>137</v>
      </c>
      <c r="G390" s="91">
        <v>42409.208333333336</v>
      </c>
      <c r="H390" s="90" t="s">
        <v>1221</v>
      </c>
    </row>
    <row r="391" spans="1:8" ht="21">
      <c r="A391" s="90" t="s">
        <v>1222</v>
      </c>
      <c r="B391" s="91">
        <v>42395</v>
      </c>
      <c r="C391" s="92">
        <v>0.80415509259259255</v>
      </c>
      <c r="D391" s="90" t="s">
        <v>221</v>
      </c>
      <c r="E391" s="90" t="s">
        <v>307</v>
      </c>
      <c r="F391" s="90" t="s">
        <v>137</v>
      </c>
      <c r="G391" s="91">
        <v>42410.208333333336</v>
      </c>
      <c r="H391" s="90" t="s">
        <v>1223</v>
      </c>
    </row>
    <row r="392" spans="1:8" ht="21">
      <c r="A392" s="90" t="s">
        <v>1224</v>
      </c>
      <c r="B392" s="91">
        <v>42395</v>
      </c>
      <c r="C392" s="92">
        <v>0.80447916666666675</v>
      </c>
      <c r="D392" s="90" t="s">
        <v>221</v>
      </c>
      <c r="E392" s="90" t="s">
        <v>307</v>
      </c>
      <c r="F392" s="90" t="s">
        <v>137</v>
      </c>
      <c r="G392" s="91">
        <v>42410.208333333336</v>
      </c>
      <c r="H392" s="90" t="s">
        <v>1225</v>
      </c>
    </row>
    <row r="393" spans="1:8" ht="21">
      <c r="A393" s="90" t="s">
        <v>1226</v>
      </c>
      <c r="B393" s="91">
        <v>42395</v>
      </c>
      <c r="C393" s="92">
        <v>0.80483796296296306</v>
      </c>
      <c r="D393" s="90" t="s">
        <v>221</v>
      </c>
      <c r="E393" s="90" t="s">
        <v>307</v>
      </c>
      <c r="F393" s="90" t="s">
        <v>137</v>
      </c>
      <c r="G393" s="91">
        <v>42410.208333333336</v>
      </c>
      <c r="H393" s="90" t="s">
        <v>1227</v>
      </c>
    </row>
    <row r="394" spans="1:8" ht="21">
      <c r="A394" s="90" t="s">
        <v>1228</v>
      </c>
      <c r="B394" s="91">
        <v>42395</v>
      </c>
      <c r="C394" s="92">
        <v>0.80512731481481481</v>
      </c>
      <c r="D394" s="90" t="s">
        <v>221</v>
      </c>
      <c r="E394" s="90" t="s">
        <v>307</v>
      </c>
      <c r="F394" s="90" t="s">
        <v>137</v>
      </c>
      <c r="G394" s="91">
        <v>42410.208333333336</v>
      </c>
      <c r="H394" s="90" t="s">
        <v>1229</v>
      </c>
    </row>
    <row r="395" spans="1:8" ht="21">
      <c r="A395" s="90" t="s">
        <v>1230</v>
      </c>
      <c r="B395" s="91">
        <v>42395</v>
      </c>
      <c r="C395" s="92">
        <v>0.80555555555555547</v>
      </c>
      <c r="D395" s="90" t="s">
        <v>221</v>
      </c>
      <c r="E395" s="90" t="s">
        <v>307</v>
      </c>
      <c r="F395" s="90" t="s">
        <v>137</v>
      </c>
      <c r="G395" s="91">
        <v>42410.208333333336</v>
      </c>
      <c r="H395" s="90" t="s">
        <v>1231</v>
      </c>
    </row>
    <row r="396" spans="1:8" ht="21">
      <c r="A396" s="90" t="s">
        <v>1232</v>
      </c>
      <c r="B396" s="91">
        <v>42395</v>
      </c>
      <c r="C396" s="92">
        <v>0.80586805555555552</v>
      </c>
      <c r="D396" s="90" t="s">
        <v>221</v>
      </c>
      <c r="E396" s="90" t="s">
        <v>307</v>
      </c>
      <c r="F396" s="90" t="s">
        <v>137</v>
      </c>
      <c r="G396" s="91">
        <v>42409.208333333336</v>
      </c>
      <c r="H396" s="90" t="s">
        <v>1233</v>
      </c>
    </row>
    <row r="397" spans="1:8" ht="21">
      <c r="A397" s="90" t="s">
        <v>1234</v>
      </c>
      <c r="B397" s="91">
        <v>42395</v>
      </c>
      <c r="C397" s="92">
        <v>0.80905092592592587</v>
      </c>
      <c r="D397" s="90" t="s">
        <v>221</v>
      </c>
      <c r="E397" s="90" t="s">
        <v>307</v>
      </c>
      <c r="F397" s="90" t="s">
        <v>137</v>
      </c>
      <c r="G397" s="91">
        <v>42410.208333333336</v>
      </c>
      <c r="H397" s="90" t="s">
        <v>1235</v>
      </c>
    </row>
    <row r="398" spans="1:8" ht="21">
      <c r="A398" s="90" t="s">
        <v>1236</v>
      </c>
      <c r="B398" s="91">
        <v>42395</v>
      </c>
      <c r="C398" s="92">
        <v>0.80939814814814814</v>
      </c>
      <c r="D398" s="90" t="s">
        <v>221</v>
      </c>
      <c r="E398" s="90" t="s">
        <v>307</v>
      </c>
      <c r="F398" s="90" t="s">
        <v>137</v>
      </c>
      <c r="G398" s="91">
        <v>42410.208333333336</v>
      </c>
      <c r="H398" s="90" t="s">
        <v>1237</v>
      </c>
    </row>
    <row r="399" spans="1:8" ht="21">
      <c r="A399" s="90" t="s">
        <v>1238</v>
      </c>
      <c r="B399" s="91">
        <v>42395</v>
      </c>
      <c r="C399" s="92">
        <v>0.80978009259259265</v>
      </c>
      <c r="D399" s="90" t="s">
        <v>221</v>
      </c>
      <c r="E399" s="90" t="s">
        <v>307</v>
      </c>
      <c r="F399" s="90" t="s">
        <v>137</v>
      </c>
      <c r="G399" s="91">
        <v>42409.208333333336</v>
      </c>
      <c r="H399" s="90" t="s">
        <v>1239</v>
      </c>
    </row>
    <row r="400" spans="1:8" ht="21">
      <c r="A400" s="90" t="s">
        <v>1240</v>
      </c>
      <c r="B400" s="91">
        <v>42395</v>
      </c>
      <c r="C400" s="92">
        <v>0.81021990740740746</v>
      </c>
      <c r="D400" s="90" t="s">
        <v>221</v>
      </c>
      <c r="E400" s="90" t="s">
        <v>307</v>
      </c>
      <c r="F400" s="90" t="s">
        <v>137</v>
      </c>
      <c r="G400" s="91">
        <v>42410.208333333336</v>
      </c>
      <c r="H400" s="90" t="s">
        <v>1241</v>
      </c>
    </row>
    <row r="401" spans="1:8" ht="21">
      <c r="A401" s="90" t="s">
        <v>1242</v>
      </c>
      <c r="B401" s="91">
        <v>42395</v>
      </c>
      <c r="C401" s="92">
        <v>0.81056712962962962</v>
      </c>
      <c r="D401" s="90" t="s">
        <v>221</v>
      </c>
      <c r="E401" s="90" t="s">
        <v>307</v>
      </c>
      <c r="F401" s="90" t="s">
        <v>137</v>
      </c>
      <c r="G401" s="91">
        <v>42409.208333333336</v>
      </c>
      <c r="H401" s="90" t="s">
        <v>1243</v>
      </c>
    </row>
    <row r="402" spans="1:8" ht="21">
      <c r="A402" s="90" t="s">
        <v>1244</v>
      </c>
      <c r="B402" s="91">
        <v>42395</v>
      </c>
      <c r="C402" s="92">
        <v>0.81145833333333339</v>
      </c>
      <c r="D402" s="90" t="s">
        <v>221</v>
      </c>
      <c r="E402" s="90" t="s">
        <v>307</v>
      </c>
      <c r="F402" s="90" t="s">
        <v>137</v>
      </c>
      <c r="G402" s="91">
        <v>42409.208333333336</v>
      </c>
      <c r="H402" s="90" t="s">
        <v>1243</v>
      </c>
    </row>
    <row r="403" spans="1:8" ht="21">
      <c r="A403" s="90" t="s">
        <v>1245</v>
      </c>
      <c r="B403" s="91">
        <v>42395</v>
      </c>
      <c r="C403" s="92">
        <v>0.81214120370370368</v>
      </c>
      <c r="D403" s="90" t="s">
        <v>221</v>
      </c>
      <c r="E403" s="90" t="s">
        <v>307</v>
      </c>
      <c r="F403" s="90" t="s">
        <v>137</v>
      </c>
      <c r="G403" s="91">
        <v>42409.208333333336</v>
      </c>
      <c r="H403" s="90" t="s">
        <v>1243</v>
      </c>
    </row>
    <row r="404" spans="1:8" ht="21">
      <c r="A404" s="90" t="s">
        <v>1246</v>
      </c>
      <c r="B404" s="91">
        <v>42395</v>
      </c>
      <c r="C404" s="92">
        <v>0.81494212962962964</v>
      </c>
      <c r="D404" s="90" t="s">
        <v>221</v>
      </c>
      <c r="E404" s="90" t="s">
        <v>307</v>
      </c>
      <c r="F404" s="90" t="s">
        <v>137</v>
      </c>
      <c r="G404" s="91">
        <v>42409.208333333336</v>
      </c>
      <c r="H404" s="90" t="s">
        <v>1243</v>
      </c>
    </row>
    <row r="405" spans="1:8" ht="21">
      <c r="A405" s="90" t="s">
        <v>1247</v>
      </c>
      <c r="B405" s="91">
        <v>42395</v>
      </c>
      <c r="C405" s="92">
        <v>0.81597222222222221</v>
      </c>
      <c r="D405" s="90" t="s">
        <v>221</v>
      </c>
      <c r="E405" s="90" t="s">
        <v>307</v>
      </c>
      <c r="F405" s="90" t="s">
        <v>137</v>
      </c>
      <c r="G405" s="91">
        <v>42409.208333333336</v>
      </c>
      <c r="H405" s="90" t="s">
        <v>1243</v>
      </c>
    </row>
    <row r="406" spans="1:8" ht="21">
      <c r="A406" s="90" t="s">
        <v>1248</v>
      </c>
      <c r="B406" s="91">
        <v>42395</v>
      </c>
      <c r="C406" s="92">
        <v>0.81642361111111106</v>
      </c>
      <c r="D406" s="90" t="s">
        <v>221</v>
      </c>
      <c r="E406" s="90" t="s">
        <v>307</v>
      </c>
      <c r="F406" s="90" t="s">
        <v>137</v>
      </c>
      <c r="G406" s="91">
        <v>42409.208333333336</v>
      </c>
      <c r="H406" s="90" t="s">
        <v>1243</v>
      </c>
    </row>
    <row r="407" spans="1:8" ht="21">
      <c r="A407" s="90" t="s">
        <v>1249</v>
      </c>
      <c r="B407" s="91">
        <v>42395</v>
      </c>
      <c r="C407" s="92">
        <v>0.81679398148148152</v>
      </c>
      <c r="D407" s="90" t="s">
        <v>221</v>
      </c>
      <c r="E407" s="90" t="s">
        <v>307</v>
      </c>
      <c r="F407" s="90" t="s">
        <v>137</v>
      </c>
      <c r="G407" s="91">
        <v>42409.208333333336</v>
      </c>
      <c r="H407" s="90" t="s">
        <v>1243</v>
      </c>
    </row>
    <row r="408" spans="1:8" ht="21">
      <c r="A408" s="90" t="s">
        <v>1250</v>
      </c>
      <c r="B408" s="91">
        <v>42395</v>
      </c>
      <c r="C408" s="92">
        <v>0.81710648148148157</v>
      </c>
      <c r="D408" s="90" t="s">
        <v>221</v>
      </c>
      <c r="E408" s="90" t="s">
        <v>307</v>
      </c>
      <c r="F408" s="90" t="s">
        <v>137</v>
      </c>
      <c r="G408" s="91">
        <v>42409.208333333336</v>
      </c>
      <c r="H408" s="90" t="s">
        <v>1243</v>
      </c>
    </row>
    <row r="409" spans="1:8" ht="21">
      <c r="A409" s="90" t="s">
        <v>1251</v>
      </c>
      <c r="B409" s="91">
        <v>42395</v>
      </c>
      <c r="C409" s="92">
        <v>0.82238425925925929</v>
      </c>
      <c r="D409" s="90" t="s">
        <v>221</v>
      </c>
      <c r="E409" s="90" t="s">
        <v>307</v>
      </c>
      <c r="F409" s="90" t="s">
        <v>137</v>
      </c>
      <c r="G409" s="91">
        <v>42409.208333333336</v>
      </c>
      <c r="H409" s="90" t="s">
        <v>1243</v>
      </c>
    </row>
    <row r="410" spans="1:8" ht="21">
      <c r="A410" s="90" t="s">
        <v>1252</v>
      </c>
      <c r="B410" s="91">
        <v>42395</v>
      </c>
      <c r="C410" s="92">
        <v>0.82506944444444441</v>
      </c>
      <c r="D410" s="90" t="s">
        <v>221</v>
      </c>
      <c r="E410" s="90" t="s">
        <v>307</v>
      </c>
      <c r="F410" s="90" t="s">
        <v>137</v>
      </c>
      <c r="G410" s="91">
        <v>42409.208333333336</v>
      </c>
      <c r="H410" s="90" t="s">
        <v>1243</v>
      </c>
    </row>
    <row r="411" spans="1:8" ht="21">
      <c r="A411" s="90" t="s">
        <v>1253</v>
      </c>
      <c r="B411" s="91">
        <v>42395</v>
      </c>
      <c r="C411" s="92">
        <v>0.8611805555555555</v>
      </c>
      <c r="D411" s="90" t="s">
        <v>1254</v>
      </c>
      <c r="E411" s="90" t="s">
        <v>1255</v>
      </c>
      <c r="F411" s="90" t="s">
        <v>209</v>
      </c>
      <c r="G411" s="91">
        <v>42410.208333333336</v>
      </c>
      <c r="H411" s="90" t="s">
        <v>1256</v>
      </c>
    </row>
    <row r="412" spans="1:8">
      <c r="A412" s="90" t="s">
        <v>1257</v>
      </c>
      <c r="B412" s="91">
        <v>42395</v>
      </c>
      <c r="C412" s="92">
        <v>0.86217592592592596</v>
      </c>
      <c r="D412" s="90" t="s">
        <v>366</v>
      </c>
      <c r="E412" s="90" t="s">
        <v>1258</v>
      </c>
      <c r="F412" s="90" t="s">
        <v>137</v>
      </c>
      <c r="G412" s="91">
        <v>42401.208333333336</v>
      </c>
      <c r="H412" s="90" t="s">
        <v>1259</v>
      </c>
    </row>
    <row r="413" spans="1:8" ht="21">
      <c r="A413" s="90" t="s">
        <v>1260</v>
      </c>
      <c r="B413" s="91">
        <v>42395</v>
      </c>
      <c r="C413" s="92">
        <v>0.86563657407407402</v>
      </c>
      <c r="D413" s="90" t="s">
        <v>1261</v>
      </c>
      <c r="E413" s="90" t="s">
        <v>378</v>
      </c>
      <c r="F413" s="90" t="s">
        <v>137</v>
      </c>
      <c r="G413" s="91">
        <v>42409.208333333336</v>
      </c>
      <c r="H413" s="90" t="s">
        <v>1262</v>
      </c>
    </row>
    <row r="414" spans="1:8" ht="21">
      <c r="A414" s="90" t="s">
        <v>1263</v>
      </c>
      <c r="B414" s="91">
        <v>42395</v>
      </c>
      <c r="C414" s="92">
        <v>0.92320601851851858</v>
      </c>
      <c r="D414" s="90" t="s">
        <v>1264</v>
      </c>
      <c r="E414" s="90" t="s">
        <v>146</v>
      </c>
      <c r="F414" s="90" t="s">
        <v>189</v>
      </c>
      <c r="G414" s="91">
        <v>42416.208333333336</v>
      </c>
      <c r="H414" s="90" t="s">
        <v>1265</v>
      </c>
    </row>
    <row r="415" spans="1:8" ht="21">
      <c r="A415" s="90" t="s">
        <v>1266</v>
      </c>
      <c r="B415" s="91">
        <v>42395</v>
      </c>
      <c r="C415" s="92">
        <v>0.92497685185185186</v>
      </c>
      <c r="D415" s="90" t="s">
        <v>1267</v>
      </c>
      <c r="E415" s="90" t="s">
        <v>146</v>
      </c>
      <c r="F415" s="90" t="s">
        <v>189</v>
      </c>
      <c r="G415" s="91">
        <v>42440.208333333336</v>
      </c>
      <c r="H415" s="90" t="s">
        <v>1268</v>
      </c>
    </row>
    <row r="416" spans="1:8" ht="21">
      <c r="A416" s="90" t="s">
        <v>1269</v>
      </c>
      <c r="B416" s="91">
        <v>42396</v>
      </c>
      <c r="C416" s="92">
        <v>0.57715277777777774</v>
      </c>
      <c r="D416" s="90" t="s">
        <v>1270</v>
      </c>
      <c r="E416" s="90" t="s">
        <v>307</v>
      </c>
      <c r="F416" s="90" t="s">
        <v>137</v>
      </c>
      <c r="G416" s="91">
        <v>42409.208333333336</v>
      </c>
      <c r="H416" s="90" t="s">
        <v>1243</v>
      </c>
    </row>
    <row r="417" spans="1:8" ht="21">
      <c r="A417" s="90" t="s">
        <v>1271</v>
      </c>
      <c r="B417" s="91">
        <v>42396</v>
      </c>
      <c r="C417" s="92">
        <v>0.57874999999999999</v>
      </c>
      <c r="D417" s="90" t="s">
        <v>1270</v>
      </c>
      <c r="E417" s="90" t="s">
        <v>307</v>
      </c>
      <c r="F417" s="90" t="s">
        <v>137</v>
      </c>
      <c r="G417" s="91">
        <v>42409.208333333336</v>
      </c>
      <c r="H417" s="90" t="s">
        <v>1243</v>
      </c>
    </row>
    <row r="418" spans="1:8" ht="21">
      <c r="A418" s="90" t="s">
        <v>1272</v>
      </c>
      <c r="B418" s="91">
        <v>42396</v>
      </c>
      <c r="C418" s="92">
        <v>0.58203703703703702</v>
      </c>
      <c r="D418" s="90" t="s">
        <v>1270</v>
      </c>
      <c r="E418" s="90" t="s">
        <v>307</v>
      </c>
      <c r="F418" s="90" t="s">
        <v>137</v>
      </c>
      <c r="G418" s="91">
        <v>42409.208333333336</v>
      </c>
      <c r="H418" s="90" t="s">
        <v>1273</v>
      </c>
    </row>
    <row r="419" spans="1:8" ht="21">
      <c r="A419" s="90" t="s">
        <v>1274</v>
      </c>
      <c r="B419" s="91">
        <v>42396</v>
      </c>
      <c r="C419" s="92">
        <v>0.58246527777777779</v>
      </c>
      <c r="D419" s="90" t="s">
        <v>1270</v>
      </c>
      <c r="E419" s="90" t="s">
        <v>307</v>
      </c>
      <c r="F419" s="90" t="s">
        <v>137</v>
      </c>
      <c r="G419" s="91">
        <v>42409.208333333336</v>
      </c>
      <c r="H419" s="90" t="s">
        <v>1273</v>
      </c>
    </row>
    <row r="420" spans="1:8" ht="21">
      <c r="A420" s="90" t="s">
        <v>1275</v>
      </c>
      <c r="B420" s="91">
        <v>42396</v>
      </c>
      <c r="C420" s="92">
        <v>0.59033564814814821</v>
      </c>
      <c r="D420" s="90" t="s">
        <v>221</v>
      </c>
      <c r="E420" s="90" t="s">
        <v>307</v>
      </c>
      <c r="F420" s="90" t="s">
        <v>137</v>
      </c>
      <c r="G420" s="91">
        <v>42409.208333333336</v>
      </c>
      <c r="H420" s="90" t="s">
        <v>1273</v>
      </c>
    </row>
    <row r="421" spans="1:8" ht="21">
      <c r="A421" s="90" t="s">
        <v>1276</v>
      </c>
      <c r="B421" s="91">
        <v>42396</v>
      </c>
      <c r="C421" s="92">
        <v>0.59569444444444442</v>
      </c>
      <c r="D421" s="90" t="s">
        <v>221</v>
      </c>
      <c r="E421" s="90" t="s">
        <v>307</v>
      </c>
      <c r="F421" s="90" t="s">
        <v>137</v>
      </c>
      <c r="G421" s="91">
        <v>42409.208333333336</v>
      </c>
      <c r="H421" s="90" t="s">
        <v>1273</v>
      </c>
    </row>
    <row r="422" spans="1:8" ht="21">
      <c r="A422" s="90" t="s">
        <v>1277</v>
      </c>
      <c r="B422" s="91">
        <v>42396</v>
      </c>
      <c r="C422" s="92">
        <v>0.59938657407407414</v>
      </c>
      <c r="D422" s="90" t="s">
        <v>221</v>
      </c>
      <c r="E422" s="90" t="s">
        <v>307</v>
      </c>
      <c r="F422" s="90" t="s">
        <v>137</v>
      </c>
      <c r="G422" s="91">
        <v>42409.208333333336</v>
      </c>
      <c r="H422" s="90" t="s">
        <v>1273</v>
      </c>
    </row>
    <row r="423" spans="1:8" ht="21">
      <c r="A423" s="90" t="s">
        <v>1278</v>
      </c>
      <c r="B423" s="91">
        <v>42396</v>
      </c>
      <c r="C423" s="92">
        <v>0.59987268518518522</v>
      </c>
      <c r="D423" s="90" t="s">
        <v>221</v>
      </c>
      <c r="E423" s="90" t="s">
        <v>307</v>
      </c>
      <c r="F423" s="90" t="s">
        <v>137</v>
      </c>
      <c r="G423" s="91">
        <v>42409.208333333336</v>
      </c>
      <c r="H423" s="90" t="s">
        <v>1273</v>
      </c>
    </row>
    <row r="424" spans="1:8" ht="21">
      <c r="A424" s="90" t="s">
        <v>1279</v>
      </c>
      <c r="B424" s="91">
        <v>42396</v>
      </c>
      <c r="C424" s="92">
        <v>0.60436342592592596</v>
      </c>
      <c r="D424" s="90" t="s">
        <v>1280</v>
      </c>
      <c r="E424" s="90" t="s">
        <v>646</v>
      </c>
      <c r="F424" s="90" t="s">
        <v>137</v>
      </c>
      <c r="G424" s="91">
        <v>42411.208333333336</v>
      </c>
      <c r="H424" s="90" t="s">
        <v>1281</v>
      </c>
    </row>
    <row r="425" spans="1:8" ht="21">
      <c r="A425" s="90" t="s">
        <v>1282</v>
      </c>
      <c r="B425" s="91">
        <v>42396</v>
      </c>
      <c r="C425" s="92">
        <v>0.60490740740740734</v>
      </c>
      <c r="D425" s="90" t="s">
        <v>1283</v>
      </c>
      <c r="E425" s="90" t="s">
        <v>646</v>
      </c>
      <c r="F425" s="90" t="s">
        <v>137</v>
      </c>
      <c r="G425" s="91">
        <v>42411.208333333336</v>
      </c>
      <c r="H425" s="90" t="s">
        <v>1284</v>
      </c>
    </row>
    <row r="426" spans="1:8" ht="21">
      <c r="A426" s="90" t="s">
        <v>1285</v>
      </c>
      <c r="B426" s="91">
        <v>42396</v>
      </c>
      <c r="C426" s="92">
        <v>0.61839120370370371</v>
      </c>
      <c r="D426" s="90" t="s">
        <v>1286</v>
      </c>
      <c r="E426" s="90" t="s">
        <v>646</v>
      </c>
      <c r="F426" s="90" t="s">
        <v>137</v>
      </c>
      <c r="G426" s="91">
        <v>42411.208333333336</v>
      </c>
      <c r="H426" s="90" t="s">
        <v>1287</v>
      </c>
    </row>
    <row r="427" spans="1:8" ht="21">
      <c r="A427" s="90" t="s">
        <v>1288</v>
      </c>
      <c r="B427" s="91">
        <v>42396</v>
      </c>
      <c r="C427" s="92">
        <v>0.62094907407407407</v>
      </c>
      <c r="D427" s="90" t="s">
        <v>1289</v>
      </c>
      <c r="E427" s="90" t="s">
        <v>444</v>
      </c>
      <c r="F427" s="90" t="s">
        <v>137</v>
      </c>
      <c r="G427" s="91">
        <v>42404.208333333336</v>
      </c>
      <c r="H427" s="90" t="s">
        <v>1290</v>
      </c>
    </row>
    <row r="428" spans="1:8" ht="21">
      <c r="A428" s="90" t="s">
        <v>1291</v>
      </c>
      <c r="B428" s="91">
        <v>42396</v>
      </c>
      <c r="C428" s="92">
        <v>0.64137731481481486</v>
      </c>
      <c r="D428" s="90" t="s">
        <v>1292</v>
      </c>
      <c r="E428" s="90" t="s">
        <v>1293</v>
      </c>
      <c r="F428" s="90" t="s">
        <v>137</v>
      </c>
      <c r="G428" s="91">
        <v>42409.208333333336</v>
      </c>
      <c r="H428" s="90" t="s">
        <v>1294</v>
      </c>
    </row>
    <row r="429" spans="1:8">
      <c r="A429" s="90" t="s">
        <v>1295</v>
      </c>
      <c r="B429" s="91">
        <v>42396</v>
      </c>
      <c r="C429" s="92">
        <v>0.68137731481481489</v>
      </c>
      <c r="D429" s="90" t="s">
        <v>1296</v>
      </c>
      <c r="E429" s="90" t="s">
        <v>1297</v>
      </c>
      <c r="F429" s="90" t="s">
        <v>137</v>
      </c>
      <c r="G429" s="91">
        <v>42411.208333333336</v>
      </c>
      <c r="H429" s="90" t="s">
        <v>1298</v>
      </c>
    </row>
    <row r="430" spans="1:8" ht="21">
      <c r="A430" s="90" t="s">
        <v>1299</v>
      </c>
      <c r="B430" s="91">
        <v>42396</v>
      </c>
      <c r="C430" s="92">
        <v>0.69638888888888895</v>
      </c>
      <c r="D430" s="90" t="s">
        <v>514</v>
      </c>
      <c r="E430" s="90" t="s">
        <v>1300</v>
      </c>
      <c r="F430" s="90" t="s">
        <v>137</v>
      </c>
      <c r="G430" s="91">
        <v>42411.208333333336</v>
      </c>
      <c r="H430" s="90" t="s">
        <v>1301</v>
      </c>
    </row>
    <row r="431" spans="1:8" ht="21">
      <c r="A431" s="90" t="s">
        <v>1302</v>
      </c>
      <c r="B431" s="91">
        <v>42396</v>
      </c>
      <c r="C431" s="92">
        <v>0.69731481481481483</v>
      </c>
      <c r="D431" s="90" t="s">
        <v>514</v>
      </c>
      <c r="E431" s="90" t="s">
        <v>1300</v>
      </c>
      <c r="F431" s="90" t="s">
        <v>137</v>
      </c>
      <c r="G431" s="91">
        <v>42411.208333333336</v>
      </c>
      <c r="H431" s="90" t="s">
        <v>1303</v>
      </c>
    </row>
    <row r="432" spans="1:8" ht="21">
      <c r="A432" s="90" t="s">
        <v>1304</v>
      </c>
      <c r="B432" s="91">
        <v>42396</v>
      </c>
      <c r="C432" s="92">
        <v>0.72105324074074073</v>
      </c>
      <c r="D432" s="90" t="s">
        <v>500</v>
      </c>
      <c r="E432" s="90" t="s">
        <v>1305</v>
      </c>
      <c r="F432" s="90" t="s">
        <v>137</v>
      </c>
      <c r="G432" s="91">
        <v>42396.208333333336</v>
      </c>
      <c r="H432" s="90" t="s">
        <v>1306</v>
      </c>
    </row>
    <row r="433" spans="1:8">
      <c r="A433" s="90" t="s">
        <v>1307</v>
      </c>
      <c r="B433" s="91">
        <v>42396</v>
      </c>
      <c r="C433" s="92">
        <v>0.73045138888888894</v>
      </c>
      <c r="D433" s="90" t="s">
        <v>1308</v>
      </c>
      <c r="E433" s="90" t="s">
        <v>1309</v>
      </c>
      <c r="F433" s="90" t="s">
        <v>137</v>
      </c>
      <c r="G433" s="91">
        <v>42409.208333333336</v>
      </c>
      <c r="H433" s="90" t="s">
        <v>1310</v>
      </c>
    </row>
    <row r="434" spans="1:8" ht="21">
      <c r="A434" s="90" t="s">
        <v>1311</v>
      </c>
      <c r="B434" s="91">
        <v>42396</v>
      </c>
      <c r="C434" s="92">
        <v>0.73179398148148145</v>
      </c>
      <c r="D434" s="90" t="s">
        <v>1312</v>
      </c>
      <c r="E434" s="90" t="s">
        <v>656</v>
      </c>
      <c r="F434" s="90" t="s">
        <v>137</v>
      </c>
      <c r="G434" s="91">
        <v>42411.208333333336</v>
      </c>
      <c r="H434" s="90" t="s">
        <v>1313</v>
      </c>
    </row>
    <row r="435" spans="1:8" ht="21">
      <c r="A435" s="90" t="s">
        <v>1314</v>
      </c>
      <c r="B435" s="91">
        <v>42396</v>
      </c>
      <c r="C435" s="92">
        <v>0.82829861111111114</v>
      </c>
      <c r="D435" s="90" t="s">
        <v>1315</v>
      </c>
      <c r="E435" s="90" t="s">
        <v>1316</v>
      </c>
      <c r="F435" s="90" t="s">
        <v>189</v>
      </c>
      <c r="G435" s="91">
        <v>42409.208333333336</v>
      </c>
      <c r="H435" s="90" t="s">
        <v>1317</v>
      </c>
    </row>
    <row r="436" spans="1:8" ht="21">
      <c r="A436" s="90" t="s">
        <v>1318</v>
      </c>
      <c r="B436" s="91">
        <v>42396</v>
      </c>
      <c r="C436" s="92">
        <v>0.82917824074074076</v>
      </c>
      <c r="D436" s="90" t="s">
        <v>1315</v>
      </c>
      <c r="E436" s="90" t="s">
        <v>1316</v>
      </c>
      <c r="F436" s="90" t="s">
        <v>189</v>
      </c>
      <c r="G436" s="91">
        <v>42409.208333333336</v>
      </c>
      <c r="H436" s="90" t="s">
        <v>1319</v>
      </c>
    </row>
    <row r="437" spans="1:8">
      <c r="A437" s="90" t="s">
        <v>1320</v>
      </c>
      <c r="B437" s="91">
        <v>42396</v>
      </c>
      <c r="C437" s="92">
        <v>0.84115740740740741</v>
      </c>
      <c r="D437" s="90" t="s">
        <v>311</v>
      </c>
      <c r="E437" s="90" t="s">
        <v>218</v>
      </c>
      <c r="F437" s="90" t="s">
        <v>137</v>
      </c>
      <c r="G437" s="91">
        <v>42422.208333333336</v>
      </c>
      <c r="H437" s="90" t="s">
        <v>1321</v>
      </c>
    </row>
    <row r="438" spans="1:8" ht="21">
      <c r="A438" s="90" t="s">
        <v>1322</v>
      </c>
      <c r="B438" s="91">
        <v>42396</v>
      </c>
      <c r="C438" s="92">
        <v>0.85589120370370375</v>
      </c>
      <c r="D438" s="90" t="s">
        <v>1323</v>
      </c>
      <c r="E438" s="90" t="s">
        <v>1324</v>
      </c>
      <c r="F438" s="90" t="s">
        <v>137</v>
      </c>
      <c r="G438" s="91">
        <v>42418.208333333336</v>
      </c>
      <c r="H438" s="90" t="s">
        <v>1325</v>
      </c>
    </row>
    <row r="439" spans="1:8">
      <c r="A439" s="90" t="s">
        <v>1326</v>
      </c>
      <c r="B439" s="91">
        <v>42396</v>
      </c>
      <c r="C439" s="92">
        <v>0.88483796296296291</v>
      </c>
      <c r="D439" s="90" t="s">
        <v>1327</v>
      </c>
      <c r="E439" s="90" t="s">
        <v>141</v>
      </c>
      <c r="F439" s="90" t="s">
        <v>137</v>
      </c>
      <c r="G439" s="91">
        <v>42409.208333333336</v>
      </c>
      <c r="H439" s="90" t="s">
        <v>1328</v>
      </c>
    </row>
    <row r="440" spans="1:8" ht="21">
      <c r="A440" s="90" t="s">
        <v>1329</v>
      </c>
      <c r="B440" s="91">
        <v>42396</v>
      </c>
      <c r="C440" s="92">
        <v>0.88896990740740733</v>
      </c>
      <c r="D440" s="90" t="s">
        <v>1330</v>
      </c>
      <c r="E440" s="90" t="s">
        <v>141</v>
      </c>
      <c r="F440" s="90" t="s">
        <v>137</v>
      </c>
      <c r="G440" s="91">
        <v>42410.208333333336</v>
      </c>
      <c r="H440" s="90" t="s">
        <v>1331</v>
      </c>
    </row>
    <row r="441" spans="1:8">
      <c r="A441" s="90" t="s">
        <v>1332</v>
      </c>
      <c r="B441" s="91">
        <v>42396</v>
      </c>
      <c r="C441" s="92">
        <v>0.89150462962962962</v>
      </c>
      <c r="D441" s="90" t="s">
        <v>1327</v>
      </c>
      <c r="E441" s="90" t="s">
        <v>141</v>
      </c>
      <c r="F441" s="90" t="s">
        <v>137</v>
      </c>
      <c r="G441" s="91">
        <v>42409.208333333336</v>
      </c>
      <c r="H441" s="90" t="s">
        <v>1333</v>
      </c>
    </row>
    <row r="442" spans="1:8">
      <c r="A442" s="90" t="s">
        <v>1334</v>
      </c>
      <c r="B442" s="91">
        <v>42396</v>
      </c>
      <c r="C442" s="92">
        <v>0.89564814814814808</v>
      </c>
      <c r="D442" s="90" t="s">
        <v>1327</v>
      </c>
      <c r="E442" s="90" t="s">
        <v>141</v>
      </c>
      <c r="F442" s="90" t="s">
        <v>137</v>
      </c>
      <c r="G442" s="91">
        <v>42409.208333333336</v>
      </c>
      <c r="H442" s="90" t="s">
        <v>1335</v>
      </c>
    </row>
    <row r="443" spans="1:8">
      <c r="A443" s="90" t="s">
        <v>1336</v>
      </c>
      <c r="B443" s="91">
        <v>42396</v>
      </c>
      <c r="C443" s="92">
        <v>0.89635416666666667</v>
      </c>
      <c r="D443" s="90" t="s">
        <v>1327</v>
      </c>
      <c r="E443" s="90" t="s">
        <v>141</v>
      </c>
      <c r="F443" s="90" t="s">
        <v>137</v>
      </c>
      <c r="G443" s="91">
        <v>42409.208333333336</v>
      </c>
      <c r="H443" s="90" t="s">
        <v>1337</v>
      </c>
    </row>
    <row r="444" spans="1:8">
      <c r="A444" s="90" t="s">
        <v>1338</v>
      </c>
      <c r="B444" s="91">
        <v>42397</v>
      </c>
      <c r="C444" s="92">
        <v>0.58827546296296296</v>
      </c>
      <c r="D444" s="90" t="s">
        <v>166</v>
      </c>
      <c r="E444" s="90" t="s">
        <v>146</v>
      </c>
      <c r="F444" s="90" t="s">
        <v>137</v>
      </c>
      <c r="G444" s="91">
        <v>42403.208333333336</v>
      </c>
      <c r="H444" s="90" t="s">
        <v>1339</v>
      </c>
    </row>
    <row r="445" spans="1:8" ht="21">
      <c r="A445" s="90" t="s">
        <v>1340</v>
      </c>
      <c r="B445" s="91">
        <v>42397</v>
      </c>
      <c r="C445" s="92">
        <v>0.58951388888888889</v>
      </c>
      <c r="D445" s="90" t="s">
        <v>1341</v>
      </c>
      <c r="E445" s="90" t="s">
        <v>146</v>
      </c>
      <c r="F445" s="90" t="s">
        <v>137</v>
      </c>
      <c r="G445" s="91">
        <v>42410.208333333336</v>
      </c>
      <c r="H445" s="90" t="s">
        <v>1342</v>
      </c>
    </row>
    <row r="446" spans="1:8">
      <c r="A446" s="90" t="s">
        <v>1343</v>
      </c>
      <c r="B446" s="91">
        <v>42397</v>
      </c>
      <c r="C446" s="92">
        <v>0.59028935185185183</v>
      </c>
      <c r="D446" s="90" t="s">
        <v>166</v>
      </c>
      <c r="E446" s="90" t="s">
        <v>146</v>
      </c>
      <c r="F446" s="90" t="s">
        <v>137</v>
      </c>
      <c r="G446" s="91">
        <v>42410.208333333336</v>
      </c>
      <c r="H446" s="90" t="s">
        <v>1344</v>
      </c>
    </row>
    <row r="447" spans="1:8">
      <c r="A447" s="90" t="s">
        <v>1345</v>
      </c>
      <c r="B447" s="91">
        <v>42397</v>
      </c>
      <c r="C447" s="92">
        <v>0.59106481481481488</v>
      </c>
      <c r="D447" s="90" t="s">
        <v>166</v>
      </c>
      <c r="E447" s="90" t="s">
        <v>146</v>
      </c>
      <c r="F447" s="90" t="s">
        <v>137</v>
      </c>
      <c r="G447" s="91">
        <v>42403.208333333336</v>
      </c>
      <c r="H447" s="90" t="s">
        <v>1346</v>
      </c>
    </row>
    <row r="448" spans="1:8">
      <c r="A448" s="90" t="s">
        <v>1347</v>
      </c>
      <c r="B448" s="91">
        <v>42397</v>
      </c>
      <c r="C448" s="92">
        <v>0.59182870370370366</v>
      </c>
      <c r="D448" s="90" t="s">
        <v>166</v>
      </c>
      <c r="E448" s="90" t="s">
        <v>146</v>
      </c>
      <c r="F448" s="90" t="s">
        <v>137</v>
      </c>
      <c r="G448" s="91">
        <v>42403.208333333336</v>
      </c>
      <c r="H448" s="90" t="s">
        <v>1348</v>
      </c>
    </row>
    <row r="449" spans="1:8">
      <c r="A449" s="90" t="s">
        <v>1349</v>
      </c>
      <c r="B449" s="91">
        <v>42397</v>
      </c>
      <c r="C449" s="92">
        <v>0.59287037037037038</v>
      </c>
      <c r="D449" s="90" t="s">
        <v>166</v>
      </c>
      <c r="E449" s="90" t="s">
        <v>146</v>
      </c>
      <c r="F449" s="90" t="s">
        <v>137</v>
      </c>
      <c r="G449" s="91">
        <v>42403.208333333336</v>
      </c>
      <c r="H449" s="90" t="s">
        <v>1350</v>
      </c>
    </row>
    <row r="450" spans="1:8">
      <c r="A450" s="90" t="s">
        <v>1351</v>
      </c>
      <c r="B450" s="91">
        <v>42397</v>
      </c>
      <c r="C450" s="92">
        <v>0.63150462962962961</v>
      </c>
      <c r="D450" s="90" t="s">
        <v>311</v>
      </c>
      <c r="E450" s="90" t="s">
        <v>1352</v>
      </c>
      <c r="F450" s="90" t="s">
        <v>137</v>
      </c>
      <c r="G450" s="91">
        <v>42412.208333333336</v>
      </c>
      <c r="H450" s="90" t="s">
        <v>1353</v>
      </c>
    </row>
    <row r="451" spans="1:8" ht="21">
      <c r="A451" s="90" t="s">
        <v>1354</v>
      </c>
      <c r="B451" s="91">
        <v>42397</v>
      </c>
      <c r="C451" s="92">
        <v>0.6443402777777778</v>
      </c>
      <c r="D451" s="90" t="s">
        <v>248</v>
      </c>
      <c r="E451" s="90" t="s">
        <v>1355</v>
      </c>
      <c r="F451" s="90" t="s">
        <v>137</v>
      </c>
      <c r="G451" s="91">
        <v>42404.208333333336</v>
      </c>
      <c r="H451" s="90" t="s">
        <v>1356</v>
      </c>
    </row>
    <row r="452" spans="1:8" ht="21">
      <c r="A452" s="90" t="s">
        <v>1357</v>
      </c>
      <c r="B452" s="91">
        <v>42397</v>
      </c>
      <c r="C452" s="92">
        <v>0.64547453703703705</v>
      </c>
      <c r="D452" s="90" t="s">
        <v>1358</v>
      </c>
      <c r="E452" s="90" t="s">
        <v>146</v>
      </c>
      <c r="F452" s="90" t="s">
        <v>137</v>
      </c>
      <c r="G452" s="91">
        <v>42402.208333333336</v>
      </c>
      <c r="H452" s="90" t="s">
        <v>1359</v>
      </c>
    </row>
    <row r="453" spans="1:8" ht="21">
      <c r="A453" s="90" t="s">
        <v>1360</v>
      </c>
      <c r="B453" s="91">
        <v>42397</v>
      </c>
      <c r="C453" s="92">
        <v>0.69337962962962962</v>
      </c>
      <c r="D453" s="90" t="s">
        <v>1361</v>
      </c>
      <c r="E453" s="90" t="s">
        <v>146</v>
      </c>
      <c r="F453" s="90" t="s">
        <v>189</v>
      </c>
      <c r="G453" s="91">
        <v>42429.208333333336</v>
      </c>
      <c r="H453" s="90" t="s">
        <v>1362</v>
      </c>
    </row>
    <row r="454" spans="1:8" ht="31.5">
      <c r="A454" s="90" t="s">
        <v>1363</v>
      </c>
      <c r="B454" s="91">
        <v>42397</v>
      </c>
      <c r="C454" s="92">
        <v>0.69516203703703694</v>
      </c>
      <c r="D454" s="90" t="s">
        <v>1364</v>
      </c>
      <c r="E454" s="90" t="s">
        <v>146</v>
      </c>
      <c r="F454" s="90" t="s">
        <v>189</v>
      </c>
      <c r="G454" s="91">
        <v>42424.208333333336</v>
      </c>
      <c r="H454" s="90" t="s">
        <v>1365</v>
      </c>
    </row>
    <row r="455" spans="1:8" ht="31.5">
      <c r="A455" s="90" t="s">
        <v>1366</v>
      </c>
      <c r="B455" s="91">
        <v>42397</v>
      </c>
      <c r="C455" s="92">
        <v>0.69600694444444444</v>
      </c>
      <c r="D455" s="90" t="s">
        <v>1367</v>
      </c>
      <c r="E455" s="90" t="s">
        <v>146</v>
      </c>
      <c r="F455" s="90" t="s">
        <v>189</v>
      </c>
      <c r="G455" s="93"/>
      <c r="H455" s="94"/>
    </row>
    <row r="456" spans="1:8" ht="21">
      <c r="A456" s="90" t="s">
        <v>1368</v>
      </c>
      <c r="B456" s="91">
        <v>42397</v>
      </c>
      <c r="C456" s="92">
        <v>0.69684027777777768</v>
      </c>
      <c r="D456" s="90" t="s">
        <v>1369</v>
      </c>
      <c r="E456" s="90" t="s">
        <v>146</v>
      </c>
      <c r="F456" s="90" t="s">
        <v>189</v>
      </c>
      <c r="G456" s="91">
        <v>42412.208333333336</v>
      </c>
      <c r="H456" s="90" t="s">
        <v>1370</v>
      </c>
    </row>
    <row r="457" spans="1:8" ht="21">
      <c r="A457" s="90" t="s">
        <v>1371</v>
      </c>
      <c r="B457" s="91">
        <v>42397</v>
      </c>
      <c r="C457" s="92">
        <v>0.69788194444444451</v>
      </c>
      <c r="D457" s="90" t="s">
        <v>1372</v>
      </c>
      <c r="E457" s="90" t="s">
        <v>146</v>
      </c>
      <c r="F457" s="90" t="s">
        <v>189</v>
      </c>
      <c r="G457" s="91">
        <v>42410.208333333336</v>
      </c>
      <c r="H457" s="90" t="s">
        <v>1373</v>
      </c>
    </row>
    <row r="458" spans="1:8">
      <c r="A458" s="90" t="s">
        <v>1374</v>
      </c>
      <c r="B458" s="91">
        <v>42397</v>
      </c>
      <c r="C458" s="92">
        <v>0.6986458333333333</v>
      </c>
      <c r="D458" s="90" t="s">
        <v>1375</v>
      </c>
      <c r="E458" s="90" t="s">
        <v>146</v>
      </c>
      <c r="F458" s="90" t="s">
        <v>189</v>
      </c>
      <c r="G458" s="91">
        <v>42398.208333333336</v>
      </c>
      <c r="H458" s="90" t="s">
        <v>1376</v>
      </c>
    </row>
    <row r="459" spans="1:8">
      <c r="A459" s="90" t="s">
        <v>1377</v>
      </c>
      <c r="B459" s="91">
        <v>42397</v>
      </c>
      <c r="C459" s="92">
        <v>0.69947916666666676</v>
      </c>
      <c r="D459" s="90" t="s">
        <v>1375</v>
      </c>
      <c r="E459" s="90" t="s">
        <v>146</v>
      </c>
      <c r="F459" s="90" t="s">
        <v>189</v>
      </c>
      <c r="G459" s="91">
        <v>42437.208333333336</v>
      </c>
      <c r="H459" s="90" t="s">
        <v>1378</v>
      </c>
    </row>
    <row r="460" spans="1:8">
      <c r="A460" s="90" t="s">
        <v>1379</v>
      </c>
      <c r="B460" s="91">
        <v>42397</v>
      </c>
      <c r="C460" s="92">
        <v>0.71728009259259251</v>
      </c>
      <c r="D460" s="90" t="s">
        <v>293</v>
      </c>
      <c r="E460" s="90" t="s">
        <v>1380</v>
      </c>
      <c r="F460" s="90" t="s">
        <v>137</v>
      </c>
      <c r="G460" s="91">
        <v>42404.208333333336</v>
      </c>
      <c r="H460" s="90" t="s">
        <v>1381</v>
      </c>
    </row>
    <row r="461" spans="1:8" ht="21">
      <c r="A461" s="90" t="s">
        <v>1382</v>
      </c>
      <c r="B461" s="91">
        <v>42397</v>
      </c>
      <c r="C461" s="92">
        <v>0.80199074074074073</v>
      </c>
      <c r="D461" s="90" t="s">
        <v>1383</v>
      </c>
      <c r="E461" s="90" t="s">
        <v>685</v>
      </c>
      <c r="F461" s="90" t="s">
        <v>142</v>
      </c>
      <c r="G461" s="91">
        <v>42426.208333333336</v>
      </c>
      <c r="H461" s="90" t="s">
        <v>1384</v>
      </c>
    </row>
    <row r="462" spans="1:8" ht="21">
      <c r="A462" s="90" t="s">
        <v>1385</v>
      </c>
      <c r="B462" s="91">
        <v>42397</v>
      </c>
      <c r="C462" s="92">
        <v>0.80274305555555558</v>
      </c>
      <c r="D462" s="90" t="s">
        <v>1383</v>
      </c>
      <c r="E462" s="90" t="s">
        <v>685</v>
      </c>
      <c r="F462" s="90" t="s">
        <v>142</v>
      </c>
      <c r="G462" s="91">
        <v>42429.208333333336</v>
      </c>
      <c r="H462" s="90" t="s">
        <v>1386</v>
      </c>
    </row>
    <row r="463" spans="1:8" ht="21">
      <c r="A463" s="90" t="s">
        <v>1387</v>
      </c>
      <c r="B463" s="91">
        <v>42397</v>
      </c>
      <c r="C463" s="92">
        <v>0.80325231481481485</v>
      </c>
      <c r="D463" s="90" t="s">
        <v>1383</v>
      </c>
      <c r="E463" s="90" t="s">
        <v>685</v>
      </c>
      <c r="F463" s="90" t="s">
        <v>142</v>
      </c>
      <c r="G463" s="91">
        <v>42432.208333333336</v>
      </c>
      <c r="H463" s="90" t="s">
        <v>1388</v>
      </c>
    </row>
    <row r="464" spans="1:8">
      <c r="A464" s="90" t="s">
        <v>1389</v>
      </c>
      <c r="B464" s="91">
        <v>42397</v>
      </c>
      <c r="C464" s="92">
        <v>0.80383101851851846</v>
      </c>
      <c r="D464" s="90" t="s">
        <v>311</v>
      </c>
      <c r="E464" s="90" t="s">
        <v>685</v>
      </c>
      <c r="F464" s="90" t="s">
        <v>137</v>
      </c>
      <c r="G464" s="91">
        <v>42412.208333333336</v>
      </c>
      <c r="H464" s="90" t="s">
        <v>1390</v>
      </c>
    </row>
    <row r="465" spans="1:8" ht="21">
      <c r="A465" s="90" t="s">
        <v>1391</v>
      </c>
      <c r="B465" s="91">
        <v>42397</v>
      </c>
      <c r="C465" s="92">
        <v>0.82376157407407413</v>
      </c>
      <c r="D465" s="90" t="s">
        <v>248</v>
      </c>
      <c r="E465" s="90" t="s">
        <v>146</v>
      </c>
      <c r="F465" s="90" t="s">
        <v>137</v>
      </c>
      <c r="G465" s="91">
        <v>42412.208333333336</v>
      </c>
      <c r="H465" s="90" t="s">
        <v>1392</v>
      </c>
    </row>
    <row r="466" spans="1:8" ht="21">
      <c r="A466" s="90" t="s">
        <v>1393</v>
      </c>
      <c r="B466" s="91">
        <v>42397</v>
      </c>
      <c r="C466" s="92">
        <v>0.82519675925925917</v>
      </c>
      <c r="D466" s="90" t="s">
        <v>602</v>
      </c>
      <c r="E466" s="90" t="s">
        <v>625</v>
      </c>
      <c r="F466" s="90" t="s">
        <v>137</v>
      </c>
      <c r="G466" s="91">
        <v>42412.208333333336</v>
      </c>
      <c r="H466" s="90" t="s">
        <v>1394</v>
      </c>
    </row>
    <row r="467" spans="1:8" ht="21">
      <c r="A467" s="90" t="s">
        <v>1395</v>
      </c>
      <c r="B467" s="91">
        <v>42397</v>
      </c>
      <c r="C467" s="92">
        <v>0.83561342592592591</v>
      </c>
      <c r="D467" s="90" t="s">
        <v>1396</v>
      </c>
      <c r="E467" s="90" t="s">
        <v>146</v>
      </c>
      <c r="F467" s="90" t="s">
        <v>137</v>
      </c>
      <c r="G467" s="91">
        <v>42403.208333333336</v>
      </c>
      <c r="H467" s="90" t="s">
        <v>1397</v>
      </c>
    </row>
    <row r="468" spans="1:8" ht="21">
      <c r="A468" s="90" t="s">
        <v>1398</v>
      </c>
      <c r="B468" s="91">
        <v>42397</v>
      </c>
      <c r="C468" s="92">
        <v>0.83668981481481486</v>
      </c>
      <c r="D468" s="90" t="s">
        <v>634</v>
      </c>
      <c r="E468" s="90" t="s">
        <v>146</v>
      </c>
      <c r="F468" s="90" t="s">
        <v>137</v>
      </c>
      <c r="G468" s="91">
        <v>42409.208333333336</v>
      </c>
      <c r="H468" s="90" t="s">
        <v>1399</v>
      </c>
    </row>
    <row r="469" spans="1:8" ht="21">
      <c r="A469" s="90" t="s">
        <v>1400</v>
      </c>
      <c r="B469" s="91">
        <v>42398</v>
      </c>
      <c r="C469" s="92">
        <v>0.54805555555555552</v>
      </c>
      <c r="D469" s="90" t="s">
        <v>1401</v>
      </c>
      <c r="E469" s="90" t="s">
        <v>638</v>
      </c>
      <c r="F469" s="90" t="s">
        <v>189</v>
      </c>
      <c r="G469" s="91">
        <v>42440.208333333336</v>
      </c>
      <c r="H469" s="90" t="s">
        <v>1402</v>
      </c>
    </row>
    <row r="470" spans="1:8" ht="21">
      <c r="A470" s="90" t="s">
        <v>1403</v>
      </c>
      <c r="B470" s="91">
        <v>42398</v>
      </c>
      <c r="C470" s="92">
        <v>0.55017361111111118</v>
      </c>
      <c r="D470" s="90" t="s">
        <v>1404</v>
      </c>
      <c r="E470" s="90" t="s">
        <v>638</v>
      </c>
      <c r="F470" s="90" t="s">
        <v>189</v>
      </c>
      <c r="G470" s="91">
        <v>42426.208333333336</v>
      </c>
      <c r="H470" s="90" t="s">
        <v>1405</v>
      </c>
    </row>
    <row r="471" spans="1:8" ht="21">
      <c r="A471" s="90" t="s">
        <v>1406</v>
      </c>
      <c r="B471" s="91">
        <v>42398</v>
      </c>
      <c r="C471" s="92">
        <v>0.5511921296296296</v>
      </c>
      <c r="D471" s="90" t="s">
        <v>1404</v>
      </c>
      <c r="E471" s="90" t="s">
        <v>638</v>
      </c>
      <c r="F471" s="90" t="s">
        <v>189</v>
      </c>
      <c r="G471" s="91">
        <v>42426.208333333336</v>
      </c>
      <c r="H471" s="90" t="s">
        <v>1407</v>
      </c>
    </row>
    <row r="472" spans="1:8" ht="21">
      <c r="A472" s="90" t="s">
        <v>1408</v>
      </c>
      <c r="B472" s="91">
        <v>42398</v>
      </c>
      <c r="C472" s="92">
        <v>0.56420138888888893</v>
      </c>
      <c r="D472" s="90" t="s">
        <v>1409</v>
      </c>
      <c r="E472" s="90" t="s">
        <v>141</v>
      </c>
      <c r="F472" s="90" t="s">
        <v>137</v>
      </c>
      <c r="G472" s="91">
        <v>42412.208333333336</v>
      </c>
      <c r="H472" s="90" t="s">
        <v>1410</v>
      </c>
    </row>
    <row r="473" spans="1:8" ht="31.5">
      <c r="A473" s="90" t="s">
        <v>1411</v>
      </c>
      <c r="B473" s="91">
        <v>42398</v>
      </c>
      <c r="C473" s="92">
        <v>0.56907407407407407</v>
      </c>
      <c r="D473" s="90" t="s">
        <v>1412</v>
      </c>
      <c r="E473" s="90" t="s">
        <v>1413</v>
      </c>
      <c r="F473" s="90" t="s">
        <v>137</v>
      </c>
      <c r="G473" s="91">
        <v>42412.208333333336</v>
      </c>
      <c r="H473" s="90" t="s">
        <v>1414</v>
      </c>
    </row>
    <row r="474" spans="1:8">
      <c r="A474" s="90" t="s">
        <v>1415</v>
      </c>
      <c r="B474" s="91">
        <v>42398</v>
      </c>
      <c r="C474" s="92">
        <v>0.57508101851851856</v>
      </c>
      <c r="D474" s="90" t="s">
        <v>1416</v>
      </c>
      <c r="E474" s="90" t="s">
        <v>141</v>
      </c>
      <c r="F474" s="90" t="s">
        <v>142</v>
      </c>
      <c r="G474" s="91">
        <v>42436.208333333336</v>
      </c>
      <c r="H474" s="90" t="s">
        <v>1417</v>
      </c>
    </row>
    <row r="475" spans="1:8">
      <c r="A475" s="90" t="s">
        <v>1418</v>
      </c>
      <c r="B475" s="91">
        <v>42398</v>
      </c>
      <c r="C475" s="92">
        <v>0.57634259259259257</v>
      </c>
      <c r="D475" s="90" t="s">
        <v>1419</v>
      </c>
      <c r="E475" s="90" t="s">
        <v>141</v>
      </c>
      <c r="F475" s="90" t="s">
        <v>137</v>
      </c>
      <c r="G475" s="91">
        <v>42411.208333333336</v>
      </c>
      <c r="H475" s="90" t="s">
        <v>1420</v>
      </c>
    </row>
    <row r="476" spans="1:8">
      <c r="A476" s="90" t="s">
        <v>1421</v>
      </c>
      <c r="B476" s="91">
        <v>42398</v>
      </c>
      <c r="C476" s="92">
        <v>0.58562499999999995</v>
      </c>
      <c r="D476" s="90" t="s">
        <v>1422</v>
      </c>
      <c r="E476" s="90" t="s">
        <v>141</v>
      </c>
      <c r="F476" s="90" t="s">
        <v>137</v>
      </c>
      <c r="G476" s="91">
        <v>42404.208333333336</v>
      </c>
      <c r="H476" s="90" t="s">
        <v>1423</v>
      </c>
    </row>
    <row r="477" spans="1:8">
      <c r="A477" s="102" t="s">
        <v>1424</v>
      </c>
      <c r="B477" s="103">
        <v>42398</v>
      </c>
      <c r="C477" s="104">
        <v>0.59128472222222228</v>
      </c>
      <c r="D477" s="102" t="s">
        <v>487</v>
      </c>
      <c r="E477" s="102" t="s">
        <v>141</v>
      </c>
      <c r="F477" s="102" t="s">
        <v>137</v>
      </c>
      <c r="G477" s="103">
        <v>42404.208333333336</v>
      </c>
      <c r="H477" s="90" t="s">
        <v>1425</v>
      </c>
    </row>
    <row r="478" spans="1:8">
      <c r="A478" s="90" t="s">
        <v>1426</v>
      </c>
      <c r="B478" s="91">
        <v>42398</v>
      </c>
      <c r="C478" s="92">
        <v>0.60425925925925927</v>
      </c>
      <c r="D478" s="90" t="s">
        <v>1427</v>
      </c>
      <c r="E478" s="90" t="s">
        <v>440</v>
      </c>
      <c r="F478" s="90" t="s">
        <v>142</v>
      </c>
      <c r="G478" s="91">
        <v>42426.208333333336</v>
      </c>
      <c r="H478" s="90" t="s">
        <v>1428</v>
      </c>
    </row>
    <row r="479" spans="1:8" ht="21">
      <c r="A479" s="90" t="s">
        <v>1429</v>
      </c>
      <c r="B479" s="91">
        <v>42398</v>
      </c>
      <c r="C479" s="92">
        <v>0.70126157407407408</v>
      </c>
      <c r="D479" s="90" t="s">
        <v>1430</v>
      </c>
      <c r="E479" s="90" t="s">
        <v>146</v>
      </c>
      <c r="F479" s="90" t="s">
        <v>189</v>
      </c>
      <c r="G479" s="93"/>
      <c r="H479" s="94"/>
    </row>
    <row r="480" spans="1:8" ht="21">
      <c r="A480" s="90" t="s">
        <v>1431</v>
      </c>
      <c r="B480" s="91">
        <v>42398</v>
      </c>
      <c r="C480" s="92">
        <v>0.71112268518518518</v>
      </c>
      <c r="D480" s="90" t="s">
        <v>221</v>
      </c>
      <c r="E480" s="90" t="s">
        <v>1432</v>
      </c>
      <c r="F480" s="90" t="s">
        <v>137</v>
      </c>
      <c r="G480" s="91">
        <v>42409.208333333336</v>
      </c>
      <c r="H480" s="90" t="s">
        <v>1433</v>
      </c>
    </row>
    <row r="481" spans="1:8" ht="21">
      <c r="A481" s="90" t="s">
        <v>1434</v>
      </c>
      <c r="B481" s="91">
        <v>42398</v>
      </c>
      <c r="C481" s="92">
        <v>0.71270833333333339</v>
      </c>
      <c r="D481" s="90" t="s">
        <v>221</v>
      </c>
      <c r="E481" s="90" t="s">
        <v>1435</v>
      </c>
      <c r="F481" s="90" t="s">
        <v>137</v>
      </c>
      <c r="G481" s="91">
        <v>42409.208333333336</v>
      </c>
      <c r="H481" s="90" t="s">
        <v>1436</v>
      </c>
    </row>
    <row r="482" spans="1:8" ht="21">
      <c r="A482" s="90" t="s">
        <v>1437</v>
      </c>
      <c r="B482" s="91">
        <v>42398</v>
      </c>
      <c r="C482" s="92">
        <v>0.71481481481481479</v>
      </c>
      <c r="D482" s="90" t="s">
        <v>221</v>
      </c>
      <c r="E482" s="90" t="s">
        <v>218</v>
      </c>
      <c r="F482" s="90" t="s">
        <v>137</v>
      </c>
      <c r="G482" s="91">
        <v>42422.208333333336</v>
      </c>
      <c r="H482" s="90" t="s">
        <v>1438</v>
      </c>
    </row>
    <row r="483" spans="1:8" ht="21">
      <c r="A483" s="90" t="s">
        <v>1439</v>
      </c>
      <c r="B483" s="91">
        <v>42398</v>
      </c>
      <c r="C483" s="92">
        <v>0.71659722222222222</v>
      </c>
      <c r="D483" s="90" t="s">
        <v>181</v>
      </c>
      <c r="E483" s="90" t="s">
        <v>1440</v>
      </c>
      <c r="F483" s="90" t="s">
        <v>137</v>
      </c>
      <c r="G483" s="91">
        <v>42409.208333333336</v>
      </c>
      <c r="H483" s="90" t="s">
        <v>1441</v>
      </c>
    </row>
    <row r="484" spans="1:8" ht="21">
      <c r="A484" s="90" t="s">
        <v>1442</v>
      </c>
      <c r="B484" s="91">
        <v>42398</v>
      </c>
      <c r="C484" s="92">
        <v>0.71767361111111105</v>
      </c>
      <c r="D484" s="90" t="s">
        <v>221</v>
      </c>
      <c r="E484" s="90" t="s">
        <v>1057</v>
      </c>
      <c r="F484" s="90" t="s">
        <v>137</v>
      </c>
      <c r="G484" s="91">
        <v>42409.208333333336</v>
      </c>
      <c r="H484" s="90" t="s">
        <v>1443</v>
      </c>
    </row>
    <row r="485" spans="1:8" ht="21">
      <c r="A485" s="90" t="s">
        <v>1444</v>
      </c>
      <c r="B485" s="91">
        <v>42398</v>
      </c>
      <c r="C485" s="92">
        <v>0.72219907407407413</v>
      </c>
      <c r="D485" s="90" t="s">
        <v>181</v>
      </c>
      <c r="E485" s="90" t="s">
        <v>685</v>
      </c>
      <c r="F485" s="90" t="s">
        <v>137</v>
      </c>
      <c r="G485" s="91">
        <v>42409.208333333336</v>
      </c>
      <c r="H485" s="90" t="s">
        <v>1445</v>
      </c>
    </row>
    <row r="486" spans="1:8" ht="21">
      <c r="A486" s="90" t="s">
        <v>1446</v>
      </c>
      <c r="B486" s="91">
        <v>42398</v>
      </c>
      <c r="C486" s="92">
        <v>0.72582175925925929</v>
      </c>
      <c r="D486" s="90" t="s">
        <v>476</v>
      </c>
      <c r="E486" s="90" t="s">
        <v>283</v>
      </c>
      <c r="F486" s="90" t="s">
        <v>137</v>
      </c>
      <c r="G486" s="91">
        <v>42409.208333333336</v>
      </c>
      <c r="H486" s="90" t="s">
        <v>1447</v>
      </c>
    </row>
    <row r="487" spans="1:8">
      <c r="A487" s="90" t="s">
        <v>1448</v>
      </c>
      <c r="B487" s="91">
        <v>42398</v>
      </c>
      <c r="C487" s="92">
        <v>0.84611111111111104</v>
      </c>
      <c r="D487" s="90" t="s">
        <v>1449</v>
      </c>
      <c r="E487" s="90" t="s">
        <v>1450</v>
      </c>
      <c r="F487" s="90" t="s">
        <v>137</v>
      </c>
      <c r="G487" s="91">
        <v>42410.208333333336</v>
      </c>
      <c r="H487" s="90" t="s">
        <v>1451</v>
      </c>
    </row>
    <row r="488" spans="1:8" ht="21">
      <c r="A488" s="98" t="s">
        <v>1452</v>
      </c>
      <c r="B488" s="105">
        <v>42398</v>
      </c>
      <c r="C488" s="106">
        <v>0.88321759259259258</v>
      </c>
      <c r="D488" s="98" t="s">
        <v>181</v>
      </c>
      <c r="E488" s="98" t="s">
        <v>685</v>
      </c>
      <c r="F488" s="98" t="s">
        <v>137</v>
      </c>
      <c r="G488" s="105">
        <v>42409.208333333336</v>
      </c>
      <c r="H488" s="98" t="s">
        <v>1445</v>
      </c>
    </row>
    <row r="489" spans="1:8">
      <c r="A489" s="107" t="s">
        <v>1453</v>
      </c>
      <c r="B489" s="108">
        <v>42398</v>
      </c>
      <c r="C489" s="109">
        <v>0.9118750000000001</v>
      </c>
      <c r="D489" s="107" t="s">
        <v>293</v>
      </c>
      <c r="E489" s="107" t="s">
        <v>1454</v>
      </c>
      <c r="F489" s="107" t="s">
        <v>142</v>
      </c>
      <c r="G489" s="108">
        <v>42424.208333333336</v>
      </c>
      <c r="H489" s="107" t="s">
        <v>1455</v>
      </c>
    </row>
    <row r="490" spans="1:8" ht="21">
      <c r="A490" s="107" t="s">
        <v>1456</v>
      </c>
      <c r="B490" s="108">
        <v>42401</v>
      </c>
      <c r="C490" s="109">
        <v>0.58398148148148155</v>
      </c>
      <c r="D490" s="107" t="s">
        <v>1457</v>
      </c>
      <c r="E490" s="107" t="s">
        <v>146</v>
      </c>
      <c r="F490" s="107" t="s">
        <v>137</v>
      </c>
      <c r="G490" s="108">
        <v>42409.208333333336</v>
      </c>
      <c r="H490" s="107" t="s">
        <v>1458</v>
      </c>
    </row>
    <row r="491" spans="1:8" ht="21">
      <c r="A491" s="99" t="s">
        <v>1459</v>
      </c>
      <c r="B491" s="100">
        <v>42401</v>
      </c>
      <c r="C491" s="101">
        <v>0.58567129629629633</v>
      </c>
      <c r="D491" s="99" t="s">
        <v>476</v>
      </c>
      <c r="E491" s="99" t="s">
        <v>1460</v>
      </c>
      <c r="F491" s="99" t="s">
        <v>137</v>
      </c>
      <c r="G491" s="100">
        <v>42419.208333333336</v>
      </c>
      <c r="H491" s="99" t="s">
        <v>1461</v>
      </c>
    </row>
    <row r="492" spans="1:8" ht="21">
      <c r="A492" s="90" t="s">
        <v>1462</v>
      </c>
      <c r="B492" s="91">
        <v>42401</v>
      </c>
      <c r="C492" s="92">
        <v>0.66791666666666671</v>
      </c>
      <c r="D492" s="90" t="s">
        <v>221</v>
      </c>
      <c r="E492" s="90" t="s">
        <v>1463</v>
      </c>
      <c r="F492" s="90" t="s">
        <v>137</v>
      </c>
      <c r="G492" s="91">
        <v>42409.208333333336</v>
      </c>
      <c r="H492" s="90" t="s">
        <v>1464</v>
      </c>
    </row>
    <row r="493" spans="1:8" ht="21">
      <c r="A493" s="90" t="s">
        <v>1465</v>
      </c>
      <c r="B493" s="91">
        <v>42401</v>
      </c>
      <c r="C493" s="92">
        <v>0.67018518518518511</v>
      </c>
      <c r="D493" s="90" t="s">
        <v>221</v>
      </c>
      <c r="E493" s="90" t="s">
        <v>307</v>
      </c>
      <c r="F493" s="90" t="s">
        <v>137</v>
      </c>
      <c r="G493" s="91">
        <v>42409.208333333336</v>
      </c>
      <c r="H493" s="90" t="s">
        <v>1466</v>
      </c>
    </row>
    <row r="494" spans="1:8" ht="21">
      <c r="A494" s="90" t="s">
        <v>1467</v>
      </c>
      <c r="B494" s="91">
        <v>42401</v>
      </c>
      <c r="C494" s="92">
        <v>0.67231481481481481</v>
      </c>
      <c r="D494" s="90" t="s">
        <v>221</v>
      </c>
      <c r="E494" s="90" t="s">
        <v>1468</v>
      </c>
      <c r="F494" s="90" t="s">
        <v>137</v>
      </c>
      <c r="G494" s="91">
        <v>42410.208333333336</v>
      </c>
      <c r="H494" s="90" t="s">
        <v>1469</v>
      </c>
    </row>
    <row r="495" spans="1:8" ht="21">
      <c r="A495" s="90" t="s">
        <v>1470</v>
      </c>
      <c r="B495" s="91">
        <v>42401</v>
      </c>
      <c r="C495" s="92">
        <v>0.6749074074074074</v>
      </c>
      <c r="D495" s="90" t="s">
        <v>221</v>
      </c>
      <c r="E495" s="90" t="s">
        <v>218</v>
      </c>
      <c r="F495" s="90" t="s">
        <v>137</v>
      </c>
      <c r="G495" s="91">
        <v>42422.208333333336</v>
      </c>
      <c r="H495" s="90" t="s">
        <v>1438</v>
      </c>
    </row>
    <row r="496" spans="1:8" ht="21">
      <c r="A496" s="90" t="s">
        <v>1471</v>
      </c>
      <c r="B496" s="91">
        <v>42401</v>
      </c>
      <c r="C496" s="92">
        <v>0.67700231481481488</v>
      </c>
      <c r="D496" s="90" t="s">
        <v>221</v>
      </c>
      <c r="E496" s="90" t="s">
        <v>307</v>
      </c>
      <c r="F496" s="90" t="s">
        <v>137</v>
      </c>
      <c r="G496" s="91">
        <v>42409.208333333336</v>
      </c>
      <c r="H496" s="90" t="s">
        <v>1472</v>
      </c>
    </row>
    <row r="497" spans="1:8" ht="21">
      <c r="A497" s="90" t="s">
        <v>1473</v>
      </c>
      <c r="B497" s="91">
        <v>42401</v>
      </c>
      <c r="C497" s="92">
        <v>0.67731481481481481</v>
      </c>
      <c r="D497" s="90" t="s">
        <v>221</v>
      </c>
      <c r="E497" s="90" t="s">
        <v>307</v>
      </c>
      <c r="F497" s="90" t="s">
        <v>137</v>
      </c>
      <c r="G497" s="91">
        <v>42409.208333333336</v>
      </c>
      <c r="H497" s="90" t="s">
        <v>1472</v>
      </c>
    </row>
    <row r="498" spans="1:8" ht="21">
      <c r="A498" s="90" t="s">
        <v>1474</v>
      </c>
      <c r="B498" s="91">
        <v>42401</v>
      </c>
      <c r="C498" s="92">
        <v>0.67763888888888879</v>
      </c>
      <c r="D498" s="90" t="s">
        <v>221</v>
      </c>
      <c r="E498" s="90" t="s">
        <v>307</v>
      </c>
      <c r="F498" s="90" t="s">
        <v>137</v>
      </c>
      <c r="G498" s="91">
        <v>42409.208333333336</v>
      </c>
      <c r="H498" s="90" t="s">
        <v>1472</v>
      </c>
    </row>
    <row r="499" spans="1:8" ht="21">
      <c r="A499" s="90" t="s">
        <v>1475</v>
      </c>
      <c r="B499" s="91">
        <v>42401</v>
      </c>
      <c r="C499" s="92">
        <v>0.67805555555555552</v>
      </c>
      <c r="D499" s="90" t="s">
        <v>221</v>
      </c>
      <c r="E499" s="90" t="s">
        <v>307</v>
      </c>
      <c r="F499" s="90" t="s">
        <v>137</v>
      </c>
      <c r="G499" s="91">
        <v>42409.208333333336</v>
      </c>
      <c r="H499" s="90" t="s">
        <v>1472</v>
      </c>
    </row>
    <row r="500" spans="1:8" ht="21">
      <c r="A500" s="90" t="s">
        <v>1476</v>
      </c>
      <c r="B500" s="91">
        <v>42401</v>
      </c>
      <c r="C500" s="92">
        <v>0.67834490740740738</v>
      </c>
      <c r="D500" s="90" t="s">
        <v>221</v>
      </c>
      <c r="E500" s="90" t="s">
        <v>307</v>
      </c>
      <c r="F500" s="90" t="s">
        <v>137</v>
      </c>
      <c r="G500" s="91">
        <v>42409.208333333336</v>
      </c>
      <c r="H500" s="90" t="s">
        <v>1472</v>
      </c>
    </row>
    <row r="501" spans="1:8" ht="21">
      <c r="A501" s="90" t="s">
        <v>1477</v>
      </c>
      <c r="B501" s="91">
        <v>42401</v>
      </c>
      <c r="C501" s="92">
        <v>0.67874999999999996</v>
      </c>
      <c r="D501" s="90" t="s">
        <v>221</v>
      </c>
      <c r="E501" s="90" t="s">
        <v>307</v>
      </c>
      <c r="F501" s="90" t="s">
        <v>137</v>
      </c>
      <c r="G501" s="91">
        <v>42409.208333333336</v>
      </c>
      <c r="H501" s="90" t="s">
        <v>1472</v>
      </c>
    </row>
    <row r="502" spans="1:8" ht="21">
      <c r="A502" s="90" t="s">
        <v>1478</v>
      </c>
      <c r="B502" s="91">
        <v>42401</v>
      </c>
      <c r="C502" s="92">
        <v>0.67901620370370364</v>
      </c>
      <c r="D502" s="90" t="s">
        <v>221</v>
      </c>
      <c r="E502" s="90" t="s">
        <v>307</v>
      </c>
      <c r="F502" s="90" t="s">
        <v>137</v>
      </c>
      <c r="G502" s="91">
        <v>42409.208333333336</v>
      </c>
      <c r="H502" s="90" t="s">
        <v>1472</v>
      </c>
    </row>
    <row r="503" spans="1:8" ht="21">
      <c r="A503" s="90" t="s">
        <v>1479</v>
      </c>
      <c r="B503" s="91">
        <v>42401</v>
      </c>
      <c r="C503" s="92">
        <v>0.67929398148148146</v>
      </c>
      <c r="D503" s="90" t="s">
        <v>221</v>
      </c>
      <c r="E503" s="90" t="s">
        <v>307</v>
      </c>
      <c r="F503" s="90" t="s">
        <v>137</v>
      </c>
      <c r="G503" s="91">
        <v>42409.208333333336</v>
      </c>
      <c r="H503" s="90" t="s">
        <v>1480</v>
      </c>
    </row>
    <row r="504" spans="1:8" ht="21">
      <c r="A504" s="90" t="s">
        <v>1481</v>
      </c>
      <c r="B504" s="91">
        <v>42401</v>
      </c>
      <c r="C504" s="92">
        <v>0.67962962962962958</v>
      </c>
      <c r="D504" s="90" t="s">
        <v>221</v>
      </c>
      <c r="E504" s="90" t="s">
        <v>307</v>
      </c>
      <c r="F504" s="90" t="s">
        <v>137</v>
      </c>
      <c r="G504" s="91">
        <v>42409.208333333336</v>
      </c>
      <c r="H504" s="90" t="s">
        <v>1480</v>
      </c>
    </row>
    <row r="505" spans="1:8" ht="21">
      <c r="A505" s="90" t="s">
        <v>1482</v>
      </c>
      <c r="B505" s="91">
        <v>42401</v>
      </c>
      <c r="C505" s="92">
        <v>0.67995370370370367</v>
      </c>
      <c r="D505" s="90" t="s">
        <v>221</v>
      </c>
      <c r="E505" s="90" t="s">
        <v>307</v>
      </c>
      <c r="F505" s="90" t="s">
        <v>137</v>
      </c>
      <c r="G505" s="91">
        <v>42409.208333333336</v>
      </c>
      <c r="H505" s="90" t="s">
        <v>1480</v>
      </c>
    </row>
    <row r="506" spans="1:8" ht="21">
      <c r="A506" s="90" t="s">
        <v>1483</v>
      </c>
      <c r="B506" s="91">
        <v>42401</v>
      </c>
      <c r="C506" s="92">
        <v>0.68152777777777773</v>
      </c>
      <c r="D506" s="90" t="s">
        <v>221</v>
      </c>
      <c r="E506" s="90" t="s">
        <v>307</v>
      </c>
      <c r="F506" s="90" t="s">
        <v>137</v>
      </c>
      <c r="G506" s="91">
        <v>42409.208333333336</v>
      </c>
      <c r="H506" s="90" t="s">
        <v>1480</v>
      </c>
    </row>
    <row r="507" spans="1:8" ht="21">
      <c r="A507" s="90" t="s">
        <v>1484</v>
      </c>
      <c r="B507" s="91">
        <v>42401</v>
      </c>
      <c r="C507" s="92">
        <v>0.68248842592592596</v>
      </c>
      <c r="D507" s="90" t="s">
        <v>221</v>
      </c>
      <c r="E507" s="90" t="s">
        <v>307</v>
      </c>
      <c r="F507" s="90" t="s">
        <v>137</v>
      </c>
      <c r="G507" s="91">
        <v>42409.208333333336</v>
      </c>
      <c r="H507" s="90" t="s">
        <v>1480</v>
      </c>
    </row>
    <row r="508" spans="1:8" ht="21">
      <c r="A508" s="90" t="s">
        <v>1485</v>
      </c>
      <c r="B508" s="91">
        <v>42401</v>
      </c>
      <c r="C508" s="92">
        <v>0.68317129629629625</v>
      </c>
      <c r="D508" s="90" t="s">
        <v>221</v>
      </c>
      <c r="E508" s="90" t="s">
        <v>307</v>
      </c>
      <c r="F508" s="90" t="s">
        <v>137</v>
      </c>
      <c r="G508" s="91">
        <v>42409.208333333336</v>
      </c>
      <c r="H508" s="90" t="s">
        <v>1480</v>
      </c>
    </row>
    <row r="509" spans="1:8" ht="21">
      <c r="A509" s="90" t="s">
        <v>1486</v>
      </c>
      <c r="B509" s="91">
        <v>42401</v>
      </c>
      <c r="C509" s="92">
        <v>0.70733796296296303</v>
      </c>
      <c r="D509" s="90" t="s">
        <v>1487</v>
      </c>
      <c r="E509" s="90" t="s">
        <v>146</v>
      </c>
      <c r="F509" s="90" t="s">
        <v>189</v>
      </c>
      <c r="G509" s="91">
        <v>42405.208333333336</v>
      </c>
      <c r="H509" s="90" t="s">
        <v>538</v>
      </c>
    </row>
    <row r="510" spans="1:8" ht="21">
      <c r="A510" s="90" t="s">
        <v>1488</v>
      </c>
      <c r="B510" s="91">
        <v>42401</v>
      </c>
      <c r="C510" s="92">
        <v>0.75424768518518526</v>
      </c>
      <c r="D510" s="90" t="s">
        <v>221</v>
      </c>
      <c r="E510" s="90" t="s">
        <v>307</v>
      </c>
      <c r="F510" s="90" t="s">
        <v>137</v>
      </c>
      <c r="G510" s="91">
        <v>42409.208333333336</v>
      </c>
      <c r="H510" s="90" t="s">
        <v>1489</v>
      </c>
    </row>
    <row r="511" spans="1:8" ht="21">
      <c r="A511" s="90" t="s">
        <v>1490</v>
      </c>
      <c r="B511" s="91">
        <v>42401</v>
      </c>
      <c r="C511" s="92">
        <v>0.75464120370370369</v>
      </c>
      <c r="D511" s="90" t="s">
        <v>221</v>
      </c>
      <c r="E511" s="90" t="s">
        <v>307</v>
      </c>
      <c r="F511" s="90" t="s">
        <v>137</v>
      </c>
      <c r="G511" s="91">
        <v>42409.208333333336</v>
      </c>
      <c r="H511" s="90" t="s">
        <v>1489</v>
      </c>
    </row>
    <row r="512" spans="1:8" ht="21">
      <c r="A512" s="90" t="s">
        <v>1491</v>
      </c>
      <c r="B512" s="91">
        <v>42401</v>
      </c>
      <c r="C512" s="92">
        <v>0.75495370370370374</v>
      </c>
      <c r="D512" s="90" t="s">
        <v>221</v>
      </c>
      <c r="E512" s="90" t="s">
        <v>307</v>
      </c>
      <c r="F512" s="90" t="s">
        <v>137</v>
      </c>
      <c r="G512" s="91">
        <v>42409.208333333336</v>
      </c>
      <c r="H512" s="90" t="s">
        <v>1489</v>
      </c>
    </row>
    <row r="513" spans="1:8" ht="21">
      <c r="A513" s="90" t="s">
        <v>1492</v>
      </c>
      <c r="B513" s="91">
        <v>42401</v>
      </c>
      <c r="C513" s="92">
        <v>0.75831018518518523</v>
      </c>
      <c r="D513" s="90" t="s">
        <v>221</v>
      </c>
      <c r="E513" s="90" t="s">
        <v>307</v>
      </c>
      <c r="F513" s="90" t="s">
        <v>137</v>
      </c>
      <c r="G513" s="91">
        <v>42409.208333333336</v>
      </c>
      <c r="H513" s="90" t="s">
        <v>1489</v>
      </c>
    </row>
    <row r="514" spans="1:8" ht="21">
      <c r="A514" s="90" t="s">
        <v>1493</v>
      </c>
      <c r="B514" s="91">
        <v>42401</v>
      </c>
      <c r="C514" s="92">
        <v>0.75854166666666656</v>
      </c>
      <c r="D514" s="90" t="s">
        <v>221</v>
      </c>
      <c r="E514" s="90" t="s">
        <v>307</v>
      </c>
      <c r="F514" s="90" t="s">
        <v>137</v>
      </c>
      <c r="G514" s="91">
        <v>42409.208333333336</v>
      </c>
      <c r="H514" s="90" t="s">
        <v>1489</v>
      </c>
    </row>
    <row r="515" spans="1:8" ht="21">
      <c r="A515" s="90" t="s">
        <v>1494</v>
      </c>
      <c r="B515" s="91">
        <v>42401</v>
      </c>
      <c r="C515" s="92">
        <v>0.75883101851851853</v>
      </c>
      <c r="D515" s="90" t="s">
        <v>221</v>
      </c>
      <c r="E515" s="90" t="s">
        <v>307</v>
      </c>
      <c r="F515" s="90" t="s">
        <v>137</v>
      </c>
      <c r="G515" s="91">
        <v>42409.208333333336</v>
      </c>
      <c r="H515" s="90" t="s">
        <v>1489</v>
      </c>
    </row>
    <row r="516" spans="1:8" ht="21">
      <c r="A516" s="90" t="s">
        <v>1495</v>
      </c>
      <c r="B516" s="91">
        <v>42401</v>
      </c>
      <c r="C516" s="92">
        <v>0.7590972222222222</v>
      </c>
      <c r="D516" s="90" t="s">
        <v>221</v>
      </c>
      <c r="E516" s="90" t="s">
        <v>307</v>
      </c>
      <c r="F516" s="90" t="s">
        <v>137</v>
      </c>
      <c r="G516" s="91">
        <v>42409.208333333336</v>
      </c>
      <c r="H516" s="90" t="s">
        <v>1489</v>
      </c>
    </row>
    <row r="517" spans="1:8" ht="21">
      <c r="A517" s="90" t="s">
        <v>1496</v>
      </c>
      <c r="B517" s="91">
        <v>42401</v>
      </c>
      <c r="C517" s="92">
        <v>0.75937500000000002</v>
      </c>
      <c r="D517" s="90" t="s">
        <v>221</v>
      </c>
      <c r="E517" s="90" t="s">
        <v>307</v>
      </c>
      <c r="F517" s="90" t="s">
        <v>137</v>
      </c>
      <c r="G517" s="91">
        <v>42409.208333333336</v>
      </c>
      <c r="H517" s="90" t="s">
        <v>1489</v>
      </c>
    </row>
    <row r="518" spans="1:8" ht="21">
      <c r="A518" s="90" t="s">
        <v>1497</v>
      </c>
      <c r="B518" s="91">
        <v>42401</v>
      </c>
      <c r="C518" s="92">
        <v>0.77255787037037038</v>
      </c>
      <c r="D518" s="90" t="s">
        <v>221</v>
      </c>
      <c r="E518" s="90" t="s">
        <v>307</v>
      </c>
      <c r="F518" s="90" t="s">
        <v>137</v>
      </c>
      <c r="G518" s="91">
        <v>42409.208333333336</v>
      </c>
      <c r="H518" s="90" t="s">
        <v>1489</v>
      </c>
    </row>
    <row r="519" spans="1:8" ht="21">
      <c r="A519" s="90" t="s">
        <v>1498</v>
      </c>
      <c r="B519" s="91">
        <v>42401</v>
      </c>
      <c r="C519" s="92">
        <v>0.77307870370370368</v>
      </c>
      <c r="D519" s="90" t="s">
        <v>221</v>
      </c>
      <c r="E519" s="90" t="s">
        <v>307</v>
      </c>
      <c r="F519" s="90" t="s">
        <v>137</v>
      </c>
      <c r="G519" s="91">
        <v>42409.208333333336</v>
      </c>
      <c r="H519" s="90" t="s">
        <v>1489</v>
      </c>
    </row>
    <row r="520" spans="1:8" ht="21">
      <c r="A520" s="90" t="s">
        <v>1499</v>
      </c>
      <c r="B520" s="91">
        <v>42401</v>
      </c>
      <c r="C520" s="92">
        <v>0.77331018518518524</v>
      </c>
      <c r="D520" s="90" t="s">
        <v>221</v>
      </c>
      <c r="E520" s="90" t="s">
        <v>307</v>
      </c>
      <c r="F520" s="90" t="s">
        <v>137</v>
      </c>
      <c r="G520" s="91">
        <v>42409.208333333336</v>
      </c>
      <c r="H520" s="90" t="s">
        <v>1489</v>
      </c>
    </row>
    <row r="521" spans="1:8" ht="21">
      <c r="A521" s="90" t="s">
        <v>1500</v>
      </c>
      <c r="B521" s="91">
        <v>42401</v>
      </c>
      <c r="C521" s="92">
        <v>0.77356481481481476</v>
      </c>
      <c r="D521" s="90" t="s">
        <v>221</v>
      </c>
      <c r="E521" s="90" t="s">
        <v>307</v>
      </c>
      <c r="F521" s="90" t="s">
        <v>137</v>
      </c>
      <c r="G521" s="91">
        <v>42409.208333333336</v>
      </c>
      <c r="H521" s="90" t="s">
        <v>1489</v>
      </c>
    </row>
    <row r="522" spans="1:8" ht="21">
      <c r="A522" s="90" t="s">
        <v>1501</v>
      </c>
      <c r="B522" s="91">
        <v>42401</v>
      </c>
      <c r="C522" s="92">
        <v>0.77379629629629632</v>
      </c>
      <c r="D522" s="90" t="s">
        <v>221</v>
      </c>
      <c r="E522" s="90" t="s">
        <v>307</v>
      </c>
      <c r="F522" s="90" t="s">
        <v>137</v>
      </c>
      <c r="G522" s="91">
        <v>42409.208333333336</v>
      </c>
      <c r="H522" s="90" t="s">
        <v>1489</v>
      </c>
    </row>
    <row r="523" spans="1:8" ht="21">
      <c r="A523" s="90" t="s">
        <v>1502</v>
      </c>
      <c r="B523" s="91">
        <v>42401</v>
      </c>
      <c r="C523" s="92">
        <v>0.7740393518518518</v>
      </c>
      <c r="D523" s="90" t="s">
        <v>221</v>
      </c>
      <c r="E523" s="90" t="s">
        <v>307</v>
      </c>
      <c r="F523" s="90" t="s">
        <v>137</v>
      </c>
      <c r="G523" s="91">
        <v>42409.208333333336</v>
      </c>
      <c r="H523" s="90" t="s">
        <v>1489</v>
      </c>
    </row>
    <row r="524" spans="1:8" ht="21">
      <c r="A524" s="90" t="s">
        <v>1503</v>
      </c>
      <c r="B524" s="91">
        <v>42401</v>
      </c>
      <c r="C524" s="92">
        <v>0.77428240740740739</v>
      </c>
      <c r="D524" s="90" t="s">
        <v>221</v>
      </c>
      <c r="E524" s="90" t="s">
        <v>307</v>
      </c>
      <c r="F524" s="90" t="s">
        <v>137</v>
      </c>
      <c r="G524" s="91">
        <v>42409.208333333336</v>
      </c>
      <c r="H524" s="90" t="s">
        <v>1489</v>
      </c>
    </row>
    <row r="525" spans="1:8" ht="21">
      <c r="A525" s="90" t="s">
        <v>1504</v>
      </c>
      <c r="B525" s="91">
        <v>42401</v>
      </c>
      <c r="C525" s="92">
        <v>0.77462962962962967</v>
      </c>
      <c r="D525" s="90" t="s">
        <v>221</v>
      </c>
      <c r="E525" s="90" t="s">
        <v>307</v>
      </c>
      <c r="F525" s="90" t="s">
        <v>137</v>
      </c>
      <c r="G525" s="91">
        <v>42409.208333333336</v>
      </c>
      <c r="H525" s="90" t="s">
        <v>1489</v>
      </c>
    </row>
    <row r="526" spans="1:8" ht="21">
      <c r="A526" s="90" t="s">
        <v>1505</v>
      </c>
      <c r="B526" s="91">
        <v>42401</v>
      </c>
      <c r="C526" s="92">
        <v>0.77511574074074074</v>
      </c>
      <c r="D526" s="90" t="s">
        <v>221</v>
      </c>
      <c r="E526" s="90" t="s">
        <v>307</v>
      </c>
      <c r="F526" s="90" t="s">
        <v>137</v>
      </c>
      <c r="G526" s="91">
        <v>42409.208333333336</v>
      </c>
      <c r="H526" s="90" t="s">
        <v>1472</v>
      </c>
    </row>
    <row r="527" spans="1:8" ht="21">
      <c r="A527" s="90" t="s">
        <v>1506</v>
      </c>
      <c r="B527" s="91">
        <v>42401</v>
      </c>
      <c r="C527" s="92">
        <v>0.77539351851851857</v>
      </c>
      <c r="D527" s="90" t="s">
        <v>221</v>
      </c>
      <c r="E527" s="90" t="s">
        <v>307</v>
      </c>
      <c r="F527" s="90" t="s">
        <v>137</v>
      </c>
      <c r="G527" s="91">
        <v>42409.208333333336</v>
      </c>
      <c r="H527" s="90" t="s">
        <v>1472</v>
      </c>
    </row>
    <row r="528" spans="1:8" ht="21">
      <c r="A528" s="90" t="s">
        <v>1507</v>
      </c>
      <c r="B528" s="91">
        <v>42401</v>
      </c>
      <c r="C528" s="92">
        <v>0.77635416666666668</v>
      </c>
      <c r="D528" s="90" t="s">
        <v>221</v>
      </c>
      <c r="E528" s="90" t="s">
        <v>307</v>
      </c>
      <c r="F528" s="90" t="s">
        <v>137</v>
      </c>
      <c r="G528" s="91">
        <v>42409.208333333336</v>
      </c>
      <c r="H528" s="90" t="s">
        <v>1472</v>
      </c>
    </row>
    <row r="529" spans="1:8" ht="21">
      <c r="A529" s="90" t="s">
        <v>1508</v>
      </c>
      <c r="B529" s="91">
        <v>42401</v>
      </c>
      <c r="C529" s="92">
        <v>0.77662037037037035</v>
      </c>
      <c r="D529" s="90" t="s">
        <v>221</v>
      </c>
      <c r="E529" s="90" t="s">
        <v>307</v>
      </c>
      <c r="F529" s="90" t="s">
        <v>137</v>
      </c>
      <c r="G529" s="91">
        <v>42409.208333333336</v>
      </c>
      <c r="H529" s="90" t="s">
        <v>1472</v>
      </c>
    </row>
    <row r="530" spans="1:8" ht="21">
      <c r="A530" s="90" t="s">
        <v>1509</v>
      </c>
      <c r="B530" s="91">
        <v>42401</v>
      </c>
      <c r="C530" s="92">
        <v>0.7805671296296296</v>
      </c>
      <c r="D530" s="90" t="s">
        <v>221</v>
      </c>
      <c r="E530" s="90" t="s">
        <v>307</v>
      </c>
      <c r="F530" s="90" t="s">
        <v>137</v>
      </c>
      <c r="G530" s="91">
        <v>42409.208333333336</v>
      </c>
      <c r="H530" s="90" t="s">
        <v>1472</v>
      </c>
    </row>
    <row r="531" spans="1:8" ht="31.5">
      <c r="A531" s="90" t="s">
        <v>1510</v>
      </c>
      <c r="B531" s="91">
        <v>42401</v>
      </c>
      <c r="C531" s="92">
        <v>0.78258101851851858</v>
      </c>
      <c r="D531" s="90" t="s">
        <v>1511</v>
      </c>
      <c r="E531" s="90" t="s">
        <v>1070</v>
      </c>
      <c r="F531" s="90" t="s">
        <v>137</v>
      </c>
      <c r="G531" s="91">
        <v>42419.208333333336</v>
      </c>
      <c r="H531" s="90" t="s">
        <v>1512</v>
      </c>
    </row>
    <row r="532" spans="1:8" ht="21">
      <c r="A532" s="90" t="s">
        <v>1513</v>
      </c>
      <c r="B532" s="91">
        <v>42401</v>
      </c>
      <c r="C532" s="92">
        <v>0.78520833333333329</v>
      </c>
      <c r="D532" s="90" t="s">
        <v>221</v>
      </c>
      <c r="E532" s="90" t="s">
        <v>307</v>
      </c>
      <c r="F532" s="90" t="s">
        <v>137</v>
      </c>
      <c r="G532" s="91">
        <v>42409.208333333336</v>
      </c>
      <c r="H532" s="90" t="s">
        <v>1472</v>
      </c>
    </row>
    <row r="533" spans="1:8" ht="21">
      <c r="A533" s="90" t="s">
        <v>1514</v>
      </c>
      <c r="B533" s="91">
        <v>42401</v>
      </c>
      <c r="C533" s="92">
        <v>0.78596064814814814</v>
      </c>
      <c r="D533" s="90" t="s">
        <v>221</v>
      </c>
      <c r="E533" s="90" t="s">
        <v>307</v>
      </c>
      <c r="F533" s="90" t="s">
        <v>137</v>
      </c>
      <c r="G533" s="91">
        <v>42409.208333333336</v>
      </c>
      <c r="H533" s="90" t="s">
        <v>1472</v>
      </c>
    </row>
    <row r="534" spans="1:8" ht="21">
      <c r="A534" s="90" t="s">
        <v>1515</v>
      </c>
      <c r="B534" s="91">
        <v>42401</v>
      </c>
      <c r="C534" s="92">
        <v>0.78623842592592597</v>
      </c>
      <c r="D534" s="90" t="s">
        <v>221</v>
      </c>
      <c r="E534" s="90" t="s">
        <v>307</v>
      </c>
      <c r="F534" s="90" t="s">
        <v>137</v>
      </c>
      <c r="G534" s="91">
        <v>42409.208333333336</v>
      </c>
      <c r="H534" s="90" t="s">
        <v>1472</v>
      </c>
    </row>
    <row r="535" spans="1:8" ht="21">
      <c r="A535" s="90" t="s">
        <v>1516</v>
      </c>
      <c r="B535" s="91">
        <v>42401</v>
      </c>
      <c r="C535" s="92">
        <v>0.78709490740740751</v>
      </c>
      <c r="D535" s="90" t="s">
        <v>221</v>
      </c>
      <c r="E535" s="90" t="s">
        <v>307</v>
      </c>
      <c r="F535" s="90" t="s">
        <v>137</v>
      </c>
      <c r="G535" s="91">
        <v>42409.208333333336</v>
      </c>
      <c r="H535" s="90" t="s">
        <v>1472</v>
      </c>
    </row>
    <row r="536" spans="1:8" ht="21">
      <c r="A536" s="90" t="s">
        <v>1517</v>
      </c>
      <c r="B536" s="91">
        <v>42401</v>
      </c>
      <c r="C536" s="92">
        <v>0.78848379629629628</v>
      </c>
      <c r="D536" s="90" t="s">
        <v>221</v>
      </c>
      <c r="E536" s="90" t="s">
        <v>307</v>
      </c>
      <c r="F536" s="90" t="s">
        <v>137</v>
      </c>
      <c r="G536" s="91">
        <v>42409.208333333336</v>
      </c>
      <c r="H536" s="90" t="s">
        <v>1472</v>
      </c>
    </row>
    <row r="537" spans="1:8" ht="21">
      <c r="A537" s="90" t="s">
        <v>1518</v>
      </c>
      <c r="B537" s="91">
        <v>42401</v>
      </c>
      <c r="C537" s="92">
        <v>0.79084490740740743</v>
      </c>
      <c r="D537" s="90" t="s">
        <v>221</v>
      </c>
      <c r="E537" s="90" t="s">
        <v>444</v>
      </c>
      <c r="F537" s="90" t="s">
        <v>137</v>
      </c>
      <c r="G537" s="91">
        <v>42409.208333333336</v>
      </c>
      <c r="H537" s="90" t="s">
        <v>1519</v>
      </c>
    </row>
    <row r="538" spans="1:8" ht="21">
      <c r="A538" s="90" t="s">
        <v>1520</v>
      </c>
      <c r="B538" s="91">
        <v>42401</v>
      </c>
      <c r="C538" s="92">
        <v>0.87143518518518526</v>
      </c>
      <c r="D538" s="90" t="s">
        <v>500</v>
      </c>
      <c r="E538" s="90" t="s">
        <v>1521</v>
      </c>
      <c r="F538" s="90" t="s">
        <v>137</v>
      </c>
      <c r="G538" s="91">
        <v>42409.208333333336</v>
      </c>
      <c r="H538" s="90" t="s">
        <v>1522</v>
      </c>
    </row>
    <row r="539" spans="1:8" ht="21">
      <c r="A539" s="90" t="s">
        <v>1523</v>
      </c>
      <c r="B539" s="91">
        <v>42401</v>
      </c>
      <c r="C539" s="92">
        <v>0.89746527777777774</v>
      </c>
      <c r="D539" s="90" t="s">
        <v>221</v>
      </c>
      <c r="E539" s="90" t="s">
        <v>469</v>
      </c>
      <c r="F539" s="90" t="s">
        <v>137</v>
      </c>
      <c r="G539" s="91">
        <v>42409.208333333336</v>
      </c>
      <c r="H539" s="90" t="s">
        <v>1524</v>
      </c>
    </row>
    <row r="540" spans="1:8" ht="21">
      <c r="A540" s="90" t="s">
        <v>1525</v>
      </c>
      <c r="B540" s="91">
        <v>42401</v>
      </c>
      <c r="C540" s="92">
        <v>0.89829861111111109</v>
      </c>
      <c r="D540" s="90" t="s">
        <v>181</v>
      </c>
      <c r="E540" s="90" t="s">
        <v>469</v>
      </c>
      <c r="F540" s="90" t="s">
        <v>137</v>
      </c>
      <c r="G540" s="91">
        <v>42409.208333333336</v>
      </c>
      <c r="H540" s="90" t="s">
        <v>1526</v>
      </c>
    </row>
    <row r="541" spans="1:8" ht="21">
      <c r="A541" s="90" t="s">
        <v>1527</v>
      </c>
      <c r="B541" s="91">
        <v>42401</v>
      </c>
      <c r="C541" s="92">
        <v>0.8992592592592592</v>
      </c>
      <c r="D541" s="90" t="s">
        <v>181</v>
      </c>
      <c r="E541" s="90" t="s">
        <v>469</v>
      </c>
      <c r="F541" s="90" t="s">
        <v>137</v>
      </c>
      <c r="G541" s="91">
        <v>42410.208333333336</v>
      </c>
      <c r="H541" s="90" t="s">
        <v>1528</v>
      </c>
    </row>
    <row r="542" spans="1:8">
      <c r="A542" s="90" t="s">
        <v>1529</v>
      </c>
      <c r="B542" s="91">
        <v>42401</v>
      </c>
      <c r="C542" s="92">
        <v>0.95049768518518529</v>
      </c>
      <c r="D542" s="90" t="s">
        <v>1530</v>
      </c>
      <c r="E542" s="90" t="s">
        <v>1531</v>
      </c>
      <c r="F542" s="90" t="s">
        <v>137</v>
      </c>
      <c r="G542" s="91">
        <v>42410.208333333336</v>
      </c>
      <c r="H542" s="90" t="s">
        <v>1532</v>
      </c>
    </row>
    <row r="543" spans="1:8">
      <c r="A543" s="90" t="s">
        <v>1533</v>
      </c>
      <c r="B543" s="91">
        <v>42401</v>
      </c>
      <c r="C543" s="92">
        <v>0.95146990740740733</v>
      </c>
      <c r="D543" s="90" t="s">
        <v>1530</v>
      </c>
      <c r="E543" s="90" t="s">
        <v>1531</v>
      </c>
      <c r="F543" s="90" t="s">
        <v>137</v>
      </c>
      <c r="G543" s="91">
        <v>42410.208333333336</v>
      </c>
      <c r="H543" s="90" t="s">
        <v>1534</v>
      </c>
    </row>
    <row r="544" spans="1:8">
      <c r="A544" s="90" t="s">
        <v>1535</v>
      </c>
      <c r="B544" s="91">
        <v>42401</v>
      </c>
      <c r="C544" s="92">
        <v>0.95209490740740732</v>
      </c>
      <c r="D544" s="90" t="s">
        <v>1530</v>
      </c>
      <c r="E544" s="90" t="s">
        <v>1531</v>
      </c>
      <c r="F544" s="90" t="s">
        <v>137</v>
      </c>
      <c r="G544" s="91">
        <v>42410.208333333336</v>
      </c>
      <c r="H544" s="90" t="s">
        <v>1536</v>
      </c>
    </row>
    <row r="545" spans="1:8">
      <c r="A545" s="90" t="s">
        <v>1537</v>
      </c>
      <c r="B545" s="91">
        <v>42401</v>
      </c>
      <c r="C545" s="92">
        <v>0.95262731481481477</v>
      </c>
      <c r="D545" s="90" t="s">
        <v>1530</v>
      </c>
      <c r="E545" s="90" t="s">
        <v>1531</v>
      </c>
      <c r="F545" s="90" t="s">
        <v>137</v>
      </c>
      <c r="G545" s="91">
        <v>42410.208333333336</v>
      </c>
      <c r="H545" s="90" t="s">
        <v>1538</v>
      </c>
    </row>
    <row r="546" spans="1:8">
      <c r="A546" s="90" t="s">
        <v>1539</v>
      </c>
      <c r="B546" s="91">
        <v>42401</v>
      </c>
      <c r="C546" s="92">
        <v>0.95331018518518518</v>
      </c>
      <c r="D546" s="90" t="s">
        <v>1530</v>
      </c>
      <c r="E546" s="90" t="s">
        <v>1531</v>
      </c>
      <c r="F546" s="90" t="s">
        <v>137</v>
      </c>
      <c r="G546" s="91">
        <v>42409.208333333336</v>
      </c>
      <c r="H546" s="90" t="s">
        <v>1540</v>
      </c>
    </row>
    <row r="547" spans="1:8">
      <c r="A547" s="90" t="s">
        <v>1541</v>
      </c>
      <c r="B547" s="91">
        <v>42401</v>
      </c>
      <c r="C547" s="92">
        <v>0.95392361111111112</v>
      </c>
      <c r="D547" s="90" t="s">
        <v>1530</v>
      </c>
      <c r="E547" s="90" t="s">
        <v>1531</v>
      </c>
      <c r="F547" s="90" t="s">
        <v>137</v>
      </c>
      <c r="G547" s="91">
        <v>42410.208333333336</v>
      </c>
      <c r="H547" s="90" t="s">
        <v>1542</v>
      </c>
    </row>
    <row r="548" spans="1:8" ht="31.5">
      <c r="A548" s="102" t="s">
        <v>1543</v>
      </c>
      <c r="B548" s="103">
        <v>42402</v>
      </c>
      <c r="C548" s="104">
        <v>0.50535879629629632</v>
      </c>
      <c r="D548" s="102" t="s">
        <v>1544</v>
      </c>
      <c r="E548" s="102" t="s">
        <v>146</v>
      </c>
      <c r="F548" s="102" t="s">
        <v>189</v>
      </c>
      <c r="G548" s="103">
        <v>42411.208333333336</v>
      </c>
      <c r="H548" s="90" t="s">
        <v>1545</v>
      </c>
    </row>
    <row r="549" spans="1:8" ht="31.5">
      <c r="A549" s="102" t="s">
        <v>1546</v>
      </c>
      <c r="B549" s="103">
        <v>42402</v>
      </c>
      <c r="C549" s="104">
        <v>0.50752314814814814</v>
      </c>
      <c r="D549" s="102" t="s">
        <v>1544</v>
      </c>
      <c r="E549" s="102" t="s">
        <v>290</v>
      </c>
      <c r="F549" s="102" t="s">
        <v>189</v>
      </c>
      <c r="G549" s="103">
        <v>42411.208333333336</v>
      </c>
      <c r="H549" s="90" t="s">
        <v>1547</v>
      </c>
    </row>
    <row r="550" spans="1:8" ht="31.5">
      <c r="A550" s="90" t="s">
        <v>1548</v>
      </c>
      <c r="B550" s="91">
        <v>42402</v>
      </c>
      <c r="C550" s="92">
        <v>0.50858796296296294</v>
      </c>
      <c r="D550" s="90" t="s">
        <v>1549</v>
      </c>
      <c r="E550" s="90" t="s">
        <v>290</v>
      </c>
      <c r="F550" s="90" t="s">
        <v>137</v>
      </c>
      <c r="G550" s="91">
        <v>42409.208333333336</v>
      </c>
      <c r="H550" s="90" t="s">
        <v>1550</v>
      </c>
    </row>
    <row r="551" spans="1:8" ht="31.5">
      <c r="A551" s="102" t="s">
        <v>1551</v>
      </c>
      <c r="B551" s="103">
        <v>42402</v>
      </c>
      <c r="C551" s="104">
        <v>0.50967592592592592</v>
      </c>
      <c r="D551" s="102" t="s">
        <v>1544</v>
      </c>
      <c r="E551" s="102" t="s">
        <v>146</v>
      </c>
      <c r="F551" s="102" t="s">
        <v>189</v>
      </c>
      <c r="G551" s="103">
        <v>42411.208333333336</v>
      </c>
      <c r="H551" s="90" t="s">
        <v>1552</v>
      </c>
    </row>
    <row r="552" spans="1:8" ht="21">
      <c r="A552" s="90" t="s">
        <v>1553</v>
      </c>
      <c r="B552" s="91">
        <v>42402</v>
      </c>
      <c r="C552" s="92">
        <v>0.51907407407407413</v>
      </c>
      <c r="D552" s="90" t="s">
        <v>1017</v>
      </c>
      <c r="E552" s="90" t="s">
        <v>141</v>
      </c>
      <c r="F552" s="90" t="s">
        <v>137</v>
      </c>
      <c r="G552" s="91">
        <v>42408.208333333336</v>
      </c>
      <c r="H552" s="90" t="s">
        <v>1554</v>
      </c>
    </row>
    <row r="553" spans="1:8" ht="21">
      <c r="A553" s="90" t="s">
        <v>1555</v>
      </c>
      <c r="B553" s="91">
        <v>42402</v>
      </c>
      <c r="C553" s="92">
        <v>0.56917824074074075</v>
      </c>
      <c r="D553" s="90" t="s">
        <v>311</v>
      </c>
      <c r="E553" s="90" t="s">
        <v>1556</v>
      </c>
      <c r="F553" s="90" t="s">
        <v>137</v>
      </c>
      <c r="G553" s="91">
        <v>42415.208333333336</v>
      </c>
      <c r="H553" s="90" t="s">
        <v>1557</v>
      </c>
    </row>
    <row r="554" spans="1:8" ht="21">
      <c r="A554" s="90" t="s">
        <v>1558</v>
      </c>
      <c r="B554" s="91">
        <v>42402</v>
      </c>
      <c r="C554" s="92">
        <v>0.61732638888888891</v>
      </c>
      <c r="D554" s="90" t="s">
        <v>221</v>
      </c>
      <c r="E554" s="90" t="s">
        <v>307</v>
      </c>
      <c r="F554" s="90" t="s">
        <v>137</v>
      </c>
      <c r="G554" s="91">
        <v>42409.208333333336</v>
      </c>
      <c r="H554" s="90" t="s">
        <v>1559</v>
      </c>
    </row>
    <row r="555" spans="1:8" ht="21">
      <c r="A555" s="90" t="s">
        <v>1560</v>
      </c>
      <c r="B555" s="91">
        <v>42402</v>
      </c>
      <c r="C555" s="92">
        <v>0.62525462962962963</v>
      </c>
      <c r="D555" s="90" t="s">
        <v>1561</v>
      </c>
      <c r="E555" s="90" t="s">
        <v>1562</v>
      </c>
      <c r="F555" s="90" t="s">
        <v>142</v>
      </c>
      <c r="G555" s="93"/>
      <c r="H555" s="94"/>
    </row>
    <row r="556" spans="1:8" ht="21">
      <c r="A556" s="90" t="s">
        <v>1563</v>
      </c>
      <c r="B556" s="91">
        <v>42402</v>
      </c>
      <c r="C556" s="92">
        <v>0.63221064814814809</v>
      </c>
      <c r="D556" s="90" t="s">
        <v>181</v>
      </c>
      <c r="E556" s="90" t="s">
        <v>1564</v>
      </c>
      <c r="F556" s="90" t="s">
        <v>137</v>
      </c>
      <c r="G556" s="91">
        <v>42409.208333333336</v>
      </c>
      <c r="H556" s="90" t="s">
        <v>1565</v>
      </c>
    </row>
    <row r="557" spans="1:8">
      <c r="A557" s="90" t="s">
        <v>1566</v>
      </c>
      <c r="B557" s="91">
        <v>42402</v>
      </c>
      <c r="C557" s="92">
        <v>0.63408564814814816</v>
      </c>
      <c r="D557" s="90" t="s">
        <v>1567</v>
      </c>
      <c r="E557" s="90" t="s">
        <v>268</v>
      </c>
      <c r="F557" s="90" t="s">
        <v>209</v>
      </c>
      <c r="G557" s="91">
        <v>42409.208333333336</v>
      </c>
      <c r="H557" s="90" t="s">
        <v>1568</v>
      </c>
    </row>
    <row r="558" spans="1:8">
      <c r="A558" s="90" t="s">
        <v>1569</v>
      </c>
      <c r="B558" s="91">
        <v>42402</v>
      </c>
      <c r="C558" s="92">
        <v>0.64329861111111108</v>
      </c>
      <c r="D558" s="90" t="s">
        <v>311</v>
      </c>
      <c r="E558" s="90" t="s">
        <v>301</v>
      </c>
      <c r="F558" s="90" t="s">
        <v>137</v>
      </c>
      <c r="G558" s="91">
        <v>42409.208333333336</v>
      </c>
      <c r="H558" s="90" t="s">
        <v>1570</v>
      </c>
    </row>
    <row r="559" spans="1:8" ht="21">
      <c r="A559" s="90" t="s">
        <v>1571</v>
      </c>
      <c r="B559" s="91">
        <v>42402</v>
      </c>
      <c r="C559" s="92">
        <v>0.68385416666666676</v>
      </c>
      <c r="D559" s="90" t="s">
        <v>1572</v>
      </c>
      <c r="E559" s="90" t="s">
        <v>1573</v>
      </c>
      <c r="F559" s="90" t="s">
        <v>137</v>
      </c>
      <c r="G559" s="91">
        <v>42409.208333333336</v>
      </c>
      <c r="H559" s="90" t="s">
        <v>1574</v>
      </c>
    </row>
    <row r="560" spans="1:8">
      <c r="A560" s="90" t="s">
        <v>1575</v>
      </c>
      <c r="B560" s="91">
        <v>42402</v>
      </c>
      <c r="C560" s="92">
        <v>0.68616898148148142</v>
      </c>
      <c r="D560" s="90" t="s">
        <v>1576</v>
      </c>
      <c r="E560" s="90" t="s">
        <v>1577</v>
      </c>
      <c r="F560" s="90" t="s">
        <v>189</v>
      </c>
      <c r="G560" s="91">
        <v>42431.208333333336</v>
      </c>
      <c r="H560" s="90" t="s">
        <v>1578</v>
      </c>
    </row>
    <row r="561" spans="1:8" ht="21">
      <c r="A561" s="98" t="s">
        <v>1579</v>
      </c>
      <c r="B561" s="105">
        <v>42402</v>
      </c>
      <c r="C561" s="106">
        <v>0.69687500000000002</v>
      </c>
      <c r="D561" s="98" t="s">
        <v>1580</v>
      </c>
      <c r="E561" s="98" t="s">
        <v>141</v>
      </c>
      <c r="F561" s="98" t="s">
        <v>137</v>
      </c>
      <c r="G561" s="105">
        <v>42412.208333333336</v>
      </c>
      <c r="H561" s="98" t="s">
        <v>1581</v>
      </c>
    </row>
    <row r="562" spans="1:8" ht="21">
      <c r="A562" s="107" t="s">
        <v>1582</v>
      </c>
      <c r="B562" s="108">
        <v>42402</v>
      </c>
      <c r="C562" s="109">
        <v>0.69965277777777779</v>
      </c>
      <c r="D562" s="107" t="s">
        <v>181</v>
      </c>
      <c r="E562" s="107" t="s">
        <v>1057</v>
      </c>
      <c r="F562" s="107" t="s">
        <v>137</v>
      </c>
      <c r="G562" s="108">
        <v>42409.208333333336</v>
      </c>
      <c r="H562" s="107" t="s">
        <v>1583</v>
      </c>
    </row>
    <row r="563" spans="1:8">
      <c r="A563" s="107" t="s">
        <v>1584</v>
      </c>
      <c r="B563" s="108">
        <v>42402</v>
      </c>
      <c r="C563" s="109">
        <v>0.70253472222222213</v>
      </c>
      <c r="D563" s="107" t="s">
        <v>311</v>
      </c>
      <c r="E563" s="107" t="s">
        <v>307</v>
      </c>
      <c r="F563" s="107" t="s">
        <v>142</v>
      </c>
      <c r="G563" s="110"/>
      <c r="H563" s="111"/>
    </row>
    <row r="564" spans="1:8" ht="21">
      <c r="A564" s="90" t="s">
        <v>1585</v>
      </c>
      <c r="B564" s="91">
        <v>42402</v>
      </c>
      <c r="C564" s="92">
        <v>0.7127662037037038</v>
      </c>
      <c r="D564" s="90" t="s">
        <v>1586</v>
      </c>
      <c r="E564" s="90" t="s">
        <v>454</v>
      </c>
      <c r="F564" s="90" t="s">
        <v>137</v>
      </c>
      <c r="G564" s="91">
        <v>42411.208333333336</v>
      </c>
      <c r="H564" s="90" t="s">
        <v>1587</v>
      </c>
    </row>
    <row r="565" spans="1:8">
      <c r="A565" s="107" t="s">
        <v>1588</v>
      </c>
      <c r="B565" s="108">
        <v>42402</v>
      </c>
      <c r="C565" s="109">
        <v>0.71787037037037038</v>
      </c>
      <c r="D565" s="107" t="s">
        <v>311</v>
      </c>
      <c r="E565" s="107" t="s">
        <v>1589</v>
      </c>
      <c r="F565" s="107" t="s">
        <v>142</v>
      </c>
      <c r="G565" s="108">
        <v>42432.208333333336</v>
      </c>
      <c r="H565" s="107" t="s">
        <v>1590</v>
      </c>
    </row>
    <row r="566" spans="1:8">
      <c r="A566" s="107" t="s">
        <v>1591</v>
      </c>
      <c r="B566" s="108">
        <v>42402</v>
      </c>
      <c r="C566" s="109">
        <v>0.76871527777777782</v>
      </c>
      <c r="D566" s="107" t="s">
        <v>1592</v>
      </c>
      <c r="E566" s="107" t="s">
        <v>301</v>
      </c>
      <c r="F566" s="107" t="s">
        <v>142</v>
      </c>
      <c r="G566" s="108">
        <v>42419.208333333336</v>
      </c>
      <c r="H566" s="107" t="s">
        <v>1593</v>
      </c>
    </row>
    <row r="567" spans="1:8">
      <c r="A567" s="107" t="s">
        <v>1594</v>
      </c>
      <c r="B567" s="108">
        <v>42402</v>
      </c>
      <c r="C567" s="109">
        <v>0.77016203703703701</v>
      </c>
      <c r="D567" s="107" t="s">
        <v>1592</v>
      </c>
      <c r="E567" s="107" t="s">
        <v>301</v>
      </c>
      <c r="F567" s="107" t="s">
        <v>142</v>
      </c>
      <c r="G567" s="108">
        <v>42419.208333333336</v>
      </c>
      <c r="H567" s="107" t="s">
        <v>1595</v>
      </c>
    </row>
    <row r="568" spans="1:8">
      <c r="A568" s="107" t="s">
        <v>1596</v>
      </c>
      <c r="B568" s="108">
        <v>42402</v>
      </c>
      <c r="C568" s="109">
        <v>0.77486111111111111</v>
      </c>
      <c r="D568" s="107" t="s">
        <v>1592</v>
      </c>
      <c r="E568" s="107" t="s">
        <v>301</v>
      </c>
      <c r="F568" s="107" t="s">
        <v>137</v>
      </c>
      <c r="G568" s="108">
        <v>42410.208333333336</v>
      </c>
      <c r="H568" s="107" t="s">
        <v>1597</v>
      </c>
    </row>
    <row r="569" spans="1:8" ht="21">
      <c r="A569" s="90" t="s">
        <v>1598</v>
      </c>
      <c r="B569" s="91">
        <v>42402</v>
      </c>
      <c r="C569" s="92">
        <v>0.77777777777777779</v>
      </c>
      <c r="D569" s="90" t="s">
        <v>1599</v>
      </c>
      <c r="E569" s="90" t="s">
        <v>301</v>
      </c>
      <c r="F569" s="90" t="s">
        <v>137</v>
      </c>
      <c r="G569" s="91">
        <v>42409.208333333336</v>
      </c>
      <c r="H569" s="90" t="s">
        <v>1600</v>
      </c>
    </row>
    <row r="570" spans="1:8">
      <c r="A570" s="90" t="s">
        <v>1601</v>
      </c>
      <c r="B570" s="91">
        <v>42402</v>
      </c>
      <c r="C570" s="92">
        <v>0.78505787037037045</v>
      </c>
      <c r="D570" s="90" t="s">
        <v>1602</v>
      </c>
      <c r="E570" s="90" t="s">
        <v>1076</v>
      </c>
      <c r="F570" s="90" t="s">
        <v>137</v>
      </c>
      <c r="G570" s="91">
        <v>42409.208333333336</v>
      </c>
      <c r="H570" s="90" t="s">
        <v>1603</v>
      </c>
    </row>
    <row r="571" spans="1:8" ht="21">
      <c r="A571" s="98" t="s">
        <v>1604</v>
      </c>
      <c r="B571" s="105">
        <v>42402</v>
      </c>
      <c r="C571" s="106">
        <v>0.85421296296296301</v>
      </c>
      <c r="D571" s="98" t="s">
        <v>500</v>
      </c>
      <c r="E571" s="98" t="s">
        <v>1605</v>
      </c>
      <c r="F571" s="98" t="s">
        <v>137</v>
      </c>
      <c r="G571" s="105">
        <v>42417.208333333336</v>
      </c>
      <c r="H571" s="98" t="s">
        <v>1606</v>
      </c>
    </row>
    <row r="572" spans="1:8" ht="21">
      <c r="A572" s="107" t="s">
        <v>1607</v>
      </c>
      <c r="B572" s="108">
        <v>42402</v>
      </c>
      <c r="C572" s="109">
        <v>0.85548611111111106</v>
      </c>
      <c r="D572" s="107" t="s">
        <v>500</v>
      </c>
      <c r="E572" s="107" t="s">
        <v>1521</v>
      </c>
      <c r="F572" s="107" t="s">
        <v>137</v>
      </c>
      <c r="G572" s="108">
        <v>42412.208333333336</v>
      </c>
      <c r="H572" s="107" t="s">
        <v>1608</v>
      </c>
    </row>
    <row r="573" spans="1:8" ht="21">
      <c r="A573" s="99" t="s">
        <v>1609</v>
      </c>
      <c r="B573" s="100">
        <v>42402</v>
      </c>
      <c r="C573" s="101">
        <v>0.88315972222222217</v>
      </c>
      <c r="D573" s="99" t="s">
        <v>195</v>
      </c>
      <c r="E573" s="99" t="s">
        <v>1610</v>
      </c>
      <c r="F573" s="99" t="s">
        <v>189</v>
      </c>
      <c r="G573" s="112"/>
      <c r="H573" s="113"/>
    </row>
    <row r="574" spans="1:8" ht="21">
      <c r="A574" s="90" t="s">
        <v>1611</v>
      </c>
      <c r="B574" s="91">
        <v>42402</v>
      </c>
      <c r="C574" s="92">
        <v>0.8846180555555555</v>
      </c>
      <c r="D574" s="90" t="s">
        <v>1612</v>
      </c>
      <c r="E574" s="90" t="s">
        <v>1610</v>
      </c>
      <c r="F574" s="90" t="s">
        <v>189</v>
      </c>
      <c r="G574" s="91">
        <v>42424.208333333336</v>
      </c>
      <c r="H574" s="90" t="s">
        <v>1613</v>
      </c>
    </row>
    <row r="575" spans="1:8" ht="21">
      <c r="A575" s="90" t="s">
        <v>1614</v>
      </c>
      <c r="B575" s="91">
        <v>42402</v>
      </c>
      <c r="C575" s="92">
        <v>0.88605324074074077</v>
      </c>
      <c r="D575" s="90" t="s">
        <v>1615</v>
      </c>
      <c r="E575" s="90" t="s">
        <v>1610</v>
      </c>
      <c r="F575" s="90" t="s">
        <v>189</v>
      </c>
      <c r="G575" s="91">
        <v>42423.208333333336</v>
      </c>
      <c r="H575" s="90" t="s">
        <v>1616</v>
      </c>
    </row>
    <row r="576" spans="1:8" ht="21">
      <c r="A576" s="90" t="s">
        <v>1617</v>
      </c>
      <c r="B576" s="91">
        <v>42403</v>
      </c>
      <c r="C576" s="92">
        <v>0.54150462962962964</v>
      </c>
      <c r="D576" s="90" t="s">
        <v>1618</v>
      </c>
      <c r="E576" s="90" t="s">
        <v>290</v>
      </c>
      <c r="F576" s="90" t="s">
        <v>189</v>
      </c>
      <c r="G576" s="91">
        <v>42411.208333333336</v>
      </c>
      <c r="H576" s="90" t="s">
        <v>1619</v>
      </c>
    </row>
    <row r="577" spans="1:8" ht="21">
      <c r="A577" s="102" t="s">
        <v>1620</v>
      </c>
      <c r="B577" s="103">
        <v>42403</v>
      </c>
      <c r="C577" s="104">
        <v>0.54856481481481478</v>
      </c>
      <c r="D577" s="102" t="s">
        <v>1621</v>
      </c>
      <c r="E577" s="102" t="s">
        <v>1622</v>
      </c>
      <c r="F577" s="102" t="s">
        <v>189</v>
      </c>
      <c r="G577" s="103">
        <v>42411.208333333336</v>
      </c>
      <c r="H577" s="90" t="s">
        <v>1623</v>
      </c>
    </row>
    <row r="578" spans="1:8" ht="21">
      <c r="A578" s="90" t="s">
        <v>1624</v>
      </c>
      <c r="B578" s="91">
        <v>42403</v>
      </c>
      <c r="C578" s="92">
        <v>0.55005787037037035</v>
      </c>
      <c r="D578" s="90" t="s">
        <v>1621</v>
      </c>
      <c r="E578" s="90" t="s">
        <v>1622</v>
      </c>
      <c r="F578" s="90" t="s">
        <v>189</v>
      </c>
      <c r="G578" s="91">
        <v>42411.208333333336</v>
      </c>
      <c r="H578" s="90" t="s">
        <v>1625</v>
      </c>
    </row>
    <row r="579" spans="1:8">
      <c r="A579" s="90" t="s">
        <v>1626</v>
      </c>
      <c r="B579" s="91">
        <v>42403</v>
      </c>
      <c r="C579" s="92">
        <v>0.5805555555555556</v>
      </c>
      <c r="D579" s="90" t="s">
        <v>1627</v>
      </c>
      <c r="E579" s="90" t="s">
        <v>1628</v>
      </c>
      <c r="F579" s="90" t="s">
        <v>137</v>
      </c>
      <c r="G579" s="91">
        <v>42417.208333333336</v>
      </c>
      <c r="H579" s="90" t="s">
        <v>1629</v>
      </c>
    </row>
    <row r="580" spans="1:8" ht="21">
      <c r="A580" s="90" t="s">
        <v>1630</v>
      </c>
      <c r="B580" s="91">
        <v>42403</v>
      </c>
      <c r="C580" s="92">
        <v>0.5819212962962963</v>
      </c>
      <c r="D580" s="90" t="s">
        <v>1631</v>
      </c>
      <c r="E580" s="90" t="s">
        <v>1628</v>
      </c>
      <c r="F580" s="90" t="s">
        <v>189</v>
      </c>
      <c r="G580" s="91">
        <v>42410.208333333336</v>
      </c>
      <c r="H580" s="90" t="s">
        <v>1632</v>
      </c>
    </row>
    <row r="581" spans="1:8" ht="21">
      <c r="A581" s="90" t="s">
        <v>1633</v>
      </c>
      <c r="B581" s="91">
        <v>42403</v>
      </c>
      <c r="C581" s="92">
        <v>0.60559027777777774</v>
      </c>
      <c r="D581" s="90" t="s">
        <v>221</v>
      </c>
      <c r="E581" s="90" t="s">
        <v>1634</v>
      </c>
      <c r="F581" s="90" t="s">
        <v>137</v>
      </c>
      <c r="G581" s="91">
        <v>42416.208333333336</v>
      </c>
      <c r="H581" s="90" t="s">
        <v>1635</v>
      </c>
    </row>
    <row r="582" spans="1:8" ht="21">
      <c r="A582" s="90" t="s">
        <v>1636</v>
      </c>
      <c r="B582" s="91">
        <v>42403</v>
      </c>
      <c r="C582" s="92">
        <v>0.60646990740740747</v>
      </c>
      <c r="D582" s="90" t="s">
        <v>221</v>
      </c>
      <c r="E582" s="90" t="s">
        <v>1634</v>
      </c>
      <c r="F582" s="90" t="s">
        <v>137</v>
      </c>
      <c r="G582" s="91">
        <v>42417.208333333336</v>
      </c>
      <c r="H582" s="90" t="s">
        <v>1637</v>
      </c>
    </row>
    <row r="583" spans="1:8" ht="21">
      <c r="A583" s="90" t="s">
        <v>1638</v>
      </c>
      <c r="B583" s="91">
        <v>42403</v>
      </c>
      <c r="C583" s="92">
        <v>0.6086111111111111</v>
      </c>
      <c r="D583" s="90" t="s">
        <v>1639</v>
      </c>
      <c r="E583" s="90" t="s">
        <v>1640</v>
      </c>
      <c r="F583" s="90" t="s">
        <v>137</v>
      </c>
      <c r="G583" s="91">
        <v>42417.208333333336</v>
      </c>
      <c r="H583" s="90" t="s">
        <v>1641</v>
      </c>
    </row>
    <row r="584" spans="1:8" ht="21">
      <c r="A584" s="90" t="s">
        <v>1642</v>
      </c>
      <c r="B584" s="91">
        <v>42403</v>
      </c>
      <c r="C584" s="92">
        <v>0.6096759259259259</v>
      </c>
      <c r="D584" s="90" t="s">
        <v>1639</v>
      </c>
      <c r="E584" s="90" t="s">
        <v>1643</v>
      </c>
      <c r="F584" s="90" t="s">
        <v>137</v>
      </c>
      <c r="G584" s="91">
        <v>42417.208333333336</v>
      </c>
      <c r="H584" s="90" t="s">
        <v>1644</v>
      </c>
    </row>
    <row r="585" spans="1:8" ht="21">
      <c r="A585" s="90" t="s">
        <v>1645</v>
      </c>
      <c r="B585" s="91">
        <v>42403</v>
      </c>
      <c r="C585" s="92">
        <v>0.63141203703703697</v>
      </c>
      <c r="D585" s="90" t="s">
        <v>1646</v>
      </c>
      <c r="E585" s="90" t="s">
        <v>1647</v>
      </c>
      <c r="F585" s="90" t="s">
        <v>137</v>
      </c>
      <c r="G585" s="91">
        <v>42410.208333333336</v>
      </c>
      <c r="H585" s="90" t="s">
        <v>1648</v>
      </c>
    </row>
    <row r="586" spans="1:8" ht="21">
      <c r="A586" s="90" t="s">
        <v>1649</v>
      </c>
      <c r="B586" s="91">
        <v>42403</v>
      </c>
      <c r="C586" s="92">
        <v>0.63245370370370368</v>
      </c>
      <c r="D586" s="90" t="s">
        <v>1650</v>
      </c>
      <c r="E586" s="90" t="s">
        <v>1647</v>
      </c>
      <c r="F586" s="90" t="s">
        <v>137</v>
      </c>
      <c r="G586" s="91">
        <v>42410.208333333336</v>
      </c>
      <c r="H586" s="90" t="s">
        <v>1651</v>
      </c>
    </row>
    <row r="587" spans="1:8" ht="21">
      <c r="A587" s="90" t="s">
        <v>1652</v>
      </c>
      <c r="B587" s="91">
        <v>42403</v>
      </c>
      <c r="C587" s="92">
        <v>0.63334490740740745</v>
      </c>
      <c r="D587" s="90" t="s">
        <v>1653</v>
      </c>
      <c r="E587" s="90" t="s">
        <v>1647</v>
      </c>
      <c r="F587" s="90" t="s">
        <v>137</v>
      </c>
      <c r="G587" s="91">
        <v>42423.208333333336</v>
      </c>
      <c r="H587" s="90" t="s">
        <v>1654</v>
      </c>
    </row>
    <row r="588" spans="1:8" ht="21">
      <c r="A588" s="90" t="s">
        <v>1655</v>
      </c>
      <c r="B588" s="91">
        <v>42403</v>
      </c>
      <c r="C588" s="92">
        <v>0.63414351851851858</v>
      </c>
      <c r="D588" s="90" t="s">
        <v>181</v>
      </c>
      <c r="E588" s="90" t="s">
        <v>625</v>
      </c>
      <c r="F588" s="90" t="s">
        <v>137</v>
      </c>
      <c r="G588" s="91">
        <v>42417.208333333336</v>
      </c>
      <c r="H588" s="90" t="s">
        <v>1656</v>
      </c>
    </row>
    <row r="589" spans="1:8">
      <c r="A589" s="90" t="s">
        <v>1657</v>
      </c>
      <c r="B589" s="91">
        <v>42403</v>
      </c>
      <c r="C589" s="92">
        <v>0.63420138888888888</v>
      </c>
      <c r="D589" s="90" t="s">
        <v>1327</v>
      </c>
      <c r="E589" s="90" t="s">
        <v>1647</v>
      </c>
      <c r="F589" s="90" t="s">
        <v>142</v>
      </c>
      <c r="G589" s="91">
        <v>42436.208333333336</v>
      </c>
      <c r="H589" s="90" t="s">
        <v>1658</v>
      </c>
    </row>
    <row r="590" spans="1:8" ht="21">
      <c r="A590" s="90" t="s">
        <v>1659</v>
      </c>
      <c r="B590" s="91">
        <v>42403</v>
      </c>
      <c r="C590" s="92">
        <v>0.63561342592592596</v>
      </c>
      <c r="D590" s="90" t="s">
        <v>1409</v>
      </c>
      <c r="E590" s="90" t="s">
        <v>1647</v>
      </c>
      <c r="F590" s="90" t="s">
        <v>137</v>
      </c>
      <c r="G590" s="91">
        <v>42417.208333333336</v>
      </c>
      <c r="H590" s="90" t="s">
        <v>1660</v>
      </c>
    </row>
    <row r="591" spans="1:8" ht="21">
      <c r="A591" s="90" t="s">
        <v>1661</v>
      </c>
      <c r="B591" s="91">
        <v>42403</v>
      </c>
      <c r="C591" s="92">
        <v>0.63721064814814821</v>
      </c>
      <c r="D591" s="90" t="s">
        <v>1662</v>
      </c>
      <c r="E591" s="90" t="s">
        <v>1647</v>
      </c>
      <c r="F591" s="90" t="s">
        <v>137</v>
      </c>
      <c r="G591" s="91">
        <v>42415.208333333336</v>
      </c>
      <c r="H591" s="90" t="s">
        <v>1663</v>
      </c>
    </row>
    <row r="592" spans="1:8" ht="21">
      <c r="A592" s="90" t="s">
        <v>1664</v>
      </c>
      <c r="B592" s="91">
        <v>42403</v>
      </c>
      <c r="C592" s="92">
        <v>0.63842592592592595</v>
      </c>
      <c r="D592" s="90" t="s">
        <v>1665</v>
      </c>
      <c r="E592" s="90" t="s">
        <v>1647</v>
      </c>
      <c r="F592" s="90" t="s">
        <v>137</v>
      </c>
      <c r="G592" s="91">
        <v>42412.208333333336</v>
      </c>
      <c r="H592" s="90" t="s">
        <v>1666</v>
      </c>
    </row>
    <row r="593" spans="1:8">
      <c r="A593" s="90" t="s">
        <v>1667</v>
      </c>
      <c r="B593" s="91">
        <v>42403</v>
      </c>
      <c r="C593" s="92">
        <v>0.64028935185185187</v>
      </c>
      <c r="D593" s="90" t="s">
        <v>311</v>
      </c>
      <c r="E593" s="90" t="s">
        <v>1076</v>
      </c>
      <c r="F593" s="90" t="s">
        <v>142</v>
      </c>
      <c r="G593" s="93"/>
      <c r="H593" s="94"/>
    </row>
    <row r="594" spans="1:8" ht="21">
      <c r="A594" s="90" t="s">
        <v>1668</v>
      </c>
      <c r="B594" s="91">
        <v>42403</v>
      </c>
      <c r="C594" s="92">
        <v>0.64783564814814809</v>
      </c>
      <c r="D594" s="90" t="s">
        <v>1056</v>
      </c>
      <c r="E594" s="90" t="s">
        <v>236</v>
      </c>
      <c r="F594" s="90" t="s">
        <v>137</v>
      </c>
      <c r="G594" s="91">
        <v>42417.208333333336</v>
      </c>
      <c r="H594" s="90" t="s">
        <v>1669</v>
      </c>
    </row>
    <row r="595" spans="1:8">
      <c r="A595" s="90" t="s">
        <v>1670</v>
      </c>
      <c r="B595" s="91">
        <v>42403</v>
      </c>
      <c r="C595" s="92">
        <v>0.65552083333333333</v>
      </c>
      <c r="D595" s="90" t="s">
        <v>293</v>
      </c>
      <c r="E595" s="90" t="s">
        <v>279</v>
      </c>
      <c r="F595" s="90" t="s">
        <v>137</v>
      </c>
      <c r="G595" s="91">
        <v>42417.208333333336</v>
      </c>
      <c r="H595" s="90" t="s">
        <v>1671</v>
      </c>
    </row>
    <row r="596" spans="1:8">
      <c r="A596" s="90" t="s">
        <v>1672</v>
      </c>
      <c r="B596" s="91">
        <v>42403</v>
      </c>
      <c r="C596" s="92">
        <v>0.66862268518518519</v>
      </c>
      <c r="D596" s="90" t="s">
        <v>293</v>
      </c>
      <c r="E596" s="90" t="s">
        <v>1673</v>
      </c>
      <c r="F596" s="90" t="s">
        <v>137</v>
      </c>
      <c r="G596" s="91">
        <v>42417.208333333336</v>
      </c>
      <c r="H596" s="90" t="s">
        <v>1671</v>
      </c>
    </row>
    <row r="597" spans="1:8" ht="21">
      <c r="A597" s="90" t="s">
        <v>1674</v>
      </c>
      <c r="B597" s="91">
        <v>42403</v>
      </c>
      <c r="C597" s="92">
        <v>0.6705092592592593</v>
      </c>
      <c r="D597" s="90" t="s">
        <v>1675</v>
      </c>
      <c r="E597" s="90" t="s">
        <v>1057</v>
      </c>
      <c r="F597" s="90" t="s">
        <v>137</v>
      </c>
      <c r="G597" s="91">
        <v>42412.208333333336</v>
      </c>
      <c r="H597" s="90" t="s">
        <v>1676</v>
      </c>
    </row>
    <row r="598" spans="1:8" ht="21">
      <c r="A598" s="90" t="s">
        <v>1677</v>
      </c>
      <c r="B598" s="91">
        <v>42403</v>
      </c>
      <c r="C598" s="92">
        <v>0.6763541666666667</v>
      </c>
      <c r="D598" s="90" t="s">
        <v>1678</v>
      </c>
      <c r="E598" s="90" t="s">
        <v>150</v>
      </c>
      <c r="F598" s="90" t="s">
        <v>137</v>
      </c>
      <c r="G598" s="91">
        <v>42410.208333333336</v>
      </c>
      <c r="H598" s="90" t="s">
        <v>1679</v>
      </c>
    </row>
    <row r="599" spans="1:8" ht="21">
      <c r="A599" s="90" t="s">
        <v>1680</v>
      </c>
      <c r="B599" s="91">
        <v>42403</v>
      </c>
      <c r="C599" s="92">
        <v>0.6847685185185185</v>
      </c>
      <c r="D599" s="90" t="s">
        <v>1681</v>
      </c>
      <c r="E599" s="90" t="s">
        <v>1682</v>
      </c>
      <c r="F599" s="90" t="s">
        <v>209</v>
      </c>
      <c r="G599" s="91">
        <v>42417.208333333336</v>
      </c>
      <c r="H599" s="90" t="s">
        <v>1683</v>
      </c>
    </row>
    <row r="600" spans="1:8">
      <c r="A600" s="90" t="s">
        <v>1684</v>
      </c>
      <c r="B600" s="91">
        <v>42403</v>
      </c>
      <c r="C600" s="92">
        <v>0.69486111111111104</v>
      </c>
      <c r="D600" s="90" t="s">
        <v>293</v>
      </c>
      <c r="E600" s="90" t="s">
        <v>218</v>
      </c>
      <c r="F600" s="90" t="s">
        <v>137</v>
      </c>
      <c r="G600" s="91">
        <v>42422.208333333336</v>
      </c>
      <c r="H600" s="90" t="s">
        <v>1685</v>
      </c>
    </row>
    <row r="601" spans="1:8" ht="21">
      <c r="A601" s="98" t="s">
        <v>1686</v>
      </c>
      <c r="B601" s="105">
        <v>42403</v>
      </c>
      <c r="C601" s="106">
        <v>0.6988078703703704</v>
      </c>
      <c r="D601" s="98" t="s">
        <v>221</v>
      </c>
      <c r="E601" s="98" t="s">
        <v>218</v>
      </c>
      <c r="F601" s="98" t="s">
        <v>137</v>
      </c>
      <c r="G601" s="105">
        <v>42422.208333333336</v>
      </c>
      <c r="H601" s="98" t="s">
        <v>1438</v>
      </c>
    </row>
    <row r="602" spans="1:8" ht="21">
      <c r="A602" s="107" t="s">
        <v>1687</v>
      </c>
      <c r="B602" s="108">
        <v>42403</v>
      </c>
      <c r="C602" s="109">
        <v>0.69937499999999997</v>
      </c>
      <c r="D602" s="107" t="s">
        <v>221</v>
      </c>
      <c r="E602" s="107" t="s">
        <v>218</v>
      </c>
      <c r="F602" s="107" t="s">
        <v>137</v>
      </c>
      <c r="G602" s="108">
        <v>42422.208333333336</v>
      </c>
      <c r="H602" s="107" t="s">
        <v>1438</v>
      </c>
    </row>
    <row r="603" spans="1:8" ht="21">
      <c r="A603" s="90" t="s">
        <v>1688</v>
      </c>
      <c r="B603" s="91">
        <v>42403</v>
      </c>
      <c r="C603" s="92">
        <v>0.7006134259259259</v>
      </c>
      <c r="D603" s="90" t="s">
        <v>181</v>
      </c>
      <c r="E603" s="90" t="s">
        <v>1255</v>
      </c>
      <c r="F603" s="90" t="s">
        <v>137</v>
      </c>
      <c r="G603" s="91">
        <v>42417.208333333336</v>
      </c>
      <c r="H603" s="90" t="s">
        <v>1689</v>
      </c>
    </row>
    <row r="604" spans="1:8">
      <c r="A604" s="90" t="s">
        <v>1690</v>
      </c>
      <c r="B604" s="91">
        <v>42403</v>
      </c>
      <c r="C604" s="92">
        <v>0.70487268518518509</v>
      </c>
      <c r="D604" s="90" t="s">
        <v>1691</v>
      </c>
      <c r="E604" s="90" t="s">
        <v>1692</v>
      </c>
      <c r="F604" s="90" t="s">
        <v>137</v>
      </c>
      <c r="G604" s="91">
        <v>42409.208333333336</v>
      </c>
      <c r="H604" s="90" t="s">
        <v>1693</v>
      </c>
    </row>
    <row r="605" spans="1:8" ht="21">
      <c r="A605" s="90" t="s">
        <v>1694</v>
      </c>
      <c r="B605" s="91">
        <v>42403</v>
      </c>
      <c r="C605" s="92">
        <v>0.71179398148148154</v>
      </c>
      <c r="D605" s="90" t="s">
        <v>1695</v>
      </c>
      <c r="E605" s="90" t="s">
        <v>1696</v>
      </c>
      <c r="F605" s="90" t="s">
        <v>142</v>
      </c>
      <c r="G605" s="91">
        <v>42425.208333333336</v>
      </c>
      <c r="H605" s="90" t="s">
        <v>1697</v>
      </c>
    </row>
    <row r="606" spans="1:8" ht="21">
      <c r="A606" s="90" t="s">
        <v>1698</v>
      </c>
      <c r="B606" s="91">
        <v>42403</v>
      </c>
      <c r="C606" s="92">
        <v>0.76348379629629637</v>
      </c>
      <c r="D606" s="90" t="s">
        <v>1639</v>
      </c>
      <c r="E606" s="90" t="s">
        <v>1699</v>
      </c>
      <c r="F606" s="90" t="s">
        <v>137</v>
      </c>
      <c r="G606" s="91">
        <v>42418.208333333336</v>
      </c>
      <c r="H606" s="90" t="s">
        <v>1700</v>
      </c>
    </row>
    <row r="607" spans="1:8" ht="21">
      <c r="A607" s="90" t="s">
        <v>1701</v>
      </c>
      <c r="B607" s="91">
        <v>42403</v>
      </c>
      <c r="C607" s="92">
        <v>0.76673611111111117</v>
      </c>
      <c r="D607" s="90" t="s">
        <v>221</v>
      </c>
      <c r="E607" s="90" t="s">
        <v>1186</v>
      </c>
      <c r="F607" s="90" t="s">
        <v>137</v>
      </c>
      <c r="G607" s="91">
        <v>42411.208333333336</v>
      </c>
      <c r="H607" s="90" t="s">
        <v>1702</v>
      </c>
    </row>
    <row r="608" spans="1:8" ht="21">
      <c r="A608" s="90" t="s">
        <v>1703</v>
      </c>
      <c r="B608" s="91">
        <v>42403</v>
      </c>
      <c r="C608" s="92">
        <v>0.76840277777777777</v>
      </c>
      <c r="D608" s="90" t="s">
        <v>1704</v>
      </c>
      <c r="E608" s="90" t="s">
        <v>638</v>
      </c>
      <c r="F608" s="90" t="s">
        <v>137</v>
      </c>
      <c r="G608" s="91">
        <v>42410.208333333336</v>
      </c>
      <c r="H608" s="90" t="s">
        <v>1705</v>
      </c>
    </row>
    <row r="609" spans="1:8" ht="21">
      <c r="A609" s="90" t="s">
        <v>1706</v>
      </c>
      <c r="B609" s="91">
        <v>42403</v>
      </c>
      <c r="C609" s="92">
        <v>0.77549768518518514</v>
      </c>
      <c r="D609" s="90" t="s">
        <v>221</v>
      </c>
      <c r="E609" s="90" t="s">
        <v>1707</v>
      </c>
      <c r="F609" s="90" t="s">
        <v>137</v>
      </c>
      <c r="G609" s="91">
        <v>42411.208333333336</v>
      </c>
      <c r="H609" s="90" t="s">
        <v>1702</v>
      </c>
    </row>
    <row r="610" spans="1:8" ht="21">
      <c r="A610" s="90" t="s">
        <v>1708</v>
      </c>
      <c r="B610" s="91">
        <v>42403</v>
      </c>
      <c r="C610" s="92">
        <v>0.7759490740740741</v>
      </c>
      <c r="D610" s="90" t="s">
        <v>221</v>
      </c>
      <c r="E610" s="90" t="s">
        <v>1707</v>
      </c>
      <c r="F610" s="90" t="s">
        <v>137</v>
      </c>
      <c r="G610" s="91">
        <v>42411.208333333336</v>
      </c>
      <c r="H610" s="90" t="s">
        <v>1702</v>
      </c>
    </row>
    <row r="611" spans="1:8" ht="21">
      <c r="A611" s="90" t="s">
        <v>1709</v>
      </c>
      <c r="B611" s="91">
        <v>42403</v>
      </c>
      <c r="C611" s="92">
        <v>0.77625</v>
      </c>
      <c r="D611" s="90" t="s">
        <v>221</v>
      </c>
      <c r="E611" s="90" t="s">
        <v>1707</v>
      </c>
      <c r="F611" s="90" t="s">
        <v>137</v>
      </c>
      <c r="G611" s="91">
        <v>42411.208333333336</v>
      </c>
      <c r="H611" s="90" t="s">
        <v>1702</v>
      </c>
    </row>
    <row r="612" spans="1:8" ht="21">
      <c r="A612" s="90" t="s">
        <v>1710</v>
      </c>
      <c r="B612" s="91">
        <v>42403</v>
      </c>
      <c r="C612" s="92">
        <v>0.77653935185185186</v>
      </c>
      <c r="D612" s="90" t="s">
        <v>221</v>
      </c>
      <c r="E612" s="90" t="s">
        <v>1707</v>
      </c>
      <c r="F612" s="90" t="s">
        <v>137</v>
      </c>
      <c r="G612" s="91">
        <v>42411.208333333336</v>
      </c>
      <c r="H612" s="90" t="s">
        <v>1702</v>
      </c>
    </row>
    <row r="613" spans="1:8" ht="21">
      <c r="A613" s="90" t="s">
        <v>1711</v>
      </c>
      <c r="B613" s="91">
        <v>42403</v>
      </c>
      <c r="C613" s="92">
        <v>0.77682870370370372</v>
      </c>
      <c r="D613" s="90" t="s">
        <v>221</v>
      </c>
      <c r="E613" s="90" t="s">
        <v>1707</v>
      </c>
      <c r="F613" s="90" t="s">
        <v>137</v>
      </c>
      <c r="G613" s="91">
        <v>42411.208333333336</v>
      </c>
      <c r="H613" s="90" t="s">
        <v>1702</v>
      </c>
    </row>
    <row r="614" spans="1:8" ht="21">
      <c r="A614" s="90" t="s">
        <v>1712</v>
      </c>
      <c r="B614" s="91">
        <v>42403</v>
      </c>
      <c r="C614" s="92">
        <v>0.78997685185185185</v>
      </c>
      <c r="D614" s="90" t="s">
        <v>221</v>
      </c>
      <c r="E614" s="90" t="s">
        <v>1713</v>
      </c>
      <c r="F614" s="90" t="s">
        <v>137</v>
      </c>
      <c r="G614" s="91">
        <v>42415.208333333336</v>
      </c>
      <c r="H614" s="90" t="s">
        <v>1714</v>
      </c>
    </row>
    <row r="615" spans="1:8" ht="21">
      <c r="A615" s="90" t="s">
        <v>1715</v>
      </c>
      <c r="B615" s="91">
        <v>42403</v>
      </c>
      <c r="C615" s="92">
        <v>0.79730324074074066</v>
      </c>
      <c r="D615" s="90" t="s">
        <v>1716</v>
      </c>
      <c r="E615" s="90" t="s">
        <v>301</v>
      </c>
      <c r="F615" s="90" t="s">
        <v>137</v>
      </c>
      <c r="G615" s="91">
        <v>42415.208333333336</v>
      </c>
      <c r="H615" s="90" t="s">
        <v>1717</v>
      </c>
    </row>
    <row r="616" spans="1:8">
      <c r="A616" s="90" t="s">
        <v>1718</v>
      </c>
      <c r="B616" s="91">
        <v>42403</v>
      </c>
      <c r="C616" s="92">
        <v>0.83809027777777778</v>
      </c>
      <c r="D616" s="90" t="s">
        <v>311</v>
      </c>
      <c r="E616" s="90" t="s">
        <v>283</v>
      </c>
      <c r="F616" s="90" t="s">
        <v>209</v>
      </c>
      <c r="G616" s="91">
        <v>42411.208333333336</v>
      </c>
      <c r="H616" s="90" t="s">
        <v>1719</v>
      </c>
    </row>
    <row r="617" spans="1:8" ht="21">
      <c r="A617" s="90" t="s">
        <v>1720</v>
      </c>
      <c r="B617" s="91">
        <v>42403</v>
      </c>
      <c r="C617" s="92">
        <v>0.83979166666666671</v>
      </c>
      <c r="D617" s="90" t="s">
        <v>181</v>
      </c>
      <c r="E617" s="90" t="s">
        <v>1721</v>
      </c>
      <c r="F617" s="90" t="s">
        <v>137</v>
      </c>
      <c r="G617" s="91">
        <v>42416.208333333336</v>
      </c>
      <c r="H617" s="90" t="s">
        <v>1722</v>
      </c>
    </row>
    <row r="618" spans="1:8">
      <c r="A618" s="90" t="s">
        <v>1723</v>
      </c>
      <c r="B618" s="91">
        <v>42404</v>
      </c>
      <c r="C618" s="92">
        <v>0.60958333333333337</v>
      </c>
      <c r="D618" s="90" t="s">
        <v>1724</v>
      </c>
      <c r="E618" s="90" t="s">
        <v>141</v>
      </c>
      <c r="F618" s="90" t="s">
        <v>137</v>
      </c>
      <c r="G618" s="91">
        <v>42410.208333333336</v>
      </c>
      <c r="H618" s="90" t="s">
        <v>1725</v>
      </c>
    </row>
    <row r="619" spans="1:8" ht="21">
      <c r="A619" s="90" t="s">
        <v>1726</v>
      </c>
      <c r="B619" s="91">
        <v>42404</v>
      </c>
      <c r="C619" s="92">
        <v>0.61056712962962967</v>
      </c>
      <c r="D619" s="90" t="s">
        <v>1727</v>
      </c>
      <c r="E619" s="90" t="s">
        <v>141</v>
      </c>
      <c r="F619" s="90" t="s">
        <v>137</v>
      </c>
      <c r="G619" s="91">
        <v>42412.208333333336</v>
      </c>
      <c r="H619" s="90" t="s">
        <v>1728</v>
      </c>
    </row>
    <row r="620" spans="1:8" ht="21">
      <c r="A620" s="90" t="s">
        <v>1729</v>
      </c>
      <c r="B620" s="91">
        <v>42404</v>
      </c>
      <c r="C620" s="92">
        <v>0.61174768518518519</v>
      </c>
      <c r="D620" s="90" t="s">
        <v>1730</v>
      </c>
      <c r="E620" s="90" t="s">
        <v>141</v>
      </c>
      <c r="F620" s="90" t="s">
        <v>137</v>
      </c>
      <c r="G620" s="91">
        <v>42418.208333333336</v>
      </c>
      <c r="H620" s="90" t="s">
        <v>1731</v>
      </c>
    </row>
    <row r="621" spans="1:8" ht="21">
      <c r="A621" s="90" t="s">
        <v>1732</v>
      </c>
      <c r="B621" s="91">
        <v>42404</v>
      </c>
      <c r="C621" s="92">
        <v>0.67711805555555549</v>
      </c>
      <c r="D621" s="90" t="s">
        <v>181</v>
      </c>
      <c r="E621" s="90" t="s">
        <v>182</v>
      </c>
      <c r="F621" s="90" t="s">
        <v>137</v>
      </c>
      <c r="G621" s="91">
        <v>42417.208333333336</v>
      </c>
      <c r="H621" s="90" t="s">
        <v>1733</v>
      </c>
    </row>
    <row r="622" spans="1:8">
      <c r="A622" s="90" t="s">
        <v>1734</v>
      </c>
      <c r="B622" s="91">
        <v>42404</v>
      </c>
      <c r="C622" s="92">
        <v>0.70329861111111114</v>
      </c>
      <c r="D622" s="90" t="s">
        <v>1530</v>
      </c>
      <c r="E622" s="90" t="s">
        <v>1735</v>
      </c>
      <c r="F622" s="90" t="s">
        <v>137</v>
      </c>
      <c r="G622" s="91">
        <v>42409.208333333336</v>
      </c>
      <c r="H622" s="90" t="s">
        <v>1736</v>
      </c>
    </row>
    <row r="623" spans="1:8" ht="21">
      <c r="A623" s="90" t="s">
        <v>1737</v>
      </c>
      <c r="B623" s="91">
        <v>42404</v>
      </c>
      <c r="C623" s="92">
        <v>0.7173842592592593</v>
      </c>
      <c r="D623" s="90" t="s">
        <v>221</v>
      </c>
      <c r="E623" s="90" t="s">
        <v>1738</v>
      </c>
      <c r="F623" s="90" t="s">
        <v>137</v>
      </c>
      <c r="G623" s="91">
        <v>42412.208333333336</v>
      </c>
      <c r="H623" s="90" t="s">
        <v>1739</v>
      </c>
    </row>
    <row r="624" spans="1:8">
      <c r="A624" s="90" t="s">
        <v>1740</v>
      </c>
      <c r="B624" s="91">
        <v>42404</v>
      </c>
      <c r="C624" s="92">
        <v>0.74056712962962967</v>
      </c>
      <c r="D624" s="90" t="s">
        <v>311</v>
      </c>
      <c r="E624" s="90" t="s">
        <v>1634</v>
      </c>
      <c r="F624" s="90" t="s">
        <v>137</v>
      </c>
      <c r="G624" s="91">
        <v>42412.208333333336</v>
      </c>
      <c r="H624" s="90" t="s">
        <v>1741</v>
      </c>
    </row>
    <row r="625" spans="1:8">
      <c r="A625" s="90" t="s">
        <v>1742</v>
      </c>
      <c r="B625" s="91">
        <v>42404</v>
      </c>
      <c r="C625" s="92">
        <v>0.74381944444444448</v>
      </c>
      <c r="D625" s="90" t="s">
        <v>311</v>
      </c>
      <c r="E625" s="90" t="s">
        <v>1634</v>
      </c>
      <c r="F625" s="90" t="s">
        <v>137</v>
      </c>
      <c r="G625" s="91">
        <v>42412.208333333336</v>
      </c>
      <c r="H625" s="90" t="s">
        <v>1741</v>
      </c>
    </row>
    <row r="626" spans="1:8">
      <c r="A626" s="90" t="s">
        <v>1743</v>
      </c>
      <c r="B626" s="91">
        <v>42404</v>
      </c>
      <c r="C626" s="92">
        <v>0.74508101851851849</v>
      </c>
      <c r="D626" s="90" t="s">
        <v>311</v>
      </c>
      <c r="E626" s="90" t="s">
        <v>1634</v>
      </c>
      <c r="F626" s="90" t="s">
        <v>137</v>
      </c>
      <c r="G626" s="91">
        <v>42412.208333333336</v>
      </c>
      <c r="H626" s="90" t="s">
        <v>1741</v>
      </c>
    </row>
    <row r="627" spans="1:8">
      <c r="A627" s="90" t="s">
        <v>1744</v>
      </c>
      <c r="B627" s="91">
        <v>42404</v>
      </c>
      <c r="C627" s="92">
        <v>0.74755787037037036</v>
      </c>
      <c r="D627" s="90" t="s">
        <v>311</v>
      </c>
      <c r="E627" s="90" t="s">
        <v>1634</v>
      </c>
      <c r="F627" s="90" t="s">
        <v>137</v>
      </c>
      <c r="G627" s="91">
        <v>42412.208333333336</v>
      </c>
      <c r="H627" s="90" t="s">
        <v>1741</v>
      </c>
    </row>
    <row r="628" spans="1:8">
      <c r="A628" s="90" t="s">
        <v>1745</v>
      </c>
      <c r="B628" s="91">
        <v>42404</v>
      </c>
      <c r="C628" s="92">
        <v>0.7484143518518519</v>
      </c>
      <c r="D628" s="90" t="s">
        <v>311</v>
      </c>
      <c r="E628" s="90" t="s">
        <v>1634</v>
      </c>
      <c r="F628" s="90" t="s">
        <v>137</v>
      </c>
      <c r="G628" s="91">
        <v>42412.208333333336</v>
      </c>
      <c r="H628" s="90" t="s">
        <v>1741</v>
      </c>
    </row>
    <row r="629" spans="1:8">
      <c r="A629" s="90" t="s">
        <v>1746</v>
      </c>
      <c r="B629" s="91">
        <v>42404</v>
      </c>
      <c r="C629" s="92">
        <v>0.75031250000000005</v>
      </c>
      <c r="D629" s="90" t="s">
        <v>311</v>
      </c>
      <c r="E629" s="90" t="s">
        <v>1634</v>
      </c>
      <c r="F629" s="90" t="s">
        <v>137</v>
      </c>
      <c r="G629" s="91">
        <v>42412.208333333336</v>
      </c>
      <c r="H629" s="90" t="s">
        <v>1741</v>
      </c>
    </row>
    <row r="630" spans="1:8" ht="21">
      <c r="A630" s="90" t="s">
        <v>1747</v>
      </c>
      <c r="B630" s="91">
        <v>42404</v>
      </c>
      <c r="C630" s="92">
        <v>0.75381944444444438</v>
      </c>
      <c r="D630" s="90" t="s">
        <v>221</v>
      </c>
      <c r="E630" s="90" t="s">
        <v>1634</v>
      </c>
      <c r="F630" s="90" t="s">
        <v>137</v>
      </c>
      <c r="G630" s="91">
        <v>42412.208333333336</v>
      </c>
      <c r="H630" s="90" t="s">
        <v>1748</v>
      </c>
    </row>
    <row r="631" spans="1:8" ht="21">
      <c r="A631" s="90" t="s">
        <v>1749</v>
      </c>
      <c r="B631" s="91">
        <v>42404</v>
      </c>
      <c r="C631" s="92">
        <v>0.75527777777777771</v>
      </c>
      <c r="D631" s="90" t="s">
        <v>221</v>
      </c>
      <c r="E631" s="90" t="s">
        <v>218</v>
      </c>
      <c r="F631" s="90" t="s">
        <v>137</v>
      </c>
      <c r="G631" s="91">
        <v>42422.208333333336</v>
      </c>
      <c r="H631" s="90" t="s">
        <v>1438</v>
      </c>
    </row>
    <row r="632" spans="1:8" ht="21">
      <c r="A632" s="90" t="s">
        <v>1750</v>
      </c>
      <c r="B632" s="91">
        <v>42404</v>
      </c>
      <c r="C632" s="92">
        <v>0.75773148148148151</v>
      </c>
      <c r="D632" s="90" t="s">
        <v>221</v>
      </c>
      <c r="E632" s="90" t="s">
        <v>307</v>
      </c>
      <c r="F632" s="90" t="s">
        <v>137</v>
      </c>
      <c r="G632" s="91">
        <v>42418.208333333336</v>
      </c>
      <c r="H632" s="90" t="s">
        <v>1751</v>
      </c>
    </row>
    <row r="633" spans="1:8" ht="21">
      <c r="A633" s="90" t="s">
        <v>1752</v>
      </c>
      <c r="B633" s="91">
        <v>42404</v>
      </c>
      <c r="C633" s="92">
        <v>0.76057870370370362</v>
      </c>
      <c r="D633" s="90" t="s">
        <v>221</v>
      </c>
      <c r="E633" s="90" t="s">
        <v>1753</v>
      </c>
      <c r="F633" s="90" t="s">
        <v>137</v>
      </c>
      <c r="G633" s="91">
        <v>42412.208333333336</v>
      </c>
      <c r="H633" s="90" t="s">
        <v>1754</v>
      </c>
    </row>
    <row r="634" spans="1:8" ht="21">
      <c r="A634" s="90" t="s">
        <v>1755</v>
      </c>
      <c r="B634" s="91">
        <v>42404</v>
      </c>
      <c r="C634" s="92">
        <v>0.76202546296296303</v>
      </c>
      <c r="D634" s="90" t="s">
        <v>221</v>
      </c>
      <c r="E634" s="90" t="s">
        <v>1756</v>
      </c>
      <c r="F634" s="90" t="s">
        <v>137</v>
      </c>
      <c r="G634" s="91">
        <v>42412.208333333336</v>
      </c>
      <c r="H634" s="90" t="s">
        <v>1757</v>
      </c>
    </row>
    <row r="635" spans="1:8" ht="21">
      <c r="A635" s="90" t="s">
        <v>1758</v>
      </c>
      <c r="B635" s="91">
        <v>42404</v>
      </c>
      <c r="C635" s="92">
        <v>0.76334490740740746</v>
      </c>
      <c r="D635" s="90" t="s">
        <v>221</v>
      </c>
      <c r="E635" s="90" t="s">
        <v>307</v>
      </c>
      <c r="F635" s="90" t="s">
        <v>137</v>
      </c>
      <c r="G635" s="91">
        <v>42418.208333333336</v>
      </c>
      <c r="H635" s="90" t="s">
        <v>1751</v>
      </c>
    </row>
    <row r="636" spans="1:8">
      <c r="A636" s="90" t="s">
        <v>1759</v>
      </c>
      <c r="B636" s="91">
        <v>42404</v>
      </c>
      <c r="C636" s="92">
        <v>0.77255787037037038</v>
      </c>
      <c r="D636" s="90" t="s">
        <v>311</v>
      </c>
      <c r="E636" s="90" t="s">
        <v>307</v>
      </c>
      <c r="F636" s="90" t="s">
        <v>137</v>
      </c>
      <c r="G636" s="91">
        <v>42415.208333333336</v>
      </c>
      <c r="H636" s="90" t="s">
        <v>1760</v>
      </c>
    </row>
    <row r="637" spans="1:8">
      <c r="A637" s="90" t="s">
        <v>1761</v>
      </c>
      <c r="B637" s="91">
        <v>42404</v>
      </c>
      <c r="C637" s="92">
        <v>0.77336805555555566</v>
      </c>
      <c r="D637" s="90" t="s">
        <v>311</v>
      </c>
      <c r="E637" s="90" t="s">
        <v>307</v>
      </c>
      <c r="F637" s="90" t="s">
        <v>137</v>
      </c>
      <c r="G637" s="91">
        <v>42415.208333333336</v>
      </c>
      <c r="H637" s="90" t="s">
        <v>1760</v>
      </c>
    </row>
    <row r="638" spans="1:8" ht="21">
      <c r="A638" s="90" t="s">
        <v>1762</v>
      </c>
      <c r="B638" s="91">
        <v>42404</v>
      </c>
      <c r="C638" s="92">
        <v>0.77387731481481481</v>
      </c>
      <c r="D638" s="90" t="s">
        <v>1763</v>
      </c>
      <c r="E638" s="90" t="s">
        <v>1764</v>
      </c>
      <c r="F638" s="90" t="s">
        <v>137</v>
      </c>
      <c r="G638" s="91">
        <v>42419.208333333336</v>
      </c>
      <c r="H638" s="90" t="s">
        <v>1765</v>
      </c>
    </row>
    <row r="639" spans="1:8">
      <c r="A639" s="90" t="s">
        <v>1766</v>
      </c>
      <c r="B639" s="91">
        <v>42404</v>
      </c>
      <c r="C639" s="92">
        <v>0.7740393518518518</v>
      </c>
      <c r="D639" s="90" t="s">
        <v>311</v>
      </c>
      <c r="E639" s="90" t="s">
        <v>307</v>
      </c>
      <c r="F639" s="90" t="s">
        <v>137</v>
      </c>
      <c r="G639" s="91">
        <v>42411.208333333336</v>
      </c>
      <c r="H639" s="90" t="s">
        <v>1760</v>
      </c>
    </row>
    <row r="640" spans="1:8" ht="21">
      <c r="A640" s="90" t="s">
        <v>1767</v>
      </c>
      <c r="B640" s="91">
        <v>42404</v>
      </c>
      <c r="C640" s="92">
        <v>0.77454861111111117</v>
      </c>
      <c r="D640" s="90" t="s">
        <v>1768</v>
      </c>
      <c r="E640" s="90" t="s">
        <v>1764</v>
      </c>
      <c r="F640" s="90" t="s">
        <v>137</v>
      </c>
      <c r="G640" s="91">
        <v>42419.208333333336</v>
      </c>
      <c r="H640" s="90" t="s">
        <v>1769</v>
      </c>
    </row>
    <row r="641" spans="1:8">
      <c r="A641" s="90" t="s">
        <v>1770</v>
      </c>
      <c r="B641" s="91">
        <v>42404</v>
      </c>
      <c r="C641" s="92">
        <v>0.77458333333333329</v>
      </c>
      <c r="D641" s="90" t="s">
        <v>311</v>
      </c>
      <c r="E641" s="90" t="s">
        <v>307</v>
      </c>
      <c r="F641" s="90" t="s">
        <v>137</v>
      </c>
      <c r="G641" s="91">
        <v>42415.208333333336</v>
      </c>
      <c r="H641" s="90" t="s">
        <v>1760</v>
      </c>
    </row>
    <row r="642" spans="1:8" ht="21">
      <c r="A642" s="90" t="s">
        <v>1771</v>
      </c>
      <c r="B642" s="91">
        <v>42404</v>
      </c>
      <c r="C642" s="92">
        <v>0.77506944444444448</v>
      </c>
      <c r="D642" s="90" t="s">
        <v>1772</v>
      </c>
      <c r="E642" s="90" t="s">
        <v>1764</v>
      </c>
      <c r="F642" s="90" t="s">
        <v>137</v>
      </c>
      <c r="G642" s="91">
        <v>42415.208333333336</v>
      </c>
      <c r="H642" s="90" t="s">
        <v>1773</v>
      </c>
    </row>
    <row r="643" spans="1:8">
      <c r="A643" s="90" t="s">
        <v>1774</v>
      </c>
      <c r="B643" s="91">
        <v>42404</v>
      </c>
      <c r="C643" s="92">
        <v>0.77516203703703701</v>
      </c>
      <c r="D643" s="90" t="s">
        <v>311</v>
      </c>
      <c r="E643" s="90" t="s">
        <v>307</v>
      </c>
      <c r="F643" s="90" t="s">
        <v>137</v>
      </c>
      <c r="G643" s="91">
        <v>42415.208333333336</v>
      </c>
      <c r="H643" s="90" t="s">
        <v>1760</v>
      </c>
    </row>
    <row r="644" spans="1:8" ht="21">
      <c r="A644" s="90" t="s">
        <v>1775</v>
      </c>
      <c r="B644" s="91">
        <v>42404</v>
      </c>
      <c r="C644" s="92">
        <v>0.77832175925925917</v>
      </c>
      <c r="D644" s="90" t="s">
        <v>1776</v>
      </c>
      <c r="E644" s="90" t="s">
        <v>1764</v>
      </c>
      <c r="F644" s="90" t="s">
        <v>137</v>
      </c>
      <c r="G644" s="91">
        <v>42416.208333333336</v>
      </c>
      <c r="H644" s="90" t="s">
        <v>1777</v>
      </c>
    </row>
    <row r="645" spans="1:8">
      <c r="A645" s="90" t="s">
        <v>1778</v>
      </c>
      <c r="B645" s="91">
        <v>42404</v>
      </c>
      <c r="C645" s="92">
        <v>0.77891203703703704</v>
      </c>
      <c r="D645" s="90" t="s">
        <v>311</v>
      </c>
      <c r="E645" s="90" t="s">
        <v>307</v>
      </c>
      <c r="F645" s="90" t="s">
        <v>137</v>
      </c>
      <c r="G645" s="91">
        <v>42415.208333333336</v>
      </c>
      <c r="H645" s="90" t="s">
        <v>1760</v>
      </c>
    </row>
    <row r="646" spans="1:8" ht="21">
      <c r="A646" s="90" t="s">
        <v>1779</v>
      </c>
      <c r="B646" s="91">
        <v>42404</v>
      </c>
      <c r="C646" s="92">
        <v>0.77907407407407403</v>
      </c>
      <c r="D646" s="90" t="s">
        <v>1780</v>
      </c>
      <c r="E646" s="90" t="s">
        <v>1764</v>
      </c>
      <c r="F646" s="90" t="s">
        <v>137</v>
      </c>
      <c r="G646" s="91">
        <v>42412.208333333336</v>
      </c>
      <c r="H646" s="90" t="s">
        <v>1781</v>
      </c>
    </row>
    <row r="647" spans="1:8">
      <c r="A647" s="90" t="s">
        <v>1782</v>
      </c>
      <c r="B647" s="91">
        <v>42404</v>
      </c>
      <c r="C647" s="92">
        <v>0.78047453703703706</v>
      </c>
      <c r="D647" s="90" t="s">
        <v>1783</v>
      </c>
      <c r="E647" s="90" t="s">
        <v>301</v>
      </c>
      <c r="F647" s="90" t="s">
        <v>137</v>
      </c>
      <c r="G647" s="91">
        <v>42412.208333333336</v>
      </c>
      <c r="H647" s="90" t="s">
        <v>1784</v>
      </c>
    </row>
    <row r="648" spans="1:8">
      <c r="A648" s="90" t="s">
        <v>1785</v>
      </c>
      <c r="B648" s="91">
        <v>42404</v>
      </c>
      <c r="C648" s="92">
        <v>0.79126157407407405</v>
      </c>
      <c r="D648" s="90" t="s">
        <v>1786</v>
      </c>
      <c r="E648" s="90" t="s">
        <v>568</v>
      </c>
      <c r="F648" s="90" t="s">
        <v>137</v>
      </c>
      <c r="G648" s="91">
        <v>42412.208333333336</v>
      </c>
      <c r="H648" s="90" t="s">
        <v>1787</v>
      </c>
    </row>
    <row r="649" spans="1:8" ht="31.5">
      <c r="A649" s="90" t="s">
        <v>1788</v>
      </c>
      <c r="B649" s="91">
        <v>42404</v>
      </c>
      <c r="C649" s="92">
        <v>0.79310185185185178</v>
      </c>
      <c r="D649" s="90" t="s">
        <v>1789</v>
      </c>
      <c r="E649" s="90" t="s">
        <v>568</v>
      </c>
      <c r="F649" s="90" t="s">
        <v>142</v>
      </c>
      <c r="G649" s="91">
        <v>42415.208333333336</v>
      </c>
      <c r="H649" s="90" t="s">
        <v>1790</v>
      </c>
    </row>
    <row r="650" spans="1:8" ht="21">
      <c r="A650" s="90" t="s">
        <v>1791</v>
      </c>
      <c r="B650" s="91">
        <v>42405</v>
      </c>
      <c r="C650" s="92">
        <v>0.50864583333333335</v>
      </c>
      <c r="D650" s="90" t="s">
        <v>1792</v>
      </c>
      <c r="E650" s="90" t="s">
        <v>146</v>
      </c>
      <c r="F650" s="90" t="s">
        <v>137</v>
      </c>
      <c r="G650" s="91">
        <v>42411.208333333336</v>
      </c>
      <c r="H650" s="90" t="s">
        <v>1793</v>
      </c>
    </row>
    <row r="651" spans="1:8" ht="21">
      <c r="A651" s="90" t="s">
        <v>1794</v>
      </c>
      <c r="B651" s="91">
        <v>42405</v>
      </c>
      <c r="C651" s="92">
        <v>0.5095601851851852</v>
      </c>
      <c r="D651" s="90" t="s">
        <v>1792</v>
      </c>
      <c r="E651" s="90" t="s">
        <v>146</v>
      </c>
      <c r="F651" s="90" t="s">
        <v>137</v>
      </c>
      <c r="G651" s="91">
        <v>42411.208333333336</v>
      </c>
      <c r="H651" s="90" t="s">
        <v>1795</v>
      </c>
    </row>
    <row r="652" spans="1:8" ht="21">
      <c r="A652" s="90" t="s">
        <v>1796</v>
      </c>
      <c r="B652" s="91">
        <v>42405</v>
      </c>
      <c r="C652" s="92">
        <v>0.51048611111111108</v>
      </c>
      <c r="D652" s="90" t="s">
        <v>1792</v>
      </c>
      <c r="E652" s="90" t="s">
        <v>146</v>
      </c>
      <c r="F652" s="90" t="s">
        <v>142</v>
      </c>
      <c r="G652" s="91">
        <v>42436.208333333336</v>
      </c>
      <c r="H652" s="90" t="s">
        <v>1797</v>
      </c>
    </row>
    <row r="653" spans="1:8" ht="21">
      <c r="A653" s="90" t="s">
        <v>1798</v>
      </c>
      <c r="B653" s="91">
        <v>42405</v>
      </c>
      <c r="C653" s="92">
        <v>0.51706018518518515</v>
      </c>
      <c r="D653" s="90" t="s">
        <v>1799</v>
      </c>
      <c r="E653" s="90" t="s">
        <v>146</v>
      </c>
      <c r="F653" s="90" t="s">
        <v>137</v>
      </c>
      <c r="G653" s="91">
        <v>42415.208333333336</v>
      </c>
      <c r="H653" s="90" t="s">
        <v>1800</v>
      </c>
    </row>
    <row r="654" spans="1:8" ht="21">
      <c r="A654" s="90" t="s">
        <v>1801</v>
      </c>
      <c r="B654" s="91">
        <v>42405</v>
      </c>
      <c r="C654" s="92">
        <v>0.52553240740740736</v>
      </c>
      <c r="D654" s="90" t="s">
        <v>1802</v>
      </c>
      <c r="E654" s="90" t="s">
        <v>484</v>
      </c>
      <c r="F654" s="90" t="s">
        <v>142</v>
      </c>
      <c r="G654" s="93"/>
      <c r="H654" s="94"/>
    </row>
    <row r="655" spans="1:8" ht="31.5">
      <c r="A655" s="90" t="s">
        <v>1803</v>
      </c>
      <c r="B655" s="91">
        <v>42405</v>
      </c>
      <c r="C655" s="92">
        <v>0.52638888888888891</v>
      </c>
      <c r="D655" s="90" t="s">
        <v>882</v>
      </c>
      <c r="E655" s="90" t="s">
        <v>484</v>
      </c>
      <c r="F655" s="90" t="s">
        <v>189</v>
      </c>
      <c r="G655" s="91">
        <v>42410.208333333336</v>
      </c>
      <c r="H655" s="90" t="s">
        <v>1804</v>
      </c>
    </row>
    <row r="656" spans="1:8" ht="31.5">
      <c r="A656" s="102" t="s">
        <v>1805</v>
      </c>
      <c r="B656" s="103">
        <v>42405</v>
      </c>
      <c r="C656" s="104">
        <v>0.52704861111111112</v>
      </c>
      <c r="D656" s="102" t="s">
        <v>882</v>
      </c>
      <c r="E656" s="102" t="s">
        <v>484</v>
      </c>
      <c r="F656" s="102" t="s">
        <v>189</v>
      </c>
      <c r="G656" s="103">
        <v>42411.208333333336</v>
      </c>
      <c r="H656" s="90" t="s">
        <v>1806</v>
      </c>
    </row>
    <row r="657" spans="1:8" ht="31.5">
      <c r="A657" s="90" t="s">
        <v>1807</v>
      </c>
      <c r="B657" s="91">
        <v>42405</v>
      </c>
      <c r="C657" s="92">
        <v>0.5276967592592593</v>
      </c>
      <c r="D657" s="90" t="s">
        <v>882</v>
      </c>
      <c r="E657" s="90" t="s">
        <v>484</v>
      </c>
      <c r="F657" s="90" t="s">
        <v>137</v>
      </c>
      <c r="G657" s="91">
        <v>42412.208333333336</v>
      </c>
      <c r="H657" s="90" t="s">
        <v>1808</v>
      </c>
    </row>
    <row r="658" spans="1:8" ht="21">
      <c r="A658" s="90" t="s">
        <v>1809</v>
      </c>
      <c r="B658" s="91">
        <v>42405</v>
      </c>
      <c r="C658" s="92">
        <v>0.55353009259259256</v>
      </c>
      <c r="D658" s="90" t="s">
        <v>246</v>
      </c>
      <c r="E658" s="90" t="s">
        <v>378</v>
      </c>
      <c r="F658" s="90" t="s">
        <v>137</v>
      </c>
      <c r="G658" s="91">
        <v>42418.208333333336</v>
      </c>
      <c r="H658" s="90" t="s">
        <v>1810</v>
      </c>
    </row>
    <row r="659" spans="1:8" ht="21">
      <c r="A659" s="90" t="s">
        <v>1811</v>
      </c>
      <c r="B659" s="91">
        <v>42405</v>
      </c>
      <c r="C659" s="92">
        <v>0.60430555555555554</v>
      </c>
      <c r="D659" s="90" t="s">
        <v>1812</v>
      </c>
      <c r="E659" s="90" t="s">
        <v>1813</v>
      </c>
      <c r="F659" s="90" t="s">
        <v>189</v>
      </c>
      <c r="G659" s="93"/>
      <c r="H659" s="94"/>
    </row>
    <row r="660" spans="1:8" ht="21">
      <c r="A660" s="90" t="s">
        <v>1814</v>
      </c>
      <c r="B660" s="91">
        <v>42405</v>
      </c>
      <c r="C660" s="92">
        <v>0.6058796296296296</v>
      </c>
      <c r="D660" s="90" t="s">
        <v>1815</v>
      </c>
      <c r="E660" s="90" t="s">
        <v>146</v>
      </c>
      <c r="F660" s="90" t="s">
        <v>189</v>
      </c>
      <c r="G660" s="91">
        <v>42437.208333333336</v>
      </c>
      <c r="H660" s="90" t="s">
        <v>1816</v>
      </c>
    </row>
    <row r="661" spans="1:8" ht="21">
      <c r="A661" s="90" t="s">
        <v>1817</v>
      </c>
      <c r="B661" s="91">
        <v>42405</v>
      </c>
      <c r="C661" s="92">
        <v>0.60929398148148151</v>
      </c>
      <c r="D661" s="90" t="s">
        <v>561</v>
      </c>
      <c r="E661" s="90" t="s">
        <v>1818</v>
      </c>
      <c r="F661" s="90" t="s">
        <v>137</v>
      </c>
      <c r="G661" s="91">
        <v>42417.208333333336</v>
      </c>
      <c r="H661" s="90" t="s">
        <v>1819</v>
      </c>
    </row>
    <row r="662" spans="1:8" ht="21">
      <c r="A662" s="90" t="s">
        <v>1820</v>
      </c>
      <c r="B662" s="91">
        <v>42405</v>
      </c>
      <c r="C662" s="92">
        <v>0.61</v>
      </c>
      <c r="D662" s="90" t="s">
        <v>561</v>
      </c>
      <c r="E662" s="90" t="s">
        <v>1818</v>
      </c>
      <c r="F662" s="90" t="s">
        <v>137</v>
      </c>
      <c r="G662" s="91">
        <v>42417.208333333336</v>
      </c>
      <c r="H662" s="90" t="s">
        <v>1821</v>
      </c>
    </row>
    <row r="663" spans="1:8" ht="21">
      <c r="A663" s="90" t="s">
        <v>1822</v>
      </c>
      <c r="B663" s="91">
        <v>42405</v>
      </c>
      <c r="C663" s="92">
        <v>0.65790509259259256</v>
      </c>
      <c r="D663" s="90" t="s">
        <v>246</v>
      </c>
      <c r="E663" s="90" t="s">
        <v>378</v>
      </c>
      <c r="F663" s="90" t="s">
        <v>137</v>
      </c>
      <c r="G663" s="91">
        <v>42418.208333333336</v>
      </c>
      <c r="H663" s="90" t="s">
        <v>1823</v>
      </c>
    </row>
    <row r="664" spans="1:8" ht="21">
      <c r="A664" s="90" t="s">
        <v>1824</v>
      </c>
      <c r="B664" s="91">
        <v>42405</v>
      </c>
      <c r="C664" s="92">
        <v>0.65843750000000001</v>
      </c>
      <c r="D664" s="90" t="s">
        <v>246</v>
      </c>
      <c r="E664" s="90" t="s">
        <v>378</v>
      </c>
      <c r="F664" s="90" t="s">
        <v>137</v>
      </c>
      <c r="G664" s="91">
        <v>42418.208333333336</v>
      </c>
      <c r="H664" s="90" t="s">
        <v>1823</v>
      </c>
    </row>
    <row r="665" spans="1:8" ht="21">
      <c r="A665" s="90" t="s">
        <v>1825</v>
      </c>
      <c r="B665" s="91">
        <v>42405</v>
      </c>
      <c r="C665" s="92">
        <v>0.65883101851851855</v>
      </c>
      <c r="D665" s="90" t="s">
        <v>246</v>
      </c>
      <c r="E665" s="90" t="s">
        <v>378</v>
      </c>
      <c r="F665" s="90" t="s">
        <v>137</v>
      </c>
      <c r="G665" s="91">
        <v>42418.208333333336</v>
      </c>
      <c r="H665" s="90" t="s">
        <v>1823</v>
      </c>
    </row>
    <row r="666" spans="1:8" ht="21">
      <c r="A666" s="90" t="s">
        <v>1826</v>
      </c>
      <c r="B666" s="91">
        <v>42405</v>
      </c>
      <c r="C666" s="92">
        <v>0.65932870370370367</v>
      </c>
      <c r="D666" s="90" t="s">
        <v>246</v>
      </c>
      <c r="E666" s="90" t="s">
        <v>378</v>
      </c>
      <c r="F666" s="90" t="s">
        <v>137</v>
      </c>
      <c r="G666" s="91">
        <v>42418.208333333336</v>
      </c>
      <c r="H666" s="90" t="s">
        <v>1823</v>
      </c>
    </row>
    <row r="667" spans="1:8" ht="21">
      <c r="A667" s="90" t="s">
        <v>1827</v>
      </c>
      <c r="B667" s="91">
        <v>42405</v>
      </c>
      <c r="C667" s="92">
        <v>0.65976851851851859</v>
      </c>
      <c r="D667" s="90" t="s">
        <v>246</v>
      </c>
      <c r="E667" s="90" t="s">
        <v>378</v>
      </c>
      <c r="F667" s="90" t="s">
        <v>137</v>
      </c>
      <c r="G667" s="91">
        <v>42418.208333333336</v>
      </c>
      <c r="H667" s="90" t="s">
        <v>1828</v>
      </c>
    </row>
    <row r="668" spans="1:8" ht="42">
      <c r="A668" s="90" t="s">
        <v>1829</v>
      </c>
      <c r="B668" s="91">
        <v>42405</v>
      </c>
      <c r="C668" s="92">
        <v>0.66795138888888894</v>
      </c>
      <c r="D668" s="90" t="s">
        <v>1830</v>
      </c>
      <c r="E668" s="90" t="s">
        <v>1831</v>
      </c>
      <c r="F668" s="90" t="s">
        <v>189</v>
      </c>
      <c r="G668" s="91">
        <v>42417.208333333336</v>
      </c>
      <c r="H668" s="90" t="s">
        <v>1832</v>
      </c>
    </row>
    <row r="669" spans="1:8">
      <c r="A669" s="90" t="s">
        <v>1833</v>
      </c>
      <c r="B669" s="91">
        <v>42405</v>
      </c>
      <c r="C669" s="92">
        <v>0.77734953703703702</v>
      </c>
      <c r="D669" s="90" t="s">
        <v>1834</v>
      </c>
      <c r="E669" s="90" t="s">
        <v>1835</v>
      </c>
      <c r="F669" s="90" t="s">
        <v>137</v>
      </c>
      <c r="G669" s="91">
        <v>42412.208333333336</v>
      </c>
      <c r="H669" s="90" t="s">
        <v>1836</v>
      </c>
    </row>
    <row r="670" spans="1:8">
      <c r="A670" s="90" t="s">
        <v>1837</v>
      </c>
      <c r="B670" s="91">
        <v>42405</v>
      </c>
      <c r="C670" s="92">
        <v>0.77799768518518519</v>
      </c>
      <c r="D670" s="90" t="s">
        <v>1834</v>
      </c>
      <c r="E670" s="90" t="s">
        <v>1835</v>
      </c>
      <c r="F670" s="90" t="s">
        <v>137</v>
      </c>
      <c r="G670" s="91">
        <v>42415.208333333336</v>
      </c>
      <c r="H670" s="90" t="s">
        <v>1838</v>
      </c>
    </row>
    <row r="671" spans="1:8">
      <c r="A671" s="90" t="s">
        <v>1839</v>
      </c>
      <c r="B671" s="91">
        <v>42405</v>
      </c>
      <c r="C671" s="92">
        <v>0.77901620370370372</v>
      </c>
      <c r="D671" s="90" t="s">
        <v>1834</v>
      </c>
      <c r="E671" s="90" t="s">
        <v>1835</v>
      </c>
      <c r="F671" s="90" t="s">
        <v>137</v>
      </c>
      <c r="G671" s="91">
        <v>42419.208333333336</v>
      </c>
      <c r="H671" s="90" t="s">
        <v>1840</v>
      </c>
    </row>
    <row r="672" spans="1:8">
      <c r="A672" s="90" t="s">
        <v>1841</v>
      </c>
      <c r="B672" s="91">
        <v>42405</v>
      </c>
      <c r="C672" s="92">
        <v>0.77952546296296299</v>
      </c>
      <c r="D672" s="90" t="s">
        <v>1834</v>
      </c>
      <c r="E672" s="90" t="s">
        <v>1835</v>
      </c>
      <c r="F672" s="90" t="s">
        <v>137</v>
      </c>
      <c r="G672" s="91">
        <v>42412.208333333336</v>
      </c>
      <c r="H672" s="90" t="s">
        <v>1842</v>
      </c>
    </row>
    <row r="673" spans="1:8">
      <c r="A673" s="90" t="s">
        <v>1843</v>
      </c>
      <c r="B673" s="91">
        <v>42405</v>
      </c>
      <c r="C673" s="92">
        <v>0.78016203703703713</v>
      </c>
      <c r="D673" s="90" t="s">
        <v>1834</v>
      </c>
      <c r="E673" s="90" t="s">
        <v>1835</v>
      </c>
      <c r="F673" s="90" t="s">
        <v>137</v>
      </c>
      <c r="G673" s="91">
        <v>42411.208333333336</v>
      </c>
      <c r="H673" s="90" t="s">
        <v>1844</v>
      </c>
    </row>
    <row r="674" spans="1:8">
      <c r="A674" s="90" t="s">
        <v>1845</v>
      </c>
      <c r="B674" s="91">
        <v>42405</v>
      </c>
      <c r="C674" s="92">
        <v>0.78099537037037037</v>
      </c>
      <c r="D674" s="90" t="s">
        <v>1834</v>
      </c>
      <c r="E674" s="90" t="s">
        <v>1835</v>
      </c>
      <c r="F674" s="90" t="s">
        <v>137</v>
      </c>
      <c r="G674" s="91">
        <v>42419.208333333336</v>
      </c>
      <c r="H674" s="90" t="s">
        <v>1846</v>
      </c>
    </row>
    <row r="675" spans="1:8">
      <c r="A675" s="90" t="s">
        <v>1847</v>
      </c>
      <c r="B675" s="91">
        <v>42405</v>
      </c>
      <c r="C675" s="92">
        <v>0.78168981481481481</v>
      </c>
      <c r="D675" s="90" t="s">
        <v>1834</v>
      </c>
      <c r="E675" s="90" t="s">
        <v>1835</v>
      </c>
      <c r="F675" s="90" t="s">
        <v>137</v>
      </c>
      <c r="G675" s="91">
        <v>42417.208333333336</v>
      </c>
      <c r="H675" s="90" t="s">
        <v>1848</v>
      </c>
    </row>
    <row r="676" spans="1:8">
      <c r="A676" s="90" t="s">
        <v>1849</v>
      </c>
      <c r="B676" s="91">
        <v>42405</v>
      </c>
      <c r="C676" s="92">
        <v>0.78209490740740739</v>
      </c>
      <c r="D676" s="90" t="s">
        <v>1834</v>
      </c>
      <c r="E676" s="90" t="s">
        <v>1835</v>
      </c>
      <c r="F676" s="90" t="s">
        <v>137</v>
      </c>
      <c r="G676" s="91">
        <v>42417.208333333336</v>
      </c>
      <c r="H676" s="90" t="s">
        <v>1850</v>
      </c>
    </row>
    <row r="677" spans="1:8">
      <c r="A677" s="90" t="s">
        <v>1851</v>
      </c>
      <c r="B677" s="91">
        <v>42405</v>
      </c>
      <c r="C677" s="92">
        <v>0.78287037037037033</v>
      </c>
      <c r="D677" s="90" t="s">
        <v>1834</v>
      </c>
      <c r="E677" s="90" t="s">
        <v>1835</v>
      </c>
      <c r="F677" s="90" t="s">
        <v>137</v>
      </c>
      <c r="G677" s="91">
        <v>42415.208333333336</v>
      </c>
      <c r="H677" s="90" t="s">
        <v>1852</v>
      </c>
    </row>
    <row r="678" spans="1:8" ht="21">
      <c r="A678" s="90" t="s">
        <v>1853</v>
      </c>
      <c r="B678" s="91">
        <v>42405</v>
      </c>
      <c r="C678" s="92">
        <v>0.80189814814814808</v>
      </c>
      <c r="D678" s="90" t="s">
        <v>1854</v>
      </c>
      <c r="E678" s="90" t="s">
        <v>146</v>
      </c>
      <c r="F678" s="90" t="s">
        <v>137</v>
      </c>
      <c r="G678" s="91">
        <v>42417.208333333336</v>
      </c>
      <c r="H678" s="90" t="s">
        <v>1855</v>
      </c>
    </row>
    <row r="679" spans="1:8">
      <c r="A679" s="90" t="s">
        <v>1856</v>
      </c>
      <c r="B679" s="91">
        <v>42405</v>
      </c>
      <c r="C679" s="92">
        <v>0.83013888888888887</v>
      </c>
      <c r="D679" s="90" t="s">
        <v>1857</v>
      </c>
      <c r="E679" s="90" t="s">
        <v>405</v>
      </c>
      <c r="F679" s="90" t="s">
        <v>137</v>
      </c>
      <c r="G679" s="91">
        <v>42424.208333333336</v>
      </c>
      <c r="H679" s="90" t="s">
        <v>1858</v>
      </c>
    </row>
    <row r="680" spans="1:8">
      <c r="A680" s="90" t="s">
        <v>1859</v>
      </c>
      <c r="B680" s="91">
        <v>42405</v>
      </c>
      <c r="C680" s="92">
        <v>0.83262731481481478</v>
      </c>
      <c r="D680" s="90" t="s">
        <v>1860</v>
      </c>
      <c r="E680" s="90" t="s">
        <v>578</v>
      </c>
      <c r="F680" s="90" t="s">
        <v>137</v>
      </c>
      <c r="G680" s="91">
        <v>42418.208333333336</v>
      </c>
      <c r="H680" s="90" t="s">
        <v>1861</v>
      </c>
    </row>
    <row r="681" spans="1:8">
      <c r="A681" s="98" t="s">
        <v>1862</v>
      </c>
      <c r="B681" s="105">
        <v>42405</v>
      </c>
      <c r="C681" s="106">
        <v>0.83341435185185186</v>
      </c>
      <c r="D681" s="98" t="s">
        <v>1860</v>
      </c>
      <c r="E681" s="98" t="s">
        <v>578</v>
      </c>
      <c r="F681" s="98" t="s">
        <v>137</v>
      </c>
      <c r="G681" s="105">
        <v>42418.208333333336</v>
      </c>
      <c r="H681" s="98" t="s">
        <v>1861</v>
      </c>
    </row>
    <row r="682" spans="1:8" ht="21">
      <c r="A682" s="107" t="s">
        <v>1863</v>
      </c>
      <c r="B682" s="108">
        <v>42405</v>
      </c>
      <c r="C682" s="109">
        <v>0.83744212962962961</v>
      </c>
      <c r="D682" s="107" t="s">
        <v>1864</v>
      </c>
      <c r="E682" s="107" t="s">
        <v>578</v>
      </c>
      <c r="F682" s="107" t="s">
        <v>137</v>
      </c>
      <c r="G682" s="108">
        <v>42412.208333333336</v>
      </c>
      <c r="H682" s="107" t="s">
        <v>1865</v>
      </c>
    </row>
    <row r="683" spans="1:8">
      <c r="A683" s="99" t="s">
        <v>1866</v>
      </c>
      <c r="B683" s="100">
        <v>42405</v>
      </c>
      <c r="C683" s="101">
        <v>0.84130787037037036</v>
      </c>
      <c r="D683" s="99" t="s">
        <v>311</v>
      </c>
      <c r="E683" s="99" t="s">
        <v>218</v>
      </c>
      <c r="F683" s="99" t="s">
        <v>137</v>
      </c>
      <c r="G683" s="100">
        <v>42422.208333333336</v>
      </c>
      <c r="H683" s="99" t="s">
        <v>1867</v>
      </c>
    </row>
    <row r="684" spans="1:8">
      <c r="A684" s="90" t="s">
        <v>1868</v>
      </c>
      <c r="B684" s="91">
        <v>42405</v>
      </c>
      <c r="C684" s="92">
        <v>0.8416203703703703</v>
      </c>
      <c r="D684" s="90" t="s">
        <v>311</v>
      </c>
      <c r="E684" s="90" t="s">
        <v>218</v>
      </c>
      <c r="F684" s="90" t="s">
        <v>137</v>
      </c>
      <c r="G684" s="91">
        <v>42422.208333333336</v>
      </c>
      <c r="H684" s="90" t="s">
        <v>1867</v>
      </c>
    </row>
    <row r="685" spans="1:8" ht="21">
      <c r="A685" s="90" t="s">
        <v>1869</v>
      </c>
      <c r="B685" s="91">
        <v>42405</v>
      </c>
      <c r="C685" s="92">
        <v>0.84408564814814813</v>
      </c>
      <c r="D685" s="90" t="s">
        <v>221</v>
      </c>
      <c r="E685" s="90" t="s">
        <v>1870</v>
      </c>
      <c r="F685" s="90" t="s">
        <v>137</v>
      </c>
      <c r="G685" s="91">
        <v>42418.208333333336</v>
      </c>
      <c r="H685" s="90" t="s">
        <v>1871</v>
      </c>
    </row>
    <row r="686" spans="1:8" ht="21">
      <c r="A686" s="90" t="s">
        <v>1872</v>
      </c>
      <c r="B686" s="91">
        <v>42405</v>
      </c>
      <c r="C686" s="92">
        <v>0.85244212962962962</v>
      </c>
      <c r="D686" s="90" t="s">
        <v>221</v>
      </c>
      <c r="E686" s="90" t="s">
        <v>1873</v>
      </c>
      <c r="F686" s="90" t="s">
        <v>137</v>
      </c>
      <c r="G686" s="91">
        <v>42418.208333333336</v>
      </c>
      <c r="H686" s="90" t="s">
        <v>1874</v>
      </c>
    </row>
    <row r="687" spans="1:8">
      <c r="A687" s="90" t="s">
        <v>1875</v>
      </c>
      <c r="B687" s="91">
        <v>42405</v>
      </c>
      <c r="C687" s="92">
        <v>0.87388888888888883</v>
      </c>
      <c r="D687" s="90" t="s">
        <v>293</v>
      </c>
      <c r="E687" s="90" t="s">
        <v>1876</v>
      </c>
      <c r="F687" s="90" t="s">
        <v>137</v>
      </c>
      <c r="G687" s="91">
        <v>42415.208333333336</v>
      </c>
      <c r="H687" s="90" t="s">
        <v>1877</v>
      </c>
    </row>
    <row r="688" spans="1:8">
      <c r="A688" s="90" t="s">
        <v>1878</v>
      </c>
      <c r="B688" s="91">
        <v>42405</v>
      </c>
      <c r="C688" s="92">
        <v>0.87747685185185187</v>
      </c>
      <c r="D688" s="90" t="s">
        <v>641</v>
      </c>
      <c r="E688" s="90" t="s">
        <v>1258</v>
      </c>
      <c r="F688" s="90" t="s">
        <v>137</v>
      </c>
      <c r="G688" s="91">
        <v>42412.208333333336</v>
      </c>
      <c r="H688" s="90" t="s">
        <v>1879</v>
      </c>
    </row>
    <row r="689" spans="1:8" ht="21">
      <c r="A689" s="90" t="s">
        <v>1880</v>
      </c>
      <c r="B689" s="91">
        <v>42405</v>
      </c>
      <c r="C689" s="92">
        <v>0.87908564814814805</v>
      </c>
      <c r="D689" s="90" t="s">
        <v>1881</v>
      </c>
      <c r="E689" s="90" t="s">
        <v>283</v>
      </c>
      <c r="F689" s="90" t="s">
        <v>209</v>
      </c>
      <c r="G689" s="91">
        <v>42424.208333333336</v>
      </c>
      <c r="H689" s="90" t="s">
        <v>1882</v>
      </c>
    </row>
    <row r="690" spans="1:8" ht="21">
      <c r="A690" s="90" t="s">
        <v>1883</v>
      </c>
      <c r="B690" s="91">
        <v>42405</v>
      </c>
      <c r="C690" s="92">
        <v>0.88123842592592594</v>
      </c>
      <c r="D690" s="90" t="s">
        <v>1884</v>
      </c>
      <c r="E690" s="90" t="s">
        <v>1885</v>
      </c>
      <c r="F690" s="90" t="s">
        <v>142</v>
      </c>
      <c r="G690" s="91">
        <v>42424.208333333336</v>
      </c>
      <c r="H690" s="90" t="s">
        <v>1886</v>
      </c>
    </row>
    <row r="691" spans="1:8" ht="21">
      <c r="A691" s="90" t="s">
        <v>1887</v>
      </c>
      <c r="B691" s="91">
        <v>42405</v>
      </c>
      <c r="C691" s="92">
        <v>0.88269675925925928</v>
      </c>
      <c r="D691" s="90" t="s">
        <v>782</v>
      </c>
      <c r="E691" s="90" t="s">
        <v>1885</v>
      </c>
      <c r="F691" s="90" t="s">
        <v>137</v>
      </c>
      <c r="G691" s="91">
        <v>42412.208333333336</v>
      </c>
      <c r="H691" s="90" t="s">
        <v>1888</v>
      </c>
    </row>
    <row r="692" spans="1:8" ht="21">
      <c r="A692" s="90" t="s">
        <v>1889</v>
      </c>
      <c r="B692" s="91">
        <v>42405</v>
      </c>
      <c r="C692" s="92">
        <v>0.8837962962962963</v>
      </c>
      <c r="D692" s="90" t="s">
        <v>1890</v>
      </c>
      <c r="E692" s="90" t="s">
        <v>1885</v>
      </c>
      <c r="F692" s="90" t="s">
        <v>142</v>
      </c>
      <c r="G692" s="91">
        <v>42436.208333333336</v>
      </c>
      <c r="H692" s="90" t="s">
        <v>1891</v>
      </c>
    </row>
    <row r="693" spans="1:8">
      <c r="A693" s="90" t="s">
        <v>1892</v>
      </c>
      <c r="B693" s="91">
        <v>42408</v>
      </c>
      <c r="C693" s="92">
        <v>0.71481481481481479</v>
      </c>
      <c r="D693" s="90" t="s">
        <v>460</v>
      </c>
      <c r="E693" s="90" t="s">
        <v>1297</v>
      </c>
      <c r="F693" s="90" t="s">
        <v>137</v>
      </c>
      <c r="G693" s="91">
        <v>42438.208333333336</v>
      </c>
      <c r="H693" s="90" t="s">
        <v>1893</v>
      </c>
    </row>
    <row r="694" spans="1:8">
      <c r="A694" s="90" t="s">
        <v>1894</v>
      </c>
      <c r="B694" s="91">
        <v>42408</v>
      </c>
      <c r="C694" s="92">
        <v>0.72238425925925931</v>
      </c>
      <c r="D694" s="90" t="s">
        <v>293</v>
      </c>
      <c r="E694" s="90" t="s">
        <v>146</v>
      </c>
      <c r="F694" s="90" t="s">
        <v>137</v>
      </c>
      <c r="G694" s="91">
        <v>42412.208333333336</v>
      </c>
      <c r="H694" s="90" t="s">
        <v>1895</v>
      </c>
    </row>
    <row r="695" spans="1:8" ht="21">
      <c r="A695" s="90" t="s">
        <v>1896</v>
      </c>
      <c r="B695" s="91">
        <v>42408</v>
      </c>
      <c r="C695" s="92">
        <v>0.82467592592592587</v>
      </c>
      <c r="D695" s="90" t="s">
        <v>1897</v>
      </c>
      <c r="E695" s="90" t="s">
        <v>1898</v>
      </c>
      <c r="F695" s="90" t="s">
        <v>137</v>
      </c>
      <c r="G695" s="91">
        <v>42417.208333333336</v>
      </c>
      <c r="H695" s="90" t="s">
        <v>1899</v>
      </c>
    </row>
    <row r="696" spans="1:8">
      <c r="A696" s="90" t="s">
        <v>1900</v>
      </c>
      <c r="B696" s="91">
        <v>42408</v>
      </c>
      <c r="C696" s="92">
        <v>0.82657407407407402</v>
      </c>
      <c r="D696" s="90" t="s">
        <v>1901</v>
      </c>
      <c r="E696" s="90" t="s">
        <v>1898</v>
      </c>
      <c r="F696" s="90" t="s">
        <v>137</v>
      </c>
      <c r="G696" s="91">
        <v>42423.208333333336</v>
      </c>
      <c r="H696" s="90" t="s">
        <v>1902</v>
      </c>
    </row>
    <row r="697" spans="1:8" ht="21">
      <c r="A697" s="90" t="s">
        <v>1903</v>
      </c>
      <c r="B697" s="91">
        <v>42408</v>
      </c>
      <c r="C697" s="92">
        <v>0.8325231481481481</v>
      </c>
      <c r="D697" s="90" t="s">
        <v>311</v>
      </c>
      <c r="E697" s="90" t="s">
        <v>1904</v>
      </c>
      <c r="F697" s="90" t="s">
        <v>1905</v>
      </c>
      <c r="G697" s="93"/>
      <c r="H697" s="94"/>
    </row>
    <row r="698" spans="1:8" ht="21">
      <c r="A698" s="90" t="s">
        <v>1906</v>
      </c>
      <c r="B698" s="91">
        <v>42408</v>
      </c>
      <c r="C698" s="92">
        <v>0.83464120370370365</v>
      </c>
      <c r="D698" s="90" t="s">
        <v>1907</v>
      </c>
      <c r="E698" s="90" t="s">
        <v>378</v>
      </c>
      <c r="F698" s="90" t="s">
        <v>137</v>
      </c>
      <c r="G698" s="91">
        <v>42423.208333333336</v>
      </c>
      <c r="H698" s="90" t="s">
        <v>1908</v>
      </c>
    </row>
    <row r="699" spans="1:8">
      <c r="A699" s="90" t="s">
        <v>1909</v>
      </c>
      <c r="B699" s="91">
        <v>42408</v>
      </c>
      <c r="C699" s="92">
        <v>0.84783564814814805</v>
      </c>
      <c r="D699" s="90" t="s">
        <v>782</v>
      </c>
      <c r="E699" s="90" t="s">
        <v>141</v>
      </c>
      <c r="F699" s="90" t="s">
        <v>137</v>
      </c>
      <c r="G699" s="91">
        <v>42425.208333333336</v>
      </c>
      <c r="H699" s="90" t="s">
        <v>1910</v>
      </c>
    </row>
    <row r="700" spans="1:8" ht="21">
      <c r="A700" s="90" t="s">
        <v>1911</v>
      </c>
      <c r="B700" s="91">
        <v>42408</v>
      </c>
      <c r="C700" s="92">
        <v>0.87714120370370363</v>
      </c>
      <c r="D700" s="90" t="s">
        <v>1912</v>
      </c>
      <c r="E700" s="90" t="s">
        <v>1913</v>
      </c>
      <c r="F700" s="90" t="s">
        <v>137</v>
      </c>
      <c r="G700" s="91">
        <v>42412.208333333336</v>
      </c>
      <c r="H700" s="90" t="s">
        <v>1914</v>
      </c>
    </row>
    <row r="701" spans="1:8" ht="21">
      <c r="A701" s="90" t="s">
        <v>1915</v>
      </c>
      <c r="B701" s="91">
        <v>42408</v>
      </c>
      <c r="C701" s="92">
        <v>0.89085648148148155</v>
      </c>
      <c r="D701" s="90" t="s">
        <v>1916</v>
      </c>
      <c r="E701" s="90" t="s">
        <v>258</v>
      </c>
      <c r="F701" s="90" t="s">
        <v>137</v>
      </c>
      <c r="G701" s="91">
        <v>42419.208333333336</v>
      </c>
      <c r="H701" s="90" t="s">
        <v>1917</v>
      </c>
    </row>
    <row r="702" spans="1:8" ht="21">
      <c r="A702" s="90" t="s">
        <v>1918</v>
      </c>
      <c r="B702" s="91">
        <v>42408</v>
      </c>
      <c r="C702" s="92">
        <v>0.93722222222222218</v>
      </c>
      <c r="D702" s="90" t="s">
        <v>1919</v>
      </c>
      <c r="E702" s="90" t="s">
        <v>258</v>
      </c>
      <c r="F702" s="90" t="s">
        <v>137</v>
      </c>
      <c r="G702" s="91">
        <v>42419.208333333336</v>
      </c>
      <c r="H702" s="90" t="s">
        <v>1920</v>
      </c>
    </row>
    <row r="703" spans="1:8" ht="21">
      <c r="A703" s="90" t="s">
        <v>1921</v>
      </c>
      <c r="B703" s="91">
        <v>42409</v>
      </c>
      <c r="C703" s="92">
        <v>0.56251157407407404</v>
      </c>
      <c r="D703" s="90" t="s">
        <v>1922</v>
      </c>
      <c r="E703" s="90" t="s">
        <v>146</v>
      </c>
      <c r="F703" s="90" t="s">
        <v>137</v>
      </c>
      <c r="G703" s="91">
        <v>42423.208333333336</v>
      </c>
      <c r="H703" s="90" t="s">
        <v>1923</v>
      </c>
    </row>
    <row r="704" spans="1:8">
      <c r="A704" s="90" t="s">
        <v>1924</v>
      </c>
      <c r="B704" s="91">
        <v>42409</v>
      </c>
      <c r="C704" s="92">
        <v>0.56526620370370373</v>
      </c>
      <c r="D704" s="90" t="s">
        <v>1925</v>
      </c>
      <c r="E704" s="90" t="s">
        <v>258</v>
      </c>
      <c r="F704" s="90" t="s">
        <v>137</v>
      </c>
      <c r="G704" s="91">
        <v>42419.208333333336</v>
      </c>
      <c r="H704" s="90" t="s">
        <v>1926</v>
      </c>
    </row>
    <row r="705" spans="1:8">
      <c r="A705" s="90" t="s">
        <v>1927</v>
      </c>
      <c r="B705" s="91">
        <v>42409</v>
      </c>
      <c r="C705" s="92">
        <v>0.56929398148148147</v>
      </c>
      <c r="D705" s="90" t="s">
        <v>311</v>
      </c>
      <c r="E705" s="90" t="s">
        <v>1928</v>
      </c>
      <c r="F705" s="90" t="s">
        <v>137</v>
      </c>
      <c r="G705" s="91">
        <v>42418.208333333336</v>
      </c>
      <c r="H705" s="90" t="s">
        <v>1929</v>
      </c>
    </row>
    <row r="706" spans="1:8">
      <c r="A706" s="90" t="s">
        <v>1930</v>
      </c>
      <c r="B706" s="91">
        <v>42409</v>
      </c>
      <c r="C706" s="92">
        <v>0.59152777777777776</v>
      </c>
      <c r="D706" s="90" t="s">
        <v>311</v>
      </c>
      <c r="E706" s="90" t="s">
        <v>279</v>
      </c>
      <c r="F706" s="90" t="s">
        <v>137</v>
      </c>
      <c r="G706" s="91">
        <v>42418.208333333336</v>
      </c>
      <c r="H706" s="90" t="s">
        <v>1929</v>
      </c>
    </row>
    <row r="707" spans="1:8" ht="21">
      <c r="A707" s="90" t="s">
        <v>1931</v>
      </c>
      <c r="B707" s="91">
        <v>42409</v>
      </c>
      <c r="C707" s="92">
        <v>0.60370370370370374</v>
      </c>
      <c r="D707" s="90" t="s">
        <v>1430</v>
      </c>
      <c r="E707" s="90" t="s">
        <v>146</v>
      </c>
      <c r="F707" s="90" t="s">
        <v>189</v>
      </c>
      <c r="G707" s="91">
        <v>42430.208333333336</v>
      </c>
      <c r="H707" s="90" t="s">
        <v>1932</v>
      </c>
    </row>
    <row r="708" spans="1:8" ht="31.5">
      <c r="A708" s="90" t="s">
        <v>1933</v>
      </c>
      <c r="B708" s="91">
        <v>42409</v>
      </c>
      <c r="C708" s="92">
        <v>0.60614583333333327</v>
      </c>
      <c r="D708" s="90" t="s">
        <v>1934</v>
      </c>
      <c r="E708" s="90" t="s">
        <v>146</v>
      </c>
      <c r="F708" s="90" t="s">
        <v>189</v>
      </c>
      <c r="G708" s="93"/>
      <c r="H708" s="94"/>
    </row>
    <row r="709" spans="1:8" ht="31.5">
      <c r="A709" s="90" t="s">
        <v>1935</v>
      </c>
      <c r="B709" s="91">
        <v>42409</v>
      </c>
      <c r="C709" s="92">
        <v>0.60696759259259259</v>
      </c>
      <c r="D709" s="90" t="s">
        <v>1934</v>
      </c>
      <c r="E709" s="90" t="s">
        <v>146</v>
      </c>
      <c r="F709" s="90" t="s">
        <v>189</v>
      </c>
      <c r="G709" s="93"/>
      <c r="H709" s="94"/>
    </row>
    <row r="710" spans="1:8">
      <c r="A710" s="90" t="s">
        <v>1936</v>
      </c>
      <c r="B710" s="91">
        <v>42409</v>
      </c>
      <c r="C710" s="92">
        <v>0.6134722222222222</v>
      </c>
      <c r="D710" s="90" t="s">
        <v>1937</v>
      </c>
      <c r="E710" s="90" t="s">
        <v>378</v>
      </c>
      <c r="F710" s="90" t="s">
        <v>448</v>
      </c>
      <c r="G710" s="91">
        <v>42409.208333333336</v>
      </c>
      <c r="H710" s="90" t="s">
        <v>1938</v>
      </c>
    </row>
    <row r="711" spans="1:8" ht="21">
      <c r="A711" s="90" t="s">
        <v>1939</v>
      </c>
      <c r="B711" s="91">
        <v>42409</v>
      </c>
      <c r="C711" s="92">
        <v>0.62710648148148151</v>
      </c>
      <c r="D711" s="90" t="s">
        <v>1940</v>
      </c>
      <c r="E711" s="90" t="s">
        <v>141</v>
      </c>
      <c r="F711" s="90" t="s">
        <v>209</v>
      </c>
      <c r="G711" s="91">
        <v>42432.208333333336</v>
      </c>
      <c r="H711" s="90" t="s">
        <v>1941</v>
      </c>
    </row>
    <row r="712" spans="1:8">
      <c r="A712" s="90" t="s">
        <v>1942</v>
      </c>
      <c r="B712" s="91">
        <v>42409</v>
      </c>
      <c r="C712" s="92">
        <v>0.69787037037037036</v>
      </c>
      <c r="D712" s="90" t="s">
        <v>1943</v>
      </c>
      <c r="E712" s="90" t="s">
        <v>1944</v>
      </c>
      <c r="F712" s="90" t="s">
        <v>137</v>
      </c>
      <c r="G712" s="91">
        <v>42422.208333333336</v>
      </c>
      <c r="H712" s="90" t="s">
        <v>1945</v>
      </c>
    </row>
    <row r="713" spans="1:8" ht="21">
      <c r="A713" s="90" t="s">
        <v>1946</v>
      </c>
      <c r="B713" s="91">
        <v>42409</v>
      </c>
      <c r="C713" s="92">
        <v>0.69866898148148149</v>
      </c>
      <c r="D713" s="90" t="s">
        <v>1947</v>
      </c>
      <c r="E713" s="90" t="s">
        <v>1944</v>
      </c>
      <c r="F713" s="90" t="s">
        <v>137</v>
      </c>
      <c r="G713" s="91">
        <v>42415.208333333336</v>
      </c>
      <c r="H713" s="90" t="s">
        <v>1948</v>
      </c>
    </row>
    <row r="714" spans="1:8" ht="21">
      <c r="A714" s="90" t="s">
        <v>1949</v>
      </c>
      <c r="B714" s="91">
        <v>42409</v>
      </c>
      <c r="C714" s="92">
        <v>0.81620370370370365</v>
      </c>
      <c r="D714" s="90" t="s">
        <v>1950</v>
      </c>
      <c r="E714" s="90" t="s">
        <v>146</v>
      </c>
      <c r="F714" s="90" t="s">
        <v>189</v>
      </c>
      <c r="G714" s="91">
        <v>42415.208333333336</v>
      </c>
      <c r="H714" s="90" t="s">
        <v>1951</v>
      </c>
    </row>
    <row r="715" spans="1:8" ht="21">
      <c r="A715" s="90" t="s">
        <v>1952</v>
      </c>
      <c r="B715" s="91">
        <v>42409</v>
      </c>
      <c r="C715" s="92">
        <v>0.81718750000000007</v>
      </c>
      <c r="D715" s="90" t="s">
        <v>1953</v>
      </c>
      <c r="E715" s="90" t="s">
        <v>146</v>
      </c>
      <c r="F715" s="90" t="s">
        <v>189</v>
      </c>
      <c r="G715" s="91">
        <v>42415.208333333336</v>
      </c>
      <c r="H715" s="90" t="s">
        <v>1954</v>
      </c>
    </row>
    <row r="716" spans="1:8" ht="21">
      <c r="A716" s="90" t="s">
        <v>1955</v>
      </c>
      <c r="B716" s="91">
        <v>42409</v>
      </c>
      <c r="C716" s="92">
        <v>0.81961805555555556</v>
      </c>
      <c r="D716" s="90" t="s">
        <v>1956</v>
      </c>
      <c r="E716" s="90" t="s">
        <v>1957</v>
      </c>
      <c r="F716" s="90" t="s">
        <v>137</v>
      </c>
      <c r="G716" s="91">
        <v>42419.208333333336</v>
      </c>
      <c r="H716" s="90" t="s">
        <v>1958</v>
      </c>
    </row>
    <row r="717" spans="1:8" ht="21">
      <c r="A717" s="90" t="s">
        <v>1959</v>
      </c>
      <c r="B717" s="91">
        <v>42409</v>
      </c>
      <c r="C717" s="92">
        <v>0.82145833333333329</v>
      </c>
      <c r="D717" s="90" t="s">
        <v>1960</v>
      </c>
      <c r="E717" s="90" t="s">
        <v>146</v>
      </c>
      <c r="F717" s="90" t="s">
        <v>189</v>
      </c>
      <c r="G717" s="91">
        <v>42419.208333333336</v>
      </c>
      <c r="H717" s="90" t="s">
        <v>1961</v>
      </c>
    </row>
    <row r="718" spans="1:8" ht="21">
      <c r="A718" s="90" t="s">
        <v>1962</v>
      </c>
      <c r="B718" s="91">
        <v>42409</v>
      </c>
      <c r="C718" s="92">
        <v>0.82248842592592597</v>
      </c>
      <c r="D718" s="90" t="s">
        <v>1963</v>
      </c>
      <c r="E718" s="90" t="s">
        <v>146</v>
      </c>
      <c r="F718" s="90" t="s">
        <v>137</v>
      </c>
      <c r="G718" s="91">
        <v>42412.208333333336</v>
      </c>
      <c r="H718" s="90" t="s">
        <v>1964</v>
      </c>
    </row>
    <row r="719" spans="1:8" ht="21">
      <c r="A719" s="90" t="s">
        <v>1965</v>
      </c>
      <c r="B719" s="91">
        <v>42409</v>
      </c>
      <c r="C719" s="92">
        <v>0.82368055555555564</v>
      </c>
      <c r="D719" s="90" t="s">
        <v>1966</v>
      </c>
      <c r="E719" s="90" t="s">
        <v>146</v>
      </c>
      <c r="F719" s="90" t="s">
        <v>189</v>
      </c>
      <c r="G719" s="93"/>
      <c r="H719" s="94"/>
    </row>
    <row r="720" spans="1:8" ht="21">
      <c r="A720" s="90" t="s">
        <v>1967</v>
      </c>
      <c r="B720" s="91">
        <v>42409</v>
      </c>
      <c r="C720" s="92">
        <v>0.82481481481481478</v>
      </c>
      <c r="D720" s="90" t="s">
        <v>1968</v>
      </c>
      <c r="E720" s="90" t="s">
        <v>146</v>
      </c>
      <c r="F720" s="90" t="s">
        <v>189</v>
      </c>
      <c r="G720" s="91">
        <v>42417.208333333336</v>
      </c>
      <c r="H720" s="90" t="s">
        <v>1969</v>
      </c>
    </row>
    <row r="721" spans="1:8" ht="21">
      <c r="A721" s="90" t="s">
        <v>1970</v>
      </c>
      <c r="B721" s="91">
        <v>42409</v>
      </c>
      <c r="C721" s="92">
        <v>0.82592592592592595</v>
      </c>
      <c r="D721" s="90" t="s">
        <v>1971</v>
      </c>
      <c r="E721" s="90" t="s">
        <v>146</v>
      </c>
      <c r="F721" s="90" t="s">
        <v>137</v>
      </c>
      <c r="G721" s="91">
        <v>42415.208333333336</v>
      </c>
      <c r="H721" s="90" t="s">
        <v>1972</v>
      </c>
    </row>
    <row r="722" spans="1:8" ht="21">
      <c r="A722" s="90" t="s">
        <v>1973</v>
      </c>
      <c r="B722" s="91">
        <v>42409</v>
      </c>
      <c r="C722" s="92">
        <v>0.82670138888888889</v>
      </c>
      <c r="D722" s="90" t="s">
        <v>1974</v>
      </c>
      <c r="E722" s="90" t="s">
        <v>146</v>
      </c>
      <c r="F722" s="90" t="s">
        <v>137</v>
      </c>
      <c r="G722" s="91">
        <v>42415.208333333336</v>
      </c>
      <c r="H722" s="90" t="s">
        <v>1975</v>
      </c>
    </row>
    <row r="723" spans="1:8" ht="21">
      <c r="A723" s="90" t="s">
        <v>1976</v>
      </c>
      <c r="B723" s="91">
        <v>42409</v>
      </c>
      <c r="C723" s="92">
        <v>0.82777777777777783</v>
      </c>
      <c r="D723" s="90" t="s">
        <v>1977</v>
      </c>
      <c r="E723" s="90" t="s">
        <v>146</v>
      </c>
      <c r="F723" s="90" t="s">
        <v>189</v>
      </c>
      <c r="G723" s="91">
        <v>42423.208333333336</v>
      </c>
      <c r="H723" s="90" t="s">
        <v>1978</v>
      </c>
    </row>
    <row r="724" spans="1:8" ht="21">
      <c r="A724" s="90" t="s">
        <v>1979</v>
      </c>
      <c r="B724" s="91">
        <v>42409</v>
      </c>
      <c r="C724" s="92">
        <v>0.82898148148148154</v>
      </c>
      <c r="D724" s="90" t="s">
        <v>1980</v>
      </c>
      <c r="E724" s="90" t="s">
        <v>146</v>
      </c>
      <c r="F724" s="90" t="s">
        <v>137</v>
      </c>
      <c r="G724" s="91">
        <v>42417.208333333336</v>
      </c>
      <c r="H724" s="90" t="s">
        <v>1981</v>
      </c>
    </row>
    <row r="725" spans="1:8" ht="21">
      <c r="A725" s="102" t="s">
        <v>1982</v>
      </c>
      <c r="B725" s="103">
        <v>42409</v>
      </c>
      <c r="C725" s="104">
        <v>0.83012731481481483</v>
      </c>
      <c r="D725" s="102" t="s">
        <v>1983</v>
      </c>
      <c r="E725" s="102" t="s">
        <v>146</v>
      </c>
      <c r="F725" s="102" t="s">
        <v>189</v>
      </c>
      <c r="G725" s="103">
        <v>42437.208333333336</v>
      </c>
      <c r="H725" s="90" t="s">
        <v>1984</v>
      </c>
    </row>
    <row r="726" spans="1:8" ht="21">
      <c r="A726" s="90" t="s">
        <v>1985</v>
      </c>
      <c r="B726" s="91">
        <v>42409</v>
      </c>
      <c r="C726" s="92">
        <v>0.83177083333333324</v>
      </c>
      <c r="D726" s="90" t="s">
        <v>1986</v>
      </c>
      <c r="E726" s="90" t="s">
        <v>146</v>
      </c>
      <c r="F726" s="90" t="s">
        <v>189</v>
      </c>
      <c r="G726" s="91">
        <v>42423.208333333336</v>
      </c>
      <c r="H726" s="90" t="s">
        <v>1987</v>
      </c>
    </row>
    <row r="727" spans="1:8" ht="21">
      <c r="A727" s="90" t="s">
        <v>1988</v>
      </c>
      <c r="B727" s="91">
        <v>42409</v>
      </c>
      <c r="C727" s="92">
        <v>0.83331018518518529</v>
      </c>
      <c r="D727" s="90" t="s">
        <v>1989</v>
      </c>
      <c r="E727" s="90" t="s">
        <v>146</v>
      </c>
      <c r="F727" s="90" t="s">
        <v>189</v>
      </c>
      <c r="G727" s="91">
        <v>42423.208333333336</v>
      </c>
      <c r="H727" s="90" t="s">
        <v>1990</v>
      </c>
    </row>
    <row r="728" spans="1:8" ht="21">
      <c r="A728" s="90" t="s">
        <v>1991</v>
      </c>
      <c r="B728" s="91">
        <v>42409</v>
      </c>
      <c r="C728" s="92">
        <v>0.87406249999999996</v>
      </c>
      <c r="D728" s="90" t="s">
        <v>1992</v>
      </c>
      <c r="E728" s="90" t="s">
        <v>440</v>
      </c>
      <c r="F728" s="90" t="s">
        <v>137</v>
      </c>
      <c r="G728" s="91">
        <v>42412.208333333336</v>
      </c>
      <c r="H728" s="90" t="s">
        <v>1993</v>
      </c>
    </row>
    <row r="729" spans="1:8" ht="21">
      <c r="A729" s="90" t="s">
        <v>1994</v>
      </c>
      <c r="B729" s="91">
        <v>42409</v>
      </c>
      <c r="C729" s="92">
        <v>0.88238425925925934</v>
      </c>
      <c r="D729" s="90" t="s">
        <v>1963</v>
      </c>
      <c r="E729" s="90" t="s">
        <v>146</v>
      </c>
      <c r="F729" s="90" t="s">
        <v>189</v>
      </c>
      <c r="G729" s="91">
        <v>42417.208333333336</v>
      </c>
      <c r="H729" s="90" t="s">
        <v>1995</v>
      </c>
    </row>
    <row r="730" spans="1:8" ht="21">
      <c r="A730" s="90" t="s">
        <v>1996</v>
      </c>
      <c r="B730" s="91">
        <v>42409</v>
      </c>
      <c r="C730" s="92">
        <v>0.88299768518518518</v>
      </c>
      <c r="D730" s="90" t="s">
        <v>1974</v>
      </c>
      <c r="E730" s="90" t="s">
        <v>146</v>
      </c>
      <c r="F730" s="90" t="s">
        <v>189</v>
      </c>
      <c r="G730" s="91">
        <v>42437.208333333336</v>
      </c>
      <c r="H730" s="90" t="s">
        <v>1997</v>
      </c>
    </row>
    <row r="731" spans="1:8" ht="21">
      <c r="A731" s="90" t="s">
        <v>1998</v>
      </c>
      <c r="B731" s="91">
        <v>42409</v>
      </c>
      <c r="C731" s="92">
        <v>0.88456018518518509</v>
      </c>
      <c r="D731" s="90" t="s">
        <v>1971</v>
      </c>
      <c r="E731" s="90" t="s">
        <v>146</v>
      </c>
      <c r="F731" s="90" t="s">
        <v>189</v>
      </c>
      <c r="G731" s="91">
        <v>42437.208333333336</v>
      </c>
      <c r="H731" s="90" t="s">
        <v>1999</v>
      </c>
    </row>
    <row r="732" spans="1:8">
      <c r="A732" s="90" t="s">
        <v>2000</v>
      </c>
      <c r="B732" s="91">
        <v>42409</v>
      </c>
      <c r="C732" s="92">
        <v>0.88618055555555564</v>
      </c>
      <c r="D732" s="90" t="s">
        <v>311</v>
      </c>
      <c r="E732" s="90" t="s">
        <v>378</v>
      </c>
      <c r="F732" s="90" t="s">
        <v>137</v>
      </c>
      <c r="G732" s="91">
        <v>42412.208333333336</v>
      </c>
      <c r="H732" s="90" t="s">
        <v>2001</v>
      </c>
    </row>
    <row r="733" spans="1:8">
      <c r="A733" s="90" t="s">
        <v>2002</v>
      </c>
      <c r="B733" s="91">
        <v>42409</v>
      </c>
      <c r="C733" s="92">
        <v>0.88673611111111106</v>
      </c>
      <c r="D733" s="90" t="s">
        <v>311</v>
      </c>
      <c r="E733" s="90" t="s">
        <v>378</v>
      </c>
      <c r="F733" s="90" t="s">
        <v>137</v>
      </c>
      <c r="G733" s="91">
        <v>42412.208333333336</v>
      </c>
      <c r="H733" s="90" t="s">
        <v>2003</v>
      </c>
    </row>
    <row r="734" spans="1:8">
      <c r="A734" s="90" t="s">
        <v>2004</v>
      </c>
      <c r="B734" s="91">
        <v>42409</v>
      </c>
      <c r="C734" s="92">
        <v>0.8878935185185185</v>
      </c>
      <c r="D734" s="90" t="s">
        <v>311</v>
      </c>
      <c r="E734" s="90" t="s">
        <v>378</v>
      </c>
      <c r="F734" s="90" t="s">
        <v>137</v>
      </c>
      <c r="G734" s="91">
        <v>42412.208333333336</v>
      </c>
      <c r="H734" s="90" t="s">
        <v>2005</v>
      </c>
    </row>
    <row r="735" spans="1:8">
      <c r="A735" s="90" t="s">
        <v>2006</v>
      </c>
      <c r="B735" s="91">
        <v>42409</v>
      </c>
      <c r="C735" s="92">
        <v>0.88835648148148139</v>
      </c>
      <c r="D735" s="90" t="s">
        <v>311</v>
      </c>
      <c r="E735" s="90" t="s">
        <v>378</v>
      </c>
      <c r="F735" s="90" t="s">
        <v>137</v>
      </c>
      <c r="G735" s="91">
        <v>42412.208333333336</v>
      </c>
      <c r="H735" s="90" t="s">
        <v>2001</v>
      </c>
    </row>
    <row r="736" spans="1:8">
      <c r="A736" s="90" t="s">
        <v>2007</v>
      </c>
      <c r="B736" s="91">
        <v>42409</v>
      </c>
      <c r="C736" s="92">
        <v>0.88878472222222227</v>
      </c>
      <c r="D736" s="90" t="s">
        <v>311</v>
      </c>
      <c r="E736" s="90" t="s">
        <v>378</v>
      </c>
      <c r="F736" s="90" t="s">
        <v>137</v>
      </c>
      <c r="G736" s="91">
        <v>42412.208333333336</v>
      </c>
      <c r="H736" s="90" t="s">
        <v>2005</v>
      </c>
    </row>
    <row r="737" spans="1:8">
      <c r="A737" s="90" t="s">
        <v>2008</v>
      </c>
      <c r="B737" s="91">
        <v>42409</v>
      </c>
      <c r="C737" s="92">
        <v>0.88929398148148142</v>
      </c>
      <c r="D737" s="90" t="s">
        <v>311</v>
      </c>
      <c r="E737" s="90" t="s">
        <v>378</v>
      </c>
      <c r="F737" s="90" t="s">
        <v>137</v>
      </c>
      <c r="G737" s="91">
        <v>42412.208333333336</v>
      </c>
      <c r="H737" s="90" t="s">
        <v>2005</v>
      </c>
    </row>
    <row r="738" spans="1:8" ht="31.5">
      <c r="A738" s="90" t="s">
        <v>2009</v>
      </c>
      <c r="B738" s="91">
        <v>42409</v>
      </c>
      <c r="C738" s="92">
        <v>0.898900462962963</v>
      </c>
      <c r="D738" s="90" t="s">
        <v>2010</v>
      </c>
      <c r="E738" s="90" t="s">
        <v>2011</v>
      </c>
      <c r="F738" s="90" t="s">
        <v>189</v>
      </c>
      <c r="G738" s="91">
        <v>42417.208333333336</v>
      </c>
      <c r="H738" s="90" t="s">
        <v>2012</v>
      </c>
    </row>
    <row r="739" spans="1:8" ht="31.5">
      <c r="A739" s="90" t="s">
        <v>2013</v>
      </c>
      <c r="B739" s="91">
        <v>42409</v>
      </c>
      <c r="C739" s="92">
        <v>0.89967592592592593</v>
      </c>
      <c r="D739" s="90" t="s">
        <v>2010</v>
      </c>
      <c r="E739" s="90" t="s">
        <v>2011</v>
      </c>
      <c r="F739" s="90" t="s">
        <v>189</v>
      </c>
      <c r="G739" s="91">
        <v>42417.208333333336</v>
      </c>
      <c r="H739" s="90" t="s">
        <v>2014</v>
      </c>
    </row>
    <row r="740" spans="1:8" ht="31.5">
      <c r="A740" s="90" t="s">
        <v>2015</v>
      </c>
      <c r="B740" s="91">
        <v>42409</v>
      </c>
      <c r="C740" s="92">
        <v>0.90025462962962965</v>
      </c>
      <c r="D740" s="90" t="s">
        <v>2010</v>
      </c>
      <c r="E740" s="90" t="s">
        <v>2011</v>
      </c>
      <c r="F740" s="90" t="s">
        <v>189</v>
      </c>
      <c r="G740" s="91">
        <v>42417.208333333336</v>
      </c>
      <c r="H740" s="90" t="s">
        <v>2016</v>
      </c>
    </row>
    <row r="741" spans="1:8">
      <c r="A741" s="90" t="s">
        <v>2017</v>
      </c>
      <c r="B741" s="91">
        <v>42409</v>
      </c>
      <c r="C741" s="92">
        <v>0.90179398148148149</v>
      </c>
      <c r="D741" s="90" t="s">
        <v>1530</v>
      </c>
      <c r="E741" s="90" t="s">
        <v>2018</v>
      </c>
      <c r="F741" s="90" t="s">
        <v>137</v>
      </c>
      <c r="G741" s="91">
        <v>42424.208333333336</v>
      </c>
      <c r="H741" s="90" t="s">
        <v>2019</v>
      </c>
    </row>
    <row r="742" spans="1:8">
      <c r="A742" s="90" t="s">
        <v>2020</v>
      </c>
      <c r="B742" s="91">
        <v>42409</v>
      </c>
      <c r="C742" s="92">
        <v>0.92630787037037043</v>
      </c>
      <c r="D742" s="90" t="s">
        <v>1530</v>
      </c>
      <c r="E742" s="90" t="s">
        <v>1531</v>
      </c>
      <c r="F742" s="90" t="s">
        <v>137</v>
      </c>
      <c r="G742" s="91">
        <v>42418.208333333336</v>
      </c>
      <c r="H742" s="90" t="s">
        <v>2021</v>
      </c>
    </row>
    <row r="743" spans="1:8">
      <c r="A743" s="90" t="s">
        <v>2022</v>
      </c>
      <c r="B743" s="91">
        <v>42409</v>
      </c>
      <c r="C743" s="92">
        <v>0.92689814814814808</v>
      </c>
      <c r="D743" s="90" t="s">
        <v>1530</v>
      </c>
      <c r="E743" s="90" t="s">
        <v>1531</v>
      </c>
      <c r="F743" s="90" t="s">
        <v>137</v>
      </c>
      <c r="G743" s="91">
        <v>42419.208333333336</v>
      </c>
      <c r="H743" s="90" t="s">
        <v>2023</v>
      </c>
    </row>
    <row r="744" spans="1:8" ht="21">
      <c r="A744" s="90" t="s">
        <v>2024</v>
      </c>
      <c r="B744" s="91">
        <v>42409</v>
      </c>
      <c r="C744" s="92">
        <v>0.92814814814814817</v>
      </c>
      <c r="D744" s="90" t="s">
        <v>221</v>
      </c>
      <c r="E744" s="90" t="s">
        <v>1000</v>
      </c>
      <c r="F744" s="90" t="s">
        <v>137</v>
      </c>
      <c r="G744" s="91">
        <v>42422.208333333336</v>
      </c>
      <c r="H744" s="90" t="s">
        <v>2025</v>
      </c>
    </row>
    <row r="745" spans="1:8" ht="21">
      <c r="A745" s="90" t="s">
        <v>2026</v>
      </c>
      <c r="B745" s="91">
        <v>42409</v>
      </c>
      <c r="C745" s="92">
        <v>0.95248842592592586</v>
      </c>
      <c r="D745" s="90" t="s">
        <v>712</v>
      </c>
      <c r="E745" s="90" t="s">
        <v>318</v>
      </c>
      <c r="F745" s="90" t="s">
        <v>137</v>
      </c>
      <c r="G745" s="91">
        <v>42423.208333333336</v>
      </c>
      <c r="H745" s="90" t="s">
        <v>2027</v>
      </c>
    </row>
    <row r="746" spans="1:8">
      <c r="A746" s="102" t="s">
        <v>2028</v>
      </c>
      <c r="B746" s="103">
        <v>42410</v>
      </c>
      <c r="C746" s="104">
        <v>0.50506944444444446</v>
      </c>
      <c r="D746" s="102" t="s">
        <v>293</v>
      </c>
      <c r="E746" s="102" t="s">
        <v>437</v>
      </c>
      <c r="F746" s="102" t="s">
        <v>142</v>
      </c>
      <c r="G746" s="103">
        <v>42440.208333333336</v>
      </c>
      <c r="H746" s="102" t="s">
        <v>2029</v>
      </c>
    </row>
    <row r="747" spans="1:8" ht="21">
      <c r="A747" s="90" t="s">
        <v>2030</v>
      </c>
      <c r="B747" s="91">
        <v>42410</v>
      </c>
      <c r="C747" s="92">
        <v>0.50753472222222229</v>
      </c>
      <c r="D747" s="90" t="s">
        <v>2031</v>
      </c>
      <c r="E747" s="90" t="s">
        <v>437</v>
      </c>
      <c r="F747" s="90" t="s">
        <v>142</v>
      </c>
      <c r="G747" s="91">
        <v>42436.208333333336</v>
      </c>
      <c r="H747" s="90" t="s">
        <v>2032</v>
      </c>
    </row>
    <row r="748" spans="1:8" ht="21">
      <c r="A748" s="90" t="s">
        <v>2033</v>
      </c>
      <c r="B748" s="91">
        <v>42410</v>
      </c>
      <c r="C748" s="92">
        <v>0.55539351851851848</v>
      </c>
      <c r="D748" s="90" t="s">
        <v>2034</v>
      </c>
      <c r="E748" s="90" t="s">
        <v>141</v>
      </c>
      <c r="F748" s="90" t="s">
        <v>137</v>
      </c>
      <c r="G748" s="91">
        <v>42419.208333333336</v>
      </c>
      <c r="H748" s="90" t="s">
        <v>2035</v>
      </c>
    </row>
    <row r="749" spans="1:8" ht="21">
      <c r="A749" s="90" t="s">
        <v>2036</v>
      </c>
      <c r="B749" s="91">
        <v>42410</v>
      </c>
      <c r="C749" s="92">
        <v>0.55622685185185183</v>
      </c>
      <c r="D749" s="90" t="s">
        <v>2037</v>
      </c>
      <c r="E749" s="90" t="s">
        <v>141</v>
      </c>
      <c r="F749" s="90" t="s">
        <v>137</v>
      </c>
      <c r="G749" s="91">
        <v>42419.208333333336</v>
      </c>
      <c r="H749" s="90" t="s">
        <v>2038</v>
      </c>
    </row>
    <row r="750" spans="1:8" ht="21">
      <c r="A750" s="90" t="s">
        <v>2039</v>
      </c>
      <c r="B750" s="91">
        <v>42410</v>
      </c>
      <c r="C750" s="92">
        <v>0.55898148148148141</v>
      </c>
      <c r="D750" s="90" t="s">
        <v>2040</v>
      </c>
      <c r="E750" s="90" t="s">
        <v>268</v>
      </c>
      <c r="F750" s="90" t="s">
        <v>189</v>
      </c>
      <c r="G750" s="93"/>
      <c r="H750" s="94"/>
    </row>
    <row r="751" spans="1:8">
      <c r="A751" s="90" t="s">
        <v>2041</v>
      </c>
      <c r="B751" s="91">
        <v>42410</v>
      </c>
      <c r="C751" s="92">
        <v>0.62142361111111111</v>
      </c>
      <c r="D751" s="90" t="s">
        <v>293</v>
      </c>
      <c r="E751" s="90" t="s">
        <v>2042</v>
      </c>
      <c r="F751" s="90" t="s">
        <v>137</v>
      </c>
      <c r="G751" s="91">
        <v>42422.208333333336</v>
      </c>
      <c r="H751" s="90" t="s">
        <v>2043</v>
      </c>
    </row>
    <row r="752" spans="1:8">
      <c r="A752" s="90" t="s">
        <v>2044</v>
      </c>
      <c r="B752" s="91">
        <v>42410</v>
      </c>
      <c r="C752" s="92">
        <v>0.62260416666666674</v>
      </c>
      <c r="D752" s="90" t="s">
        <v>2045</v>
      </c>
      <c r="E752" s="90" t="s">
        <v>2042</v>
      </c>
      <c r="F752" s="90" t="s">
        <v>137</v>
      </c>
      <c r="G752" s="91">
        <v>42422.208333333336</v>
      </c>
      <c r="H752" s="90" t="s">
        <v>2046</v>
      </c>
    </row>
    <row r="753" spans="1:8" ht="21">
      <c r="A753" s="90" t="s">
        <v>2047</v>
      </c>
      <c r="B753" s="91">
        <v>42410</v>
      </c>
      <c r="C753" s="92">
        <v>0.62793981481481487</v>
      </c>
      <c r="D753" s="90" t="s">
        <v>2048</v>
      </c>
      <c r="E753" s="90" t="s">
        <v>2049</v>
      </c>
      <c r="F753" s="90" t="s">
        <v>137</v>
      </c>
      <c r="G753" s="91">
        <v>42417.208333333336</v>
      </c>
      <c r="H753" s="90" t="s">
        <v>2050</v>
      </c>
    </row>
    <row r="754" spans="1:8" ht="31.5">
      <c r="A754" s="90" t="s">
        <v>2051</v>
      </c>
      <c r="B754" s="91">
        <v>42410</v>
      </c>
      <c r="C754" s="92">
        <v>0.64053240740740736</v>
      </c>
      <c r="D754" s="90" t="s">
        <v>2052</v>
      </c>
      <c r="E754" s="90" t="s">
        <v>178</v>
      </c>
      <c r="F754" s="90" t="s">
        <v>189</v>
      </c>
      <c r="G754" s="91">
        <v>42417.208333333336</v>
      </c>
      <c r="H754" s="90" t="s">
        <v>2053</v>
      </c>
    </row>
    <row r="755" spans="1:8" ht="21">
      <c r="A755" s="90" t="s">
        <v>2054</v>
      </c>
      <c r="B755" s="91">
        <v>42410</v>
      </c>
      <c r="C755" s="92">
        <v>0.64583333333333337</v>
      </c>
      <c r="D755" s="90" t="s">
        <v>2055</v>
      </c>
      <c r="E755" s="90" t="s">
        <v>2056</v>
      </c>
      <c r="F755" s="90" t="s">
        <v>137</v>
      </c>
      <c r="G755" s="91">
        <v>42419.208333333336</v>
      </c>
      <c r="H755" s="90" t="s">
        <v>2057</v>
      </c>
    </row>
    <row r="756" spans="1:8">
      <c r="A756" s="90" t="s">
        <v>2058</v>
      </c>
      <c r="B756" s="91">
        <v>42410</v>
      </c>
      <c r="C756" s="92">
        <v>0.68376157407407412</v>
      </c>
      <c r="D756" s="90" t="s">
        <v>2059</v>
      </c>
      <c r="E756" s="90" t="s">
        <v>2060</v>
      </c>
      <c r="F756" s="90" t="s">
        <v>137</v>
      </c>
      <c r="G756" s="91">
        <v>42423.208333333336</v>
      </c>
      <c r="H756" s="90" t="s">
        <v>2061</v>
      </c>
    </row>
    <row r="757" spans="1:8" ht="21">
      <c r="A757" s="90" t="s">
        <v>2062</v>
      </c>
      <c r="B757" s="91">
        <v>42410</v>
      </c>
      <c r="C757" s="92">
        <v>0.73883101851851851</v>
      </c>
      <c r="D757" s="90" t="s">
        <v>181</v>
      </c>
      <c r="E757" s="90" t="s">
        <v>2063</v>
      </c>
      <c r="F757" s="90" t="s">
        <v>137</v>
      </c>
      <c r="G757" s="91">
        <v>42426.208333333336</v>
      </c>
      <c r="H757" s="90" t="s">
        <v>2064</v>
      </c>
    </row>
    <row r="758" spans="1:8" ht="21">
      <c r="A758" s="90" t="s">
        <v>2065</v>
      </c>
      <c r="B758" s="91">
        <v>42410</v>
      </c>
      <c r="C758" s="92">
        <v>0.74046296296296299</v>
      </c>
      <c r="D758" s="90" t="s">
        <v>476</v>
      </c>
      <c r="E758" s="90" t="s">
        <v>2066</v>
      </c>
      <c r="F758" s="90" t="s">
        <v>137</v>
      </c>
      <c r="G758" s="91">
        <v>42424.208333333336</v>
      </c>
      <c r="H758" s="90" t="s">
        <v>2067</v>
      </c>
    </row>
    <row r="759" spans="1:8" ht="21">
      <c r="A759" s="90" t="s">
        <v>2068</v>
      </c>
      <c r="B759" s="91">
        <v>42410</v>
      </c>
      <c r="C759" s="92">
        <v>0.80002314814814823</v>
      </c>
      <c r="D759" s="90" t="s">
        <v>2069</v>
      </c>
      <c r="E759" s="90" t="s">
        <v>2070</v>
      </c>
      <c r="F759" s="90" t="s">
        <v>137</v>
      </c>
      <c r="G759" s="91">
        <v>42424.208333333336</v>
      </c>
      <c r="H759" s="90" t="s">
        <v>2071</v>
      </c>
    </row>
    <row r="760" spans="1:8" ht="21">
      <c r="A760" s="90" t="s">
        <v>2072</v>
      </c>
      <c r="B760" s="91">
        <v>42410</v>
      </c>
      <c r="C760" s="92">
        <v>0.80115740740740737</v>
      </c>
      <c r="D760" s="90" t="s">
        <v>2073</v>
      </c>
      <c r="E760" s="90" t="s">
        <v>2070</v>
      </c>
      <c r="F760" s="90" t="s">
        <v>209</v>
      </c>
      <c r="G760" s="91">
        <v>42422.208333333336</v>
      </c>
      <c r="H760" s="90" t="s">
        <v>2074</v>
      </c>
    </row>
    <row r="761" spans="1:8" ht="31.5">
      <c r="A761" s="90" t="s">
        <v>2075</v>
      </c>
      <c r="B761" s="91">
        <v>42410</v>
      </c>
      <c r="C761" s="92">
        <v>0.80290509259259257</v>
      </c>
      <c r="D761" s="90" t="s">
        <v>2076</v>
      </c>
      <c r="E761" s="90" t="s">
        <v>2070</v>
      </c>
      <c r="F761" s="90" t="s">
        <v>137</v>
      </c>
      <c r="G761" s="91">
        <v>42422.208333333336</v>
      </c>
      <c r="H761" s="90" t="s">
        <v>2077</v>
      </c>
    </row>
    <row r="762" spans="1:8" ht="21">
      <c r="A762" s="90" t="s">
        <v>2078</v>
      </c>
      <c r="B762" s="91">
        <v>42410</v>
      </c>
      <c r="C762" s="92">
        <v>0.84171296296296294</v>
      </c>
      <c r="D762" s="90" t="s">
        <v>221</v>
      </c>
      <c r="E762" s="90" t="s">
        <v>378</v>
      </c>
      <c r="F762" s="90" t="s">
        <v>137</v>
      </c>
      <c r="G762" s="91">
        <v>42422.208333333336</v>
      </c>
      <c r="H762" s="90" t="s">
        <v>2079</v>
      </c>
    </row>
    <row r="763" spans="1:8">
      <c r="A763" s="90" t="s">
        <v>2080</v>
      </c>
      <c r="B763" s="91">
        <v>42410</v>
      </c>
      <c r="C763" s="92">
        <v>0.85069444444444453</v>
      </c>
      <c r="D763" s="90" t="s">
        <v>631</v>
      </c>
      <c r="E763" s="90" t="s">
        <v>2081</v>
      </c>
      <c r="F763" s="90" t="s">
        <v>137</v>
      </c>
      <c r="G763" s="91">
        <v>42417.208333333336</v>
      </c>
      <c r="H763" s="90" t="s">
        <v>2082</v>
      </c>
    </row>
    <row r="764" spans="1:8" ht="21">
      <c r="A764" s="90" t="s">
        <v>2083</v>
      </c>
      <c r="B764" s="91">
        <v>42410</v>
      </c>
      <c r="C764" s="92">
        <v>0.85884259259259255</v>
      </c>
      <c r="D764" s="90" t="s">
        <v>2084</v>
      </c>
      <c r="E764" s="90" t="s">
        <v>146</v>
      </c>
      <c r="F764" s="90" t="s">
        <v>137</v>
      </c>
      <c r="G764" s="91">
        <v>42419.208333333336</v>
      </c>
      <c r="H764" s="90" t="s">
        <v>2085</v>
      </c>
    </row>
    <row r="765" spans="1:8">
      <c r="A765" s="90" t="s">
        <v>2086</v>
      </c>
      <c r="B765" s="91">
        <v>42410</v>
      </c>
      <c r="C765" s="92">
        <v>0.8621064814814815</v>
      </c>
      <c r="D765" s="90" t="s">
        <v>460</v>
      </c>
      <c r="E765" s="90" t="s">
        <v>678</v>
      </c>
      <c r="F765" s="90" t="s">
        <v>137</v>
      </c>
      <c r="G765" s="91">
        <v>42430.208333333336</v>
      </c>
      <c r="H765" s="90" t="s">
        <v>2087</v>
      </c>
    </row>
    <row r="766" spans="1:8" ht="21">
      <c r="A766" s="90" t="s">
        <v>2088</v>
      </c>
      <c r="B766" s="91">
        <v>42410</v>
      </c>
      <c r="C766" s="92">
        <v>0.86321759259259256</v>
      </c>
      <c r="D766" s="90" t="s">
        <v>181</v>
      </c>
      <c r="E766" s="90" t="s">
        <v>685</v>
      </c>
      <c r="F766" s="90" t="s">
        <v>137</v>
      </c>
      <c r="G766" s="91">
        <v>42430.208333333336</v>
      </c>
      <c r="H766" s="90" t="s">
        <v>2089</v>
      </c>
    </row>
    <row r="767" spans="1:8" ht="21">
      <c r="A767" s="90" t="s">
        <v>2090</v>
      </c>
      <c r="B767" s="91">
        <v>42410</v>
      </c>
      <c r="C767" s="92">
        <v>0.8633912037037037</v>
      </c>
      <c r="D767" s="90" t="s">
        <v>2091</v>
      </c>
      <c r="E767" s="90" t="s">
        <v>678</v>
      </c>
      <c r="F767" s="90" t="s">
        <v>137</v>
      </c>
      <c r="G767" s="91">
        <v>42426.208333333336</v>
      </c>
      <c r="H767" s="90" t="s">
        <v>2092</v>
      </c>
    </row>
    <row r="768" spans="1:8" ht="21">
      <c r="A768" s="90" t="s">
        <v>2093</v>
      </c>
      <c r="B768" s="91">
        <v>42410</v>
      </c>
      <c r="C768" s="92">
        <v>0.88105324074074076</v>
      </c>
      <c r="D768" s="90" t="s">
        <v>181</v>
      </c>
      <c r="E768" s="90" t="s">
        <v>685</v>
      </c>
      <c r="F768" s="90" t="s">
        <v>137</v>
      </c>
      <c r="G768" s="91">
        <v>42424.208333333336</v>
      </c>
      <c r="H768" s="90" t="s">
        <v>2094</v>
      </c>
    </row>
    <row r="769" spans="1:8" ht="21">
      <c r="A769" s="90" t="s">
        <v>2095</v>
      </c>
      <c r="B769" s="91">
        <v>42410</v>
      </c>
      <c r="C769" s="92">
        <v>0.88133101851851858</v>
      </c>
      <c r="D769" s="90" t="s">
        <v>181</v>
      </c>
      <c r="E769" s="90" t="s">
        <v>685</v>
      </c>
      <c r="F769" s="90" t="s">
        <v>137</v>
      </c>
      <c r="G769" s="91">
        <v>42426.208333333336</v>
      </c>
      <c r="H769" s="90" t="s">
        <v>2096</v>
      </c>
    </row>
    <row r="770" spans="1:8" ht="21">
      <c r="A770" s="90" t="s">
        <v>2097</v>
      </c>
      <c r="B770" s="91">
        <v>42410</v>
      </c>
      <c r="C770" s="92">
        <v>0.88585648148148144</v>
      </c>
      <c r="D770" s="90" t="s">
        <v>2098</v>
      </c>
      <c r="E770" s="90" t="s">
        <v>638</v>
      </c>
      <c r="F770" s="90" t="s">
        <v>142</v>
      </c>
      <c r="G770" s="91">
        <v>42436.208333333336</v>
      </c>
      <c r="H770" s="90" t="s">
        <v>2099</v>
      </c>
    </row>
    <row r="771" spans="1:8">
      <c r="A771" s="90" t="s">
        <v>2100</v>
      </c>
      <c r="B771" s="91">
        <v>42410</v>
      </c>
      <c r="C771" s="92">
        <v>0.8888194444444445</v>
      </c>
      <c r="D771" s="90" t="s">
        <v>311</v>
      </c>
      <c r="E771" s="90" t="s">
        <v>1255</v>
      </c>
      <c r="F771" s="90" t="s">
        <v>137</v>
      </c>
      <c r="G771" s="91">
        <v>42423.208333333336</v>
      </c>
      <c r="H771" s="90" t="s">
        <v>2101</v>
      </c>
    </row>
    <row r="772" spans="1:8">
      <c r="A772" s="90" t="s">
        <v>2102</v>
      </c>
      <c r="B772" s="91">
        <v>42410</v>
      </c>
      <c r="C772" s="92">
        <v>0.89072916666666668</v>
      </c>
      <c r="D772" s="90" t="s">
        <v>311</v>
      </c>
      <c r="E772" s="90" t="s">
        <v>2103</v>
      </c>
      <c r="F772" s="90" t="s">
        <v>137</v>
      </c>
      <c r="G772" s="91">
        <v>42419.208333333336</v>
      </c>
      <c r="H772" s="90" t="s">
        <v>2104</v>
      </c>
    </row>
    <row r="773" spans="1:8">
      <c r="A773" s="90" t="s">
        <v>2105</v>
      </c>
      <c r="B773" s="91">
        <v>42410</v>
      </c>
      <c r="C773" s="92">
        <v>0.89427083333333324</v>
      </c>
      <c r="D773" s="90" t="s">
        <v>2106</v>
      </c>
      <c r="E773" s="90" t="s">
        <v>1764</v>
      </c>
      <c r="F773" s="90" t="s">
        <v>137</v>
      </c>
      <c r="G773" s="91">
        <v>42416.208333333336</v>
      </c>
      <c r="H773" s="90" t="s">
        <v>2107</v>
      </c>
    </row>
    <row r="774" spans="1:8">
      <c r="A774" s="90" t="s">
        <v>2108</v>
      </c>
      <c r="B774" s="91">
        <v>42410</v>
      </c>
      <c r="C774" s="92">
        <v>0.8973726851851852</v>
      </c>
      <c r="D774" s="90" t="s">
        <v>311</v>
      </c>
      <c r="E774" s="90" t="s">
        <v>2109</v>
      </c>
      <c r="F774" s="90" t="s">
        <v>137</v>
      </c>
      <c r="G774" s="91">
        <v>42412.208333333336</v>
      </c>
      <c r="H774" s="90" t="s">
        <v>2110</v>
      </c>
    </row>
    <row r="775" spans="1:8">
      <c r="A775" s="90" t="s">
        <v>2111</v>
      </c>
      <c r="B775" s="91">
        <v>42410</v>
      </c>
      <c r="C775" s="92">
        <v>0.89962962962962967</v>
      </c>
      <c r="D775" s="90" t="s">
        <v>2112</v>
      </c>
      <c r="E775" s="90" t="s">
        <v>301</v>
      </c>
      <c r="F775" s="90" t="s">
        <v>137</v>
      </c>
      <c r="G775" s="91">
        <v>42419.208333333336</v>
      </c>
      <c r="H775" s="90" t="s">
        <v>2113</v>
      </c>
    </row>
    <row r="776" spans="1:8">
      <c r="A776" s="99" t="s">
        <v>2114</v>
      </c>
      <c r="B776" s="100">
        <v>42410</v>
      </c>
      <c r="C776" s="101">
        <v>0.90059027777777778</v>
      </c>
      <c r="D776" s="99" t="s">
        <v>2115</v>
      </c>
      <c r="E776" s="99" t="s">
        <v>301</v>
      </c>
      <c r="F776" s="99" t="s">
        <v>142</v>
      </c>
      <c r="G776" s="100">
        <v>42436.208333333336</v>
      </c>
      <c r="H776" s="99" t="s">
        <v>2116</v>
      </c>
    </row>
    <row r="777" spans="1:8" ht="21">
      <c r="A777" s="90" t="s">
        <v>2117</v>
      </c>
      <c r="B777" s="91">
        <v>42410</v>
      </c>
      <c r="C777" s="92">
        <v>0.9028356481481481</v>
      </c>
      <c r="D777" s="90" t="s">
        <v>221</v>
      </c>
      <c r="E777" s="90" t="s">
        <v>646</v>
      </c>
      <c r="F777" s="90" t="s">
        <v>137</v>
      </c>
      <c r="G777" s="91">
        <v>42419.208333333336</v>
      </c>
      <c r="H777" s="90" t="s">
        <v>2118</v>
      </c>
    </row>
    <row r="778" spans="1:8" ht="21">
      <c r="A778" s="90" t="s">
        <v>2119</v>
      </c>
      <c r="B778" s="91">
        <v>42410</v>
      </c>
      <c r="C778" s="92">
        <v>0.90353009259259265</v>
      </c>
      <c r="D778" s="90" t="s">
        <v>221</v>
      </c>
      <c r="E778" s="90" t="s">
        <v>646</v>
      </c>
      <c r="F778" s="90" t="s">
        <v>137</v>
      </c>
      <c r="G778" s="91">
        <v>42424.208333333336</v>
      </c>
      <c r="H778" s="90" t="s">
        <v>2120</v>
      </c>
    </row>
    <row r="779" spans="1:8" ht="21">
      <c r="A779" s="90" t="s">
        <v>2121</v>
      </c>
      <c r="B779" s="91">
        <v>42410</v>
      </c>
      <c r="C779" s="92">
        <v>0.90386574074074078</v>
      </c>
      <c r="D779" s="90" t="s">
        <v>221</v>
      </c>
      <c r="E779" s="90" t="s">
        <v>646</v>
      </c>
      <c r="F779" s="90" t="s">
        <v>137</v>
      </c>
      <c r="G779" s="91">
        <v>42419.208333333336</v>
      </c>
      <c r="H779" s="90" t="s">
        <v>2122</v>
      </c>
    </row>
    <row r="780" spans="1:8">
      <c r="A780" s="90" t="s">
        <v>2123</v>
      </c>
      <c r="B780" s="91">
        <v>42410</v>
      </c>
      <c r="C780" s="92">
        <v>0.90740740740740744</v>
      </c>
      <c r="D780" s="90" t="s">
        <v>782</v>
      </c>
      <c r="E780" s="90" t="s">
        <v>301</v>
      </c>
      <c r="F780" s="90" t="s">
        <v>137</v>
      </c>
      <c r="G780" s="91">
        <v>42424.208333333336</v>
      </c>
      <c r="H780" s="90" t="s">
        <v>2124</v>
      </c>
    </row>
    <row r="781" spans="1:8" ht="21">
      <c r="A781" s="90" t="s">
        <v>2125</v>
      </c>
      <c r="B781" s="91">
        <v>42410</v>
      </c>
      <c r="C781" s="92">
        <v>0.91334490740740737</v>
      </c>
      <c r="D781" s="90" t="s">
        <v>2126</v>
      </c>
      <c r="E781" s="90" t="s">
        <v>2127</v>
      </c>
      <c r="F781" s="90" t="s">
        <v>137</v>
      </c>
      <c r="G781" s="91">
        <v>42422.208333333336</v>
      </c>
      <c r="H781" s="90" t="s">
        <v>2128</v>
      </c>
    </row>
    <row r="782" spans="1:8">
      <c r="A782" s="90" t="s">
        <v>2129</v>
      </c>
      <c r="B782" s="91">
        <v>42410</v>
      </c>
      <c r="C782" s="92">
        <v>0.91584490740740743</v>
      </c>
      <c r="D782" s="90" t="s">
        <v>2130</v>
      </c>
      <c r="E782" s="90" t="s">
        <v>1057</v>
      </c>
      <c r="F782" s="90" t="s">
        <v>137</v>
      </c>
      <c r="G782" s="91">
        <v>42422.208333333336</v>
      </c>
      <c r="H782" s="90" t="s">
        <v>2131</v>
      </c>
    </row>
    <row r="783" spans="1:8" ht="21">
      <c r="A783" s="90" t="s">
        <v>2132</v>
      </c>
      <c r="B783" s="91">
        <v>42410</v>
      </c>
      <c r="C783" s="92">
        <v>0.91881944444444441</v>
      </c>
      <c r="D783" s="90" t="s">
        <v>221</v>
      </c>
      <c r="E783" s="90" t="s">
        <v>218</v>
      </c>
      <c r="F783" s="90" t="s">
        <v>137</v>
      </c>
      <c r="G783" s="91">
        <v>42422.208333333336</v>
      </c>
      <c r="H783" s="90" t="s">
        <v>1438</v>
      </c>
    </row>
    <row r="784" spans="1:8" ht="21">
      <c r="A784" s="90" t="s">
        <v>2133</v>
      </c>
      <c r="B784" s="91">
        <v>42410</v>
      </c>
      <c r="C784" s="92">
        <v>0.92150462962962953</v>
      </c>
      <c r="D784" s="90" t="s">
        <v>221</v>
      </c>
      <c r="E784" s="90" t="s">
        <v>2134</v>
      </c>
      <c r="F784" s="90" t="s">
        <v>137</v>
      </c>
      <c r="G784" s="91">
        <v>42422.208333333336</v>
      </c>
      <c r="H784" s="90" t="s">
        <v>2135</v>
      </c>
    </row>
    <row r="785" spans="1:8" ht="21">
      <c r="A785" s="90" t="s">
        <v>2136</v>
      </c>
      <c r="B785" s="91">
        <v>42410</v>
      </c>
      <c r="C785" s="92">
        <v>0.92201388888888891</v>
      </c>
      <c r="D785" s="90" t="s">
        <v>221</v>
      </c>
      <c r="E785" s="90" t="s">
        <v>2137</v>
      </c>
      <c r="F785" s="90" t="s">
        <v>137</v>
      </c>
      <c r="G785" s="91">
        <v>42422.208333333336</v>
      </c>
      <c r="H785" s="90" t="s">
        <v>2135</v>
      </c>
    </row>
    <row r="786" spans="1:8" ht="21">
      <c r="A786" s="90" t="s">
        <v>2138</v>
      </c>
      <c r="B786" s="91">
        <v>42410</v>
      </c>
      <c r="C786" s="92">
        <v>0.92258101851851848</v>
      </c>
      <c r="D786" s="90" t="s">
        <v>221</v>
      </c>
      <c r="E786" s="90" t="s">
        <v>2139</v>
      </c>
      <c r="F786" s="90" t="s">
        <v>137</v>
      </c>
      <c r="G786" s="91">
        <v>42422.208333333336</v>
      </c>
      <c r="H786" s="90" t="s">
        <v>2140</v>
      </c>
    </row>
    <row r="787" spans="1:8" ht="21">
      <c r="A787" s="90" t="s">
        <v>2141</v>
      </c>
      <c r="B787" s="91">
        <v>42410</v>
      </c>
      <c r="C787" s="92">
        <v>0.92303240740740744</v>
      </c>
      <c r="D787" s="90" t="s">
        <v>221</v>
      </c>
      <c r="E787" s="90" t="s">
        <v>378</v>
      </c>
      <c r="F787" s="90" t="s">
        <v>137</v>
      </c>
      <c r="G787" s="91">
        <v>42424.208333333336</v>
      </c>
      <c r="H787" s="90" t="s">
        <v>2142</v>
      </c>
    </row>
    <row r="788" spans="1:8" ht="21">
      <c r="A788" s="90" t="s">
        <v>2143</v>
      </c>
      <c r="B788" s="91">
        <v>42410</v>
      </c>
      <c r="C788" s="92">
        <v>0.92385416666666664</v>
      </c>
      <c r="D788" s="90" t="s">
        <v>221</v>
      </c>
      <c r="E788" s="90" t="s">
        <v>2144</v>
      </c>
      <c r="F788" s="90" t="s">
        <v>137</v>
      </c>
      <c r="G788" s="91">
        <v>42422.208333333336</v>
      </c>
      <c r="H788" s="90" t="s">
        <v>2145</v>
      </c>
    </row>
    <row r="789" spans="1:8" ht="21">
      <c r="A789" s="90" t="s">
        <v>2146</v>
      </c>
      <c r="B789" s="91">
        <v>42410</v>
      </c>
      <c r="C789" s="92">
        <v>0.92527777777777775</v>
      </c>
      <c r="D789" s="90" t="s">
        <v>221</v>
      </c>
      <c r="E789" s="90" t="s">
        <v>2147</v>
      </c>
      <c r="F789" s="90" t="s">
        <v>137</v>
      </c>
      <c r="G789" s="91">
        <v>42422.208333333336</v>
      </c>
      <c r="H789" s="90" t="s">
        <v>2145</v>
      </c>
    </row>
    <row r="790" spans="1:8" ht="21">
      <c r="A790" s="90" t="s">
        <v>2148</v>
      </c>
      <c r="B790" s="91">
        <v>42410</v>
      </c>
      <c r="C790" s="92">
        <v>0.92608796296296303</v>
      </c>
      <c r="D790" s="90" t="s">
        <v>221</v>
      </c>
      <c r="E790" s="90" t="s">
        <v>2149</v>
      </c>
      <c r="F790" s="90" t="s">
        <v>137</v>
      </c>
      <c r="G790" s="91">
        <v>42422.208333333336</v>
      </c>
      <c r="H790" s="90" t="s">
        <v>2150</v>
      </c>
    </row>
    <row r="791" spans="1:8" ht="21">
      <c r="A791" s="90" t="s">
        <v>2151</v>
      </c>
      <c r="B791" s="91">
        <v>42410</v>
      </c>
      <c r="C791" s="92">
        <v>0.92666666666666664</v>
      </c>
      <c r="D791" s="90" t="s">
        <v>221</v>
      </c>
      <c r="E791" s="90" t="s">
        <v>2127</v>
      </c>
      <c r="F791" s="90" t="s">
        <v>137</v>
      </c>
      <c r="G791" s="91">
        <v>42422.208333333336</v>
      </c>
      <c r="H791" s="90" t="s">
        <v>2152</v>
      </c>
    </row>
    <row r="792" spans="1:8" ht="21">
      <c r="A792" s="90" t="s">
        <v>2153</v>
      </c>
      <c r="B792" s="91">
        <v>42410</v>
      </c>
      <c r="C792" s="92">
        <v>0.92730324074074078</v>
      </c>
      <c r="D792" s="90" t="s">
        <v>221</v>
      </c>
      <c r="E792" s="90" t="s">
        <v>2154</v>
      </c>
      <c r="F792" s="90" t="s">
        <v>137</v>
      </c>
      <c r="G792" s="91">
        <v>42422.208333333336</v>
      </c>
      <c r="H792" s="90" t="s">
        <v>2155</v>
      </c>
    </row>
    <row r="793" spans="1:8" ht="21">
      <c r="A793" s="90" t="s">
        <v>2156</v>
      </c>
      <c r="B793" s="91">
        <v>42410</v>
      </c>
      <c r="C793" s="92">
        <v>0.92792824074074076</v>
      </c>
      <c r="D793" s="90" t="s">
        <v>221</v>
      </c>
      <c r="E793" s="90" t="s">
        <v>1150</v>
      </c>
      <c r="F793" s="90" t="s">
        <v>137</v>
      </c>
      <c r="G793" s="91">
        <v>42422.208333333336</v>
      </c>
      <c r="H793" s="90" t="s">
        <v>2152</v>
      </c>
    </row>
    <row r="794" spans="1:8" ht="21">
      <c r="A794" s="90" t="s">
        <v>2157</v>
      </c>
      <c r="B794" s="91">
        <v>42410</v>
      </c>
      <c r="C794" s="92">
        <v>0.92846064814814822</v>
      </c>
      <c r="D794" s="90" t="s">
        <v>221</v>
      </c>
      <c r="E794" s="90" t="s">
        <v>2158</v>
      </c>
      <c r="F794" s="90" t="s">
        <v>137</v>
      </c>
      <c r="G794" s="91">
        <v>42422.208333333336</v>
      </c>
      <c r="H794" s="90" t="s">
        <v>2159</v>
      </c>
    </row>
    <row r="795" spans="1:8" ht="21">
      <c r="A795" s="90" t="s">
        <v>2160</v>
      </c>
      <c r="B795" s="91">
        <v>42411</v>
      </c>
      <c r="C795" s="92">
        <v>0.55320601851851847</v>
      </c>
      <c r="D795" s="90" t="s">
        <v>1792</v>
      </c>
      <c r="E795" s="90" t="s">
        <v>146</v>
      </c>
      <c r="F795" s="90" t="s">
        <v>137</v>
      </c>
      <c r="G795" s="91">
        <v>42417.208333333336</v>
      </c>
      <c r="H795" s="90" t="s">
        <v>2161</v>
      </c>
    </row>
    <row r="796" spans="1:8" ht="21">
      <c r="A796" s="90" t="s">
        <v>2162</v>
      </c>
      <c r="B796" s="91">
        <v>42411</v>
      </c>
      <c r="C796" s="92">
        <v>0.55396990740740737</v>
      </c>
      <c r="D796" s="90" t="s">
        <v>1792</v>
      </c>
      <c r="E796" s="90" t="s">
        <v>146</v>
      </c>
      <c r="F796" s="90" t="s">
        <v>137</v>
      </c>
      <c r="G796" s="91">
        <v>42416.208333333336</v>
      </c>
      <c r="H796" s="90" t="s">
        <v>2163</v>
      </c>
    </row>
    <row r="797" spans="1:8" ht="21">
      <c r="A797" s="90" t="s">
        <v>2164</v>
      </c>
      <c r="B797" s="91">
        <v>42411</v>
      </c>
      <c r="C797" s="92">
        <v>0.55491898148148155</v>
      </c>
      <c r="D797" s="90" t="s">
        <v>1792</v>
      </c>
      <c r="E797" s="90" t="s">
        <v>146</v>
      </c>
      <c r="F797" s="90" t="s">
        <v>142</v>
      </c>
      <c r="G797" s="91">
        <v>42419.208333333336</v>
      </c>
      <c r="H797" s="90" t="s">
        <v>2165</v>
      </c>
    </row>
    <row r="798" spans="1:8">
      <c r="A798" s="90" t="s">
        <v>2166</v>
      </c>
      <c r="B798" s="91">
        <v>42411</v>
      </c>
      <c r="C798" s="92">
        <v>0.60289351851851858</v>
      </c>
      <c r="D798" s="90" t="s">
        <v>2167</v>
      </c>
      <c r="E798" s="90" t="s">
        <v>268</v>
      </c>
      <c r="F798" s="90" t="s">
        <v>209</v>
      </c>
      <c r="G798" s="91">
        <v>42432.208333333336</v>
      </c>
      <c r="H798" s="90" t="s">
        <v>2168</v>
      </c>
    </row>
    <row r="799" spans="1:8" ht="21">
      <c r="A799" s="90" t="s">
        <v>2169</v>
      </c>
      <c r="B799" s="91">
        <v>42411</v>
      </c>
      <c r="C799" s="92">
        <v>0.60495370370370372</v>
      </c>
      <c r="D799" s="90" t="s">
        <v>2170</v>
      </c>
      <c r="E799" s="90" t="s">
        <v>141</v>
      </c>
      <c r="F799" s="90" t="s">
        <v>137</v>
      </c>
      <c r="G799" s="91">
        <v>42417.208333333336</v>
      </c>
      <c r="H799" s="90" t="s">
        <v>2171</v>
      </c>
    </row>
    <row r="800" spans="1:8" ht="21">
      <c r="A800" s="90" t="s">
        <v>2172</v>
      </c>
      <c r="B800" s="91">
        <v>42411</v>
      </c>
      <c r="C800" s="92">
        <v>0.60591435185185183</v>
      </c>
      <c r="D800" s="90" t="s">
        <v>2173</v>
      </c>
      <c r="E800" s="90" t="s">
        <v>141</v>
      </c>
      <c r="F800" s="90" t="s">
        <v>137</v>
      </c>
      <c r="G800" s="91">
        <v>42422.208333333336</v>
      </c>
      <c r="H800" s="90" t="s">
        <v>2174</v>
      </c>
    </row>
    <row r="801" spans="1:8" ht="21">
      <c r="A801" s="90" t="s">
        <v>2175</v>
      </c>
      <c r="B801" s="91">
        <v>42411</v>
      </c>
      <c r="C801" s="92">
        <v>0.60699074074074078</v>
      </c>
      <c r="D801" s="90" t="s">
        <v>2176</v>
      </c>
      <c r="E801" s="90" t="s">
        <v>141</v>
      </c>
      <c r="F801" s="90" t="s">
        <v>142</v>
      </c>
      <c r="G801" s="91">
        <v>42432.208333333336</v>
      </c>
      <c r="H801" s="90" t="s">
        <v>2177</v>
      </c>
    </row>
    <row r="802" spans="1:8">
      <c r="A802" s="90" t="s">
        <v>2178</v>
      </c>
      <c r="B802" s="91">
        <v>42411</v>
      </c>
      <c r="C802" s="92">
        <v>0.60814814814814822</v>
      </c>
      <c r="D802" s="90" t="s">
        <v>1014</v>
      </c>
      <c r="E802" s="90" t="s">
        <v>141</v>
      </c>
      <c r="F802" s="90" t="s">
        <v>137</v>
      </c>
      <c r="G802" s="91">
        <v>42423.208333333336</v>
      </c>
      <c r="H802" s="90" t="s">
        <v>2179</v>
      </c>
    </row>
    <row r="803" spans="1:8" ht="21">
      <c r="A803" s="90" t="s">
        <v>2180</v>
      </c>
      <c r="B803" s="91">
        <v>42411</v>
      </c>
      <c r="C803" s="92">
        <v>0.60888888888888892</v>
      </c>
      <c r="D803" s="90" t="s">
        <v>2181</v>
      </c>
      <c r="E803" s="90" t="s">
        <v>141</v>
      </c>
      <c r="F803" s="90" t="s">
        <v>137</v>
      </c>
      <c r="G803" s="91">
        <v>42419.208333333336</v>
      </c>
      <c r="H803" s="90" t="s">
        <v>2182</v>
      </c>
    </row>
    <row r="804" spans="1:8" ht="21">
      <c r="A804" s="90" t="s">
        <v>2183</v>
      </c>
      <c r="B804" s="91">
        <v>42411</v>
      </c>
      <c r="C804" s="92">
        <v>0.69313657407407403</v>
      </c>
      <c r="D804" s="90" t="s">
        <v>2184</v>
      </c>
      <c r="E804" s="90" t="s">
        <v>2185</v>
      </c>
      <c r="F804" s="90" t="s">
        <v>137</v>
      </c>
      <c r="G804" s="91">
        <v>42439.208333333336</v>
      </c>
      <c r="H804" s="90" t="s">
        <v>2186</v>
      </c>
    </row>
    <row r="805" spans="1:8" ht="21">
      <c r="A805" s="90" t="s">
        <v>2187</v>
      </c>
      <c r="B805" s="91">
        <v>42411</v>
      </c>
      <c r="C805" s="92">
        <v>0.75083333333333335</v>
      </c>
      <c r="D805" s="90" t="s">
        <v>2188</v>
      </c>
      <c r="E805" s="90" t="s">
        <v>769</v>
      </c>
      <c r="F805" s="90" t="s">
        <v>137</v>
      </c>
      <c r="G805" s="91">
        <v>42415.208333333336</v>
      </c>
      <c r="H805" s="90" t="s">
        <v>2189</v>
      </c>
    </row>
    <row r="806" spans="1:8">
      <c r="A806" s="90" t="s">
        <v>2190</v>
      </c>
      <c r="B806" s="91">
        <v>42411</v>
      </c>
      <c r="C806" s="92">
        <v>0.78067129629629628</v>
      </c>
      <c r="D806" s="90" t="s">
        <v>2167</v>
      </c>
      <c r="E806" s="90" t="s">
        <v>1531</v>
      </c>
      <c r="F806" s="90" t="s">
        <v>137</v>
      </c>
      <c r="G806" s="91">
        <v>42419.208333333336</v>
      </c>
      <c r="H806" s="90" t="s">
        <v>2191</v>
      </c>
    </row>
    <row r="807" spans="1:8">
      <c r="A807" s="90" t="s">
        <v>2192</v>
      </c>
      <c r="B807" s="91">
        <v>42411</v>
      </c>
      <c r="C807" s="92">
        <v>0.78247685185185178</v>
      </c>
      <c r="D807" s="90" t="s">
        <v>2167</v>
      </c>
      <c r="E807" s="90" t="s">
        <v>1531</v>
      </c>
      <c r="F807" s="90" t="s">
        <v>137</v>
      </c>
      <c r="G807" s="91">
        <v>42419.208333333336</v>
      </c>
      <c r="H807" s="90" t="s">
        <v>2191</v>
      </c>
    </row>
    <row r="808" spans="1:8">
      <c r="A808" s="90" t="s">
        <v>2193</v>
      </c>
      <c r="B808" s="91">
        <v>42411</v>
      </c>
      <c r="C808" s="92">
        <v>0.8021759259259259</v>
      </c>
      <c r="D808" s="90" t="s">
        <v>311</v>
      </c>
      <c r="E808" s="90" t="s">
        <v>378</v>
      </c>
      <c r="F808" s="90" t="s">
        <v>137</v>
      </c>
      <c r="G808" s="91">
        <v>42423.208333333336</v>
      </c>
      <c r="H808" s="90" t="s">
        <v>2194</v>
      </c>
    </row>
    <row r="809" spans="1:8" ht="21">
      <c r="A809" s="90" t="s">
        <v>2195</v>
      </c>
      <c r="B809" s="91">
        <v>42411</v>
      </c>
      <c r="C809" s="92">
        <v>0.81721064814814814</v>
      </c>
      <c r="D809" s="90" t="s">
        <v>343</v>
      </c>
      <c r="E809" s="90" t="s">
        <v>2196</v>
      </c>
      <c r="F809" s="90" t="s">
        <v>137</v>
      </c>
      <c r="G809" s="91">
        <v>42424.208333333336</v>
      </c>
      <c r="H809" s="90" t="s">
        <v>2197</v>
      </c>
    </row>
    <row r="810" spans="1:8" ht="21">
      <c r="A810" s="90" t="s">
        <v>2198</v>
      </c>
      <c r="B810" s="91">
        <v>42411</v>
      </c>
      <c r="C810" s="92">
        <v>0.90114583333333342</v>
      </c>
      <c r="D810" s="90" t="s">
        <v>246</v>
      </c>
      <c r="E810" s="90" t="s">
        <v>218</v>
      </c>
      <c r="F810" s="90" t="s">
        <v>137</v>
      </c>
      <c r="G810" s="91">
        <v>42425.208333333336</v>
      </c>
      <c r="H810" s="90" t="s">
        <v>2199</v>
      </c>
    </row>
    <row r="811" spans="1:8">
      <c r="A811" s="90" t="s">
        <v>2200</v>
      </c>
      <c r="B811" s="91">
        <v>42411</v>
      </c>
      <c r="C811" s="92">
        <v>0.9040393518518518</v>
      </c>
      <c r="D811" s="90" t="s">
        <v>2201</v>
      </c>
      <c r="E811" s="90" t="s">
        <v>254</v>
      </c>
      <c r="F811" s="90" t="s">
        <v>137</v>
      </c>
      <c r="G811" s="91">
        <v>42417.208333333336</v>
      </c>
      <c r="H811" s="90" t="s">
        <v>2202</v>
      </c>
    </row>
    <row r="812" spans="1:8" ht="21">
      <c r="A812" s="90" t="s">
        <v>2203</v>
      </c>
      <c r="B812" s="91">
        <v>42411</v>
      </c>
      <c r="C812" s="92">
        <v>0.94865740740740734</v>
      </c>
      <c r="D812" s="90" t="s">
        <v>1919</v>
      </c>
      <c r="E812" s="90" t="s">
        <v>258</v>
      </c>
      <c r="F812" s="90" t="s">
        <v>137</v>
      </c>
      <c r="G812" s="91">
        <v>42423.208333333336</v>
      </c>
      <c r="H812" s="90" t="s">
        <v>2204</v>
      </c>
    </row>
    <row r="813" spans="1:8" ht="31.5">
      <c r="A813" s="90" t="s">
        <v>2205</v>
      </c>
      <c r="B813" s="91">
        <v>42412</v>
      </c>
      <c r="C813" s="92">
        <v>0.61246527777777782</v>
      </c>
      <c r="D813" s="90" t="s">
        <v>2206</v>
      </c>
      <c r="E813" s="90" t="s">
        <v>1080</v>
      </c>
      <c r="F813" s="90" t="s">
        <v>189</v>
      </c>
      <c r="G813" s="91">
        <v>42419.208333333336</v>
      </c>
      <c r="H813" s="90" t="s">
        <v>2207</v>
      </c>
    </row>
    <row r="814" spans="1:8" ht="31.5">
      <c r="A814" s="90" t="s">
        <v>2208</v>
      </c>
      <c r="B814" s="91">
        <v>42412</v>
      </c>
      <c r="C814" s="92">
        <v>0.61644675925925929</v>
      </c>
      <c r="D814" s="90" t="s">
        <v>2209</v>
      </c>
      <c r="E814" s="90" t="s">
        <v>2210</v>
      </c>
      <c r="F814" s="90" t="s">
        <v>137</v>
      </c>
      <c r="G814" s="91">
        <v>42438.208333333336</v>
      </c>
      <c r="H814" s="90" t="s">
        <v>2211</v>
      </c>
    </row>
    <row r="815" spans="1:8" ht="21">
      <c r="A815" s="90" t="s">
        <v>2212</v>
      </c>
      <c r="B815" s="91">
        <v>42412</v>
      </c>
      <c r="C815" s="92">
        <v>0.61962962962962964</v>
      </c>
      <c r="D815" s="90" t="s">
        <v>2213</v>
      </c>
      <c r="E815" s="90" t="s">
        <v>2214</v>
      </c>
      <c r="F815" s="90" t="s">
        <v>2215</v>
      </c>
      <c r="G815" s="91">
        <v>42422.208333333336</v>
      </c>
      <c r="H815" s="90" t="s">
        <v>2216</v>
      </c>
    </row>
    <row r="816" spans="1:8">
      <c r="A816" s="90" t="s">
        <v>2217</v>
      </c>
      <c r="B816" s="91">
        <v>42412</v>
      </c>
      <c r="C816" s="92">
        <v>0.62873842592592599</v>
      </c>
      <c r="D816" s="90" t="s">
        <v>166</v>
      </c>
      <c r="E816" s="90" t="s">
        <v>146</v>
      </c>
      <c r="F816" s="90" t="s">
        <v>137</v>
      </c>
      <c r="G816" s="91">
        <v>42422.208333333336</v>
      </c>
      <c r="H816" s="90" t="s">
        <v>2218</v>
      </c>
    </row>
    <row r="817" spans="1:8">
      <c r="A817" s="90" t="s">
        <v>2219</v>
      </c>
      <c r="B817" s="91">
        <v>42412</v>
      </c>
      <c r="C817" s="92">
        <v>0.62993055555555555</v>
      </c>
      <c r="D817" s="90" t="s">
        <v>166</v>
      </c>
      <c r="E817" s="90" t="s">
        <v>146</v>
      </c>
      <c r="F817" s="90" t="s">
        <v>137</v>
      </c>
      <c r="G817" s="91">
        <v>42422.208333333336</v>
      </c>
      <c r="H817" s="90" t="s">
        <v>2220</v>
      </c>
    </row>
    <row r="818" spans="1:8" ht="21">
      <c r="A818" s="90" t="s">
        <v>2221</v>
      </c>
      <c r="B818" s="91">
        <v>42412</v>
      </c>
      <c r="C818" s="92">
        <v>0.63248842592592591</v>
      </c>
      <c r="D818" s="90" t="s">
        <v>2222</v>
      </c>
      <c r="E818" s="90" t="s">
        <v>2223</v>
      </c>
      <c r="F818" s="90" t="s">
        <v>137</v>
      </c>
      <c r="G818" s="91">
        <v>42422.208333333336</v>
      </c>
      <c r="H818" s="90" t="s">
        <v>2224</v>
      </c>
    </row>
    <row r="819" spans="1:8" ht="21">
      <c r="A819" s="90" t="s">
        <v>2225</v>
      </c>
      <c r="B819" s="91">
        <v>42412</v>
      </c>
      <c r="C819" s="92">
        <v>0.63313657407407409</v>
      </c>
      <c r="D819" s="90" t="s">
        <v>2226</v>
      </c>
      <c r="E819" s="90" t="s">
        <v>2223</v>
      </c>
      <c r="F819" s="90" t="s">
        <v>137</v>
      </c>
      <c r="G819" s="91">
        <v>42422.208333333336</v>
      </c>
      <c r="H819" s="90" t="s">
        <v>2227</v>
      </c>
    </row>
    <row r="820" spans="1:8">
      <c r="A820" s="90" t="s">
        <v>2228</v>
      </c>
      <c r="B820" s="91">
        <v>42412</v>
      </c>
      <c r="C820" s="92">
        <v>0.63655092592592599</v>
      </c>
      <c r="D820" s="90" t="s">
        <v>166</v>
      </c>
      <c r="E820" s="90" t="s">
        <v>146</v>
      </c>
      <c r="F820" s="90" t="s">
        <v>137</v>
      </c>
      <c r="G820" s="91">
        <v>42422.208333333336</v>
      </c>
      <c r="H820" s="90" t="s">
        <v>2229</v>
      </c>
    </row>
    <row r="821" spans="1:8">
      <c r="A821" s="90" t="s">
        <v>2230</v>
      </c>
      <c r="B821" s="91">
        <v>42412</v>
      </c>
      <c r="C821" s="92">
        <v>0.63751157407407411</v>
      </c>
      <c r="D821" s="90" t="s">
        <v>166</v>
      </c>
      <c r="E821" s="90" t="s">
        <v>146</v>
      </c>
      <c r="F821" s="90" t="s">
        <v>137</v>
      </c>
      <c r="G821" s="91">
        <v>42422.208333333336</v>
      </c>
      <c r="H821" s="90" t="s">
        <v>2231</v>
      </c>
    </row>
    <row r="822" spans="1:8">
      <c r="A822" s="90" t="s">
        <v>2232</v>
      </c>
      <c r="B822" s="91">
        <v>42412</v>
      </c>
      <c r="C822" s="92">
        <v>0.65043981481481483</v>
      </c>
      <c r="D822" s="90" t="s">
        <v>311</v>
      </c>
      <c r="E822" s="90" t="s">
        <v>378</v>
      </c>
      <c r="F822" s="90" t="s">
        <v>137</v>
      </c>
      <c r="G822" s="91">
        <v>42424.208333333336</v>
      </c>
      <c r="H822" s="90" t="s">
        <v>2233</v>
      </c>
    </row>
    <row r="823" spans="1:8">
      <c r="A823" s="90" t="s">
        <v>2234</v>
      </c>
      <c r="B823" s="91">
        <v>42412</v>
      </c>
      <c r="C823" s="92">
        <v>0.6559490740740741</v>
      </c>
      <c r="D823" s="90" t="s">
        <v>166</v>
      </c>
      <c r="E823" s="90" t="s">
        <v>146</v>
      </c>
      <c r="F823" s="90" t="s">
        <v>137</v>
      </c>
      <c r="G823" s="91">
        <v>42422.208333333336</v>
      </c>
      <c r="H823" s="90" t="s">
        <v>2235</v>
      </c>
    </row>
    <row r="824" spans="1:8" ht="21">
      <c r="A824" s="90" t="s">
        <v>2236</v>
      </c>
      <c r="B824" s="91">
        <v>42412</v>
      </c>
      <c r="C824" s="92">
        <v>0.65726851851851853</v>
      </c>
      <c r="D824" s="90" t="s">
        <v>181</v>
      </c>
      <c r="E824" s="90" t="s">
        <v>2237</v>
      </c>
      <c r="F824" s="90" t="s">
        <v>137</v>
      </c>
      <c r="G824" s="91">
        <v>42415.208333333336</v>
      </c>
      <c r="H824" s="90" t="s">
        <v>2238</v>
      </c>
    </row>
    <row r="825" spans="1:8">
      <c r="A825" s="90" t="s">
        <v>2239</v>
      </c>
      <c r="B825" s="91">
        <v>42412</v>
      </c>
      <c r="C825" s="92">
        <v>0.66249999999999998</v>
      </c>
      <c r="D825" s="90" t="s">
        <v>166</v>
      </c>
      <c r="E825" s="90" t="s">
        <v>146</v>
      </c>
      <c r="F825" s="90" t="s">
        <v>137</v>
      </c>
      <c r="G825" s="91">
        <v>42417.208333333336</v>
      </c>
      <c r="H825" s="90" t="s">
        <v>2240</v>
      </c>
    </row>
    <row r="826" spans="1:8">
      <c r="A826" s="90" t="s">
        <v>2241</v>
      </c>
      <c r="B826" s="91">
        <v>42412</v>
      </c>
      <c r="C826" s="92">
        <v>0.66608796296296291</v>
      </c>
      <c r="D826" s="90" t="s">
        <v>166</v>
      </c>
      <c r="E826" s="90" t="s">
        <v>146</v>
      </c>
      <c r="F826" s="90" t="s">
        <v>137</v>
      </c>
      <c r="G826" s="91">
        <v>42417.208333333336</v>
      </c>
      <c r="H826" s="90" t="s">
        <v>2242</v>
      </c>
    </row>
    <row r="827" spans="1:8">
      <c r="A827" s="90" t="s">
        <v>2243</v>
      </c>
      <c r="B827" s="91">
        <v>42412</v>
      </c>
      <c r="C827" s="92">
        <v>0.6670949074074074</v>
      </c>
      <c r="D827" s="90" t="s">
        <v>166</v>
      </c>
      <c r="E827" s="90" t="s">
        <v>146</v>
      </c>
      <c r="F827" s="90" t="s">
        <v>137</v>
      </c>
      <c r="G827" s="91">
        <v>42417.208333333336</v>
      </c>
      <c r="H827" s="90" t="s">
        <v>2244</v>
      </c>
    </row>
    <row r="828" spans="1:8" ht="21">
      <c r="A828" s="90" t="s">
        <v>2245</v>
      </c>
      <c r="B828" s="91">
        <v>42412</v>
      </c>
      <c r="C828" s="92">
        <v>0.67903935185185194</v>
      </c>
      <c r="D828" s="90" t="s">
        <v>181</v>
      </c>
      <c r="E828" s="90" t="s">
        <v>258</v>
      </c>
      <c r="F828" s="90" t="s">
        <v>137</v>
      </c>
      <c r="G828" s="91">
        <v>42425.208333333336</v>
      </c>
      <c r="H828" s="90" t="s">
        <v>2246</v>
      </c>
    </row>
    <row r="829" spans="1:8" ht="21">
      <c r="A829" s="90" t="s">
        <v>2247</v>
      </c>
      <c r="B829" s="91">
        <v>42412</v>
      </c>
      <c r="C829" s="92">
        <v>0.68047453703703698</v>
      </c>
      <c r="D829" s="90" t="s">
        <v>221</v>
      </c>
      <c r="E829" s="90" t="s">
        <v>2248</v>
      </c>
      <c r="F829" s="90" t="s">
        <v>137</v>
      </c>
      <c r="G829" s="91">
        <v>42425.208333333336</v>
      </c>
      <c r="H829" s="90" t="s">
        <v>2249</v>
      </c>
    </row>
    <row r="830" spans="1:8" ht="21">
      <c r="A830" s="90" t="s">
        <v>2250</v>
      </c>
      <c r="B830" s="91">
        <v>42412</v>
      </c>
      <c r="C830" s="92">
        <v>0.68182870370370363</v>
      </c>
      <c r="D830" s="90" t="s">
        <v>181</v>
      </c>
      <c r="E830" s="90" t="s">
        <v>2251</v>
      </c>
      <c r="F830" s="90" t="s">
        <v>137</v>
      </c>
      <c r="G830" s="91">
        <v>42425.208333333336</v>
      </c>
      <c r="H830" s="90" t="s">
        <v>2252</v>
      </c>
    </row>
    <row r="831" spans="1:8">
      <c r="A831" s="90" t="s">
        <v>2253</v>
      </c>
      <c r="B831" s="91">
        <v>42412</v>
      </c>
      <c r="C831" s="92">
        <v>0.68937500000000007</v>
      </c>
      <c r="D831" s="90" t="s">
        <v>166</v>
      </c>
      <c r="E831" s="90" t="s">
        <v>146</v>
      </c>
      <c r="F831" s="90" t="s">
        <v>137</v>
      </c>
      <c r="G831" s="91">
        <v>42417.208333333336</v>
      </c>
      <c r="H831" s="90" t="s">
        <v>2254</v>
      </c>
    </row>
    <row r="832" spans="1:8" ht="21">
      <c r="A832" s="90" t="s">
        <v>2255</v>
      </c>
      <c r="B832" s="91">
        <v>42412</v>
      </c>
      <c r="C832" s="92">
        <v>0.69223379629629633</v>
      </c>
      <c r="D832" s="90" t="s">
        <v>2256</v>
      </c>
      <c r="E832" s="90" t="s">
        <v>146</v>
      </c>
      <c r="F832" s="90" t="s">
        <v>189</v>
      </c>
      <c r="G832" s="93"/>
      <c r="H832" s="94"/>
    </row>
    <row r="833" spans="1:8" ht="21">
      <c r="A833" s="90" t="s">
        <v>2257</v>
      </c>
      <c r="B833" s="91">
        <v>42412</v>
      </c>
      <c r="C833" s="92">
        <v>0.69765046296296296</v>
      </c>
      <c r="D833" s="90" t="s">
        <v>2256</v>
      </c>
      <c r="E833" s="90" t="s">
        <v>146</v>
      </c>
      <c r="F833" s="90" t="s">
        <v>137</v>
      </c>
      <c r="G833" s="91">
        <v>42417.208333333336</v>
      </c>
      <c r="H833" s="90" t="s">
        <v>2258</v>
      </c>
    </row>
    <row r="834" spans="1:8" ht="21">
      <c r="A834" s="90" t="s">
        <v>2259</v>
      </c>
      <c r="B834" s="91">
        <v>42412</v>
      </c>
      <c r="C834" s="92">
        <v>0.70128472222222227</v>
      </c>
      <c r="D834" s="90" t="s">
        <v>2256</v>
      </c>
      <c r="E834" s="90" t="s">
        <v>146</v>
      </c>
      <c r="F834" s="90" t="s">
        <v>137</v>
      </c>
      <c r="G834" s="91">
        <v>42419.208333333336</v>
      </c>
      <c r="H834" s="90" t="s">
        <v>2260</v>
      </c>
    </row>
    <row r="835" spans="1:8">
      <c r="A835" s="90" t="s">
        <v>2261</v>
      </c>
      <c r="B835" s="91">
        <v>42412</v>
      </c>
      <c r="C835" s="92">
        <v>0.71157407407407414</v>
      </c>
      <c r="D835" s="90" t="s">
        <v>166</v>
      </c>
      <c r="E835" s="90" t="s">
        <v>146</v>
      </c>
      <c r="F835" s="90" t="s">
        <v>137</v>
      </c>
      <c r="G835" s="91">
        <v>42417.208333333336</v>
      </c>
      <c r="H835" s="90" t="s">
        <v>2262</v>
      </c>
    </row>
    <row r="836" spans="1:8">
      <c r="A836" s="90" t="s">
        <v>2263</v>
      </c>
      <c r="B836" s="91">
        <v>42412</v>
      </c>
      <c r="C836" s="92">
        <v>0.71361111111111108</v>
      </c>
      <c r="D836" s="90" t="s">
        <v>166</v>
      </c>
      <c r="E836" s="90" t="s">
        <v>146</v>
      </c>
      <c r="F836" s="90" t="s">
        <v>137</v>
      </c>
      <c r="G836" s="91">
        <v>42417.208333333336</v>
      </c>
      <c r="H836" s="90" t="s">
        <v>2264</v>
      </c>
    </row>
    <row r="837" spans="1:8">
      <c r="A837" s="90" t="s">
        <v>2265</v>
      </c>
      <c r="B837" s="91">
        <v>42412</v>
      </c>
      <c r="C837" s="92">
        <v>0.71481481481481479</v>
      </c>
      <c r="D837" s="90" t="s">
        <v>166</v>
      </c>
      <c r="E837" s="90" t="s">
        <v>146</v>
      </c>
      <c r="F837" s="90" t="s">
        <v>137</v>
      </c>
      <c r="G837" s="91">
        <v>42417.208333333336</v>
      </c>
      <c r="H837" s="90" t="s">
        <v>2266</v>
      </c>
    </row>
    <row r="838" spans="1:8" ht="21">
      <c r="A838" s="90" t="s">
        <v>2267</v>
      </c>
      <c r="B838" s="91">
        <v>42412</v>
      </c>
      <c r="C838" s="92">
        <v>0.72023148148148142</v>
      </c>
      <c r="D838" s="90" t="s">
        <v>2268</v>
      </c>
      <c r="E838" s="90" t="s">
        <v>378</v>
      </c>
      <c r="F838" s="90" t="s">
        <v>209</v>
      </c>
      <c r="G838" s="93"/>
      <c r="H838" s="94"/>
    </row>
    <row r="839" spans="1:8" ht="21">
      <c r="A839" s="90" t="s">
        <v>2269</v>
      </c>
      <c r="B839" s="91">
        <v>42412</v>
      </c>
      <c r="C839" s="92">
        <v>0.76523148148148146</v>
      </c>
      <c r="D839" s="90" t="s">
        <v>2270</v>
      </c>
      <c r="E839" s="90" t="s">
        <v>236</v>
      </c>
      <c r="F839" s="90" t="s">
        <v>137</v>
      </c>
      <c r="G839" s="91">
        <v>42423.208333333336</v>
      </c>
      <c r="H839" s="90" t="s">
        <v>2271</v>
      </c>
    </row>
    <row r="840" spans="1:8">
      <c r="A840" s="90" t="s">
        <v>2272</v>
      </c>
      <c r="B840" s="91">
        <v>42412</v>
      </c>
      <c r="C840" s="92">
        <v>0.76689814814814816</v>
      </c>
      <c r="D840" s="90" t="s">
        <v>2273</v>
      </c>
      <c r="E840" s="90" t="s">
        <v>236</v>
      </c>
      <c r="F840" s="90" t="s">
        <v>137</v>
      </c>
      <c r="G840" s="91">
        <v>42423.208333333336</v>
      </c>
      <c r="H840" s="90" t="s">
        <v>2271</v>
      </c>
    </row>
    <row r="841" spans="1:8">
      <c r="A841" s="90" t="s">
        <v>2274</v>
      </c>
      <c r="B841" s="91">
        <v>42412</v>
      </c>
      <c r="C841" s="92">
        <v>0.76790509259259254</v>
      </c>
      <c r="D841" s="90" t="s">
        <v>2273</v>
      </c>
      <c r="E841" s="90" t="s">
        <v>236</v>
      </c>
      <c r="F841" s="90" t="s">
        <v>137</v>
      </c>
      <c r="G841" s="91">
        <v>42423.208333333336</v>
      </c>
      <c r="H841" s="90" t="s">
        <v>2271</v>
      </c>
    </row>
    <row r="842" spans="1:8" ht="21">
      <c r="A842" s="90" t="s">
        <v>2275</v>
      </c>
      <c r="B842" s="91">
        <v>42412</v>
      </c>
      <c r="C842" s="92">
        <v>0.85372685185185182</v>
      </c>
      <c r="D842" s="90" t="s">
        <v>2276</v>
      </c>
      <c r="E842" s="90" t="s">
        <v>307</v>
      </c>
      <c r="F842" s="90" t="s">
        <v>448</v>
      </c>
      <c r="G842" s="91">
        <v>42412.208333333336</v>
      </c>
      <c r="H842" s="90" t="s">
        <v>2277</v>
      </c>
    </row>
    <row r="843" spans="1:8" ht="21">
      <c r="A843" s="90" t="s">
        <v>2278</v>
      </c>
      <c r="B843" s="91">
        <v>42412</v>
      </c>
      <c r="C843" s="92">
        <v>0.857488425925926</v>
      </c>
      <c r="D843" s="90" t="s">
        <v>2279</v>
      </c>
      <c r="E843" s="90" t="s">
        <v>646</v>
      </c>
      <c r="F843" s="90" t="s">
        <v>137</v>
      </c>
      <c r="G843" s="91">
        <v>42415.208333333336</v>
      </c>
      <c r="H843" s="90" t="s">
        <v>2280</v>
      </c>
    </row>
    <row r="844" spans="1:8" ht="21">
      <c r="A844" s="90" t="s">
        <v>2281</v>
      </c>
      <c r="B844" s="91">
        <v>42412</v>
      </c>
      <c r="C844" s="92">
        <v>0.85854166666666665</v>
      </c>
      <c r="D844" s="90" t="s">
        <v>2282</v>
      </c>
      <c r="E844" s="90" t="s">
        <v>646</v>
      </c>
      <c r="F844" s="90" t="s">
        <v>137</v>
      </c>
      <c r="G844" s="91">
        <v>42415.208333333336</v>
      </c>
      <c r="H844" s="90" t="s">
        <v>2283</v>
      </c>
    </row>
    <row r="845" spans="1:8" ht="21">
      <c r="A845" s="90" t="s">
        <v>2284</v>
      </c>
      <c r="B845" s="91">
        <v>42412</v>
      </c>
      <c r="C845" s="92">
        <v>0.85950231481481476</v>
      </c>
      <c r="D845" s="90" t="s">
        <v>2285</v>
      </c>
      <c r="E845" s="90" t="s">
        <v>646</v>
      </c>
      <c r="F845" s="90" t="s">
        <v>137</v>
      </c>
      <c r="G845" s="91">
        <v>42415.208333333336</v>
      </c>
      <c r="H845" s="90" t="s">
        <v>2286</v>
      </c>
    </row>
    <row r="846" spans="1:8" ht="21">
      <c r="A846" s="90" t="s">
        <v>2287</v>
      </c>
      <c r="B846" s="91">
        <v>42412</v>
      </c>
      <c r="C846" s="92">
        <v>0.86008101851851848</v>
      </c>
      <c r="D846" s="90" t="s">
        <v>2288</v>
      </c>
      <c r="E846" s="90" t="s">
        <v>646</v>
      </c>
      <c r="F846" s="90" t="s">
        <v>137</v>
      </c>
      <c r="G846" s="91">
        <v>42425.208333333336</v>
      </c>
      <c r="H846" s="90" t="s">
        <v>2289</v>
      </c>
    </row>
    <row r="847" spans="1:8" ht="21">
      <c r="A847" s="90" t="s">
        <v>2290</v>
      </c>
      <c r="B847" s="91">
        <v>42412</v>
      </c>
      <c r="C847" s="92">
        <v>0.86153935185185182</v>
      </c>
      <c r="D847" s="90" t="s">
        <v>221</v>
      </c>
      <c r="E847" s="90" t="s">
        <v>378</v>
      </c>
      <c r="F847" s="90" t="s">
        <v>137</v>
      </c>
      <c r="G847" s="91">
        <v>42425.208333333336</v>
      </c>
      <c r="H847" s="90" t="s">
        <v>2291</v>
      </c>
    </row>
    <row r="848" spans="1:8" ht="21">
      <c r="A848" s="90" t="s">
        <v>2292</v>
      </c>
      <c r="B848" s="91">
        <v>42412</v>
      </c>
      <c r="C848" s="92">
        <v>0.86381944444444436</v>
      </c>
      <c r="D848" s="90" t="s">
        <v>221</v>
      </c>
      <c r="E848" s="90" t="s">
        <v>378</v>
      </c>
      <c r="F848" s="90" t="s">
        <v>137</v>
      </c>
      <c r="G848" s="91">
        <v>42425.208333333336</v>
      </c>
      <c r="H848" s="90" t="s">
        <v>2293</v>
      </c>
    </row>
    <row r="849" spans="1:8" ht="21">
      <c r="A849" s="90" t="s">
        <v>2294</v>
      </c>
      <c r="B849" s="91">
        <v>42412</v>
      </c>
      <c r="C849" s="92">
        <v>0.86762731481481481</v>
      </c>
      <c r="D849" s="90" t="s">
        <v>221</v>
      </c>
      <c r="E849" s="90" t="s">
        <v>2295</v>
      </c>
      <c r="F849" s="90" t="s">
        <v>137</v>
      </c>
      <c r="G849" s="91">
        <v>42430.208333333336</v>
      </c>
      <c r="H849" s="90" t="s">
        <v>2296</v>
      </c>
    </row>
    <row r="850" spans="1:8">
      <c r="A850" s="90" t="s">
        <v>2297</v>
      </c>
      <c r="B850" s="91">
        <v>42412</v>
      </c>
      <c r="C850" s="92">
        <v>0.87017361111111102</v>
      </c>
      <c r="D850" s="90" t="s">
        <v>311</v>
      </c>
      <c r="E850" s="90" t="s">
        <v>378</v>
      </c>
      <c r="F850" s="90" t="s">
        <v>137</v>
      </c>
      <c r="G850" s="91">
        <v>42430.208333333336</v>
      </c>
      <c r="H850" s="90" t="s">
        <v>2298</v>
      </c>
    </row>
    <row r="851" spans="1:8" ht="21">
      <c r="A851" s="102" t="s">
        <v>2299</v>
      </c>
      <c r="B851" s="103">
        <v>42412</v>
      </c>
      <c r="C851" s="104">
        <v>0.88913194444444443</v>
      </c>
      <c r="D851" s="102" t="s">
        <v>2300</v>
      </c>
      <c r="E851" s="102" t="s">
        <v>1121</v>
      </c>
      <c r="F851" s="102" t="s">
        <v>189</v>
      </c>
      <c r="G851" s="103">
        <v>42436.208333333336</v>
      </c>
      <c r="H851" s="90" t="s">
        <v>2301</v>
      </c>
    </row>
    <row r="852" spans="1:8" ht="21">
      <c r="A852" s="90" t="s">
        <v>2302</v>
      </c>
      <c r="B852" s="91">
        <v>42412</v>
      </c>
      <c r="C852" s="92">
        <v>0.90377314814814813</v>
      </c>
      <c r="D852" s="90" t="s">
        <v>2303</v>
      </c>
      <c r="E852" s="90" t="s">
        <v>461</v>
      </c>
      <c r="F852" s="90" t="s">
        <v>137</v>
      </c>
      <c r="G852" s="91">
        <v>42431.208333333336</v>
      </c>
      <c r="H852" s="90" t="s">
        <v>2304</v>
      </c>
    </row>
    <row r="853" spans="1:8" ht="21">
      <c r="A853" s="90" t="s">
        <v>2305</v>
      </c>
      <c r="B853" s="91">
        <v>42412</v>
      </c>
      <c r="C853" s="92">
        <v>0.90870370370370368</v>
      </c>
      <c r="D853" s="90" t="s">
        <v>1639</v>
      </c>
      <c r="E853" s="90" t="s">
        <v>786</v>
      </c>
      <c r="F853" s="90" t="s">
        <v>137</v>
      </c>
      <c r="G853" s="91">
        <v>42431.208333333336</v>
      </c>
      <c r="H853" s="90" t="s">
        <v>2306</v>
      </c>
    </row>
    <row r="854" spans="1:8" ht="21">
      <c r="A854" s="90" t="s">
        <v>2307</v>
      </c>
      <c r="B854" s="91">
        <v>42415</v>
      </c>
      <c r="C854" s="92">
        <v>0.57693287037037033</v>
      </c>
      <c r="D854" s="90" t="s">
        <v>2308</v>
      </c>
      <c r="E854" s="90" t="s">
        <v>146</v>
      </c>
      <c r="F854" s="90" t="s">
        <v>137</v>
      </c>
      <c r="G854" s="91">
        <v>42424.208333333336</v>
      </c>
      <c r="H854" s="90" t="s">
        <v>2309</v>
      </c>
    </row>
    <row r="855" spans="1:8" ht="42">
      <c r="A855" s="90" t="s">
        <v>2310</v>
      </c>
      <c r="B855" s="91">
        <v>42415</v>
      </c>
      <c r="C855" s="92">
        <v>0.60643518518518513</v>
      </c>
      <c r="D855" s="90" t="s">
        <v>2311</v>
      </c>
      <c r="E855" s="90" t="s">
        <v>318</v>
      </c>
      <c r="F855" s="90" t="s">
        <v>137</v>
      </c>
      <c r="G855" s="91">
        <v>42418.208333333336</v>
      </c>
      <c r="H855" s="90" t="s">
        <v>2312</v>
      </c>
    </row>
    <row r="856" spans="1:8">
      <c r="A856" s="90" t="s">
        <v>2313</v>
      </c>
      <c r="B856" s="91">
        <v>42415</v>
      </c>
      <c r="C856" s="92">
        <v>0.66254629629629636</v>
      </c>
      <c r="D856" s="90" t="s">
        <v>2314</v>
      </c>
      <c r="E856" s="90" t="s">
        <v>2315</v>
      </c>
      <c r="F856" s="90" t="s">
        <v>137</v>
      </c>
      <c r="G856" s="91">
        <v>42419.208333333336</v>
      </c>
      <c r="H856" s="90" t="s">
        <v>2316</v>
      </c>
    </row>
    <row r="857" spans="1:8" ht="21">
      <c r="A857" s="90" t="s">
        <v>2317</v>
      </c>
      <c r="B857" s="91">
        <v>42415</v>
      </c>
      <c r="C857" s="92">
        <v>0.68664351851851846</v>
      </c>
      <c r="D857" s="90" t="s">
        <v>2318</v>
      </c>
      <c r="E857" s="90" t="s">
        <v>141</v>
      </c>
      <c r="F857" s="90" t="s">
        <v>137</v>
      </c>
      <c r="G857" s="91">
        <v>42419.208333333336</v>
      </c>
      <c r="H857" s="90" t="s">
        <v>2319</v>
      </c>
    </row>
    <row r="858" spans="1:8">
      <c r="A858" s="90" t="s">
        <v>2320</v>
      </c>
      <c r="B858" s="91">
        <v>42415</v>
      </c>
      <c r="C858" s="92">
        <v>0.68879629629629635</v>
      </c>
      <c r="D858" s="90" t="s">
        <v>1168</v>
      </c>
      <c r="E858" s="90" t="s">
        <v>301</v>
      </c>
      <c r="F858" s="90" t="s">
        <v>137</v>
      </c>
      <c r="G858" s="91">
        <v>42417.208333333336</v>
      </c>
      <c r="H858" s="90" t="s">
        <v>2321</v>
      </c>
    </row>
    <row r="859" spans="1:8" ht="42">
      <c r="A859" s="90" t="s">
        <v>2322</v>
      </c>
      <c r="B859" s="91">
        <v>42415</v>
      </c>
      <c r="C859" s="92">
        <v>0.70810185185185182</v>
      </c>
      <c r="D859" s="90" t="s">
        <v>2323</v>
      </c>
      <c r="E859" s="90" t="s">
        <v>150</v>
      </c>
      <c r="F859" s="90" t="s">
        <v>189</v>
      </c>
      <c r="G859" s="93"/>
      <c r="H859" s="94"/>
    </row>
    <row r="860" spans="1:8" ht="21">
      <c r="A860" s="90" t="s">
        <v>2324</v>
      </c>
      <c r="B860" s="91">
        <v>42415</v>
      </c>
      <c r="C860" s="92">
        <v>0.70962962962962972</v>
      </c>
      <c r="D860" s="90" t="s">
        <v>2325</v>
      </c>
      <c r="E860" s="90" t="s">
        <v>150</v>
      </c>
      <c r="F860" s="90" t="s">
        <v>189</v>
      </c>
      <c r="G860" s="93"/>
      <c r="H860" s="94"/>
    </row>
    <row r="861" spans="1:8" ht="21">
      <c r="A861" s="90" t="s">
        <v>2326</v>
      </c>
      <c r="B861" s="91">
        <v>42415</v>
      </c>
      <c r="C861" s="92">
        <v>0.71113425925925933</v>
      </c>
      <c r="D861" s="90" t="s">
        <v>2327</v>
      </c>
      <c r="E861" s="90" t="s">
        <v>150</v>
      </c>
      <c r="F861" s="90" t="s">
        <v>189</v>
      </c>
      <c r="G861" s="93"/>
      <c r="H861" s="94"/>
    </row>
    <row r="862" spans="1:8" ht="21">
      <c r="A862" s="90" t="s">
        <v>2328</v>
      </c>
      <c r="B862" s="91">
        <v>42415</v>
      </c>
      <c r="C862" s="92">
        <v>0.71224537037037028</v>
      </c>
      <c r="D862" s="90" t="s">
        <v>2325</v>
      </c>
      <c r="E862" s="90" t="s">
        <v>150</v>
      </c>
      <c r="F862" s="90" t="s">
        <v>189</v>
      </c>
      <c r="G862" s="93"/>
      <c r="H862" s="94"/>
    </row>
    <row r="863" spans="1:8" ht="21">
      <c r="A863" s="90" t="s">
        <v>2329</v>
      </c>
      <c r="B863" s="91">
        <v>42415</v>
      </c>
      <c r="C863" s="92">
        <v>0.71363425925925927</v>
      </c>
      <c r="D863" s="90" t="s">
        <v>2330</v>
      </c>
      <c r="E863" s="90" t="s">
        <v>150</v>
      </c>
      <c r="F863" s="90" t="s">
        <v>189</v>
      </c>
      <c r="G863" s="91">
        <v>42422.208333333336</v>
      </c>
      <c r="H863" s="90" t="s">
        <v>2331</v>
      </c>
    </row>
    <row r="864" spans="1:8" ht="21">
      <c r="A864" s="90" t="s">
        <v>2332</v>
      </c>
      <c r="B864" s="91">
        <v>42415</v>
      </c>
      <c r="C864" s="92">
        <v>0.78241898148148137</v>
      </c>
      <c r="D864" s="90" t="s">
        <v>2333</v>
      </c>
      <c r="E864" s="90" t="s">
        <v>1048</v>
      </c>
      <c r="F864" s="90" t="s">
        <v>189</v>
      </c>
      <c r="G864" s="93"/>
      <c r="H864" s="94"/>
    </row>
    <row r="865" spans="1:8">
      <c r="A865" s="90" t="s">
        <v>2334</v>
      </c>
      <c r="B865" s="91">
        <v>42415</v>
      </c>
      <c r="C865" s="92">
        <v>0.84376157407407415</v>
      </c>
      <c r="D865" s="90" t="s">
        <v>460</v>
      </c>
      <c r="E865" s="90" t="s">
        <v>461</v>
      </c>
      <c r="F865" s="90" t="s">
        <v>137</v>
      </c>
      <c r="G865" s="91">
        <v>42430.208333333336</v>
      </c>
      <c r="H865" s="90" t="s">
        <v>2335</v>
      </c>
    </row>
    <row r="866" spans="1:8" ht="21">
      <c r="A866" s="90" t="s">
        <v>2336</v>
      </c>
      <c r="B866" s="91">
        <v>42415</v>
      </c>
      <c r="C866" s="92">
        <v>0.85325231481481489</v>
      </c>
      <c r="D866" s="90" t="s">
        <v>827</v>
      </c>
      <c r="E866" s="90" t="s">
        <v>146</v>
      </c>
      <c r="F866" s="90" t="s">
        <v>189</v>
      </c>
      <c r="G866" s="91">
        <v>42430.208333333336</v>
      </c>
      <c r="H866" s="90" t="s">
        <v>2337</v>
      </c>
    </row>
    <row r="867" spans="1:8" ht="21">
      <c r="A867" s="90" t="s">
        <v>2338</v>
      </c>
      <c r="B867" s="91">
        <v>42415</v>
      </c>
      <c r="C867" s="92">
        <v>0.85408564814814814</v>
      </c>
      <c r="D867" s="90" t="s">
        <v>827</v>
      </c>
      <c r="E867" s="90" t="s">
        <v>146</v>
      </c>
      <c r="F867" s="90" t="s">
        <v>189</v>
      </c>
      <c r="G867" s="91">
        <v>42437.208333333336</v>
      </c>
      <c r="H867" s="90" t="s">
        <v>2339</v>
      </c>
    </row>
    <row r="868" spans="1:8">
      <c r="A868" s="90" t="s">
        <v>2340</v>
      </c>
      <c r="B868" s="91">
        <v>42415</v>
      </c>
      <c r="C868" s="92">
        <v>0.87174768518518519</v>
      </c>
      <c r="D868" s="90" t="s">
        <v>2341</v>
      </c>
      <c r="E868" s="90" t="s">
        <v>150</v>
      </c>
      <c r="F868" s="90" t="s">
        <v>189</v>
      </c>
      <c r="G868" s="91">
        <v>42437.208333333336</v>
      </c>
      <c r="H868" s="90" t="s">
        <v>2339</v>
      </c>
    </row>
    <row r="869" spans="1:8" ht="21">
      <c r="A869" s="90" t="s">
        <v>2342</v>
      </c>
      <c r="B869" s="91">
        <v>42415</v>
      </c>
      <c r="C869" s="92">
        <v>0.87754629629629621</v>
      </c>
      <c r="D869" s="90" t="s">
        <v>2343</v>
      </c>
      <c r="E869" s="90" t="s">
        <v>2070</v>
      </c>
      <c r="F869" s="90" t="s">
        <v>137</v>
      </c>
      <c r="G869" s="91">
        <v>42422.208333333336</v>
      </c>
      <c r="H869" s="90" t="s">
        <v>2344</v>
      </c>
    </row>
    <row r="870" spans="1:8" ht="21">
      <c r="A870" s="90" t="s">
        <v>2345</v>
      </c>
      <c r="B870" s="91">
        <v>42415</v>
      </c>
      <c r="C870" s="92">
        <v>0.88435185185185183</v>
      </c>
      <c r="D870" s="90" t="s">
        <v>2346</v>
      </c>
      <c r="E870" s="90" t="s">
        <v>150</v>
      </c>
      <c r="F870" s="90" t="s">
        <v>137</v>
      </c>
      <c r="G870" s="91">
        <v>42422.208333333336</v>
      </c>
      <c r="H870" s="90" t="s">
        <v>2347</v>
      </c>
    </row>
    <row r="871" spans="1:8" ht="31.5">
      <c r="A871" s="98" t="s">
        <v>2348</v>
      </c>
      <c r="B871" s="105">
        <v>42415</v>
      </c>
      <c r="C871" s="106">
        <v>0.90927083333333336</v>
      </c>
      <c r="D871" s="98" t="s">
        <v>2349</v>
      </c>
      <c r="E871" s="98" t="s">
        <v>1080</v>
      </c>
      <c r="F871" s="98" t="s">
        <v>189</v>
      </c>
      <c r="G871" s="114"/>
      <c r="H871" s="115"/>
    </row>
    <row r="872" spans="1:8" ht="31.5">
      <c r="A872" s="90" t="s">
        <v>2350</v>
      </c>
      <c r="B872" s="91">
        <v>42415</v>
      </c>
      <c r="C872" s="92">
        <v>0.90976851851851848</v>
      </c>
      <c r="D872" s="90" t="s">
        <v>2349</v>
      </c>
      <c r="E872" s="90" t="s">
        <v>1080</v>
      </c>
      <c r="F872" s="90" t="s">
        <v>189</v>
      </c>
      <c r="G872" s="93"/>
      <c r="H872" s="94"/>
    </row>
    <row r="873" spans="1:8" ht="21">
      <c r="A873" s="90" t="s">
        <v>2351</v>
      </c>
      <c r="B873" s="91">
        <v>42416</v>
      </c>
      <c r="C873" s="92">
        <v>0.54765046296296294</v>
      </c>
      <c r="D873" s="90" t="s">
        <v>2352</v>
      </c>
      <c r="E873" s="90" t="s">
        <v>2353</v>
      </c>
      <c r="F873" s="90" t="s">
        <v>189</v>
      </c>
      <c r="G873" s="91">
        <v>42423.208333333336</v>
      </c>
      <c r="H873" s="90" t="s">
        <v>2354</v>
      </c>
    </row>
    <row r="874" spans="1:8" ht="21">
      <c r="A874" s="90" t="s">
        <v>2355</v>
      </c>
      <c r="B874" s="91">
        <v>42416</v>
      </c>
      <c r="C874" s="92">
        <v>0.5486805555555555</v>
      </c>
      <c r="D874" s="90" t="s">
        <v>2356</v>
      </c>
      <c r="E874" s="90" t="s">
        <v>2353</v>
      </c>
      <c r="F874" s="90" t="s">
        <v>189</v>
      </c>
      <c r="G874" s="91">
        <v>42423.208333333336</v>
      </c>
      <c r="H874" s="90" t="s">
        <v>2357</v>
      </c>
    </row>
    <row r="875" spans="1:8">
      <c r="A875" s="90" t="s">
        <v>2358</v>
      </c>
      <c r="B875" s="91">
        <v>42416</v>
      </c>
      <c r="C875" s="92">
        <v>0.57952546296296303</v>
      </c>
      <c r="D875" s="90" t="s">
        <v>2359</v>
      </c>
      <c r="E875" s="90" t="s">
        <v>2360</v>
      </c>
      <c r="F875" s="90" t="s">
        <v>137</v>
      </c>
      <c r="G875" s="91">
        <v>42424.208333333336</v>
      </c>
      <c r="H875" s="90" t="s">
        <v>2361</v>
      </c>
    </row>
    <row r="876" spans="1:8" ht="31.5">
      <c r="A876" s="90" t="s">
        <v>2362</v>
      </c>
      <c r="B876" s="91">
        <v>42416</v>
      </c>
      <c r="C876" s="92">
        <v>0.58157407407407413</v>
      </c>
      <c r="D876" s="90" t="s">
        <v>2363</v>
      </c>
      <c r="E876" s="90" t="s">
        <v>2360</v>
      </c>
      <c r="F876" s="90" t="s">
        <v>137</v>
      </c>
      <c r="G876" s="91">
        <v>42425.208333333336</v>
      </c>
      <c r="H876" s="90" t="s">
        <v>2364</v>
      </c>
    </row>
    <row r="877" spans="1:8">
      <c r="A877" s="90" t="s">
        <v>2365</v>
      </c>
      <c r="B877" s="91">
        <v>42416</v>
      </c>
      <c r="C877" s="92">
        <v>0.59307870370370364</v>
      </c>
      <c r="D877" s="90" t="s">
        <v>2366</v>
      </c>
      <c r="E877" s="90" t="s">
        <v>2367</v>
      </c>
      <c r="F877" s="90" t="s">
        <v>142</v>
      </c>
      <c r="G877" s="93"/>
      <c r="H877" s="94"/>
    </row>
    <row r="878" spans="1:8">
      <c r="A878" s="90" t="s">
        <v>2368</v>
      </c>
      <c r="B878" s="91">
        <v>42416</v>
      </c>
      <c r="C878" s="92">
        <v>0.60354166666666664</v>
      </c>
      <c r="D878" s="90" t="s">
        <v>1020</v>
      </c>
      <c r="E878" s="90" t="s">
        <v>2367</v>
      </c>
      <c r="F878" s="90" t="s">
        <v>137</v>
      </c>
      <c r="G878" s="91">
        <v>42426.208333333336</v>
      </c>
      <c r="H878" s="90" t="s">
        <v>2369</v>
      </c>
    </row>
    <row r="879" spans="1:8" ht="31.5">
      <c r="A879" s="90" t="s">
        <v>2370</v>
      </c>
      <c r="B879" s="91">
        <v>42416</v>
      </c>
      <c r="C879" s="92">
        <v>0.60775462962962956</v>
      </c>
      <c r="D879" s="90" t="s">
        <v>2371</v>
      </c>
      <c r="E879" s="90" t="s">
        <v>2367</v>
      </c>
      <c r="F879" s="90" t="s">
        <v>137</v>
      </c>
      <c r="G879" s="91">
        <v>42418.208333333336</v>
      </c>
      <c r="H879" s="90" t="s">
        <v>2372</v>
      </c>
    </row>
    <row r="880" spans="1:8" ht="21">
      <c r="A880" s="90" t="s">
        <v>2373</v>
      </c>
      <c r="B880" s="91">
        <v>42416</v>
      </c>
      <c r="C880" s="92">
        <v>0.60940972222222223</v>
      </c>
      <c r="D880" s="90" t="s">
        <v>1430</v>
      </c>
      <c r="E880" s="90" t="s">
        <v>146</v>
      </c>
      <c r="F880" s="90" t="s">
        <v>189</v>
      </c>
      <c r="G880" s="93"/>
      <c r="H880" s="94"/>
    </row>
    <row r="881" spans="1:8">
      <c r="A881" s="90" t="s">
        <v>2374</v>
      </c>
      <c r="B881" s="91">
        <v>42416</v>
      </c>
      <c r="C881" s="92">
        <v>0.64545138888888887</v>
      </c>
      <c r="D881" s="90" t="s">
        <v>166</v>
      </c>
      <c r="E881" s="90" t="s">
        <v>146</v>
      </c>
      <c r="F881" s="90" t="s">
        <v>137</v>
      </c>
      <c r="G881" s="91">
        <v>42426.208333333336</v>
      </c>
      <c r="H881" s="90" t="s">
        <v>2375</v>
      </c>
    </row>
    <row r="882" spans="1:8">
      <c r="A882" s="90" t="s">
        <v>2376</v>
      </c>
      <c r="B882" s="91">
        <v>42416</v>
      </c>
      <c r="C882" s="92">
        <v>0.64781250000000001</v>
      </c>
      <c r="D882" s="90" t="s">
        <v>166</v>
      </c>
      <c r="E882" s="90" t="s">
        <v>146</v>
      </c>
      <c r="F882" s="90" t="s">
        <v>137</v>
      </c>
      <c r="G882" s="91">
        <v>42423.208333333336</v>
      </c>
      <c r="H882" s="90" t="s">
        <v>2377</v>
      </c>
    </row>
    <row r="883" spans="1:8">
      <c r="A883" s="90" t="s">
        <v>2378</v>
      </c>
      <c r="B883" s="91">
        <v>42416</v>
      </c>
      <c r="C883" s="92">
        <v>0.64863425925925922</v>
      </c>
      <c r="D883" s="90" t="s">
        <v>166</v>
      </c>
      <c r="E883" s="90" t="s">
        <v>146</v>
      </c>
      <c r="F883" s="90" t="s">
        <v>137</v>
      </c>
      <c r="G883" s="91">
        <v>42422.208333333336</v>
      </c>
      <c r="H883" s="90" t="s">
        <v>2379</v>
      </c>
    </row>
    <row r="884" spans="1:8">
      <c r="A884" s="90" t="s">
        <v>2380</v>
      </c>
      <c r="B884" s="91">
        <v>42416</v>
      </c>
      <c r="C884" s="92">
        <v>0.6502430555555555</v>
      </c>
      <c r="D884" s="90" t="s">
        <v>166</v>
      </c>
      <c r="E884" s="90" t="s">
        <v>146</v>
      </c>
      <c r="F884" s="90" t="s">
        <v>137</v>
      </c>
      <c r="G884" s="91">
        <v>42423.208333333336</v>
      </c>
      <c r="H884" s="90" t="s">
        <v>2381</v>
      </c>
    </row>
    <row r="885" spans="1:8">
      <c r="A885" s="90" t="s">
        <v>2382</v>
      </c>
      <c r="B885" s="91">
        <v>42416</v>
      </c>
      <c r="C885" s="92">
        <v>0.68555555555555558</v>
      </c>
      <c r="D885" s="90" t="s">
        <v>2383</v>
      </c>
      <c r="E885" s="90" t="s">
        <v>2384</v>
      </c>
      <c r="F885" s="90" t="s">
        <v>137</v>
      </c>
      <c r="G885" s="91">
        <v>42426.208333333336</v>
      </c>
      <c r="H885" s="90" t="s">
        <v>2385</v>
      </c>
    </row>
    <row r="886" spans="1:8" ht="21">
      <c r="A886" s="90" t="s">
        <v>2386</v>
      </c>
      <c r="B886" s="91">
        <v>42416</v>
      </c>
      <c r="C886" s="92">
        <v>0.69166666666666676</v>
      </c>
      <c r="D886" s="90" t="s">
        <v>2387</v>
      </c>
      <c r="E886" s="90" t="s">
        <v>146</v>
      </c>
      <c r="F886" s="90" t="s">
        <v>137</v>
      </c>
      <c r="G886" s="91">
        <v>42423.208333333336</v>
      </c>
      <c r="H886" s="90" t="s">
        <v>2388</v>
      </c>
    </row>
    <row r="887" spans="1:8" ht="21">
      <c r="A887" s="90" t="s">
        <v>2389</v>
      </c>
      <c r="B887" s="91">
        <v>42416</v>
      </c>
      <c r="C887" s="92">
        <v>0.69555555555555559</v>
      </c>
      <c r="D887" s="90" t="s">
        <v>602</v>
      </c>
      <c r="E887" s="90" t="s">
        <v>1030</v>
      </c>
      <c r="F887" s="90" t="s">
        <v>137</v>
      </c>
      <c r="G887" s="91">
        <v>42431.208333333336</v>
      </c>
      <c r="H887" s="90" t="s">
        <v>2390</v>
      </c>
    </row>
    <row r="888" spans="1:8" ht="31.5">
      <c r="A888" s="90" t="s">
        <v>2391</v>
      </c>
      <c r="B888" s="91">
        <v>42416</v>
      </c>
      <c r="C888" s="92">
        <v>0.70124999999999993</v>
      </c>
      <c r="D888" s="90" t="s">
        <v>2392</v>
      </c>
      <c r="E888" s="90" t="s">
        <v>146</v>
      </c>
      <c r="F888" s="90" t="s">
        <v>137</v>
      </c>
      <c r="G888" s="91">
        <v>42423.208333333336</v>
      </c>
      <c r="H888" s="90" t="s">
        <v>2393</v>
      </c>
    </row>
    <row r="889" spans="1:8" ht="42">
      <c r="A889" s="90" t="s">
        <v>2394</v>
      </c>
      <c r="B889" s="91">
        <v>42416</v>
      </c>
      <c r="C889" s="92">
        <v>0.70469907407407406</v>
      </c>
      <c r="D889" s="90" t="s">
        <v>2395</v>
      </c>
      <c r="E889" s="90" t="s">
        <v>146</v>
      </c>
      <c r="F889" s="90" t="s">
        <v>137</v>
      </c>
      <c r="G889" s="91">
        <v>42426.208333333336</v>
      </c>
      <c r="H889" s="90" t="s">
        <v>2396</v>
      </c>
    </row>
    <row r="890" spans="1:8" ht="31.5">
      <c r="A890" s="90" t="s">
        <v>2397</v>
      </c>
      <c r="B890" s="91">
        <v>42416</v>
      </c>
      <c r="C890" s="92">
        <v>0.78593750000000007</v>
      </c>
      <c r="D890" s="90" t="s">
        <v>2398</v>
      </c>
      <c r="E890" s="90" t="s">
        <v>146</v>
      </c>
      <c r="F890" s="90" t="s">
        <v>137</v>
      </c>
      <c r="G890" s="91">
        <v>42423.208333333336</v>
      </c>
      <c r="H890" s="90" t="s">
        <v>2399</v>
      </c>
    </row>
    <row r="891" spans="1:8">
      <c r="A891" s="90" t="s">
        <v>2400</v>
      </c>
      <c r="B891" s="91">
        <v>42416</v>
      </c>
      <c r="C891" s="92">
        <v>0.78722222222222227</v>
      </c>
      <c r="D891" s="90" t="s">
        <v>166</v>
      </c>
      <c r="E891" s="90" t="s">
        <v>146</v>
      </c>
      <c r="F891" s="90" t="s">
        <v>137</v>
      </c>
      <c r="G891" s="91">
        <v>42423.208333333336</v>
      </c>
      <c r="H891" s="90" t="s">
        <v>2401</v>
      </c>
    </row>
    <row r="892" spans="1:8" ht="31.5">
      <c r="A892" s="90" t="s">
        <v>2402</v>
      </c>
      <c r="B892" s="91">
        <v>42416</v>
      </c>
      <c r="C892" s="92">
        <v>0.79016203703703702</v>
      </c>
      <c r="D892" s="90" t="s">
        <v>2403</v>
      </c>
      <c r="E892" s="90" t="s">
        <v>146</v>
      </c>
      <c r="F892" s="90" t="s">
        <v>137</v>
      </c>
      <c r="G892" s="91">
        <v>42423.208333333336</v>
      </c>
      <c r="H892" s="90" t="s">
        <v>2404</v>
      </c>
    </row>
    <row r="893" spans="1:8">
      <c r="A893" s="90" t="s">
        <v>2405</v>
      </c>
      <c r="B893" s="91">
        <v>42416</v>
      </c>
      <c r="C893" s="92">
        <v>0.79016203703703702</v>
      </c>
      <c r="D893" s="90" t="s">
        <v>311</v>
      </c>
      <c r="E893" s="90" t="s">
        <v>2406</v>
      </c>
      <c r="F893" s="90" t="s">
        <v>137</v>
      </c>
      <c r="G893" s="91">
        <v>42430.208333333336</v>
      </c>
      <c r="H893" s="90" t="s">
        <v>2407</v>
      </c>
    </row>
    <row r="894" spans="1:8">
      <c r="A894" s="90" t="s">
        <v>2408</v>
      </c>
      <c r="B894" s="91">
        <v>42416</v>
      </c>
      <c r="C894" s="92">
        <v>0.79143518518518519</v>
      </c>
      <c r="D894" s="90" t="s">
        <v>166</v>
      </c>
      <c r="E894" s="90" t="s">
        <v>146</v>
      </c>
      <c r="F894" s="90" t="s">
        <v>137</v>
      </c>
      <c r="G894" s="91">
        <v>42426.208333333336</v>
      </c>
      <c r="H894" s="90" t="s">
        <v>2409</v>
      </c>
    </row>
    <row r="895" spans="1:8">
      <c r="A895" s="90" t="s">
        <v>2410</v>
      </c>
      <c r="B895" s="91">
        <v>42416</v>
      </c>
      <c r="C895" s="92">
        <v>0.79361111111111116</v>
      </c>
      <c r="D895" s="90" t="s">
        <v>166</v>
      </c>
      <c r="E895" s="90" t="s">
        <v>146</v>
      </c>
      <c r="F895" s="90" t="s">
        <v>137</v>
      </c>
      <c r="G895" s="91">
        <v>42423.208333333336</v>
      </c>
      <c r="H895" s="90" t="s">
        <v>2411</v>
      </c>
    </row>
    <row r="896" spans="1:8">
      <c r="A896" s="90" t="s">
        <v>2412</v>
      </c>
      <c r="B896" s="91">
        <v>42416</v>
      </c>
      <c r="C896" s="92">
        <v>0.79456018518518512</v>
      </c>
      <c r="D896" s="90" t="s">
        <v>166</v>
      </c>
      <c r="E896" s="90" t="s">
        <v>146</v>
      </c>
      <c r="F896" s="90" t="s">
        <v>137</v>
      </c>
      <c r="G896" s="91">
        <v>42423.208333333336</v>
      </c>
      <c r="H896" s="90" t="s">
        <v>2413</v>
      </c>
    </row>
    <row r="897" spans="1:8" ht="21">
      <c r="A897" s="90" t="s">
        <v>2414</v>
      </c>
      <c r="B897" s="91">
        <v>42416</v>
      </c>
      <c r="C897" s="92">
        <v>0.79599537037037038</v>
      </c>
      <c r="D897" s="90" t="s">
        <v>2415</v>
      </c>
      <c r="E897" s="90" t="s">
        <v>146</v>
      </c>
      <c r="F897" s="90" t="s">
        <v>137</v>
      </c>
      <c r="G897" s="91">
        <v>42422.208333333336</v>
      </c>
      <c r="H897" s="90" t="s">
        <v>2416</v>
      </c>
    </row>
    <row r="898" spans="1:8">
      <c r="A898" s="90" t="s">
        <v>2417</v>
      </c>
      <c r="B898" s="91">
        <v>42416</v>
      </c>
      <c r="C898" s="92">
        <v>0.79787037037037034</v>
      </c>
      <c r="D898" s="90" t="s">
        <v>166</v>
      </c>
      <c r="E898" s="90" t="s">
        <v>146</v>
      </c>
      <c r="F898" s="90" t="s">
        <v>137</v>
      </c>
      <c r="G898" s="91">
        <v>42422.208333333336</v>
      </c>
      <c r="H898" s="90" t="s">
        <v>2418</v>
      </c>
    </row>
    <row r="899" spans="1:8">
      <c r="A899" s="90" t="s">
        <v>2419</v>
      </c>
      <c r="B899" s="91">
        <v>42416</v>
      </c>
      <c r="C899" s="92">
        <v>0.79881944444444442</v>
      </c>
      <c r="D899" s="90" t="s">
        <v>166</v>
      </c>
      <c r="E899" s="90" t="s">
        <v>146</v>
      </c>
      <c r="F899" s="90" t="s">
        <v>137</v>
      </c>
      <c r="G899" s="91">
        <v>42422.208333333336</v>
      </c>
      <c r="H899" s="90" t="s">
        <v>2420</v>
      </c>
    </row>
    <row r="900" spans="1:8">
      <c r="A900" s="90" t="s">
        <v>2421</v>
      </c>
      <c r="B900" s="91">
        <v>42416</v>
      </c>
      <c r="C900" s="92">
        <v>0.79952546296296301</v>
      </c>
      <c r="D900" s="90" t="s">
        <v>166</v>
      </c>
      <c r="E900" s="90" t="s">
        <v>146</v>
      </c>
      <c r="F900" s="90" t="s">
        <v>137</v>
      </c>
      <c r="G900" s="91">
        <v>42422.208333333336</v>
      </c>
      <c r="H900" s="90" t="s">
        <v>2422</v>
      </c>
    </row>
    <row r="901" spans="1:8">
      <c r="A901" s="90" t="s">
        <v>2423</v>
      </c>
      <c r="B901" s="91">
        <v>42416</v>
      </c>
      <c r="C901" s="92">
        <v>0.80038194444444455</v>
      </c>
      <c r="D901" s="90" t="s">
        <v>166</v>
      </c>
      <c r="E901" s="90" t="s">
        <v>146</v>
      </c>
      <c r="F901" s="90" t="s">
        <v>137</v>
      </c>
      <c r="G901" s="91">
        <v>42422.208333333336</v>
      </c>
      <c r="H901" s="90" t="s">
        <v>2424</v>
      </c>
    </row>
    <row r="902" spans="1:8">
      <c r="A902" s="90" t="s">
        <v>2425</v>
      </c>
      <c r="B902" s="91">
        <v>42416</v>
      </c>
      <c r="C902" s="92">
        <v>0.8011921296296296</v>
      </c>
      <c r="D902" s="90" t="s">
        <v>166</v>
      </c>
      <c r="E902" s="90" t="s">
        <v>146</v>
      </c>
      <c r="F902" s="90" t="s">
        <v>137</v>
      </c>
      <c r="G902" s="91">
        <v>42422.208333333336</v>
      </c>
      <c r="H902" s="90" t="s">
        <v>2426</v>
      </c>
    </row>
    <row r="903" spans="1:8" ht="21">
      <c r="A903" s="90" t="s">
        <v>2427</v>
      </c>
      <c r="B903" s="91">
        <v>42416</v>
      </c>
      <c r="C903" s="92">
        <v>0.86171296296296296</v>
      </c>
      <c r="D903" s="90" t="s">
        <v>1430</v>
      </c>
      <c r="E903" s="90" t="s">
        <v>146</v>
      </c>
      <c r="F903" s="90" t="s">
        <v>189</v>
      </c>
      <c r="G903" s="93"/>
      <c r="H903" s="94"/>
    </row>
    <row r="904" spans="1:8" ht="21">
      <c r="A904" s="90" t="s">
        <v>2428</v>
      </c>
      <c r="B904" s="91">
        <v>42416</v>
      </c>
      <c r="C904" s="92">
        <v>0.86435185185185182</v>
      </c>
      <c r="D904" s="90" t="s">
        <v>1361</v>
      </c>
      <c r="E904" s="90" t="s">
        <v>146</v>
      </c>
      <c r="F904" s="90" t="s">
        <v>137</v>
      </c>
      <c r="G904" s="91">
        <v>42422.208333333336</v>
      </c>
      <c r="H904" s="90" t="s">
        <v>2429</v>
      </c>
    </row>
    <row r="905" spans="1:8">
      <c r="A905" s="90" t="s">
        <v>2430</v>
      </c>
      <c r="B905" s="91">
        <v>42416</v>
      </c>
      <c r="C905" s="92">
        <v>0.87782407407407403</v>
      </c>
      <c r="D905" s="90" t="s">
        <v>2431</v>
      </c>
      <c r="E905" s="90" t="s">
        <v>2432</v>
      </c>
      <c r="F905" s="90" t="s">
        <v>137</v>
      </c>
      <c r="G905" s="91">
        <v>42433.208333333336</v>
      </c>
      <c r="H905" s="90" t="s">
        <v>2433</v>
      </c>
    </row>
    <row r="906" spans="1:8">
      <c r="A906" s="90" t="s">
        <v>2434</v>
      </c>
      <c r="B906" s="91">
        <v>42416</v>
      </c>
      <c r="C906" s="92">
        <v>0.88909722222222232</v>
      </c>
      <c r="D906" s="90" t="s">
        <v>2435</v>
      </c>
      <c r="E906" s="90" t="s">
        <v>146</v>
      </c>
      <c r="F906" s="90" t="s">
        <v>137</v>
      </c>
      <c r="G906" s="91">
        <v>42422.208333333336</v>
      </c>
      <c r="H906" s="90" t="s">
        <v>2436</v>
      </c>
    </row>
    <row r="907" spans="1:8">
      <c r="A907" s="90" t="s">
        <v>2437</v>
      </c>
      <c r="B907" s="91">
        <v>42416</v>
      </c>
      <c r="C907" s="92">
        <v>0.88996527777777779</v>
      </c>
      <c r="D907" s="90" t="s">
        <v>2435</v>
      </c>
      <c r="E907" s="90" t="s">
        <v>146</v>
      </c>
      <c r="F907" s="90" t="s">
        <v>137</v>
      </c>
      <c r="G907" s="91">
        <v>42422.208333333336</v>
      </c>
      <c r="H907" s="90" t="s">
        <v>2438</v>
      </c>
    </row>
    <row r="908" spans="1:8">
      <c r="A908" s="90" t="s">
        <v>2439</v>
      </c>
      <c r="B908" s="91">
        <v>42417</v>
      </c>
      <c r="C908" s="92">
        <v>0.54521990740740744</v>
      </c>
      <c r="D908" s="90" t="s">
        <v>2440</v>
      </c>
      <c r="E908" s="90" t="s">
        <v>2441</v>
      </c>
      <c r="F908" s="90" t="s">
        <v>137</v>
      </c>
      <c r="G908" s="91">
        <v>42431.208333333336</v>
      </c>
      <c r="H908" s="90" t="s">
        <v>2442</v>
      </c>
    </row>
    <row r="909" spans="1:8">
      <c r="A909" s="90" t="s">
        <v>2443</v>
      </c>
      <c r="B909" s="91">
        <v>42417</v>
      </c>
      <c r="C909" s="92">
        <v>0.55820601851851859</v>
      </c>
      <c r="D909" s="90" t="s">
        <v>2444</v>
      </c>
      <c r="E909" s="90" t="s">
        <v>2445</v>
      </c>
      <c r="F909" s="90" t="s">
        <v>137</v>
      </c>
      <c r="G909" s="91">
        <v>42423.208333333336</v>
      </c>
      <c r="H909" s="90" t="s">
        <v>2446</v>
      </c>
    </row>
    <row r="910" spans="1:8" ht="21">
      <c r="A910" s="90" t="s">
        <v>2447</v>
      </c>
      <c r="B910" s="91">
        <v>42417</v>
      </c>
      <c r="C910" s="92">
        <v>0.56008101851851855</v>
      </c>
      <c r="D910" s="90" t="s">
        <v>2448</v>
      </c>
      <c r="E910" s="90" t="s">
        <v>2445</v>
      </c>
      <c r="F910" s="90" t="s">
        <v>137</v>
      </c>
      <c r="G910" s="91">
        <v>42429.208333333336</v>
      </c>
      <c r="H910" s="90" t="s">
        <v>2449</v>
      </c>
    </row>
    <row r="911" spans="1:8">
      <c r="A911" s="90" t="s">
        <v>2450</v>
      </c>
      <c r="B911" s="91">
        <v>42417</v>
      </c>
      <c r="C911" s="92">
        <v>0.56194444444444447</v>
      </c>
      <c r="D911" s="90" t="s">
        <v>2451</v>
      </c>
      <c r="E911" s="90" t="s">
        <v>2445</v>
      </c>
      <c r="F911" s="90" t="s">
        <v>137</v>
      </c>
      <c r="G911" s="91">
        <v>42430.208333333336</v>
      </c>
      <c r="H911" s="90" t="s">
        <v>2452</v>
      </c>
    </row>
    <row r="912" spans="1:8">
      <c r="A912" s="90" t="s">
        <v>2453</v>
      </c>
      <c r="B912" s="91">
        <v>42417</v>
      </c>
      <c r="C912" s="92">
        <v>0.5631828703703704</v>
      </c>
      <c r="D912" s="90" t="s">
        <v>2454</v>
      </c>
      <c r="E912" s="90" t="s">
        <v>2445</v>
      </c>
      <c r="F912" s="90" t="s">
        <v>137</v>
      </c>
      <c r="G912" s="91">
        <v>42430.208333333336</v>
      </c>
      <c r="H912" s="90" t="s">
        <v>2455</v>
      </c>
    </row>
    <row r="913" spans="1:8" ht="21">
      <c r="A913" s="90" t="s">
        <v>2456</v>
      </c>
      <c r="B913" s="91">
        <v>42417</v>
      </c>
      <c r="C913" s="92">
        <v>0.65410879629629626</v>
      </c>
      <c r="D913" s="90" t="s">
        <v>2457</v>
      </c>
      <c r="E913" s="90" t="s">
        <v>2458</v>
      </c>
      <c r="F913" s="90" t="s">
        <v>137</v>
      </c>
      <c r="G913" s="91">
        <v>42426.208333333336</v>
      </c>
      <c r="H913" s="90" t="s">
        <v>2459</v>
      </c>
    </row>
    <row r="914" spans="1:8" ht="21">
      <c r="A914" s="90" t="s">
        <v>2460</v>
      </c>
      <c r="B914" s="91">
        <v>42417</v>
      </c>
      <c r="C914" s="92">
        <v>0.65435185185185185</v>
      </c>
      <c r="D914" s="90" t="s">
        <v>2461</v>
      </c>
      <c r="E914" s="90" t="s">
        <v>2462</v>
      </c>
      <c r="F914" s="90" t="s">
        <v>137</v>
      </c>
      <c r="G914" s="91">
        <v>42424.208333333336</v>
      </c>
      <c r="H914" s="90" t="s">
        <v>2463</v>
      </c>
    </row>
    <row r="915" spans="1:8" ht="21">
      <c r="A915" s="90" t="s">
        <v>2464</v>
      </c>
      <c r="B915" s="91">
        <v>42417</v>
      </c>
      <c r="C915" s="92">
        <v>0.66478009259259252</v>
      </c>
      <c r="D915" s="90" t="s">
        <v>327</v>
      </c>
      <c r="E915" s="90" t="s">
        <v>578</v>
      </c>
      <c r="F915" s="90" t="s">
        <v>137</v>
      </c>
      <c r="G915" s="91">
        <v>42430.208333333336</v>
      </c>
      <c r="H915" s="90" t="s">
        <v>2465</v>
      </c>
    </row>
    <row r="916" spans="1:8" ht="21">
      <c r="A916" s="90" t="s">
        <v>2466</v>
      </c>
      <c r="B916" s="91">
        <v>42417</v>
      </c>
      <c r="C916" s="92">
        <v>0.66568287037037044</v>
      </c>
      <c r="D916" s="90" t="s">
        <v>327</v>
      </c>
      <c r="E916" s="90" t="s">
        <v>578</v>
      </c>
      <c r="F916" s="90" t="s">
        <v>137</v>
      </c>
      <c r="G916" s="91">
        <v>42430.208333333336</v>
      </c>
      <c r="H916" s="90" t="s">
        <v>2467</v>
      </c>
    </row>
    <row r="917" spans="1:8" ht="21">
      <c r="A917" s="90" t="s">
        <v>2468</v>
      </c>
      <c r="B917" s="91">
        <v>42417</v>
      </c>
      <c r="C917" s="92">
        <v>0.68026620370370372</v>
      </c>
      <c r="D917" s="90" t="s">
        <v>2469</v>
      </c>
      <c r="E917" s="90" t="s">
        <v>2470</v>
      </c>
      <c r="F917" s="90" t="s">
        <v>209</v>
      </c>
      <c r="G917" s="91">
        <v>42439.208333333336</v>
      </c>
      <c r="H917" s="90" t="s">
        <v>2471</v>
      </c>
    </row>
    <row r="918" spans="1:8">
      <c r="A918" s="90" t="s">
        <v>2472</v>
      </c>
      <c r="B918" s="91">
        <v>42417</v>
      </c>
      <c r="C918" s="92">
        <v>0.68300925925925926</v>
      </c>
      <c r="D918" s="90" t="s">
        <v>2473</v>
      </c>
      <c r="E918" s="90" t="s">
        <v>150</v>
      </c>
      <c r="F918" s="90" t="s">
        <v>137</v>
      </c>
      <c r="G918" s="91">
        <v>42430.208333333336</v>
      </c>
      <c r="H918" s="90" t="s">
        <v>2474</v>
      </c>
    </row>
    <row r="919" spans="1:8">
      <c r="A919" s="90" t="s">
        <v>2475</v>
      </c>
      <c r="B919" s="91">
        <v>42417</v>
      </c>
      <c r="C919" s="92">
        <v>0.68347222222222215</v>
      </c>
      <c r="D919" s="90" t="s">
        <v>311</v>
      </c>
      <c r="E919" s="90" t="s">
        <v>279</v>
      </c>
      <c r="F919" s="90" t="s">
        <v>137</v>
      </c>
      <c r="G919" s="91">
        <v>42424.208333333336</v>
      </c>
      <c r="H919" s="90" t="s">
        <v>2476</v>
      </c>
    </row>
    <row r="920" spans="1:8">
      <c r="A920" s="90" t="s">
        <v>2477</v>
      </c>
      <c r="B920" s="91">
        <v>42417</v>
      </c>
      <c r="C920" s="92">
        <v>0.68633101851851841</v>
      </c>
      <c r="D920" s="90" t="s">
        <v>2478</v>
      </c>
      <c r="E920" s="90" t="s">
        <v>1764</v>
      </c>
      <c r="F920" s="90" t="s">
        <v>137</v>
      </c>
      <c r="G920" s="91">
        <v>42430.208333333336</v>
      </c>
      <c r="H920" s="90" t="s">
        <v>2479</v>
      </c>
    </row>
    <row r="921" spans="1:8">
      <c r="A921" s="90" t="s">
        <v>2480</v>
      </c>
      <c r="B921" s="91">
        <v>42417</v>
      </c>
      <c r="C921" s="92">
        <v>0.68987268518518519</v>
      </c>
      <c r="D921" s="90" t="s">
        <v>311</v>
      </c>
      <c r="E921" s="90" t="s">
        <v>218</v>
      </c>
      <c r="F921" s="90" t="s">
        <v>137</v>
      </c>
      <c r="G921" s="91">
        <v>42433.208333333336</v>
      </c>
      <c r="H921" s="90" t="s">
        <v>2481</v>
      </c>
    </row>
    <row r="922" spans="1:8">
      <c r="A922" s="90" t="s">
        <v>2482</v>
      </c>
      <c r="B922" s="91">
        <v>42417</v>
      </c>
      <c r="C922" s="92">
        <v>0.69134259259259256</v>
      </c>
      <c r="D922" s="90" t="s">
        <v>235</v>
      </c>
      <c r="E922" s="90" t="s">
        <v>374</v>
      </c>
      <c r="F922" s="90" t="s">
        <v>137</v>
      </c>
      <c r="G922" s="91">
        <v>42424.208333333336</v>
      </c>
      <c r="H922" s="90" t="s">
        <v>2483</v>
      </c>
    </row>
    <row r="923" spans="1:8">
      <c r="A923" s="90" t="s">
        <v>2484</v>
      </c>
      <c r="B923" s="91">
        <v>42417</v>
      </c>
      <c r="C923" s="92">
        <v>0.6915162037037037</v>
      </c>
      <c r="D923" s="90" t="s">
        <v>311</v>
      </c>
      <c r="E923" s="90" t="s">
        <v>218</v>
      </c>
      <c r="F923" s="90" t="s">
        <v>137</v>
      </c>
      <c r="G923" s="91">
        <v>42433.208333333336</v>
      </c>
      <c r="H923" s="90" t="s">
        <v>2481</v>
      </c>
    </row>
    <row r="924" spans="1:8">
      <c r="A924" s="98" t="s">
        <v>2485</v>
      </c>
      <c r="B924" s="105">
        <v>42417</v>
      </c>
      <c r="C924" s="106">
        <v>0.69194444444444436</v>
      </c>
      <c r="D924" s="98" t="s">
        <v>311</v>
      </c>
      <c r="E924" s="98" t="s">
        <v>218</v>
      </c>
      <c r="F924" s="98" t="s">
        <v>137</v>
      </c>
      <c r="G924" s="105">
        <v>42433.208333333336</v>
      </c>
      <c r="H924" s="98" t="s">
        <v>2481</v>
      </c>
    </row>
    <row r="925" spans="1:8">
      <c r="A925" s="99" t="s">
        <v>2486</v>
      </c>
      <c r="B925" s="100">
        <v>42417</v>
      </c>
      <c r="C925" s="101">
        <v>0.69222222222222218</v>
      </c>
      <c r="D925" s="99" t="s">
        <v>311</v>
      </c>
      <c r="E925" s="99" t="s">
        <v>218</v>
      </c>
      <c r="F925" s="99" t="s">
        <v>137</v>
      </c>
      <c r="G925" s="100">
        <v>42433.208333333336</v>
      </c>
      <c r="H925" s="99" t="s">
        <v>2481</v>
      </c>
    </row>
    <row r="926" spans="1:8">
      <c r="A926" s="90" t="s">
        <v>2487</v>
      </c>
      <c r="B926" s="91">
        <v>42417</v>
      </c>
      <c r="C926" s="92">
        <v>0.69304398148148139</v>
      </c>
      <c r="D926" s="90" t="s">
        <v>311</v>
      </c>
      <c r="E926" s="90" t="s">
        <v>218</v>
      </c>
      <c r="F926" s="90" t="s">
        <v>137</v>
      </c>
      <c r="G926" s="91">
        <v>42433.208333333336</v>
      </c>
      <c r="H926" s="90" t="s">
        <v>2481</v>
      </c>
    </row>
    <row r="927" spans="1:8">
      <c r="A927" s="90" t="s">
        <v>2488</v>
      </c>
      <c r="B927" s="91">
        <v>42417</v>
      </c>
      <c r="C927" s="92">
        <v>0.69329861111111113</v>
      </c>
      <c r="D927" s="90" t="s">
        <v>311</v>
      </c>
      <c r="E927" s="90" t="s">
        <v>218</v>
      </c>
      <c r="F927" s="90" t="s">
        <v>137</v>
      </c>
      <c r="G927" s="91">
        <v>42433.208333333336</v>
      </c>
      <c r="H927" s="90" t="s">
        <v>2481</v>
      </c>
    </row>
    <row r="928" spans="1:8">
      <c r="A928" s="90" t="s">
        <v>2489</v>
      </c>
      <c r="B928" s="91">
        <v>42417</v>
      </c>
      <c r="C928" s="92">
        <v>0.69349537037037035</v>
      </c>
      <c r="D928" s="90" t="s">
        <v>311</v>
      </c>
      <c r="E928" s="90" t="s">
        <v>218</v>
      </c>
      <c r="F928" s="90" t="s">
        <v>137</v>
      </c>
      <c r="G928" s="91">
        <v>42433.208333333336</v>
      </c>
      <c r="H928" s="90" t="s">
        <v>2481</v>
      </c>
    </row>
    <row r="929" spans="1:8">
      <c r="A929" s="90" t="s">
        <v>2490</v>
      </c>
      <c r="B929" s="91">
        <v>42417</v>
      </c>
      <c r="C929" s="92">
        <v>0.69475694444444447</v>
      </c>
      <c r="D929" s="90" t="s">
        <v>311</v>
      </c>
      <c r="E929" s="90" t="s">
        <v>218</v>
      </c>
      <c r="F929" s="90" t="s">
        <v>137</v>
      </c>
      <c r="G929" s="91">
        <v>42433.208333333336</v>
      </c>
      <c r="H929" s="90" t="s">
        <v>2481</v>
      </c>
    </row>
    <row r="930" spans="1:8">
      <c r="A930" s="90" t="s">
        <v>2491</v>
      </c>
      <c r="B930" s="91">
        <v>42417</v>
      </c>
      <c r="C930" s="92">
        <v>0.6950115740740741</v>
      </c>
      <c r="D930" s="90" t="s">
        <v>311</v>
      </c>
      <c r="E930" s="90" t="s">
        <v>218</v>
      </c>
      <c r="F930" s="90" t="s">
        <v>137</v>
      </c>
      <c r="G930" s="91">
        <v>42433.208333333336</v>
      </c>
      <c r="H930" s="90" t="s">
        <v>2481</v>
      </c>
    </row>
    <row r="931" spans="1:8">
      <c r="A931" s="90" t="s">
        <v>2492</v>
      </c>
      <c r="B931" s="91">
        <v>42417</v>
      </c>
      <c r="C931" s="92">
        <v>0.69552083333333325</v>
      </c>
      <c r="D931" s="90" t="s">
        <v>293</v>
      </c>
      <c r="E931" s="90" t="s">
        <v>218</v>
      </c>
      <c r="F931" s="90" t="s">
        <v>137</v>
      </c>
      <c r="G931" s="91">
        <v>42433.208333333336</v>
      </c>
      <c r="H931" s="90" t="s">
        <v>2481</v>
      </c>
    </row>
    <row r="932" spans="1:8">
      <c r="A932" s="90" t="s">
        <v>2493</v>
      </c>
      <c r="B932" s="91">
        <v>42417</v>
      </c>
      <c r="C932" s="92">
        <v>0.69572916666666673</v>
      </c>
      <c r="D932" s="90" t="s">
        <v>311</v>
      </c>
      <c r="E932" s="90" t="s">
        <v>218</v>
      </c>
      <c r="F932" s="90" t="s">
        <v>137</v>
      </c>
      <c r="G932" s="91">
        <v>42433.208333333336</v>
      </c>
      <c r="H932" s="90" t="s">
        <v>2481</v>
      </c>
    </row>
    <row r="933" spans="1:8" ht="21">
      <c r="A933" s="90" t="s">
        <v>2494</v>
      </c>
      <c r="B933" s="91">
        <v>42417</v>
      </c>
      <c r="C933" s="92">
        <v>0.69818287037037041</v>
      </c>
      <c r="D933" s="90" t="s">
        <v>997</v>
      </c>
      <c r="E933" s="90" t="s">
        <v>146</v>
      </c>
      <c r="F933" s="90" t="s">
        <v>189</v>
      </c>
      <c r="G933" s="91">
        <v>42430.208333333336</v>
      </c>
      <c r="H933" s="90" t="s">
        <v>2495</v>
      </c>
    </row>
    <row r="934" spans="1:8" ht="21">
      <c r="A934" s="90" t="s">
        <v>2496</v>
      </c>
      <c r="B934" s="91">
        <v>42417</v>
      </c>
      <c r="C934" s="92">
        <v>0.69835648148148144</v>
      </c>
      <c r="D934" s="90" t="s">
        <v>2497</v>
      </c>
      <c r="E934" s="90" t="s">
        <v>150</v>
      </c>
      <c r="F934" s="90" t="s">
        <v>137</v>
      </c>
      <c r="G934" s="91">
        <v>42423.208333333336</v>
      </c>
      <c r="H934" s="90" t="s">
        <v>2498</v>
      </c>
    </row>
    <row r="935" spans="1:8" ht="21">
      <c r="A935" s="90" t="s">
        <v>2499</v>
      </c>
      <c r="B935" s="91">
        <v>42417</v>
      </c>
      <c r="C935" s="92">
        <v>0.81262731481481476</v>
      </c>
      <c r="D935" s="90" t="s">
        <v>2500</v>
      </c>
      <c r="E935" s="90" t="s">
        <v>301</v>
      </c>
      <c r="F935" s="90" t="s">
        <v>142</v>
      </c>
      <c r="G935" s="91">
        <v>42436.208333333336</v>
      </c>
      <c r="H935" s="90" t="s">
        <v>2501</v>
      </c>
    </row>
    <row r="936" spans="1:8" ht="21">
      <c r="A936" s="90" t="s">
        <v>2502</v>
      </c>
      <c r="B936" s="91">
        <v>42417</v>
      </c>
      <c r="C936" s="92">
        <v>0.81449074074074079</v>
      </c>
      <c r="D936" s="90" t="s">
        <v>2503</v>
      </c>
      <c r="E936" s="90" t="s">
        <v>301</v>
      </c>
      <c r="F936" s="90" t="s">
        <v>137</v>
      </c>
      <c r="G936" s="93"/>
      <c r="H936" s="94"/>
    </row>
    <row r="937" spans="1:8">
      <c r="A937" s="90" t="s">
        <v>2504</v>
      </c>
      <c r="B937" s="91">
        <v>42417</v>
      </c>
      <c r="C937" s="92">
        <v>0.81534722222222233</v>
      </c>
      <c r="D937" s="90" t="s">
        <v>2112</v>
      </c>
      <c r="E937" s="90" t="s">
        <v>301</v>
      </c>
      <c r="F937" s="90" t="s">
        <v>137</v>
      </c>
      <c r="G937" s="91">
        <v>42423.208333333336</v>
      </c>
      <c r="H937" s="90" t="s">
        <v>2505</v>
      </c>
    </row>
    <row r="938" spans="1:8">
      <c r="A938" s="90" t="s">
        <v>2506</v>
      </c>
      <c r="B938" s="91">
        <v>42417</v>
      </c>
      <c r="C938" s="92">
        <v>0.82064814814814813</v>
      </c>
      <c r="D938" s="90" t="s">
        <v>2112</v>
      </c>
      <c r="E938" s="90" t="s">
        <v>1764</v>
      </c>
      <c r="F938" s="90" t="s">
        <v>137</v>
      </c>
      <c r="G938" s="91">
        <v>42438.208333333336</v>
      </c>
      <c r="H938" s="90" t="s">
        <v>2507</v>
      </c>
    </row>
    <row r="939" spans="1:8" ht="21">
      <c r="A939" s="90" t="s">
        <v>2508</v>
      </c>
      <c r="B939" s="91">
        <v>42417</v>
      </c>
      <c r="C939" s="92">
        <v>0.8209143518518518</v>
      </c>
      <c r="D939" s="90" t="s">
        <v>246</v>
      </c>
      <c r="E939" s="90" t="s">
        <v>218</v>
      </c>
      <c r="F939" s="90" t="s">
        <v>137</v>
      </c>
      <c r="G939" s="91">
        <v>42433.208333333336</v>
      </c>
      <c r="H939" s="90" t="s">
        <v>2509</v>
      </c>
    </row>
    <row r="940" spans="1:8" ht="21">
      <c r="A940" s="90" t="s">
        <v>2510</v>
      </c>
      <c r="B940" s="91">
        <v>42417</v>
      </c>
      <c r="C940" s="92">
        <v>0.82150462962962967</v>
      </c>
      <c r="D940" s="90" t="s">
        <v>246</v>
      </c>
      <c r="E940" s="90" t="s">
        <v>218</v>
      </c>
      <c r="F940" s="90" t="s">
        <v>137</v>
      </c>
      <c r="G940" s="91">
        <v>42438.208333333336</v>
      </c>
      <c r="H940" s="90" t="s">
        <v>2511</v>
      </c>
    </row>
    <row r="941" spans="1:8" ht="21">
      <c r="A941" s="90" t="s">
        <v>2512</v>
      </c>
      <c r="B941" s="91">
        <v>42417</v>
      </c>
      <c r="C941" s="92">
        <v>0.82193287037037033</v>
      </c>
      <c r="D941" s="90" t="s">
        <v>246</v>
      </c>
      <c r="E941" s="90" t="s">
        <v>218</v>
      </c>
      <c r="F941" s="90" t="s">
        <v>137</v>
      </c>
      <c r="G941" s="91">
        <v>42433.208333333336</v>
      </c>
      <c r="H941" s="90" t="s">
        <v>2509</v>
      </c>
    </row>
    <row r="942" spans="1:8">
      <c r="A942" s="90" t="s">
        <v>2513</v>
      </c>
      <c r="B942" s="91">
        <v>42417</v>
      </c>
      <c r="C942" s="92">
        <v>0.82310185185185192</v>
      </c>
      <c r="D942" s="90" t="s">
        <v>311</v>
      </c>
      <c r="E942" s="90" t="s">
        <v>218</v>
      </c>
      <c r="F942" s="90" t="s">
        <v>137</v>
      </c>
      <c r="G942" s="91">
        <v>42433.208333333336</v>
      </c>
      <c r="H942" s="90" t="s">
        <v>2509</v>
      </c>
    </row>
    <row r="943" spans="1:8">
      <c r="A943" s="90" t="s">
        <v>2514</v>
      </c>
      <c r="B943" s="91">
        <v>42417</v>
      </c>
      <c r="C943" s="92">
        <v>0.82339120370370367</v>
      </c>
      <c r="D943" s="90" t="s">
        <v>311</v>
      </c>
      <c r="E943" s="90" t="s">
        <v>218</v>
      </c>
      <c r="F943" s="90" t="s">
        <v>137</v>
      </c>
      <c r="G943" s="93"/>
      <c r="H943" s="94"/>
    </row>
    <row r="944" spans="1:8">
      <c r="A944" s="90" t="s">
        <v>2515</v>
      </c>
      <c r="B944" s="91">
        <v>42417</v>
      </c>
      <c r="C944" s="92">
        <v>0.82369212962962957</v>
      </c>
      <c r="D944" s="90" t="s">
        <v>311</v>
      </c>
      <c r="E944" s="90" t="s">
        <v>218</v>
      </c>
      <c r="F944" s="90" t="s">
        <v>137</v>
      </c>
      <c r="G944" s="91">
        <v>42433.208333333336</v>
      </c>
      <c r="H944" s="90" t="s">
        <v>2509</v>
      </c>
    </row>
    <row r="945" spans="1:8" ht="21">
      <c r="A945" s="90" t="s">
        <v>2516</v>
      </c>
      <c r="B945" s="91">
        <v>42417</v>
      </c>
      <c r="C945" s="92">
        <v>0.82518518518518524</v>
      </c>
      <c r="D945" s="90" t="s">
        <v>745</v>
      </c>
      <c r="E945" s="90" t="s">
        <v>2517</v>
      </c>
      <c r="F945" s="90" t="s">
        <v>137</v>
      </c>
      <c r="G945" s="91">
        <v>42430.208333333336</v>
      </c>
      <c r="H945" s="90" t="s">
        <v>2518</v>
      </c>
    </row>
    <row r="946" spans="1:8" ht="21">
      <c r="A946" s="90" t="s">
        <v>2519</v>
      </c>
      <c r="B946" s="91">
        <v>42417</v>
      </c>
      <c r="C946" s="92">
        <v>0.82619212962962962</v>
      </c>
      <c r="D946" s="90" t="s">
        <v>745</v>
      </c>
      <c r="E946" s="90" t="s">
        <v>2520</v>
      </c>
      <c r="F946" s="90" t="s">
        <v>137</v>
      </c>
      <c r="G946" s="91">
        <v>42433.208333333336</v>
      </c>
      <c r="H946" s="90" t="s">
        <v>2521</v>
      </c>
    </row>
    <row r="947" spans="1:8" ht="21">
      <c r="A947" s="90" t="s">
        <v>2522</v>
      </c>
      <c r="B947" s="91">
        <v>42417</v>
      </c>
      <c r="C947" s="92">
        <v>0.82716435185185189</v>
      </c>
      <c r="D947" s="90" t="s">
        <v>745</v>
      </c>
      <c r="E947" s="90" t="s">
        <v>225</v>
      </c>
      <c r="F947" s="90" t="s">
        <v>137</v>
      </c>
      <c r="G947" s="91">
        <v>42429.208333333336</v>
      </c>
      <c r="H947" s="90" t="s">
        <v>2523</v>
      </c>
    </row>
    <row r="948" spans="1:8" ht="21">
      <c r="A948" s="90" t="s">
        <v>2524</v>
      </c>
      <c r="B948" s="91">
        <v>42417</v>
      </c>
      <c r="C948" s="92">
        <v>0.82817129629629627</v>
      </c>
      <c r="D948" s="90" t="s">
        <v>745</v>
      </c>
      <c r="E948" s="90" t="s">
        <v>378</v>
      </c>
      <c r="F948" s="90" t="s">
        <v>137</v>
      </c>
      <c r="G948" s="91">
        <v>42431.208333333336</v>
      </c>
      <c r="H948" s="90" t="s">
        <v>2525</v>
      </c>
    </row>
    <row r="949" spans="1:8" ht="21">
      <c r="A949" s="90" t="s">
        <v>2526</v>
      </c>
      <c r="B949" s="91">
        <v>42417</v>
      </c>
      <c r="C949" s="92">
        <v>0.82893518518518527</v>
      </c>
      <c r="D949" s="90" t="s">
        <v>745</v>
      </c>
      <c r="E949" s="90" t="s">
        <v>378</v>
      </c>
      <c r="F949" s="90" t="s">
        <v>137</v>
      </c>
      <c r="G949" s="91">
        <v>42431.208333333336</v>
      </c>
      <c r="H949" s="90" t="s">
        <v>2527</v>
      </c>
    </row>
    <row r="950" spans="1:8" ht="21">
      <c r="A950" s="90" t="s">
        <v>2528</v>
      </c>
      <c r="B950" s="91">
        <v>42417</v>
      </c>
      <c r="C950" s="92">
        <v>0.83042824074074073</v>
      </c>
      <c r="D950" s="90" t="s">
        <v>745</v>
      </c>
      <c r="E950" s="90" t="s">
        <v>2529</v>
      </c>
      <c r="F950" s="90" t="s">
        <v>137</v>
      </c>
      <c r="G950" s="91">
        <v>42433.208333333336</v>
      </c>
      <c r="H950" s="90" t="s">
        <v>2530</v>
      </c>
    </row>
    <row r="951" spans="1:8" ht="21">
      <c r="A951" s="90" t="s">
        <v>2531</v>
      </c>
      <c r="B951" s="91">
        <v>42417</v>
      </c>
      <c r="C951" s="92">
        <v>0.83403935185185185</v>
      </c>
      <c r="D951" s="90" t="s">
        <v>2532</v>
      </c>
      <c r="E951" s="90" t="s">
        <v>307</v>
      </c>
      <c r="F951" s="90" t="s">
        <v>137</v>
      </c>
      <c r="G951" s="91">
        <v>42425.208333333336</v>
      </c>
      <c r="H951" s="90" t="s">
        <v>2533</v>
      </c>
    </row>
    <row r="952" spans="1:8" ht="31.5">
      <c r="A952" s="90" t="s">
        <v>2534</v>
      </c>
      <c r="B952" s="91">
        <v>42417</v>
      </c>
      <c r="C952" s="92">
        <v>0.83412037037037035</v>
      </c>
      <c r="D952" s="90" t="s">
        <v>2535</v>
      </c>
      <c r="E952" s="90" t="s">
        <v>218</v>
      </c>
      <c r="F952" s="90" t="s">
        <v>137</v>
      </c>
      <c r="G952" s="91">
        <v>42433.208333333336</v>
      </c>
      <c r="H952" s="90" t="s">
        <v>2509</v>
      </c>
    </row>
    <row r="953" spans="1:8">
      <c r="A953" s="90" t="s">
        <v>2536</v>
      </c>
      <c r="B953" s="91">
        <v>42417</v>
      </c>
      <c r="C953" s="92">
        <v>0.83626157407407409</v>
      </c>
      <c r="D953" s="90" t="s">
        <v>2130</v>
      </c>
      <c r="E953" s="90" t="s">
        <v>2537</v>
      </c>
      <c r="F953" s="90" t="s">
        <v>137</v>
      </c>
      <c r="G953" s="91">
        <v>42430.208333333336</v>
      </c>
      <c r="H953" s="90" t="s">
        <v>2518</v>
      </c>
    </row>
    <row r="954" spans="1:8" ht="21">
      <c r="A954" s="90" t="s">
        <v>2538</v>
      </c>
      <c r="B954" s="91">
        <v>42417</v>
      </c>
      <c r="C954" s="92">
        <v>0.83771990740740743</v>
      </c>
      <c r="D954" s="90" t="s">
        <v>2532</v>
      </c>
      <c r="E954" s="90" t="s">
        <v>1707</v>
      </c>
      <c r="F954" s="90" t="s">
        <v>137</v>
      </c>
      <c r="G954" s="91">
        <v>42424.208333333336</v>
      </c>
      <c r="H954" s="90" t="s">
        <v>2539</v>
      </c>
    </row>
    <row r="955" spans="1:8" ht="21">
      <c r="A955" s="90" t="s">
        <v>2540</v>
      </c>
      <c r="B955" s="91">
        <v>42417</v>
      </c>
      <c r="C955" s="92">
        <v>0.83915509259259258</v>
      </c>
      <c r="D955" s="90" t="s">
        <v>1056</v>
      </c>
      <c r="E955" s="90" t="s">
        <v>225</v>
      </c>
      <c r="F955" s="90" t="s">
        <v>137</v>
      </c>
      <c r="G955" s="91">
        <v>42430.208333333336</v>
      </c>
      <c r="H955" s="90" t="s">
        <v>2541</v>
      </c>
    </row>
    <row r="956" spans="1:8" ht="21">
      <c r="A956" s="90" t="s">
        <v>2542</v>
      </c>
      <c r="B956" s="91">
        <v>42417</v>
      </c>
      <c r="C956" s="92">
        <v>0.8413425925925927</v>
      </c>
      <c r="D956" s="90" t="s">
        <v>221</v>
      </c>
      <c r="E956" s="90" t="s">
        <v>1057</v>
      </c>
      <c r="F956" s="90" t="s">
        <v>137</v>
      </c>
      <c r="G956" s="91">
        <v>42430.208333333336</v>
      </c>
      <c r="H956" s="90" t="s">
        <v>2543</v>
      </c>
    </row>
    <row r="957" spans="1:8">
      <c r="A957" s="90" t="s">
        <v>2544</v>
      </c>
      <c r="B957" s="91">
        <v>42417</v>
      </c>
      <c r="C957" s="92">
        <v>0.86229166666666668</v>
      </c>
      <c r="D957" s="90" t="s">
        <v>293</v>
      </c>
      <c r="E957" s="90" t="s">
        <v>279</v>
      </c>
      <c r="F957" s="90" t="s">
        <v>137</v>
      </c>
      <c r="G957" s="91">
        <v>42430.208333333336</v>
      </c>
      <c r="H957" s="90" t="s">
        <v>2545</v>
      </c>
    </row>
    <row r="958" spans="1:8">
      <c r="A958" s="90" t="s">
        <v>2546</v>
      </c>
      <c r="B958" s="91">
        <v>42417</v>
      </c>
      <c r="C958" s="92">
        <v>0.86378472222222225</v>
      </c>
      <c r="D958" s="90" t="s">
        <v>311</v>
      </c>
      <c r="E958" s="90" t="s">
        <v>279</v>
      </c>
      <c r="F958" s="90" t="s">
        <v>137</v>
      </c>
      <c r="G958" s="91">
        <v>42430.208333333336</v>
      </c>
      <c r="H958" s="90" t="s">
        <v>2545</v>
      </c>
    </row>
    <row r="959" spans="1:8" ht="21">
      <c r="A959" s="90" t="s">
        <v>2547</v>
      </c>
      <c r="B959" s="91">
        <v>42417</v>
      </c>
      <c r="C959" s="92">
        <v>0.87987268518518524</v>
      </c>
      <c r="D959" s="90" t="s">
        <v>2548</v>
      </c>
      <c r="E959" s="90" t="s">
        <v>786</v>
      </c>
      <c r="F959" s="90" t="s">
        <v>137</v>
      </c>
      <c r="G959" s="91">
        <v>42430.208333333336</v>
      </c>
      <c r="H959" s="90" t="s">
        <v>2549</v>
      </c>
    </row>
    <row r="960" spans="1:8">
      <c r="A960" s="90" t="s">
        <v>2550</v>
      </c>
      <c r="B960" s="91">
        <v>42417</v>
      </c>
      <c r="C960" s="92">
        <v>0.88201388888888888</v>
      </c>
      <c r="D960" s="90" t="s">
        <v>2551</v>
      </c>
      <c r="E960" s="90" t="s">
        <v>685</v>
      </c>
      <c r="F960" s="90" t="s">
        <v>209</v>
      </c>
      <c r="G960" s="91">
        <v>42422.208333333336</v>
      </c>
      <c r="H960" s="90" t="s">
        <v>2552</v>
      </c>
    </row>
    <row r="961" spans="1:8">
      <c r="A961" s="90" t="s">
        <v>2553</v>
      </c>
      <c r="B961" s="91">
        <v>42417</v>
      </c>
      <c r="C961" s="92">
        <v>0.88774305555555555</v>
      </c>
      <c r="D961" s="90" t="s">
        <v>2167</v>
      </c>
      <c r="E961" s="90" t="s">
        <v>2554</v>
      </c>
      <c r="F961" s="90" t="s">
        <v>137</v>
      </c>
      <c r="G961" s="91">
        <v>42431.208333333336</v>
      </c>
      <c r="H961" s="90" t="s">
        <v>2555</v>
      </c>
    </row>
    <row r="962" spans="1:8">
      <c r="A962" s="90" t="s">
        <v>2556</v>
      </c>
      <c r="B962" s="91">
        <v>42417</v>
      </c>
      <c r="C962" s="92">
        <v>0.88975694444444453</v>
      </c>
      <c r="D962" s="90" t="s">
        <v>2557</v>
      </c>
      <c r="E962" s="90" t="s">
        <v>1057</v>
      </c>
      <c r="F962" s="90" t="s">
        <v>137</v>
      </c>
      <c r="G962" s="91">
        <v>42424.208333333336</v>
      </c>
      <c r="H962" s="90" t="s">
        <v>2558</v>
      </c>
    </row>
    <row r="963" spans="1:8">
      <c r="A963" s="90" t="s">
        <v>2559</v>
      </c>
      <c r="B963" s="91">
        <v>42417</v>
      </c>
      <c r="C963" s="92">
        <v>0.89513888888888893</v>
      </c>
      <c r="D963" s="90" t="s">
        <v>293</v>
      </c>
      <c r="E963" s="90" t="s">
        <v>2081</v>
      </c>
      <c r="F963" s="90" t="s">
        <v>137</v>
      </c>
      <c r="G963" s="91">
        <v>42430.208333333336</v>
      </c>
      <c r="H963" s="90" t="s">
        <v>2560</v>
      </c>
    </row>
    <row r="964" spans="1:8" ht="21">
      <c r="A964" s="102" t="s">
        <v>2561</v>
      </c>
      <c r="B964" s="103">
        <v>42417</v>
      </c>
      <c r="C964" s="104">
        <v>0.8974537037037037</v>
      </c>
      <c r="D964" s="102" t="s">
        <v>2562</v>
      </c>
      <c r="E964" s="102" t="s">
        <v>150</v>
      </c>
      <c r="F964" s="102" t="s">
        <v>189</v>
      </c>
      <c r="G964" s="103">
        <v>42422.208333333336</v>
      </c>
      <c r="H964" s="90" t="s">
        <v>2563</v>
      </c>
    </row>
    <row r="965" spans="1:8">
      <c r="A965" s="90" t="s">
        <v>2564</v>
      </c>
      <c r="B965" s="91">
        <v>42417</v>
      </c>
      <c r="C965" s="92">
        <v>0.9161689814814814</v>
      </c>
      <c r="D965" s="90" t="s">
        <v>2565</v>
      </c>
      <c r="E965" s="90" t="s">
        <v>150</v>
      </c>
      <c r="F965" s="90" t="s">
        <v>137</v>
      </c>
      <c r="G965" s="91">
        <v>42430.208333333336</v>
      </c>
      <c r="H965" s="90" t="s">
        <v>2566</v>
      </c>
    </row>
    <row r="966" spans="1:8" ht="42">
      <c r="A966" s="90" t="s">
        <v>2567</v>
      </c>
      <c r="B966" s="91">
        <v>42418</v>
      </c>
      <c r="C966" s="92">
        <v>0.56320601851851848</v>
      </c>
      <c r="D966" s="90" t="s">
        <v>2568</v>
      </c>
      <c r="E966" s="90" t="s">
        <v>268</v>
      </c>
      <c r="F966" s="90" t="s">
        <v>137</v>
      </c>
      <c r="G966" s="91">
        <v>42430.208333333336</v>
      </c>
      <c r="H966" s="90" t="s">
        <v>2569</v>
      </c>
    </row>
    <row r="967" spans="1:8" ht="21">
      <c r="A967" s="90" t="s">
        <v>2570</v>
      </c>
      <c r="B967" s="91">
        <v>42418</v>
      </c>
      <c r="C967" s="92">
        <v>0.59138888888888885</v>
      </c>
      <c r="D967" s="90" t="s">
        <v>2571</v>
      </c>
      <c r="E967" s="90" t="s">
        <v>150</v>
      </c>
      <c r="F967" s="90" t="s">
        <v>137</v>
      </c>
      <c r="G967" s="91">
        <v>42430.208333333336</v>
      </c>
      <c r="H967" s="90" t="s">
        <v>2572</v>
      </c>
    </row>
    <row r="968" spans="1:8">
      <c r="A968" s="90" t="s">
        <v>2573</v>
      </c>
      <c r="B968" s="91">
        <v>42418</v>
      </c>
      <c r="C968" s="92">
        <v>0.59320601851851851</v>
      </c>
      <c r="D968" s="90" t="s">
        <v>2574</v>
      </c>
      <c r="E968" s="90" t="s">
        <v>150</v>
      </c>
      <c r="F968" s="90" t="s">
        <v>189</v>
      </c>
      <c r="G968" s="93"/>
      <c r="H968" s="94"/>
    </row>
    <row r="969" spans="1:8" ht="31.5">
      <c r="A969" s="90" t="s">
        <v>2575</v>
      </c>
      <c r="B969" s="91">
        <v>42418</v>
      </c>
      <c r="C969" s="92">
        <v>0.61070601851851858</v>
      </c>
      <c r="D969" s="90" t="s">
        <v>2576</v>
      </c>
      <c r="E969" s="90" t="s">
        <v>2577</v>
      </c>
      <c r="F969" s="90" t="s">
        <v>448</v>
      </c>
      <c r="G969" s="93"/>
      <c r="H969" s="94"/>
    </row>
    <row r="970" spans="1:8">
      <c r="A970" s="90" t="s">
        <v>2578</v>
      </c>
      <c r="B970" s="91">
        <v>42418</v>
      </c>
      <c r="C970" s="92">
        <v>0.66141203703703699</v>
      </c>
      <c r="D970" s="90" t="s">
        <v>2579</v>
      </c>
      <c r="E970" s="90" t="s">
        <v>2580</v>
      </c>
      <c r="F970" s="90" t="s">
        <v>137</v>
      </c>
      <c r="G970" s="91">
        <v>42430.208333333336</v>
      </c>
      <c r="H970" s="90" t="s">
        <v>2581</v>
      </c>
    </row>
    <row r="971" spans="1:8">
      <c r="A971" s="90" t="s">
        <v>2582</v>
      </c>
      <c r="B971" s="91">
        <v>42418</v>
      </c>
      <c r="C971" s="92">
        <v>0.66416666666666668</v>
      </c>
      <c r="D971" s="90" t="s">
        <v>2167</v>
      </c>
      <c r="E971" s="90" t="s">
        <v>2580</v>
      </c>
      <c r="F971" s="90" t="s">
        <v>137</v>
      </c>
      <c r="G971" s="91">
        <v>42426.208333333336</v>
      </c>
      <c r="H971" s="90" t="s">
        <v>2583</v>
      </c>
    </row>
    <row r="972" spans="1:8" ht="31.5">
      <c r="A972" s="102" t="s">
        <v>2584</v>
      </c>
      <c r="B972" s="103">
        <v>42418</v>
      </c>
      <c r="C972" s="104">
        <v>0.66848379629629628</v>
      </c>
      <c r="D972" s="102" t="s">
        <v>2585</v>
      </c>
      <c r="E972" s="102" t="s">
        <v>141</v>
      </c>
      <c r="F972" s="102" t="s">
        <v>2586</v>
      </c>
      <c r="G972" s="103">
        <v>42431.208333333336</v>
      </c>
      <c r="H972" s="102" t="s">
        <v>2587</v>
      </c>
    </row>
    <row r="973" spans="1:8">
      <c r="A973" s="90" t="s">
        <v>2588</v>
      </c>
      <c r="B973" s="91">
        <v>42418</v>
      </c>
      <c r="C973" s="92">
        <v>0.66953703703703704</v>
      </c>
      <c r="D973" s="90" t="s">
        <v>2589</v>
      </c>
      <c r="E973" s="90" t="s">
        <v>141</v>
      </c>
      <c r="F973" s="90" t="s">
        <v>137</v>
      </c>
      <c r="G973" s="93"/>
      <c r="H973" s="94"/>
    </row>
    <row r="974" spans="1:8" ht="21">
      <c r="A974" s="90" t="s">
        <v>2590</v>
      </c>
      <c r="B974" s="91">
        <v>42418</v>
      </c>
      <c r="C974" s="92">
        <v>0.68359953703703702</v>
      </c>
      <c r="D974" s="90" t="s">
        <v>602</v>
      </c>
      <c r="E974" s="90" t="s">
        <v>625</v>
      </c>
      <c r="F974" s="90" t="s">
        <v>137</v>
      </c>
      <c r="G974" s="91">
        <v>42425.208333333336</v>
      </c>
      <c r="H974" s="90" t="s">
        <v>2591</v>
      </c>
    </row>
    <row r="975" spans="1:8" ht="21">
      <c r="A975" s="90" t="s">
        <v>2592</v>
      </c>
      <c r="B975" s="91">
        <v>42418</v>
      </c>
      <c r="C975" s="92">
        <v>0.6850925925925927</v>
      </c>
      <c r="D975" s="90" t="s">
        <v>2593</v>
      </c>
      <c r="E975" s="90" t="s">
        <v>625</v>
      </c>
      <c r="F975" s="90" t="s">
        <v>189</v>
      </c>
      <c r="G975" s="91">
        <v>42424.208333333336</v>
      </c>
      <c r="H975" s="90" t="s">
        <v>2594</v>
      </c>
    </row>
    <row r="976" spans="1:8" ht="21">
      <c r="A976" s="90" t="s">
        <v>2595</v>
      </c>
      <c r="B976" s="91">
        <v>42418</v>
      </c>
      <c r="C976" s="92">
        <v>0.68581018518518511</v>
      </c>
      <c r="D976" s="90" t="s">
        <v>2593</v>
      </c>
      <c r="E976" s="90" t="s">
        <v>625</v>
      </c>
      <c r="F976" s="90" t="s">
        <v>189</v>
      </c>
      <c r="G976" s="93"/>
      <c r="H976" s="94"/>
    </row>
    <row r="977" spans="1:8" ht="21">
      <c r="A977" s="90" t="s">
        <v>2596</v>
      </c>
      <c r="B977" s="91">
        <v>42418</v>
      </c>
      <c r="C977" s="92">
        <v>0.69281250000000005</v>
      </c>
      <c r="D977" s="90" t="s">
        <v>2597</v>
      </c>
      <c r="E977" s="90" t="s">
        <v>146</v>
      </c>
      <c r="F977" s="90" t="s">
        <v>137</v>
      </c>
      <c r="G977" s="91">
        <v>42425.208333333336</v>
      </c>
      <c r="H977" s="90" t="s">
        <v>2598</v>
      </c>
    </row>
    <row r="978" spans="1:8" ht="21">
      <c r="A978" s="90" t="s">
        <v>2599</v>
      </c>
      <c r="B978" s="91">
        <v>42418</v>
      </c>
      <c r="C978" s="92">
        <v>0.70190972222222225</v>
      </c>
      <c r="D978" s="90" t="s">
        <v>2600</v>
      </c>
      <c r="E978" s="90" t="s">
        <v>146</v>
      </c>
      <c r="F978" s="90" t="s">
        <v>137</v>
      </c>
      <c r="G978" s="91">
        <v>42425.208333333336</v>
      </c>
      <c r="H978" s="90" t="s">
        <v>2601</v>
      </c>
    </row>
    <row r="979" spans="1:8" ht="31.5">
      <c r="A979" s="90" t="s">
        <v>2602</v>
      </c>
      <c r="B979" s="91">
        <v>42418</v>
      </c>
      <c r="C979" s="92">
        <v>0.70373842592592595</v>
      </c>
      <c r="D979" s="90" t="s">
        <v>2603</v>
      </c>
      <c r="E979" s="90" t="s">
        <v>150</v>
      </c>
      <c r="F979" s="90" t="s">
        <v>137</v>
      </c>
      <c r="G979" s="91">
        <v>42425.208333333336</v>
      </c>
      <c r="H979" s="90" t="s">
        <v>2604</v>
      </c>
    </row>
    <row r="980" spans="1:8" ht="21">
      <c r="A980" s="90" t="s">
        <v>2605</v>
      </c>
      <c r="B980" s="91">
        <v>42418</v>
      </c>
      <c r="C980" s="92">
        <v>0.7064583333333333</v>
      </c>
      <c r="D980" s="90" t="s">
        <v>2606</v>
      </c>
      <c r="E980" s="90" t="s">
        <v>150</v>
      </c>
      <c r="F980" s="90" t="s">
        <v>137</v>
      </c>
      <c r="G980" s="91">
        <v>42425.208333333336</v>
      </c>
      <c r="H980" s="90" t="s">
        <v>2607</v>
      </c>
    </row>
    <row r="981" spans="1:8" ht="21">
      <c r="A981" s="90" t="s">
        <v>2608</v>
      </c>
      <c r="B981" s="91">
        <v>42418</v>
      </c>
      <c r="C981" s="92">
        <v>0.77710648148148154</v>
      </c>
      <c r="D981" s="90" t="s">
        <v>221</v>
      </c>
      <c r="E981" s="90" t="s">
        <v>2609</v>
      </c>
      <c r="F981" s="90" t="s">
        <v>137</v>
      </c>
      <c r="G981" s="91">
        <v>42426.208333333336</v>
      </c>
      <c r="H981" s="90" t="s">
        <v>2610</v>
      </c>
    </row>
    <row r="982" spans="1:8" ht="21">
      <c r="A982" s="90" t="s">
        <v>2611</v>
      </c>
      <c r="B982" s="91">
        <v>42418</v>
      </c>
      <c r="C982" s="92">
        <v>0.7777546296296296</v>
      </c>
      <c r="D982" s="90" t="s">
        <v>221</v>
      </c>
      <c r="E982" s="90" t="s">
        <v>2609</v>
      </c>
      <c r="F982" s="90" t="s">
        <v>137</v>
      </c>
      <c r="G982" s="91">
        <v>42426.208333333336</v>
      </c>
      <c r="H982" s="90" t="s">
        <v>2610</v>
      </c>
    </row>
    <row r="983" spans="1:8" ht="21">
      <c r="A983" s="90" t="s">
        <v>2612</v>
      </c>
      <c r="B983" s="91">
        <v>42418</v>
      </c>
      <c r="C983" s="92">
        <v>0.77880787037037036</v>
      </c>
      <c r="D983" s="90" t="s">
        <v>2613</v>
      </c>
      <c r="E983" s="90" t="s">
        <v>2614</v>
      </c>
      <c r="F983" s="90" t="s">
        <v>142</v>
      </c>
      <c r="G983" s="93"/>
      <c r="H983" s="94"/>
    </row>
    <row r="984" spans="1:8" ht="21">
      <c r="A984" s="90" t="s">
        <v>2615</v>
      </c>
      <c r="B984" s="91">
        <v>42418</v>
      </c>
      <c r="C984" s="92">
        <v>0.7820717592592592</v>
      </c>
      <c r="D984" s="90" t="s">
        <v>221</v>
      </c>
      <c r="E984" s="90" t="s">
        <v>2609</v>
      </c>
      <c r="F984" s="90" t="s">
        <v>137</v>
      </c>
      <c r="G984" s="91">
        <v>42426.208333333336</v>
      </c>
      <c r="H984" s="90" t="s">
        <v>2610</v>
      </c>
    </row>
    <row r="985" spans="1:8" ht="21">
      <c r="A985" s="90" t="s">
        <v>2616</v>
      </c>
      <c r="B985" s="91">
        <v>42418</v>
      </c>
      <c r="C985" s="92">
        <v>0.78244212962962967</v>
      </c>
      <c r="D985" s="90" t="s">
        <v>221</v>
      </c>
      <c r="E985" s="90" t="s">
        <v>2609</v>
      </c>
      <c r="F985" s="90" t="s">
        <v>137</v>
      </c>
      <c r="G985" s="91">
        <v>42426.208333333336</v>
      </c>
      <c r="H985" s="90" t="s">
        <v>2610</v>
      </c>
    </row>
    <row r="986" spans="1:8" ht="21">
      <c r="A986" s="90" t="s">
        <v>2617</v>
      </c>
      <c r="B986" s="91">
        <v>42418</v>
      </c>
      <c r="C986" s="92">
        <v>0.78291666666666659</v>
      </c>
      <c r="D986" s="90" t="s">
        <v>221</v>
      </c>
      <c r="E986" s="90" t="s">
        <v>2609</v>
      </c>
      <c r="F986" s="90" t="s">
        <v>137</v>
      </c>
      <c r="G986" s="91">
        <v>42426.208333333336</v>
      </c>
      <c r="H986" s="90" t="s">
        <v>2618</v>
      </c>
    </row>
    <row r="987" spans="1:8" ht="21">
      <c r="A987" s="90" t="s">
        <v>2619</v>
      </c>
      <c r="B987" s="91">
        <v>42418</v>
      </c>
      <c r="C987" s="92">
        <v>0.78299768518518509</v>
      </c>
      <c r="D987" s="90" t="s">
        <v>628</v>
      </c>
      <c r="E987" s="90" t="s">
        <v>2620</v>
      </c>
      <c r="F987" s="90" t="s">
        <v>137</v>
      </c>
      <c r="G987" s="91">
        <v>42425.208333333336</v>
      </c>
      <c r="H987" s="90" t="s">
        <v>2621</v>
      </c>
    </row>
    <row r="988" spans="1:8" ht="21">
      <c r="A988" s="90" t="s">
        <v>2622</v>
      </c>
      <c r="B988" s="91">
        <v>42418</v>
      </c>
      <c r="C988" s="92">
        <v>0.78334490740740748</v>
      </c>
      <c r="D988" s="90" t="s">
        <v>221</v>
      </c>
      <c r="E988" s="90" t="s">
        <v>2609</v>
      </c>
      <c r="F988" s="90" t="s">
        <v>137</v>
      </c>
      <c r="G988" s="91">
        <v>42426.208333333336</v>
      </c>
      <c r="H988" s="90" t="s">
        <v>2610</v>
      </c>
    </row>
    <row r="989" spans="1:8" ht="21">
      <c r="A989" s="90" t="s">
        <v>2623</v>
      </c>
      <c r="B989" s="91">
        <v>42418</v>
      </c>
      <c r="C989" s="92">
        <v>0.78416666666666668</v>
      </c>
      <c r="D989" s="90" t="s">
        <v>221</v>
      </c>
      <c r="E989" s="90" t="s">
        <v>2149</v>
      </c>
      <c r="F989" s="90" t="s">
        <v>137</v>
      </c>
      <c r="G989" s="91">
        <v>42426.208333333336</v>
      </c>
      <c r="H989" s="90" t="s">
        <v>2624</v>
      </c>
    </row>
    <row r="990" spans="1:8" ht="21">
      <c r="A990" s="90" t="s">
        <v>2625</v>
      </c>
      <c r="B990" s="91">
        <v>42418</v>
      </c>
      <c r="C990" s="92">
        <v>0.78806712962962966</v>
      </c>
      <c r="D990" s="90" t="s">
        <v>221</v>
      </c>
      <c r="E990" s="90" t="s">
        <v>218</v>
      </c>
      <c r="F990" s="90" t="s">
        <v>137</v>
      </c>
      <c r="G990" s="91">
        <v>42433.208333333336</v>
      </c>
      <c r="H990" s="90" t="s">
        <v>2509</v>
      </c>
    </row>
    <row r="991" spans="1:8" ht="21">
      <c r="A991" s="90" t="s">
        <v>2626</v>
      </c>
      <c r="B991" s="91">
        <v>42418</v>
      </c>
      <c r="C991" s="92">
        <v>0.7970949074074074</v>
      </c>
      <c r="D991" s="90" t="s">
        <v>221</v>
      </c>
      <c r="E991" s="90" t="s">
        <v>218</v>
      </c>
      <c r="F991" s="90" t="s">
        <v>137</v>
      </c>
      <c r="G991" s="91">
        <v>42438.208333333336</v>
      </c>
      <c r="H991" s="90" t="s">
        <v>2627</v>
      </c>
    </row>
    <row r="992" spans="1:8" ht="31.5">
      <c r="A992" s="90" t="s">
        <v>2628</v>
      </c>
      <c r="B992" s="91">
        <v>42418</v>
      </c>
      <c r="C992" s="92">
        <v>0.83496527777777774</v>
      </c>
      <c r="D992" s="90" t="s">
        <v>2629</v>
      </c>
      <c r="E992" s="90" t="s">
        <v>1605</v>
      </c>
      <c r="F992" s="90" t="s">
        <v>137</v>
      </c>
      <c r="G992" s="91">
        <v>42424.208333333336</v>
      </c>
      <c r="H992" s="90" t="s">
        <v>2630</v>
      </c>
    </row>
    <row r="993" spans="1:8" ht="21">
      <c r="A993" s="107" t="s">
        <v>2631</v>
      </c>
      <c r="B993" s="108">
        <v>42418</v>
      </c>
      <c r="C993" s="109">
        <v>0.85280092592592593</v>
      </c>
      <c r="D993" s="107" t="s">
        <v>2632</v>
      </c>
      <c r="E993" s="107" t="s">
        <v>146</v>
      </c>
      <c r="F993" s="107" t="s">
        <v>137</v>
      </c>
      <c r="G993" s="108">
        <v>42422.208333333336</v>
      </c>
      <c r="H993" s="107" t="s">
        <v>2633</v>
      </c>
    </row>
    <row r="994" spans="1:8">
      <c r="A994" s="90" t="s">
        <v>2634</v>
      </c>
      <c r="B994" s="91">
        <v>42418</v>
      </c>
      <c r="C994" s="92">
        <v>0.88684027777777785</v>
      </c>
      <c r="D994" s="90" t="s">
        <v>311</v>
      </c>
      <c r="E994" s="90" t="s">
        <v>646</v>
      </c>
      <c r="F994" s="90" t="s">
        <v>137</v>
      </c>
      <c r="G994" s="91">
        <v>42429.208333333336</v>
      </c>
      <c r="H994" s="90" t="s">
        <v>2635</v>
      </c>
    </row>
    <row r="995" spans="1:8" ht="31.5">
      <c r="A995" s="90" t="s">
        <v>2636</v>
      </c>
      <c r="B995" s="91">
        <v>42419</v>
      </c>
      <c r="C995" s="92">
        <v>0.5696296296296296</v>
      </c>
      <c r="D995" s="90" t="s">
        <v>2637</v>
      </c>
      <c r="E995" s="90" t="s">
        <v>268</v>
      </c>
      <c r="F995" s="90" t="s">
        <v>142</v>
      </c>
      <c r="G995" s="91">
        <v>42436.208333333336</v>
      </c>
      <c r="H995" s="90" t="s">
        <v>2638</v>
      </c>
    </row>
    <row r="996" spans="1:8" ht="31.5">
      <c r="A996" s="90" t="s">
        <v>2639</v>
      </c>
      <c r="B996" s="91">
        <v>42419</v>
      </c>
      <c r="C996" s="92">
        <v>0.57506944444444441</v>
      </c>
      <c r="D996" s="90" t="s">
        <v>2640</v>
      </c>
      <c r="E996" s="90" t="s">
        <v>141</v>
      </c>
      <c r="F996" s="90" t="s">
        <v>142</v>
      </c>
      <c r="G996" s="93"/>
      <c r="H996" s="94"/>
    </row>
    <row r="997" spans="1:8">
      <c r="A997" s="90" t="s">
        <v>2641</v>
      </c>
      <c r="B997" s="91">
        <v>42419</v>
      </c>
      <c r="C997" s="92">
        <v>0.58037037037037031</v>
      </c>
      <c r="D997" s="90" t="s">
        <v>2642</v>
      </c>
      <c r="E997" s="90" t="s">
        <v>2643</v>
      </c>
      <c r="F997" s="90" t="s">
        <v>137</v>
      </c>
      <c r="G997" s="91">
        <v>42425.208333333336</v>
      </c>
      <c r="H997" s="90" t="s">
        <v>2644</v>
      </c>
    </row>
    <row r="998" spans="1:8" ht="42">
      <c r="A998" s="90" t="s">
        <v>2645</v>
      </c>
      <c r="B998" s="91">
        <v>42419</v>
      </c>
      <c r="C998" s="92">
        <v>0.6088541666666667</v>
      </c>
      <c r="D998" s="90" t="s">
        <v>2646</v>
      </c>
      <c r="E998" s="90" t="s">
        <v>2647</v>
      </c>
      <c r="F998" s="90" t="s">
        <v>137</v>
      </c>
      <c r="G998" s="91">
        <v>42422.208333333336</v>
      </c>
      <c r="H998" s="90" t="s">
        <v>2648</v>
      </c>
    </row>
    <row r="999" spans="1:8" ht="21">
      <c r="A999" s="90" t="s">
        <v>2649</v>
      </c>
      <c r="B999" s="91">
        <v>42419</v>
      </c>
      <c r="C999" s="92">
        <v>0.69626157407407396</v>
      </c>
      <c r="D999" s="90" t="s">
        <v>2650</v>
      </c>
      <c r="E999" s="90" t="s">
        <v>146</v>
      </c>
      <c r="F999" s="90" t="s">
        <v>137</v>
      </c>
      <c r="G999" s="91">
        <v>42424.208333333336</v>
      </c>
      <c r="H999" s="90" t="s">
        <v>2651</v>
      </c>
    </row>
    <row r="1000" spans="1:8" ht="21">
      <c r="A1000" s="90" t="s">
        <v>2652</v>
      </c>
      <c r="B1000" s="91">
        <v>42419</v>
      </c>
      <c r="C1000" s="92">
        <v>0.69731481481481483</v>
      </c>
      <c r="D1000" s="90" t="s">
        <v>195</v>
      </c>
      <c r="E1000" s="90" t="s">
        <v>146</v>
      </c>
      <c r="F1000" s="90" t="s">
        <v>137</v>
      </c>
      <c r="G1000" s="91">
        <v>42424.208333333336</v>
      </c>
      <c r="H1000" s="90" t="s">
        <v>2653</v>
      </c>
    </row>
    <row r="1001" spans="1:8" ht="21">
      <c r="A1001" s="90" t="s">
        <v>2654</v>
      </c>
      <c r="B1001" s="91">
        <v>42419</v>
      </c>
      <c r="C1001" s="92">
        <v>0.6980439814814815</v>
      </c>
      <c r="D1001" s="90" t="s">
        <v>195</v>
      </c>
      <c r="E1001" s="90" t="s">
        <v>146</v>
      </c>
      <c r="F1001" s="90" t="s">
        <v>137</v>
      </c>
      <c r="G1001" s="91">
        <v>42424.208333333336</v>
      </c>
      <c r="H1001" s="90" t="s">
        <v>2655</v>
      </c>
    </row>
    <row r="1002" spans="1:8" ht="21">
      <c r="A1002" s="90" t="s">
        <v>2656</v>
      </c>
      <c r="B1002" s="91">
        <v>42419</v>
      </c>
      <c r="C1002" s="92">
        <v>0.70496527777777773</v>
      </c>
      <c r="D1002" s="90" t="s">
        <v>2657</v>
      </c>
      <c r="E1002" s="90" t="s">
        <v>378</v>
      </c>
      <c r="F1002" s="90" t="s">
        <v>137</v>
      </c>
      <c r="G1002" s="91">
        <v>42426.208333333336</v>
      </c>
      <c r="H1002" s="90" t="s">
        <v>2658</v>
      </c>
    </row>
    <row r="1003" spans="1:8">
      <c r="A1003" s="98" t="s">
        <v>2659</v>
      </c>
      <c r="B1003" s="105">
        <v>42419</v>
      </c>
      <c r="C1003" s="106">
        <v>0.77475694444444443</v>
      </c>
      <c r="D1003" s="98" t="s">
        <v>166</v>
      </c>
      <c r="E1003" s="98" t="s">
        <v>146</v>
      </c>
      <c r="F1003" s="98" t="s">
        <v>137</v>
      </c>
      <c r="G1003" s="105">
        <v>42426.208333333336</v>
      </c>
      <c r="H1003" s="98" t="s">
        <v>2660</v>
      </c>
    </row>
    <row r="1004" spans="1:8" ht="21">
      <c r="A1004" s="99" t="s">
        <v>2661</v>
      </c>
      <c r="B1004" s="100">
        <v>42419</v>
      </c>
      <c r="C1004" s="101">
        <v>0.77505787037037033</v>
      </c>
      <c r="D1004" s="99" t="s">
        <v>2662</v>
      </c>
      <c r="E1004" s="99" t="s">
        <v>150</v>
      </c>
      <c r="F1004" s="99" t="s">
        <v>137</v>
      </c>
      <c r="G1004" s="100">
        <v>42426.208333333336</v>
      </c>
      <c r="H1004" s="99" t="s">
        <v>2663</v>
      </c>
    </row>
    <row r="1005" spans="1:8">
      <c r="A1005" s="90" t="s">
        <v>2664</v>
      </c>
      <c r="B1005" s="91">
        <v>42419</v>
      </c>
      <c r="C1005" s="92">
        <v>0.77539351851851857</v>
      </c>
      <c r="D1005" s="90" t="s">
        <v>166</v>
      </c>
      <c r="E1005" s="90" t="s">
        <v>146</v>
      </c>
      <c r="F1005" s="90" t="s">
        <v>137</v>
      </c>
      <c r="G1005" s="91">
        <v>42426.208333333336</v>
      </c>
      <c r="H1005" s="90" t="s">
        <v>2665</v>
      </c>
    </row>
    <row r="1006" spans="1:8">
      <c r="A1006" s="90" t="s">
        <v>2666</v>
      </c>
      <c r="B1006" s="91">
        <v>42419</v>
      </c>
      <c r="C1006" s="92">
        <v>0.77613425925925927</v>
      </c>
      <c r="D1006" s="90" t="s">
        <v>166</v>
      </c>
      <c r="E1006" s="90" t="s">
        <v>146</v>
      </c>
      <c r="F1006" s="90" t="s">
        <v>137</v>
      </c>
      <c r="G1006" s="91">
        <v>42426.208333333336</v>
      </c>
      <c r="H1006" s="90" t="s">
        <v>2667</v>
      </c>
    </row>
    <row r="1007" spans="1:8" ht="21">
      <c r="A1007" s="90" t="s">
        <v>2668</v>
      </c>
      <c r="B1007" s="91">
        <v>42419</v>
      </c>
      <c r="C1007" s="92">
        <v>0.77614583333333342</v>
      </c>
      <c r="D1007" s="90" t="s">
        <v>2662</v>
      </c>
      <c r="E1007" s="90" t="s">
        <v>150</v>
      </c>
      <c r="F1007" s="90" t="s">
        <v>137</v>
      </c>
      <c r="G1007" s="91">
        <v>42426.208333333336</v>
      </c>
      <c r="H1007" s="90" t="s">
        <v>2669</v>
      </c>
    </row>
    <row r="1008" spans="1:8">
      <c r="A1008" s="90" t="s">
        <v>2670</v>
      </c>
      <c r="B1008" s="91">
        <v>42419</v>
      </c>
      <c r="C1008" s="92">
        <v>0.77673611111111107</v>
      </c>
      <c r="D1008" s="90" t="s">
        <v>166</v>
      </c>
      <c r="E1008" s="90" t="s">
        <v>146</v>
      </c>
      <c r="F1008" s="90" t="s">
        <v>137</v>
      </c>
      <c r="G1008" s="91">
        <v>42438.208333333336</v>
      </c>
      <c r="H1008" s="90" t="s">
        <v>2671</v>
      </c>
    </row>
    <row r="1009" spans="1:8" ht="21">
      <c r="A1009" s="90" t="s">
        <v>2672</v>
      </c>
      <c r="B1009" s="91">
        <v>42419</v>
      </c>
      <c r="C1009" s="92">
        <v>0.77833333333333332</v>
      </c>
      <c r="D1009" s="90" t="s">
        <v>221</v>
      </c>
      <c r="E1009" s="90" t="s">
        <v>1057</v>
      </c>
      <c r="F1009" s="90" t="s">
        <v>137</v>
      </c>
      <c r="G1009" s="91">
        <v>42429.208333333336</v>
      </c>
      <c r="H1009" s="90" t="s">
        <v>2673</v>
      </c>
    </row>
    <row r="1010" spans="1:8" ht="21">
      <c r="A1010" s="90" t="s">
        <v>2674</v>
      </c>
      <c r="B1010" s="91">
        <v>42419</v>
      </c>
      <c r="C1010" s="92">
        <v>0.77901620370370372</v>
      </c>
      <c r="D1010" s="90" t="s">
        <v>221</v>
      </c>
      <c r="E1010" s="90" t="s">
        <v>1057</v>
      </c>
      <c r="F1010" s="90" t="s">
        <v>137</v>
      </c>
      <c r="G1010" s="91">
        <v>42429.208333333336</v>
      </c>
      <c r="H1010" s="90" t="s">
        <v>2673</v>
      </c>
    </row>
    <row r="1011" spans="1:8" ht="21">
      <c r="A1011" s="90" t="s">
        <v>2675</v>
      </c>
      <c r="B1011" s="91">
        <v>42419</v>
      </c>
      <c r="C1011" s="92">
        <v>0.77954861111111118</v>
      </c>
      <c r="D1011" s="90" t="s">
        <v>221</v>
      </c>
      <c r="E1011" s="90" t="s">
        <v>1057</v>
      </c>
      <c r="F1011" s="90" t="s">
        <v>137</v>
      </c>
      <c r="G1011" s="91">
        <v>42429.208333333336</v>
      </c>
      <c r="H1011" s="90" t="s">
        <v>2673</v>
      </c>
    </row>
    <row r="1012" spans="1:8" ht="21">
      <c r="A1012" s="90" t="s">
        <v>2676</v>
      </c>
      <c r="B1012" s="91">
        <v>42419</v>
      </c>
      <c r="C1012" s="92">
        <v>0.77958333333333341</v>
      </c>
      <c r="D1012" s="90" t="s">
        <v>221</v>
      </c>
      <c r="E1012" s="90" t="s">
        <v>307</v>
      </c>
      <c r="F1012" s="90" t="s">
        <v>137</v>
      </c>
      <c r="G1012" s="91">
        <v>42429.208333333336</v>
      </c>
      <c r="H1012" s="90" t="s">
        <v>2673</v>
      </c>
    </row>
    <row r="1013" spans="1:8" ht="21">
      <c r="A1013" s="90" t="s">
        <v>2677</v>
      </c>
      <c r="B1013" s="91">
        <v>42419</v>
      </c>
      <c r="C1013" s="92">
        <v>0.78016203703703713</v>
      </c>
      <c r="D1013" s="90" t="s">
        <v>221</v>
      </c>
      <c r="E1013" s="90" t="s">
        <v>1057</v>
      </c>
      <c r="F1013" s="90" t="s">
        <v>137</v>
      </c>
      <c r="G1013" s="91">
        <v>42429.208333333336</v>
      </c>
      <c r="H1013" s="90" t="s">
        <v>2673</v>
      </c>
    </row>
    <row r="1014" spans="1:8" ht="21">
      <c r="A1014" s="90" t="s">
        <v>2678</v>
      </c>
      <c r="B1014" s="91">
        <v>42419</v>
      </c>
      <c r="C1014" s="92">
        <v>0.78024305555555562</v>
      </c>
      <c r="D1014" s="90" t="s">
        <v>221</v>
      </c>
      <c r="E1014" s="90" t="s">
        <v>307</v>
      </c>
      <c r="F1014" s="90" t="s">
        <v>137</v>
      </c>
      <c r="G1014" s="91">
        <v>42429.208333333336</v>
      </c>
      <c r="H1014" s="90" t="s">
        <v>2673</v>
      </c>
    </row>
    <row r="1015" spans="1:8" ht="21">
      <c r="A1015" s="90" t="s">
        <v>2679</v>
      </c>
      <c r="B1015" s="91">
        <v>42419</v>
      </c>
      <c r="C1015" s="92">
        <v>0.78151620370370367</v>
      </c>
      <c r="D1015" s="90" t="s">
        <v>476</v>
      </c>
      <c r="E1015" s="90" t="s">
        <v>283</v>
      </c>
      <c r="F1015" s="90" t="s">
        <v>137</v>
      </c>
      <c r="G1015" s="91">
        <v>42429.208333333336</v>
      </c>
      <c r="H1015" s="90" t="s">
        <v>2680</v>
      </c>
    </row>
    <row r="1016" spans="1:8" ht="21">
      <c r="A1016" s="90" t="s">
        <v>2681</v>
      </c>
      <c r="B1016" s="91">
        <v>42419</v>
      </c>
      <c r="C1016" s="92">
        <v>0.78181712962962957</v>
      </c>
      <c r="D1016" s="90" t="s">
        <v>311</v>
      </c>
      <c r="E1016" s="90" t="s">
        <v>2682</v>
      </c>
      <c r="F1016" s="90" t="s">
        <v>1905</v>
      </c>
      <c r="G1016" s="93"/>
      <c r="H1016" s="94"/>
    </row>
    <row r="1017" spans="1:8" ht="21">
      <c r="A1017" s="90" t="s">
        <v>2683</v>
      </c>
      <c r="B1017" s="91">
        <v>42419</v>
      </c>
      <c r="C1017" s="92">
        <v>0.78268518518518526</v>
      </c>
      <c r="D1017" s="90" t="s">
        <v>221</v>
      </c>
      <c r="E1017" s="90" t="s">
        <v>307</v>
      </c>
      <c r="F1017" s="90" t="s">
        <v>137</v>
      </c>
      <c r="G1017" s="91">
        <v>42429.208333333336</v>
      </c>
      <c r="H1017" s="90" t="s">
        <v>2673</v>
      </c>
    </row>
    <row r="1018" spans="1:8" ht="21">
      <c r="A1018" s="90" t="s">
        <v>2684</v>
      </c>
      <c r="B1018" s="91">
        <v>42419</v>
      </c>
      <c r="C1018" s="92">
        <v>0.78332175925925929</v>
      </c>
      <c r="D1018" s="90" t="s">
        <v>221</v>
      </c>
      <c r="E1018" s="90" t="s">
        <v>307</v>
      </c>
      <c r="F1018" s="90" t="s">
        <v>137</v>
      </c>
      <c r="G1018" s="91">
        <v>42429.208333333336</v>
      </c>
      <c r="H1018" s="90" t="s">
        <v>2673</v>
      </c>
    </row>
    <row r="1019" spans="1:8" ht="21">
      <c r="A1019" s="90" t="s">
        <v>2685</v>
      </c>
      <c r="B1019" s="91">
        <v>42419</v>
      </c>
      <c r="C1019" s="92">
        <v>0.7837615740740741</v>
      </c>
      <c r="D1019" s="90" t="s">
        <v>221</v>
      </c>
      <c r="E1019" s="90" t="s">
        <v>307</v>
      </c>
      <c r="F1019" s="90" t="s">
        <v>137</v>
      </c>
      <c r="G1019" s="91">
        <v>42430.208333333336</v>
      </c>
      <c r="H1019" s="90" t="s">
        <v>2686</v>
      </c>
    </row>
    <row r="1020" spans="1:8" ht="21">
      <c r="A1020" s="90" t="s">
        <v>2687</v>
      </c>
      <c r="B1020" s="91">
        <v>42419</v>
      </c>
      <c r="C1020" s="92">
        <v>0.78656250000000005</v>
      </c>
      <c r="D1020" s="90" t="s">
        <v>221</v>
      </c>
      <c r="E1020" s="90" t="s">
        <v>307</v>
      </c>
      <c r="F1020" s="90" t="s">
        <v>137</v>
      </c>
      <c r="G1020" s="91">
        <v>42430.208333333336</v>
      </c>
      <c r="H1020" s="90" t="s">
        <v>2686</v>
      </c>
    </row>
    <row r="1021" spans="1:8" ht="21">
      <c r="A1021" s="90" t="s">
        <v>2688</v>
      </c>
      <c r="B1021" s="91">
        <v>42419</v>
      </c>
      <c r="C1021" s="92">
        <v>0.78755787037037039</v>
      </c>
      <c r="D1021" s="90" t="s">
        <v>221</v>
      </c>
      <c r="E1021" s="90" t="s">
        <v>307</v>
      </c>
      <c r="F1021" s="90" t="s">
        <v>137</v>
      </c>
      <c r="G1021" s="91">
        <v>42430.208333333336</v>
      </c>
      <c r="H1021" s="90" t="s">
        <v>2686</v>
      </c>
    </row>
    <row r="1022" spans="1:8" ht="21">
      <c r="A1022" s="90" t="s">
        <v>2689</v>
      </c>
      <c r="B1022" s="91">
        <v>42419</v>
      </c>
      <c r="C1022" s="92">
        <v>0.78805555555555562</v>
      </c>
      <c r="D1022" s="90" t="s">
        <v>221</v>
      </c>
      <c r="E1022" s="90" t="s">
        <v>307</v>
      </c>
      <c r="F1022" s="90" t="s">
        <v>137</v>
      </c>
      <c r="G1022" s="91">
        <v>42430.208333333336</v>
      </c>
      <c r="H1022" s="90" t="s">
        <v>2686</v>
      </c>
    </row>
    <row r="1023" spans="1:8" ht="21">
      <c r="A1023" s="90" t="s">
        <v>2690</v>
      </c>
      <c r="B1023" s="91">
        <v>42419</v>
      </c>
      <c r="C1023" s="92">
        <v>0.78872685185185187</v>
      </c>
      <c r="D1023" s="90" t="s">
        <v>221</v>
      </c>
      <c r="E1023" s="90" t="s">
        <v>307</v>
      </c>
      <c r="F1023" s="90" t="s">
        <v>137</v>
      </c>
      <c r="G1023" s="91">
        <v>42430.208333333336</v>
      </c>
      <c r="H1023" s="90" t="s">
        <v>2686</v>
      </c>
    </row>
    <row r="1024" spans="1:8" ht="21">
      <c r="A1024" s="90" t="s">
        <v>2691</v>
      </c>
      <c r="B1024" s="91">
        <v>42419</v>
      </c>
      <c r="C1024" s="92">
        <v>0.78891203703703694</v>
      </c>
      <c r="D1024" s="90" t="s">
        <v>221</v>
      </c>
      <c r="E1024" s="90" t="s">
        <v>2692</v>
      </c>
      <c r="F1024" s="90" t="s">
        <v>137</v>
      </c>
      <c r="G1024" s="91">
        <v>42430.208333333336</v>
      </c>
      <c r="H1024" s="90" t="s">
        <v>2686</v>
      </c>
    </row>
    <row r="1025" spans="1:8" ht="21">
      <c r="A1025" s="90" t="s">
        <v>2693</v>
      </c>
      <c r="B1025" s="91">
        <v>42419</v>
      </c>
      <c r="C1025" s="92">
        <v>0.78925925925925933</v>
      </c>
      <c r="D1025" s="90" t="s">
        <v>221</v>
      </c>
      <c r="E1025" s="90" t="s">
        <v>307</v>
      </c>
      <c r="F1025" s="90" t="s">
        <v>137</v>
      </c>
      <c r="G1025" s="91">
        <v>42430.208333333336</v>
      </c>
      <c r="H1025" s="90" t="s">
        <v>2686</v>
      </c>
    </row>
    <row r="1026" spans="1:8" ht="21">
      <c r="A1026" s="90" t="s">
        <v>2694</v>
      </c>
      <c r="B1026" s="91">
        <v>42419</v>
      </c>
      <c r="C1026" s="92">
        <v>0.78942129629629632</v>
      </c>
      <c r="D1026" s="90" t="s">
        <v>221</v>
      </c>
      <c r="E1026" s="90" t="s">
        <v>2692</v>
      </c>
      <c r="F1026" s="90" t="s">
        <v>137</v>
      </c>
      <c r="G1026" s="91">
        <v>42430.208333333336</v>
      </c>
      <c r="H1026" s="90" t="s">
        <v>2686</v>
      </c>
    </row>
    <row r="1027" spans="1:8" ht="21">
      <c r="A1027" s="90" t="s">
        <v>2695</v>
      </c>
      <c r="B1027" s="91">
        <v>42419</v>
      </c>
      <c r="C1027" s="92">
        <v>0.78984953703703698</v>
      </c>
      <c r="D1027" s="90" t="s">
        <v>221</v>
      </c>
      <c r="E1027" s="90" t="s">
        <v>307</v>
      </c>
      <c r="F1027" s="90" t="s">
        <v>137</v>
      </c>
      <c r="G1027" s="91">
        <v>42430.208333333336</v>
      </c>
      <c r="H1027" s="90" t="s">
        <v>2686</v>
      </c>
    </row>
    <row r="1028" spans="1:8" ht="21">
      <c r="A1028" s="90" t="s">
        <v>2696</v>
      </c>
      <c r="B1028" s="91">
        <v>42419</v>
      </c>
      <c r="C1028" s="92">
        <v>0.78997685185185185</v>
      </c>
      <c r="D1028" s="90" t="s">
        <v>221</v>
      </c>
      <c r="E1028" s="90" t="s">
        <v>2692</v>
      </c>
      <c r="F1028" s="90" t="s">
        <v>137</v>
      </c>
      <c r="G1028" s="91">
        <v>42430.208333333336</v>
      </c>
      <c r="H1028" s="90" t="s">
        <v>2686</v>
      </c>
    </row>
    <row r="1029" spans="1:8" ht="21">
      <c r="A1029" s="90" t="s">
        <v>2697</v>
      </c>
      <c r="B1029" s="91">
        <v>42419</v>
      </c>
      <c r="C1029" s="92">
        <v>0.7904282407407407</v>
      </c>
      <c r="D1029" s="90" t="s">
        <v>221</v>
      </c>
      <c r="E1029" s="90" t="s">
        <v>307</v>
      </c>
      <c r="F1029" s="90" t="s">
        <v>137</v>
      </c>
      <c r="G1029" s="91">
        <v>42430.208333333336</v>
      </c>
      <c r="H1029" s="90" t="s">
        <v>2686</v>
      </c>
    </row>
    <row r="1030" spans="1:8" ht="21">
      <c r="A1030" s="90" t="s">
        <v>2698</v>
      </c>
      <c r="B1030" s="91">
        <v>42419</v>
      </c>
      <c r="C1030" s="92">
        <v>0.79045138888888899</v>
      </c>
      <c r="D1030" s="90" t="s">
        <v>221</v>
      </c>
      <c r="E1030" s="90" t="s">
        <v>2692</v>
      </c>
      <c r="F1030" s="90" t="s">
        <v>137</v>
      </c>
      <c r="G1030" s="91">
        <v>42430.208333333336</v>
      </c>
      <c r="H1030" s="90" t="s">
        <v>2686</v>
      </c>
    </row>
    <row r="1031" spans="1:8" ht="21">
      <c r="A1031" s="90" t="s">
        <v>2699</v>
      </c>
      <c r="B1031" s="91">
        <v>42419</v>
      </c>
      <c r="C1031" s="92">
        <v>0.79091435185185188</v>
      </c>
      <c r="D1031" s="90" t="s">
        <v>221</v>
      </c>
      <c r="E1031" s="90" t="s">
        <v>307</v>
      </c>
      <c r="F1031" s="90" t="s">
        <v>137</v>
      </c>
      <c r="G1031" s="91">
        <v>42430.208333333336</v>
      </c>
      <c r="H1031" s="90" t="s">
        <v>2686</v>
      </c>
    </row>
    <row r="1032" spans="1:8" ht="21">
      <c r="A1032" s="90" t="s">
        <v>2700</v>
      </c>
      <c r="B1032" s="91">
        <v>42419</v>
      </c>
      <c r="C1032" s="92">
        <v>0.79091435185185188</v>
      </c>
      <c r="D1032" s="90" t="s">
        <v>221</v>
      </c>
      <c r="E1032" s="90" t="s">
        <v>2692</v>
      </c>
      <c r="F1032" s="90" t="s">
        <v>137</v>
      </c>
      <c r="G1032" s="91">
        <v>42430.208333333336</v>
      </c>
      <c r="H1032" s="90" t="s">
        <v>2686</v>
      </c>
    </row>
    <row r="1033" spans="1:8" ht="21">
      <c r="A1033" s="90" t="s">
        <v>2701</v>
      </c>
      <c r="B1033" s="91">
        <v>42419</v>
      </c>
      <c r="C1033" s="92">
        <v>0.7914699074074073</v>
      </c>
      <c r="D1033" s="90" t="s">
        <v>221</v>
      </c>
      <c r="E1033" s="90" t="s">
        <v>307</v>
      </c>
      <c r="F1033" s="90" t="s">
        <v>137</v>
      </c>
      <c r="G1033" s="91">
        <v>42430.208333333336</v>
      </c>
      <c r="H1033" s="90" t="s">
        <v>2686</v>
      </c>
    </row>
    <row r="1034" spans="1:8" ht="21">
      <c r="A1034" s="90" t="s">
        <v>2702</v>
      </c>
      <c r="B1034" s="91">
        <v>42419</v>
      </c>
      <c r="C1034" s="92">
        <v>0.79259259259259263</v>
      </c>
      <c r="D1034" s="90" t="s">
        <v>221</v>
      </c>
      <c r="E1034" s="90" t="s">
        <v>307</v>
      </c>
      <c r="F1034" s="90" t="s">
        <v>137</v>
      </c>
      <c r="G1034" s="91">
        <v>42430.208333333336</v>
      </c>
      <c r="H1034" s="90" t="s">
        <v>2686</v>
      </c>
    </row>
    <row r="1035" spans="1:8" ht="21">
      <c r="A1035" s="90" t="s">
        <v>2703</v>
      </c>
      <c r="B1035" s="91">
        <v>42419</v>
      </c>
      <c r="C1035" s="92">
        <v>0.79278935185185195</v>
      </c>
      <c r="D1035" s="90" t="s">
        <v>2704</v>
      </c>
      <c r="E1035" s="90" t="s">
        <v>1057</v>
      </c>
      <c r="F1035" s="90" t="s">
        <v>137</v>
      </c>
      <c r="G1035" s="91">
        <v>42439.208333333336</v>
      </c>
      <c r="H1035" s="90" t="s">
        <v>2705</v>
      </c>
    </row>
    <row r="1036" spans="1:8" ht="21">
      <c r="A1036" s="90" t="s">
        <v>2706</v>
      </c>
      <c r="B1036" s="91">
        <v>42419</v>
      </c>
      <c r="C1036" s="92">
        <v>0.79339120370370375</v>
      </c>
      <c r="D1036" s="90" t="s">
        <v>221</v>
      </c>
      <c r="E1036" s="90" t="s">
        <v>307</v>
      </c>
      <c r="F1036" s="90" t="s">
        <v>137</v>
      </c>
      <c r="G1036" s="91">
        <v>42430.208333333336</v>
      </c>
      <c r="H1036" s="90" t="s">
        <v>2686</v>
      </c>
    </row>
    <row r="1037" spans="1:8" ht="21">
      <c r="A1037" s="90" t="s">
        <v>2707</v>
      </c>
      <c r="B1037" s="91">
        <v>42419</v>
      </c>
      <c r="C1037" s="92">
        <v>0.79391203703703705</v>
      </c>
      <c r="D1037" s="90" t="s">
        <v>221</v>
      </c>
      <c r="E1037" s="90" t="s">
        <v>307</v>
      </c>
      <c r="F1037" s="90" t="s">
        <v>137</v>
      </c>
      <c r="G1037" s="91">
        <v>42430.208333333336</v>
      </c>
      <c r="H1037" s="90" t="s">
        <v>2686</v>
      </c>
    </row>
    <row r="1038" spans="1:8" ht="21">
      <c r="A1038" s="90" t="s">
        <v>2708</v>
      </c>
      <c r="B1038" s="91">
        <v>42419</v>
      </c>
      <c r="C1038" s="92">
        <v>0.79439814814814813</v>
      </c>
      <c r="D1038" s="90" t="s">
        <v>221</v>
      </c>
      <c r="E1038" s="90" t="s">
        <v>307</v>
      </c>
      <c r="F1038" s="90" t="s">
        <v>137</v>
      </c>
      <c r="G1038" s="91">
        <v>42430.208333333336</v>
      </c>
      <c r="H1038" s="90" t="s">
        <v>2686</v>
      </c>
    </row>
    <row r="1039" spans="1:8" ht="21">
      <c r="A1039" s="90" t="s">
        <v>2709</v>
      </c>
      <c r="B1039" s="91">
        <v>42419</v>
      </c>
      <c r="C1039" s="92">
        <v>0.7949652777777777</v>
      </c>
      <c r="D1039" s="90" t="s">
        <v>221</v>
      </c>
      <c r="E1039" s="90" t="s">
        <v>307</v>
      </c>
      <c r="F1039" s="90" t="s">
        <v>137</v>
      </c>
      <c r="G1039" s="91">
        <v>42430.208333333336</v>
      </c>
      <c r="H1039" s="90" t="s">
        <v>2686</v>
      </c>
    </row>
    <row r="1040" spans="1:8" ht="21">
      <c r="A1040" s="90" t="s">
        <v>2710</v>
      </c>
      <c r="B1040" s="91">
        <v>42419</v>
      </c>
      <c r="C1040" s="92">
        <v>0.79552083333333334</v>
      </c>
      <c r="D1040" s="90" t="s">
        <v>221</v>
      </c>
      <c r="E1040" s="90" t="s">
        <v>307</v>
      </c>
      <c r="F1040" s="90" t="s">
        <v>137</v>
      </c>
      <c r="G1040" s="93"/>
      <c r="H1040" s="94"/>
    </row>
    <row r="1041" spans="1:8" ht="21">
      <c r="A1041" s="90" t="s">
        <v>2711</v>
      </c>
      <c r="B1041" s="91">
        <v>42419</v>
      </c>
      <c r="C1041" s="92">
        <v>0.79601851851851846</v>
      </c>
      <c r="D1041" s="90" t="s">
        <v>221</v>
      </c>
      <c r="E1041" s="90" t="s">
        <v>307</v>
      </c>
      <c r="F1041" s="90" t="s">
        <v>137</v>
      </c>
      <c r="G1041" s="93"/>
      <c r="H1041" s="94"/>
    </row>
    <row r="1042" spans="1:8" ht="21">
      <c r="A1042" s="90" t="s">
        <v>2712</v>
      </c>
      <c r="B1042" s="91">
        <v>42419</v>
      </c>
      <c r="C1042" s="92">
        <v>0.79663194444444452</v>
      </c>
      <c r="D1042" s="90" t="s">
        <v>221</v>
      </c>
      <c r="E1042" s="90" t="s">
        <v>307</v>
      </c>
      <c r="F1042" s="90" t="s">
        <v>137</v>
      </c>
      <c r="G1042" s="93"/>
      <c r="H1042" s="94"/>
    </row>
    <row r="1043" spans="1:8" ht="21">
      <c r="A1043" s="90" t="s">
        <v>2713</v>
      </c>
      <c r="B1043" s="91">
        <v>42419</v>
      </c>
      <c r="C1043" s="92">
        <v>0.797337962962963</v>
      </c>
      <c r="D1043" s="90" t="s">
        <v>221</v>
      </c>
      <c r="E1043" s="90" t="s">
        <v>307</v>
      </c>
      <c r="F1043" s="90" t="s">
        <v>137</v>
      </c>
      <c r="G1043" s="93"/>
      <c r="H1043" s="94"/>
    </row>
    <row r="1044" spans="1:8" ht="21">
      <c r="A1044" s="90" t="s">
        <v>2714</v>
      </c>
      <c r="B1044" s="91">
        <v>42419</v>
      </c>
      <c r="C1044" s="92">
        <v>0.79780092592592589</v>
      </c>
      <c r="D1044" s="90" t="s">
        <v>221</v>
      </c>
      <c r="E1044" s="90" t="s">
        <v>307</v>
      </c>
      <c r="F1044" s="90" t="s">
        <v>137</v>
      </c>
      <c r="G1044" s="93"/>
      <c r="H1044" s="94"/>
    </row>
    <row r="1045" spans="1:8" ht="21">
      <c r="A1045" s="90" t="s">
        <v>2715</v>
      </c>
      <c r="B1045" s="91">
        <v>42419</v>
      </c>
      <c r="C1045" s="92">
        <v>0.79839120370370376</v>
      </c>
      <c r="D1045" s="90" t="s">
        <v>221</v>
      </c>
      <c r="E1045" s="90" t="s">
        <v>307</v>
      </c>
      <c r="F1045" s="90" t="s">
        <v>137</v>
      </c>
      <c r="G1045" s="93"/>
      <c r="H1045" s="94"/>
    </row>
    <row r="1046" spans="1:8" ht="21">
      <c r="A1046" s="90" t="s">
        <v>2716</v>
      </c>
      <c r="B1046" s="91">
        <v>42419</v>
      </c>
      <c r="C1046" s="92">
        <v>0.79965277777777777</v>
      </c>
      <c r="D1046" s="90" t="s">
        <v>221</v>
      </c>
      <c r="E1046" s="90" t="s">
        <v>307</v>
      </c>
      <c r="F1046" s="90" t="s">
        <v>137</v>
      </c>
      <c r="G1046" s="93"/>
      <c r="H1046" s="94"/>
    </row>
    <row r="1047" spans="1:8" ht="21">
      <c r="A1047" s="90" t="s">
        <v>2717</v>
      </c>
      <c r="B1047" s="91">
        <v>42419</v>
      </c>
      <c r="C1047" s="92">
        <v>0.80011574074074077</v>
      </c>
      <c r="D1047" s="90" t="s">
        <v>221</v>
      </c>
      <c r="E1047" s="90" t="s">
        <v>307</v>
      </c>
      <c r="F1047" s="90" t="s">
        <v>137</v>
      </c>
      <c r="G1047" s="93"/>
      <c r="H1047" s="94"/>
    </row>
    <row r="1048" spans="1:8" ht="21">
      <c r="A1048" s="90" t="s">
        <v>2718</v>
      </c>
      <c r="B1048" s="91">
        <v>42419</v>
      </c>
      <c r="C1048" s="92">
        <v>0.80069444444444438</v>
      </c>
      <c r="D1048" s="90" t="s">
        <v>221</v>
      </c>
      <c r="E1048" s="90" t="s">
        <v>307</v>
      </c>
      <c r="F1048" s="90" t="s">
        <v>137</v>
      </c>
      <c r="G1048" s="93"/>
      <c r="H1048" s="94"/>
    </row>
    <row r="1049" spans="1:8" ht="21">
      <c r="A1049" s="90" t="s">
        <v>2719</v>
      </c>
      <c r="B1049" s="91">
        <v>42419</v>
      </c>
      <c r="C1049" s="92">
        <v>0.80152777777777784</v>
      </c>
      <c r="D1049" s="90" t="s">
        <v>221</v>
      </c>
      <c r="E1049" s="90" t="s">
        <v>307</v>
      </c>
      <c r="F1049" s="90" t="s">
        <v>137</v>
      </c>
      <c r="G1049" s="93"/>
      <c r="H1049" s="94"/>
    </row>
    <row r="1050" spans="1:8" ht="21">
      <c r="A1050" s="90" t="s">
        <v>2720</v>
      </c>
      <c r="B1050" s="91">
        <v>42419</v>
      </c>
      <c r="C1050" s="92">
        <v>0.80196759259259265</v>
      </c>
      <c r="D1050" s="90" t="s">
        <v>221</v>
      </c>
      <c r="E1050" s="90" t="s">
        <v>307</v>
      </c>
      <c r="F1050" s="90" t="s">
        <v>137</v>
      </c>
      <c r="G1050" s="93"/>
      <c r="H1050" s="94"/>
    </row>
    <row r="1051" spans="1:8" ht="21">
      <c r="A1051" s="90" t="s">
        <v>2721</v>
      </c>
      <c r="B1051" s="91">
        <v>42419</v>
      </c>
      <c r="C1051" s="92">
        <v>0.80282407407407408</v>
      </c>
      <c r="D1051" s="90" t="s">
        <v>221</v>
      </c>
      <c r="E1051" s="90" t="s">
        <v>307</v>
      </c>
      <c r="F1051" s="90" t="s">
        <v>137</v>
      </c>
      <c r="G1051" s="91">
        <v>42437.208333333336</v>
      </c>
      <c r="H1051" s="90" t="s">
        <v>2722</v>
      </c>
    </row>
    <row r="1052" spans="1:8" ht="21">
      <c r="A1052" s="90" t="s">
        <v>2723</v>
      </c>
      <c r="B1052" s="91">
        <v>42419</v>
      </c>
      <c r="C1052" s="92">
        <v>0.80355324074074075</v>
      </c>
      <c r="D1052" s="90" t="s">
        <v>221</v>
      </c>
      <c r="E1052" s="90" t="s">
        <v>307</v>
      </c>
      <c r="F1052" s="90" t="s">
        <v>137</v>
      </c>
      <c r="G1052" s="91">
        <v>42437.208333333336</v>
      </c>
      <c r="H1052" s="90" t="s">
        <v>2722</v>
      </c>
    </row>
    <row r="1053" spans="1:8" ht="21">
      <c r="A1053" s="90" t="s">
        <v>2724</v>
      </c>
      <c r="B1053" s="91">
        <v>42419</v>
      </c>
      <c r="C1053" s="92">
        <v>0.80442129629629633</v>
      </c>
      <c r="D1053" s="90" t="s">
        <v>221</v>
      </c>
      <c r="E1053" s="90" t="s">
        <v>307</v>
      </c>
      <c r="F1053" s="90" t="s">
        <v>137</v>
      </c>
      <c r="G1053" s="91">
        <v>42437.208333333336</v>
      </c>
      <c r="H1053" s="90" t="s">
        <v>2722</v>
      </c>
    </row>
    <row r="1054" spans="1:8" ht="21">
      <c r="A1054" s="90" t="s">
        <v>2725</v>
      </c>
      <c r="B1054" s="91">
        <v>42419</v>
      </c>
      <c r="C1054" s="92">
        <v>0.80509259259259258</v>
      </c>
      <c r="D1054" s="90" t="s">
        <v>221</v>
      </c>
      <c r="E1054" s="90" t="s">
        <v>307</v>
      </c>
      <c r="F1054" s="90" t="s">
        <v>137</v>
      </c>
      <c r="G1054" s="91">
        <v>42437.208333333336</v>
      </c>
      <c r="H1054" s="90" t="s">
        <v>2722</v>
      </c>
    </row>
    <row r="1055" spans="1:8" ht="21">
      <c r="A1055" s="90" t="s">
        <v>2726</v>
      </c>
      <c r="B1055" s="91">
        <v>42419</v>
      </c>
      <c r="C1055" s="92">
        <v>0.80581018518518521</v>
      </c>
      <c r="D1055" s="90" t="s">
        <v>2727</v>
      </c>
      <c r="E1055" s="90" t="s">
        <v>1057</v>
      </c>
      <c r="F1055" s="90" t="s">
        <v>137</v>
      </c>
      <c r="G1055" s="91">
        <v>42437.208333333336</v>
      </c>
      <c r="H1055" s="90" t="s">
        <v>2722</v>
      </c>
    </row>
    <row r="1056" spans="1:8" ht="21">
      <c r="A1056" s="90" t="s">
        <v>2728</v>
      </c>
      <c r="B1056" s="91">
        <v>42419</v>
      </c>
      <c r="C1056" s="92">
        <v>0.80582175925925925</v>
      </c>
      <c r="D1056" s="90" t="s">
        <v>221</v>
      </c>
      <c r="E1056" s="90" t="s">
        <v>307</v>
      </c>
      <c r="F1056" s="90" t="s">
        <v>137</v>
      </c>
      <c r="G1056" s="91">
        <v>42437.208333333336</v>
      </c>
      <c r="H1056" s="90" t="s">
        <v>2722</v>
      </c>
    </row>
    <row r="1057" spans="1:8" ht="21">
      <c r="A1057" s="90" t="s">
        <v>2729</v>
      </c>
      <c r="B1057" s="91">
        <v>42419</v>
      </c>
      <c r="C1057" s="92">
        <v>0.80636574074074074</v>
      </c>
      <c r="D1057" s="90" t="s">
        <v>2727</v>
      </c>
      <c r="E1057" s="90" t="s">
        <v>1057</v>
      </c>
      <c r="F1057" s="90" t="s">
        <v>137</v>
      </c>
      <c r="G1057" s="91">
        <v>42437.208333333336</v>
      </c>
      <c r="H1057" s="90" t="s">
        <v>2722</v>
      </c>
    </row>
    <row r="1058" spans="1:8" ht="21">
      <c r="A1058" s="90" t="s">
        <v>2730</v>
      </c>
      <c r="B1058" s="91">
        <v>42419</v>
      </c>
      <c r="C1058" s="92">
        <v>0.80650462962962965</v>
      </c>
      <c r="D1058" s="90" t="s">
        <v>221</v>
      </c>
      <c r="E1058" s="90" t="s">
        <v>307</v>
      </c>
      <c r="F1058" s="90" t="s">
        <v>137</v>
      </c>
      <c r="G1058" s="91">
        <v>42437.208333333336</v>
      </c>
      <c r="H1058" s="90" t="s">
        <v>2722</v>
      </c>
    </row>
    <row r="1059" spans="1:8" ht="21">
      <c r="A1059" s="90" t="s">
        <v>2731</v>
      </c>
      <c r="B1059" s="91">
        <v>42419</v>
      </c>
      <c r="C1059" s="92">
        <v>0.8068171296296297</v>
      </c>
      <c r="D1059" s="90" t="s">
        <v>2727</v>
      </c>
      <c r="E1059" s="90" t="s">
        <v>1057</v>
      </c>
      <c r="F1059" s="90" t="s">
        <v>137</v>
      </c>
      <c r="G1059" s="91">
        <v>42437.208333333336</v>
      </c>
      <c r="H1059" s="90" t="s">
        <v>2722</v>
      </c>
    </row>
    <row r="1060" spans="1:8" ht="21">
      <c r="A1060" s="90" t="s">
        <v>2732</v>
      </c>
      <c r="B1060" s="91">
        <v>42419</v>
      </c>
      <c r="C1060" s="92">
        <v>0.80692129629629628</v>
      </c>
      <c r="D1060" s="90" t="s">
        <v>221</v>
      </c>
      <c r="E1060" s="90" t="s">
        <v>307</v>
      </c>
      <c r="F1060" s="90" t="s">
        <v>137</v>
      </c>
      <c r="G1060" s="91">
        <v>42437.208333333336</v>
      </c>
      <c r="H1060" s="90" t="s">
        <v>2722</v>
      </c>
    </row>
    <row r="1061" spans="1:8" ht="21">
      <c r="A1061" s="90" t="s">
        <v>2733</v>
      </c>
      <c r="B1061" s="91">
        <v>42419</v>
      </c>
      <c r="C1061" s="92">
        <v>0.80729166666666663</v>
      </c>
      <c r="D1061" s="90" t="s">
        <v>2727</v>
      </c>
      <c r="E1061" s="90" t="s">
        <v>1057</v>
      </c>
      <c r="F1061" s="90" t="s">
        <v>137</v>
      </c>
      <c r="G1061" s="91">
        <v>42437.208333333336</v>
      </c>
      <c r="H1061" s="90" t="s">
        <v>2722</v>
      </c>
    </row>
    <row r="1062" spans="1:8" ht="21">
      <c r="A1062" s="90" t="s">
        <v>2734</v>
      </c>
      <c r="B1062" s="91">
        <v>42419</v>
      </c>
      <c r="C1062" s="92">
        <v>0.80748842592592596</v>
      </c>
      <c r="D1062" s="90" t="s">
        <v>221</v>
      </c>
      <c r="E1062" s="90" t="s">
        <v>307</v>
      </c>
      <c r="F1062" s="90" t="s">
        <v>137</v>
      </c>
      <c r="G1062" s="91">
        <v>42437.208333333336</v>
      </c>
      <c r="H1062" s="90" t="s">
        <v>2722</v>
      </c>
    </row>
    <row r="1063" spans="1:8" ht="21">
      <c r="A1063" s="90" t="s">
        <v>2735</v>
      </c>
      <c r="B1063" s="91">
        <v>42419</v>
      </c>
      <c r="C1063" s="92">
        <v>0.80800925925925926</v>
      </c>
      <c r="D1063" s="90" t="s">
        <v>2727</v>
      </c>
      <c r="E1063" s="90" t="s">
        <v>1057</v>
      </c>
      <c r="F1063" s="90" t="s">
        <v>137</v>
      </c>
      <c r="G1063" s="91">
        <v>42437.208333333336</v>
      </c>
      <c r="H1063" s="90" t="s">
        <v>2722</v>
      </c>
    </row>
    <row r="1064" spans="1:8" ht="21">
      <c r="A1064" s="90" t="s">
        <v>2736</v>
      </c>
      <c r="B1064" s="91">
        <v>42419</v>
      </c>
      <c r="C1064" s="92">
        <v>0.80807870370370372</v>
      </c>
      <c r="D1064" s="90" t="s">
        <v>221</v>
      </c>
      <c r="E1064" s="90" t="s">
        <v>307</v>
      </c>
      <c r="F1064" s="90" t="s">
        <v>137</v>
      </c>
      <c r="G1064" s="91">
        <v>42437.208333333336</v>
      </c>
      <c r="H1064" s="90" t="s">
        <v>2722</v>
      </c>
    </row>
    <row r="1065" spans="1:8" ht="21">
      <c r="A1065" s="90" t="s">
        <v>2737</v>
      </c>
      <c r="B1065" s="91">
        <v>42419</v>
      </c>
      <c r="C1065" s="92">
        <v>0.80862268518518521</v>
      </c>
      <c r="D1065" s="90" t="s">
        <v>221</v>
      </c>
      <c r="E1065" s="90" t="s">
        <v>307</v>
      </c>
      <c r="F1065" s="90" t="s">
        <v>137</v>
      </c>
      <c r="G1065" s="91">
        <v>42437.208333333336</v>
      </c>
      <c r="H1065" s="90" t="s">
        <v>2722</v>
      </c>
    </row>
    <row r="1066" spans="1:8" ht="21">
      <c r="A1066" s="90" t="s">
        <v>2738</v>
      </c>
      <c r="B1066" s="91">
        <v>42419</v>
      </c>
      <c r="C1066" s="92">
        <v>0.80865740740740744</v>
      </c>
      <c r="D1066" s="90" t="s">
        <v>2727</v>
      </c>
      <c r="E1066" s="90" t="s">
        <v>1057</v>
      </c>
      <c r="F1066" s="90" t="s">
        <v>137</v>
      </c>
      <c r="G1066" s="91">
        <v>42437.208333333336</v>
      </c>
      <c r="H1066" s="90" t="s">
        <v>2722</v>
      </c>
    </row>
    <row r="1067" spans="1:8" ht="21">
      <c r="A1067" s="90" t="s">
        <v>2739</v>
      </c>
      <c r="B1067" s="91">
        <v>42419</v>
      </c>
      <c r="C1067" s="92">
        <v>0.80910879629629628</v>
      </c>
      <c r="D1067" s="90" t="s">
        <v>2727</v>
      </c>
      <c r="E1067" s="90" t="s">
        <v>1057</v>
      </c>
      <c r="F1067" s="90" t="s">
        <v>137</v>
      </c>
      <c r="G1067" s="91">
        <v>42437.208333333336</v>
      </c>
      <c r="H1067" s="90" t="s">
        <v>2722</v>
      </c>
    </row>
    <row r="1068" spans="1:8" ht="21">
      <c r="A1068" s="90" t="s">
        <v>2740</v>
      </c>
      <c r="B1068" s="91">
        <v>42419</v>
      </c>
      <c r="C1068" s="92">
        <v>0.80922453703703701</v>
      </c>
      <c r="D1068" s="90" t="s">
        <v>221</v>
      </c>
      <c r="E1068" s="90" t="s">
        <v>307</v>
      </c>
      <c r="F1068" s="90" t="s">
        <v>137</v>
      </c>
      <c r="G1068" s="91">
        <v>42437.208333333336</v>
      </c>
      <c r="H1068" s="90" t="s">
        <v>2722</v>
      </c>
    </row>
    <row r="1069" spans="1:8" ht="21">
      <c r="A1069" s="90" t="s">
        <v>2741</v>
      </c>
      <c r="B1069" s="91">
        <v>42419</v>
      </c>
      <c r="C1069" s="92">
        <v>0.80956018518518524</v>
      </c>
      <c r="D1069" s="90" t="s">
        <v>2727</v>
      </c>
      <c r="E1069" s="90" t="s">
        <v>1057</v>
      </c>
      <c r="F1069" s="90" t="s">
        <v>137</v>
      </c>
      <c r="G1069" s="91">
        <v>42437.208333333336</v>
      </c>
      <c r="H1069" s="90" t="s">
        <v>2722</v>
      </c>
    </row>
    <row r="1070" spans="1:8" ht="21">
      <c r="A1070" s="90" t="s">
        <v>2742</v>
      </c>
      <c r="B1070" s="91">
        <v>42419</v>
      </c>
      <c r="C1070" s="92">
        <v>0.80974537037037031</v>
      </c>
      <c r="D1070" s="90" t="s">
        <v>221</v>
      </c>
      <c r="E1070" s="90" t="s">
        <v>307</v>
      </c>
      <c r="F1070" s="90" t="s">
        <v>137</v>
      </c>
      <c r="G1070" s="91">
        <v>42437.208333333336</v>
      </c>
      <c r="H1070" s="90" t="s">
        <v>2722</v>
      </c>
    </row>
    <row r="1071" spans="1:8" ht="21">
      <c r="A1071" s="90" t="s">
        <v>2743</v>
      </c>
      <c r="B1071" s="91">
        <v>42419</v>
      </c>
      <c r="C1071" s="92">
        <v>0.81027777777777776</v>
      </c>
      <c r="D1071" s="90" t="s">
        <v>221</v>
      </c>
      <c r="E1071" s="90" t="s">
        <v>307</v>
      </c>
      <c r="F1071" s="90" t="s">
        <v>137</v>
      </c>
      <c r="G1071" s="91">
        <v>42437.208333333336</v>
      </c>
      <c r="H1071" s="90" t="s">
        <v>2722</v>
      </c>
    </row>
    <row r="1072" spans="1:8" ht="21">
      <c r="A1072" s="90" t="s">
        <v>2744</v>
      </c>
      <c r="B1072" s="91">
        <v>42419</v>
      </c>
      <c r="C1072" s="92">
        <v>0.8103125000000001</v>
      </c>
      <c r="D1072" s="90" t="s">
        <v>2727</v>
      </c>
      <c r="E1072" s="90" t="s">
        <v>1057</v>
      </c>
      <c r="F1072" s="90" t="s">
        <v>137</v>
      </c>
      <c r="G1072" s="91">
        <v>42437.208333333336</v>
      </c>
      <c r="H1072" s="90" t="s">
        <v>2722</v>
      </c>
    </row>
    <row r="1073" spans="1:8" ht="21">
      <c r="A1073" s="90" t="s">
        <v>2745</v>
      </c>
      <c r="B1073" s="91">
        <v>42419</v>
      </c>
      <c r="C1073" s="92">
        <v>0.81083333333333341</v>
      </c>
      <c r="D1073" s="90" t="s">
        <v>221</v>
      </c>
      <c r="E1073" s="90" t="s">
        <v>307</v>
      </c>
      <c r="F1073" s="90" t="s">
        <v>137</v>
      </c>
      <c r="G1073" s="91">
        <v>42437.208333333336</v>
      </c>
      <c r="H1073" s="90" t="s">
        <v>2722</v>
      </c>
    </row>
    <row r="1074" spans="1:8" ht="21">
      <c r="A1074" s="90" t="s">
        <v>2746</v>
      </c>
      <c r="B1074" s="91">
        <v>42419</v>
      </c>
      <c r="C1074" s="92">
        <v>0.8109143518518519</v>
      </c>
      <c r="D1074" s="90" t="s">
        <v>2727</v>
      </c>
      <c r="E1074" s="90" t="s">
        <v>1057</v>
      </c>
      <c r="F1074" s="90" t="s">
        <v>137</v>
      </c>
      <c r="G1074" s="91">
        <v>42437.208333333336</v>
      </c>
      <c r="H1074" s="90" t="s">
        <v>2722</v>
      </c>
    </row>
    <row r="1075" spans="1:8" ht="21">
      <c r="A1075" s="90" t="s">
        <v>2747</v>
      </c>
      <c r="B1075" s="91">
        <v>42419</v>
      </c>
      <c r="C1075" s="92">
        <v>0.81144675925925924</v>
      </c>
      <c r="D1075" s="90" t="s">
        <v>2727</v>
      </c>
      <c r="E1075" s="90" t="s">
        <v>1057</v>
      </c>
      <c r="F1075" s="90" t="s">
        <v>137</v>
      </c>
      <c r="G1075" s="91">
        <v>42437.208333333336</v>
      </c>
      <c r="H1075" s="90" t="s">
        <v>2722</v>
      </c>
    </row>
    <row r="1076" spans="1:8" ht="21">
      <c r="A1076" s="90" t="s">
        <v>2748</v>
      </c>
      <c r="B1076" s="91">
        <v>42419</v>
      </c>
      <c r="C1076" s="92">
        <v>0.81166666666666665</v>
      </c>
      <c r="D1076" s="90" t="s">
        <v>221</v>
      </c>
      <c r="E1076" s="90" t="s">
        <v>307</v>
      </c>
      <c r="F1076" s="90" t="s">
        <v>137</v>
      </c>
      <c r="G1076" s="91">
        <v>42437.208333333336</v>
      </c>
      <c r="H1076" s="90" t="s">
        <v>2722</v>
      </c>
    </row>
    <row r="1077" spans="1:8" ht="21">
      <c r="A1077" s="90" t="s">
        <v>2749</v>
      </c>
      <c r="B1077" s="91">
        <v>42419</v>
      </c>
      <c r="C1077" s="92">
        <v>0.81190972222222213</v>
      </c>
      <c r="D1077" s="90" t="s">
        <v>2727</v>
      </c>
      <c r="E1077" s="90" t="s">
        <v>1057</v>
      </c>
      <c r="F1077" s="90" t="s">
        <v>137</v>
      </c>
      <c r="G1077" s="91">
        <v>42437.208333333336</v>
      </c>
      <c r="H1077" s="90" t="s">
        <v>2722</v>
      </c>
    </row>
    <row r="1078" spans="1:8" ht="21">
      <c r="A1078" s="90" t="s">
        <v>2750</v>
      </c>
      <c r="B1078" s="91">
        <v>42419</v>
      </c>
      <c r="C1078" s="92">
        <v>0.81238425925925928</v>
      </c>
      <c r="D1078" s="90" t="s">
        <v>2727</v>
      </c>
      <c r="E1078" s="90" t="s">
        <v>1057</v>
      </c>
      <c r="F1078" s="90" t="s">
        <v>137</v>
      </c>
      <c r="G1078" s="91">
        <v>42437.208333333336</v>
      </c>
      <c r="H1078" s="90" t="s">
        <v>2722</v>
      </c>
    </row>
    <row r="1079" spans="1:8" ht="21">
      <c r="A1079" s="90" t="s">
        <v>2751</v>
      </c>
      <c r="B1079" s="91">
        <v>42419</v>
      </c>
      <c r="C1079" s="92">
        <v>0.81289351851851854</v>
      </c>
      <c r="D1079" s="90" t="s">
        <v>2727</v>
      </c>
      <c r="E1079" s="90" t="s">
        <v>1057</v>
      </c>
      <c r="F1079" s="90" t="s">
        <v>137</v>
      </c>
      <c r="G1079" s="91">
        <v>42437.208333333336</v>
      </c>
      <c r="H1079" s="90" t="s">
        <v>2722</v>
      </c>
    </row>
    <row r="1080" spans="1:8" ht="21">
      <c r="A1080" s="90" t="s">
        <v>2752</v>
      </c>
      <c r="B1080" s="91">
        <v>42419</v>
      </c>
      <c r="C1080" s="92">
        <v>0.81307870370370372</v>
      </c>
      <c r="D1080" s="90" t="s">
        <v>221</v>
      </c>
      <c r="E1080" s="90" t="s">
        <v>307</v>
      </c>
      <c r="F1080" s="90" t="s">
        <v>137</v>
      </c>
      <c r="G1080" s="91">
        <v>42437.208333333336</v>
      </c>
      <c r="H1080" s="90" t="s">
        <v>2722</v>
      </c>
    </row>
    <row r="1081" spans="1:8" ht="21">
      <c r="A1081" s="90" t="s">
        <v>2753</v>
      </c>
      <c r="B1081" s="91">
        <v>42419</v>
      </c>
      <c r="C1081" s="92">
        <v>0.81370370370370371</v>
      </c>
      <c r="D1081" s="90" t="s">
        <v>2727</v>
      </c>
      <c r="E1081" s="90" t="s">
        <v>1057</v>
      </c>
      <c r="F1081" s="90" t="s">
        <v>137</v>
      </c>
      <c r="G1081" s="91">
        <v>42437.208333333336</v>
      </c>
      <c r="H1081" s="90" t="s">
        <v>2722</v>
      </c>
    </row>
    <row r="1082" spans="1:8" ht="21">
      <c r="A1082" s="90" t="s">
        <v>2754</v>
      </c>
      <c r="B1082" s="91">
        <v>42419</v>
      </c>
      <c r="C1082" s="92">
        <v>0.81429398148148147</v>
      </c>
      <c r="D1082" s="90" t="s">
        <v>221</v>
      </c>
      <c r="E1082" s="90" t="s">
        <v>307</v>
      </c>
      <c r="F1082" s="90" t="s">
        <v>137</v>
      </c>
      <c r="G1082" s="91">
        <v>42437.208333333336</v>
      </c>
      <c r="H1082" s="90" t="s">
        <v>2722</v>
      </c>
    </row>
    <row r="1083" spans="1:8" ht="21">
      <c r="A1083" s="90" t="s">
        <v>2755</v>
      </c>
      <c r="B1083" s="91">
        <v>42419</v>
      </c>
      <c r="C1083" s="92">
        <v>0.81486111111111104</v>
      </c>
      <c r="D1083" s="90" t="s">
        <v>221</v>
      </c>
      <c r="E1083" s="90" t="s">
        <v>307</v>
      </c>
      <c r="F1083" s="90" t="s">
        <v>137</v>
      </c>
      <c r="G1083" s="91">
        <v>42437.208333333336</v>
      </c>
      <c r="H1083" s="90" t="s">
        <v>2722</v>
      </c>
    </row>
    <row r="1084" spans="1:8" ht="21">
      <c r="A1084" s="90" t="s">
        <v>2756</v>
      </c>
      <c r="B1084" s="91">
        <v>42419</v>
      </c>
      <c r="C1084" s="92">
        <v>0.81498842592592602</v>
      </c>
      <c r="D1084" s="90" t="s">
        <v>2727</v>
      </c>
      <c r="E1084" s="90" t="s">
        <v>1057</v>
      </c>
      <c r="F1084" s="90" t="s">
        <v>137</v>
      </c>
      <c r="G1084" s="91">
        <v>42437.208333333336</v>
      </c>
      <c r="H1084" s="90" t="s">
        <v>2722</v>
      </c>
    </row>
    <row r="1085" spans="1:8" ht="21">
      <c r="A1085" s="90" t="s">
        <v>2757</v>
      </c>
      <c r="B1085" s="91">
        <v>42419</v>
      </c>
      <c r="C1085" s="92">
        <v>0.81538194444444445</v>
      </c>
      <c r="D1085" s="90" t="s">
        <v>221</v>
      </c>
      <c r="E1085" s="90" t="s">
        <v>307</v>
      </c>
      <c r="F1085" s="90" t="s">
        <v>137</v>
      </c>
      <c r="G1085" s="91">
        <v>42440.208333333336</v>
      </c>
      <c r="H1085" s="90" t="s">
        <v>2758</v>
      </c>
    </row>
    <row r="1086" spans="1:8" ht="21">
      <c r="A1086" s="90" t="s">
        <v>2759</v>
      </c>
      <c r="B1086" s="91">
        <v>42419</v>
      </c>
      <c r="C1086" s="92">
        <v>0.81557870370370367</v>
      </c>
      <c r="D1086" s="90" t="s">
        <v>2727</v>
      </c>
      <c r="E1086" s="90" t="s">
        <v>1057</v>
      </c>
      <c r="F1086" s="90" t="s">
        <v>137</v>
      </c>
      <c r="G1086" s="91">
        <v>42440.208333333336</v>
      </c>
      <c r="H1086" s="90" t="s">
        <v>2758</v>
      </c>
    </row>
    <row r="1087" spans="1:8" ht="21">
      <c r="A1087" s="90" t="s">
        <v>2760</v>
      </c>
      <c r="B1087" s="91">
        <v>42419</v>
      </c>
      <c r="C1087" s="92">
        <v>0.81694444444444436</v>
      </c>
      <c r="D1087" s="90" t="s">
        <v>500</v>
      </c>
      <c r="E1087" s="90" t="s">
        <v>461</v>
      </c>
      <c r="F1087" s="90" t="s">
        <v>137</v>
      </c>
      <c r="G1087" s="91">
        <v>42429.208333333336</v>
      </c>
      <c r="H1087" s="90" t="s">
        <v>2761</v>
      </c>
    </row>
    <row r="1088" spans="1:8" ht="21">
      <c r="A1088" s="90" t="s">
        <v>2762</v>
      </c>
      <c r="B1088" s="91">
        <v>42419</v>
      </c>
      <c r="C1088" s="92">
        <v>0.82431712962962955</v>
      </c>
      <c r="D1088" s="90" t="s">
        <v>221</v>
      </c>
      <c r="E1088" s="90" t="s">
        <v>1057</v>
      </c>
      <c r="F1088" s="90" t="s">
        <v>137</v>
      </c>
      <c r="G1088" s="93"/>
      <c r="H1088" s="94"/>
    </row>
    <row r="1089" spans="1:8" ht="21">
      <c r="A1089" s="90" t="s">
        <v>2763</v>
      </c>
      <c r="B1089" s="91">
        <v>42419</v>
      </c>
      <c r="C1089" s="92">
        <v>0.82465277777777779</v>
      </c>
      <c r="D1089" s="90" t="s">
        <v>246</v>
      </c>
      <c r="E1089" s="90" t="s">
        <v>307</v>
      </c>
      <c r="F1089" s="90" t="s">
        <v>137</v>
      </c>
      <c r="G1089" s="91">
        <v>42433.208333333336</v>
      </c>
      <c r="H1089" s="90" t="s">
        <v>2764</v>
      </c>
    </row>
    <row r="1090" spans="1:8" ht="21">
      <c r="A1090" s="90" t="s">
        <v>2765</v>
      </c>
      <c r="B1090" s="91">
        <v>42419</v>
      </c>
      <c r="C1090" s="92">
        <v>0.82494212962962965</v>
      </c>
      <c r="D1090" s="90" t="s">
        <v>221</v>
      </c>
      <c r="E1090" s="90" t="s">
        <v>1057</v>
      </c>
      <c r="F1090" s="90" t="s">
        <v>137</v>
      </c>
      <c r="G1090" s="91">
        <v>42433.208333333336</v>
      </c>
      <c r="H1090" s="90" t="s">
        <v>2764</v>
      </c>
    </row>
    <row r="1091" spans="1:8" ht="21">
      <c r="A1091" s="90" t="s">
        <v>2766</v>
      </c>
      <c r="B1091" s="91">
        <v>42419</v>
      </c>
      <c r="C1091" s="92">
        <v>0.82530092592592597</v>
      </c>
      <c r="D1091" s="90" t="s">
        <v>246</v>
      </c>
      <c r="E1091" s="90" t="s">
        <v>307</v>
      </c>
      <c r="F1091" s="90" t="s">
        <v>137</v>
      </c>
      <c r="G1091" s="91">
        <v>42440.208333333336</v>
      </c>
      <c r="H1091" s="90" t="s">
        <v>2758</v>
      </c>
    </row>
    <row r="1092" spans="1:8" ht="21">
      <c r="A1092" s="90" t="s">
        <v>2767</v>
      </c>
      <c r="B1092" s="91">
        <v>42419</v>
      </c>
      <c r="C1092" s="92">
        <v>0.82552083333333337</v>
      </c>
      <c r="D1092" s="90" t="s">
        <v>221</v>
      </c>
      <c r="E1092" s="90" t="s">
        <v>1057</v>
      </c>
      <c r="F1092" s="90" t="s">
        <v>137</v>
      </c>
      <c r="G1092" s="91">
        <v>42440.208333333336</v>
      </c>
      <c r="H1092" s="90" t="s">
        <v>2758</v>
      </c>
    </row>
    <row r="1093" spans="1:8" ht="21">
      <c r="A1093" s="90" t="s">
        <v>2768</v>
      </c>
      <c r="B1093" s="91">
        <v>42419</v>
      </c>
      <c r="C1093" s="92">
        <v>0.8259953703703703</v>
      </c>
      <c r="D1093" s="90" t="s">
        <v>221</v>
      </c>
      <c r="E1093" s="90" t="s">
        <v>1057</v>
      </c>
      <c r="F1093" s="90" t="s">
        <v>137</v>
      </c>
      <c r="G1093" s="91">
        <v>42440.208333333336</v>
      </c>
      <c r="H1093" s="90" t="s">
        <v>2758</v>
      </c>
    </row>
    <row r="1094" spans="1:8" ht="21">
      <c r="A1094" s="90" t="s">
        <v>2769</v>
      </c>
      <c r="B1094" s="91">
        <v>42419</v>
      </c>
      <c r="C1094" s="92">
        <v>0.82649305555555552</v>
      </c>
      <c r="D1094" s="90" t="s">
        <v>221</v>
      </c>
      <c r="E1094" s="90" t="s">
        <v>1057</v>
      </c>
      <c r="F1094" s="90" t="s">
        <v>137</v>
      </c>
      <c r="G1094" s="91">
        <v>42440.208333333336</v>
      </c>
      <c r="H1094" s="90" t="s">
        <v>2758</v>
      </c>
    </row>
    <row r="1095" spans="1:8" ht="21">
      <c r="A1095" s="90" t="s">
        <v>2770</v>
      </c>
      <c r="B1095" s="91">
        <v>42419</v>
      </c>
      <c r="C1095" s="92">
        <v>0.82710648148148147</v>
      </c>
      <c r="D1095" s="90" t="s">
        <v>221</v>
      </c>
      <c r="E1095" s="90" t="s">
        <v>1057</v>
      </c>
      <c r="F1095" s="90" t="s">
        <v>137</v>
      </c>
      <c r="G1095" s="91">
        <v>42440.208333333336</v>
      </c>
      <c r="H1095" s="90" t="s">
        <v>2758</v>
      </c>
    </row>
    <row r="1096" spans="1:8" ht="21">
      <c r="A1096" s="90" t="s">
        <v>2771</v>
      </c>
      <c r="B1096" s="91">
        <v>42419</v>
      </c>
      <c r="C1096" s="92">
        <v>0.82759259259259255</v>
      </c>
      <c r="D1096" s="90" t="s">
        <v>221</v>
      </c>
      <c r="E1096" s="90" t="s">
        <v>1057</v>
      </c>
      <c r="F1096" s="90" t="s">
        <v>137</v>
      </c>
      <c r="G1096" s="91">
        <v>42440.208333333336</v>
      </c>
      <c r="H1096" s="90" t="s">
        <v>2758</v>
      </c>
    </row>
    <row r="1097" spans="1:8" ht="21">
      <c r="A1097" s="90" t="s">
        <v>2772</v>
      </c>
      <c r="B1097" s="91">
        <v>42419</v>
      </c>
      <c r="C1097" s="92">
        <v>0.82803240740740736</v>
      </c>
      <c r="D1097" s="90" t="s">
        <v>221</v>
      </c>
      <c r="E1097" s="90" t="s">
        <v>1057</v>
      </c>
      <c r="F1097" s="90" t="s">
        <v>137</v>
      </c>
      <c r="G1097" s="91">
        <v>42440.208333333336</v>
      </c>
      <c r="H1097" s="90" t="s">
        <v>2758</v>
      </c>
    </row>
    <row r="1098" spans="1:8" ht="21">
      <c r="A1098" s="90" t="s">
        <v>2773</v>
      </c>
      <c r="B1098" s="91">
        <v>42419</v>
      </c>
      <c r="C1098" s="92">
        <v>0.82827546296296306</v>
      </c>
      <c r="D1098" s="90" t="s">
        <v>246</v>
      </c>
      <c r="E1098" s="90" t="s">
        <v>307</v>
      </c>
      <c r="F1098" s="90" t="s">
        <v>137</v>
      </c>
      <c r="G1098" s="91">
        <v>42440.208333333336</v>
      </c>
      <c r="H1098" s="90" t="s">
        <v>2758</v>
      </c>
    </row>
    <row r="1099" spans="1:8" ht="21">
      <c r="A1099" s="90" t="s">
        <v>2774</v>
      </c>
      <c r="B1099" s="91">
        <v>42419</v>
      </c>
      <c r="C1099" s="92">
        <v>0.82873842592592595</v>
      </c>
      <c r="D1099" s="90" t="s">
        <v>221</v>
      </c>
      <c r="E1099" s="90" t="s">
        <v>1057</v>
      </c>
      <c r="F1099" s="90" t="s">
        <v>137</v>
      </c>
      <c r="G1099" s="91">
        <v>42440.208333333336</v>
      </c>
      <c r="H1099" s="90" t="s">
        <v>2758</v>
      </c>
    </row>
    <row r="1100" spans="1:8" ht="21">
      <c r="A1100" s="90" t="s">
        <v>2775</v>
      </c>
      <c r="B1100" s="91">
        <v>42419</v>
      </c>
      <c r="C1100" s="92">
        <v>0.82876157407407414</v>
      </c>
      <c r="D1100" s="90" t="s">
        <v>246</v>
      </c>
      <c r="E1100" s="90" t="s">
        <v>307</v>
      </c>
      <c r="F1100" s="90" t="s">
        <v>137</v>
      </c>
      <c r="G1100" s="91">
        <v>42433.208333333336</v>
      </c>
      <c r="H1100" s="90" t="s">
        <v>2764</v>
      </c>
    </row>
    <row r="1101" spans="1:8" ht="21">
      <c r="A1101" s="90" t="s">
        <v>2776</v>
      </c>
      <c r="B1101" s="91">
        <v>42419</v>
      </c>
      <c r="C1101" s="92">
        <v>0.82922453703703702</v>
      </c>
      <c r="D1101" s="90" t="s">
        <v>221</v>
      </c>
      <c r="E1101" s="90" t="s">
        <v>1057</v>
      </c>
      <c r="F1101" s="90" t="s">
        <v>137</v>
      </c>
      <c r="G1101" s="91">
        <v>42438.208333333336</v>
      </c>
      <c r="H1101" s="90" t="s">
        <v>2777</v>
      </c>
    </row>
    <row r="1102" spans="1:8" ht="21">
      <c r="A1102" s="90" t="s">
        <v>2778</v>
      </c>
      <c r="B1102" s="91">
        <v>42419</v>
      </c>
      <c r="C1102" s="92">
        <v>0.82972222222222225</v>
      </c>
      <c r="D1102" s="90" t="s">
        <v>221</v>
      </c>
      <c r="E1102" s="90" t="s">
        <v>1057</v>
      </c>
      <c r="F1102" s="90" t="s">
        <v>137</v>
      </c>
      <c r="G1102" s="91">
        <v>42438.208333333336</v>
      </c>
      <c r="H1102" s="90" t="s">
        <v>2777</v>
      </c>
    </row>
    <row r="1103" spans="1:8" ht="21">
      <c r="A1103" s="90" t="s">
        <v>2779</v>
      </c>
      <c r="B1103" s="91">
        <v>42419</v>
      </c>
      <c r="C1103" s="92">
        <v>0.82974537037037033</v>
      </c>
      <c r="D1103" s="90" t="s">
        <v>246</v>
      </c>
      <c r="E1103" s="90" t="s">
        <v>307</v>
      </c>
      <c r="F1103" s="90" t="s">
        <v>137</v>
      </c>
      <c r="G1103" s="91">
        <v>42438.208333333336</v>
      </c>
      <c r="H1103" s="90" t="s">
        <v>2777</v>
      </c>
    </row>
    <row r="1104" spans="1:8" ht="21">
      <c r="A1104" s="90" t="s">
        <v>2780</v>
      </c>
      <c r="B1104" s="91">
        <v>42419</v>
      </c>
      <c r="C1104" s="92">
        <v>0.83024305555555555</v>
      </c>
      <c r="D1104" s="90" t="s">
        <v>246</v>
      </c>
      <c r="E1104" s="90" t="s">
        <v>307</v>
      </c>
      <c r="F1104" s="90" t="s">
        <v>137</v>
      </c>
      <c r="G1104" s="91">
        <v>42438.208333333336</v>
      </c>
      <c r="H1104" s="90" t="s">
        <v>2777</v>
      </c>
    </row>
    <row r="1105" spans="1:8" ht="21">
      <c r="A1105" s="90" t="s">
        <v>2781</v>
      </c>
      <c r="B1105" s="91">
        <v>42419</v>
      </c>
      <c r="C1105" s="92">
        <v>0.83027777777777778</v>
      </c>
      <c r="D1105" s="90" t="s">
        <v>221</v>
      </c>
      <c r="E1105" s="90" t="s">
        <v>1057</v>
      </c>
      <c r="F1105" s="90" t="s">
        <v>137</v>
      </c>
      <c r="G1105" s="91">
        <v>42438.208333333336</v>
      </c>
      <c r="H1105" s="90" t="s">
        <v>2777</v>
      </c>
    </row>
    <row r="1106" spans="1:8" ht="21">
      <c r="A1106" s="90" t="s">
        <v>2782</v>
      </c>
      <c r="B1106" s="91">
        <v>42419</v>
      </c>
      <c r="C1106" s="92">
        <v>0.83072916666666663</v>
      </c>
      <c r="D1106" s="90" t="s">
        <v>246</v>
      </c>
      <c r="E1106" s="90" t="s">
        <v>307</v>
      </c>
      <c r="F1106" s="90" t="s">
        <v>137</v>
      </c>
      <c r="G1106" s="91">
        <v>42438.208333333336</v>
      </c>
      <c r="H1106" s="90" t="s">
        <v>2777</v>
      </c>
    </row>
    <row r="1107" spans="1:8" ht="21">
      <c r="A1107" s="90" t="s">
        <v>2783</v>
      </c>
      <c r="B1107" s="91">
        <v>42419</v>
      </c>
      <c r="C1107" s="92">
        <v>0.83081018518518512</v>
      </c>
      <c r="D1107" s="90" t="s">
        <v>221</v>
      </c>
      <c r="E1107" s="90" t="s">
        <v>1057</v>
      </c>
      <c r="F1107" s="90" t="s">
        <v>137</v>
      </c>
      <c r="G1107" s="91">
        <v>42438.208333333336</v>
      </c>
      <c r="H1107" s="90" t="s">
        <v>2777</v>
      </c>
    </row>
    <row r="1108" spans="1:8" ht="21">
      <c r="A1108" s="90" t="s">
        <v>2784</v>
      </c>
      <c r="B1108" s="91">
        <v>42419</v>
      </c>
      <c r="C1108" s="92">
        <v>0.83134259259259258</v>
      </c>
      <c r="D1108" s="90" t="s">
        <v>221</v>
      </c>
      <c r="E1108" s="90" t="s">
        <v>1057</v>
      </c>
      <c r="F1108" s="90" t="s">
        <v>137</v>
      </c>
      <c r="G1108" s="91">
        <v>42438.208333333336</v>
      </c>
      <c r="H1108" s="90" t="s">
        <v>2777</v>
      </c>
    </row>
    <row r="1109" spans="1:8" ht="21">
      <c r="A1109" s="90" t="s">
        <v>2785</v>
      </c>
      <c r="B1109" s="91">
        <v>42419</v>
      </c>
      <c r="C1109" s="92">
        <v>0.83215277777777785</v>
      </c>
      <c r="D1109" s="90" t="s">
        <v>221</v>
      </c>
      <c r="E1109" s="90" t="s">
        <v>1057</v>
      </c>
      <c r="F1109" s="90" t="s">
        <v>137</v>
      </c>
      <c r="G1109" s="91">
        <v>42438.208333333336</v>
      </c>
      <c r="H1109" s="90" t="s">
        <v>2777</v>
      </c>
    </row>
    <row r="1110" spans="1:8" ht="21">
      <c r="A1110" s="90" t="s">
        <v>2786</v>
      </c>
      <c r="B1110" s="91">
        <v>42419</v>
      </c>
      <c r="C1110" s="92">
        <v>0.83267361111111116</v>
      </c>
      <c r="D1110" s="90" t="s">
        <v>221</v>
      </c>
      <c r="E1110" s="90" t="s">
        <v>1057</v>
      </c>
      <c r="F1110" s="90" t="s">
        <v>137</v>
      </c>
      <c r="G1110" s="91">
        <v>42438.208333333336</v>
      </c>
      <c r="H1110" s="90" t="s">
        <v>2777</v>
      </c>
    </row>
    <row r="1111" spans="1:8" ht="21">
      <c r="A1111" s="90" t="s">
        <v>2787</v>
      </c>
      <c r="B1111" s="91">
        <v>42419</v>
      </c>
      <c r="C1111" s="92">
        <v>0.83276620370370369</v>
      </c>
      <c r="D1111" s="90" t="s">
        <v>246</v>
      </c>
      <c r="E1111" s="90" t="s">
        <v>307</v>
      </c>
      <c r="F1111" s="90" t="s">
        <v>137</v>
      </c>
      <c r="G1111" s="91">
        <v>42438.208333333336</v>
      </c>
      <c r="H1111" s="90" t="s">
        <v>2777</v>
      </c>
    </row>
    <row r="1112" spans="1:8" ht="21">
      <c r="A1112" s="90" t="s">
        <v>2788</v>
      </c>
      <c r="B1112" s="91">
        <v>42419</v>
      </c>
      <c r="C1112" s="92">
        <v>0.8332060185185185</v>
      </c>
      <c r="D1112" s="90" t="s">
        <v>221</v>
      </c>
      <c r="E1112" s="90" t="s">
        <v>1057</v>
      </c>
      <c r="F1112" s="90" t="s">
        <v>137</v>
      </c>
      <c r="G1112" s="91">
        <v>42438.208333333336</v>
      </c>
      <c r="H1112" s="90" t="s">
        <v>2777</v>
      </c>
    </row>
    <row r="1113" spans="1:8" ht="21">
      <c r="A1113" s="90" t="s">
        <v>2789</v>
      </c>
      <c r="B1113" s="91">
        <v>42419</v>
      </c>
      <c r="C1113" s="92">
        <v>0.83370370370370372</v>
      </c>
      <c r="D1113" s="90" t="s">
        <v>246</v>
      </c>
      <c r="E1113" s="90" t="s">
        <v>307</v>
      </c>
      <c r="F1113" s="90" t="s">
        <v>137</v>
      </c>
      <c r="G1113" s="91">
        <v>42438.208333333336</v>
      </c>
      <c r="H1113" s="90" t="s">
        <v>2777</v>
      </c>
    </row>
    <row r="1114" spans="1:8" ht="21">
      <c r="A1114" s="90" t="s">
        <v>2790</v>
      </c>
      <c r="B1114" s="91">
        <v>42419</v>
      </c>
      <c r="C1114" s="92">
        <v>0.83370370370370372</v>
      </c>
      <c r="D1114" s="90" t="s">
        <v>221</v>
      </c>
      <c r="E1114" s="90" t="s">
        <v>1057</v>
      </c>
      <c r="F1114" s="90" t="s">
        <v>137</v>
      </c>
      <c r="G1114" s="91">
        <v>42438.208333333336</v>
      </c>
      <c r="H1114" s="90" t="s">
        <v>2777</v>
      </c>
    </row>
    <row r="1115" spans="1:8" ht="21">
      <c r="A1115" s="90" t="s">
        <v>2791</v>
      </c>
      <c r="B1115" s="91">
        <v>42419</v>
      </c>
      <c r="C1115" s="92">
        <v>0.8343287037037036</v>
      </c>
      <c r="D1115" s="90" t="s">
        <v>221</v>
      </c>
      <c r="E1115" s="90" t="s">
        <v>1057</v>
      </c>
      <c r="F1115" s="90" t="s">
        <v>137</v>
      </c>
      <c r="G1115" s="91">
        <v>42438.208333333336</v>
      </c>
      <c r="H1115" s="90" t="s">
        <v>2777</v>
      </c>
    </row>
    <row r="1116" spans="1:8" ht="21">
      <c r="A1116" s="90" t="s">
        <v>2792</v>
      </c>
      <c r="B1116" s="91">
        <v>42419</v>
      </c>
      <c r="C1116" s="92">
        <v>0.83475694444444448</v>
      </c>
      <c r="D1116" s="90" t="s">
        <v>246</v>
      </c>
      <c r="E1116" s="90" t="s">
        <v>307</v>
      </c>
      <c r="F1116" s="90" t="s">
        <v>137</v>
      </c>
      <c r="G1116" s="91">
        <v>42438.208333333336</v>
      </c>
      <c r="H1116" s="90" t="s">
        <v>2777</v>
      </c>
    </row>
    <row r="1117" spans="1:8" ht="21">
      <c r="A1117" s="90" t="s">
        <v>2793</v>
      </c>
      <c r="B1117" s="91">
        <v>42419</v>
      </c>
      <c r="C1117" s="92">
        <v>0.83498842592592604</v>
      </c>
      <c r="D1117" s="90" t="s">
        <v>221</v>
      </c>
      <c r="E1117" s="90" t="s">
        <v>1057</v>
      </c>
      <c r="F1117" s="90" t="s">
        <v>137</v>
      </c>
      <c r="G1117" s="91">
        <v>42438.208333333336</v>
      </c>
      <c r="H1117" s="90" t="s">
        <v>2777</v>
      </c>
    </row>
    <row r="1118" spans="1:8" ht="21">
      <c r="A1118" s="90" t="s">
        <v>2794</v>
      </c>
      <c r="B1118" s="91">
        <v>42419</v>
      </c>
      <c r="C1118" s="92">
        <v>0.83523148148148152</v>
      </c>
      <c r="D1118" s="90" t="s">
        <v>246</v>
      </c>
      <c r="E1118" s="90" t="s">
        <v>307</v>
      </c>
      <c r="F1118" s="90" t="s">
        <v>137</v>
      </c>
      <c r="G1118" s="91">
        <v>42438.208333333336</v>
      </c>
      <c r="H1118" s="90" t="s">
        <v>2777</v>
      </c>
    </row>
    <row r="1119" spans="1:8" ht="21">
      <c r="A1119" s="90" t="s">
        <v>2795</v>
      </c>
      <c r="B1119" s="91">
        <v>42419</v>
      </c>
      <c r="C1119" s="92">
        <v>0.835474537037037</v>
      </c>
      <c r="D1119" s="90" t="s">
        <v>221</v>
      </c>
      <c r="E1119" s="90" t="s">
        <v>1057</v>
      </c>
      <c r="F1119" s="90" t="s">
        <v>137</v>
      </c>
      <c r="G1119" s="91">
        <v>42438.208333333336</v>
      </c>
      <c r="H1119" s="90" t="s">
        <v>2777</v>
      </c>
    </row>
    <row r="1120" spans="1:8" ht="21">
      <c r="A1120" s="90" t="s">
        <v>2796</v>
      </c>
      <c r="B1120" s="91">
        <v>42419</v>
      </c>
      <c r="C1120" s="92">
        <v>0.83564814814814825</v>
      </c>
      <c r="D1120" s="90" t="s">
        <v>246</v>
      </c>
      <c r="E1120" s="90" t="s">
        <v>307</v>
      </c>
      <c r="F1120" s="90" t="s">
        <v>137</v>
      </c>
      <c r="G1120" s="91">
        <v>42438.208333333336</v>
      </c>
      <c r="H1120" s="90" t="s">
        <v>2777</v>
      </c>
    </row>
    <row r="1121" spans="1:8" ht="21">
      <c r="A1121" s="90" t="s">
        <v>2797</v>
      </c>
      <c r="B1121" s="91">
        <v>42419</v>
      </c>
      <c r="C1121" s="92">
        <v>0.83677083333333335</v>
      </c>
      <c r="D1121" s="90" t="s">
        <v>221</v>
      </c>
      <c r="E1121" s="90" t="s">
        <v>1057</v>
      </c>
      <c r="F1121" s="90" t="s">
        <v>137</v>
      </c>
      <c r="G1121" s="91">
        <v>42438.208333333336</v>
      </c>
      <c r="H1121" s="90" t="s">
        <v>2777</v>
      </c>
    </row>
    <row r="1122" spans="1:8" ht="21">
      <c r="A1122" s="90" t="s">
        <v>2798</v>
      </c>
      <c r="B1122" s="91">
        <v>42419</v>
      </c>
      <c r="C1122" s="92">
        <v>0.8372222222222222</v>
      </c>
      <c r="D1122" s="90" t="s">
        <v>246</v>
      </c>
      <c r="E1122" s="90" t="s">
        <v>307</v>
      </c>
      <c r="F1122" s="90" t="s">
        <v>137</v>
      </c>
      <c r="G1122" s="91">
        <v>42438.208333333336</v>
      </c>
      <c r="H1122" s="90" t="s">
        <v>2777</v>
      </c>
    </row>
    <row r="1123" spans="1:8" ht="21">
      <c r="A1123" s="90" t="s">
        <v>2799</v>
      </c>
      <c r="B1123" s="91">
        <v>42419</v>
      </c>
      <c r="C1123" s="92">
        <v>0.83731481481481485</v>
      </c>
      <c r="D1123" s="90" t="s">
        <v>221</v>
      </c>
      <c r="E1123" s="90" t="s">
        <v>1057</v>
      </c>
      <c r="F1123" s="90" t="s">
        <v>137</v>
      </c>
      <c r="G1123" s="91">
        <v>42438.208333333336</v>
      </c>
      <c r="H1123" s="90" t="s">
        <v>2777</v>
      </c>
    </row>
    <row r="1124" spans="1:8" ht="21">
      <c r="A1124" s="90" t="s">
        <v>2800</v>
      </c>
      <c r="B1124" s="91">
        <v>42419</v>
      </c>
      <c r="C1124" s="92">
        <v>0.83805555555555555</v>
      </c>
      <c r="D1124" s="90" t="s">
        <v>221</v>
      </c>
      <c r="E1124" s="90" t="s">
        <v>1057</v>
      </c>
      <c r="F1124" s="90" t="s">
        <v>137</v>
      </c>
      <c r="G1124" s="91">
        <v>42438.208333333336</v>
      </c>
      <c r="H1124" s="90" t="s">
        <v>2777</v>
      </c>
    </row>
    <row r="1125" spans="1:8" ht="21">
      <c r="A1125" s="90" t="s">
        <v>2801</v>
      </c>
      <c r="B1125" s="91">
        <v>42419</v>
      </c>
      <c r="C1125" s="92">
        <v>0.8386689814814815</v>
      </c>
      <c r="D1125" s="90" t="s">
        <v>221</v>
      </c>
      <c r="E1125" s="90" t="s">
        <v>1057</v>
      </c>
      <c r="F1125" s="90" t="s">
        <v>137</v>
      </c>
      <c r="G1125" s="91">
        <v>42433.208333333336</v>
      </c>
      <c r="H1125" s="90" t="s">
        <v>2802</v>
      </c>
    </row>
    <row r="1126" spans="1:8" ht="21">
      <c r="A1126" s="90" t="s">
        <v>2803</v>
      </c>
      <c r="B1126" s="91">
        <v>42419</v>
      </c>
      <c r="C1126" s="92">
        <v>0.83931712962962957</v>
      </c>
      <c r="D1126" s="90" t="s">
        <v>221</v>
      </c>
      <c r="E1126" s="90" t="s">
        <v>1057</v>
      </c>
      <c r="F1126" s="90" t="s">
        <v>137</v>
      </c>
      <c r="G1126" s="91">
        <v>42433.208333333336</v>
      </c>
      <c r="H1126" s="90" t="s">
        <v>2802</v>
      </c>
    </row>
    <row r="1127" spans="1:8" ht="21">
      <c r="A1127" s="90" t="s">
        <v>2804</v>
      </c>
      <c r="B1127" s="91">
        <v>42419</v>
      </c>
      <c r="C1127" s="92">
        <v>0.84021990740740737</v>
      </c>
      <c r="D1127" s="90" t="s">
        <v>221</v>
      </c>
      <c r="E1127" s="90" t="s">
        <v>1057</v>
      </c>
      <c r="F1127" s="90" t="s">
        <v>137</v>
      </c>
      <c r="G1127" s="91">
        <v>42433.208333333336</v>
      </c>
      <c r="H1127" s="90" t="s">
        <v>2802</v>
      </c>
    </row>
    <row r="1128" spans="1:8" ht="21">
      <c r="A1128" s="90" t="s">
        <v>2805</v>
      </c>
      <c r="B1128" s="91">
        <v>42419</v>
      </c>
      <c r="C1128" s="92">
        <v>0.84050925925925923</v>
      </c>
      <c r="D1128" s="90" t="s">
        <v>246</v>
      </c>
      <c r="E1128" s="90" t="s">
        <v>307</v>
      </c>
      <c r="F1128" s="90" t="s">
        <v>137</v>
      </c>
      <c r="G1128" s="91">
        <v>42433.208333333336</v>
      </c>
      <c r="H1128" s="90" t="s">
        <v>2802</v>
      </c>
    </row>
    <row r="1129" spans="1:8" ht="21">
      <c r="A1129" s="90" t="s">
        <v>2806</v>
      </c>
      <c r="B1129" s="91">
        <v>42419</v>
      </c>
      <c r="C1129" s="92">
        <v>0.84069444444444441</v>
      </c>
      <c r="D1129" s="90" t="s">
        <v>221</v>
      </c>
      <c r="E1129" s="90" t="s">
        <v>1057</v>
      </c>
      <c r="F1129" s="90" t="s">
        <v>137</v>
      </c>
      <c r="G1129" s="91">
        <v>42433.208333333336</v>
      </c>
      <c r="H1129" s="90" t="s">
        <v>2802</v>
      </c>
    </row>
    <row r="1130" spans="1:8" ht="21">
      <c r="A1130" s="90" t="s">
        <v>2807</v>
      </c>
      <c r="B1130" s="91">
        <v>42419</v>
      </c>
      <c r="C1130" s="92">
        <v>0.84108796296296295</v>
      </c>
      <c r="D1130" s="90" t="s">
        <v>246</v>
      </c>
      <c r="E1130" s="90" t="s">
        <v>307</v>
      </c>
      <c r="F1130" s="90" t="s">
        <v>137</v>
      </c>
      <c r="G1130" s="91">
        <v>42433.208333333336</v>
      </c>
      <c r="H1130" s="90" t="s">
        <v>2802</v>
      </c>
    </row>
    <row r="1131" spans="1:8" ht="21">
      <c r="A1131" s="90" t="s">
        <v>2808</v>
      </c>
      <c r="B1131" s="91">
        <v>42419</v>
      </c>
      <c r="C1131" s="92">
        <v>0.84127314814814813</v>
      </c>
      <c r="D1131" s="90" t="s">
        <v>221</v>
      </c>
      <c r="E1131" s="90" t="s">
        <v>1057</v>
      </c>
      <c r="F1131" s="90" t="s">
        <v>137</v>
      </c>
      <c r="G1131" s="91">
        <v>42433.208333333336</v>
      </c>
      <c r="H1131" s="90" t="s">
        <v>2802</v>
      </c>
    </row>
    <row r="1132" spans="1:8" ht="21">
      <c r="A1132" s="90" t="s">
        <v>2809</v>
      </c>
      <c r="B1132" s="91">
        <v>42419</v>
      </c>
      <c r="C1132" s="92">
        <v>0.84179398148148143</v>
      </c>
      <c r="D1132" s="90" t="s">
        <v>246</v>
      </c>
      <c r="E1132" s="90" t="s">
        <v>307</v>
      </c>
      <c r="F1132" s="90" t="s">
        <v>137</v>
      </c>
      <c r="G1132" s="91">
        <v>42433.208333333336</v>
      </c>
      <c r="H1132" s="90" t="s">
        <v>2802</v>
      </c>
    </row>
    <row r="1133" spans="1:8" ht="21">
      <c r="A1133" s="90" t="s">
        <v>2810</v>
      </c>
      <c r="B1133" s="91">
        <v>42419</v>
      </c>
      <c r="C1133" s="92">
        <v>0.84181712962962962</v>
      </c>
      <c r="D1133" s="90" t="s">
        <v>221</v>
      </c>
      <c r="E1133" s="90" t="s">
        <v>1057</v>
      </c>
      <c r="F1133" s="90" t="s">
        <v>137</v>
      </c>
      <c r="G1133" s="91">
        <v>42433.208333333336</v>
      </c>
      <c r="H1133" s="90" t="s">
        <v>2802</v>
      </c>
    </row>
    <row r="1134" spans="1:8" ht="21">
      <c r="A1134" s="90" t="s">
        <v>2811</v>
      </c>
      <c r="B1134" s="91">
        <v>42419</v>
      </c>
      <c r="C1134" s="92">
        <v>0.84232638888888889</v>
      </c>
      <c r="D1134" s="90" t="s">
        <v>246</v>
      </c>
      <c r="E1134" s="90" t="s">
        <v>307</v>
      </c>
      <c r="F1134" s="90" t="s">
        <v>137</v>
      </c>
      <c r="G1134" s="91">
        <v>42433.208333333336</v>
      </c>
      <c r="H1134" s="90" t="s">
        <v>2802</v>
      </c>
    </row>
    <row r="1135" spans="1:8" ht="21">
      <c r="A1135" s="90" t="s">
        <v>2812</v>
      </c>
      <c r="B1135" s="91">
        <v>42419</v>
      </c>
      <c r="C1135" s="92">
        <v>0.84304398148148152</v>
      </c>
      <c r="D1135" s="90" t="s">
        <v>221</v>
      </c>
      <c r="E1135" s="90" t="s">
        <v>1057</v>
      </c>
      <c r="F1135" s="90" t="s">
        <v>137</v>
      </c>
      <c r="G1135" s="91">
        <v>42433.208333333336</v>
      </c>
      <c r="H1135" s="90" t="s">
        <v>2802</v>
      </c>
    </row>
    <row r="1136" spans="1:8" ht="21">
      <c r="A1136" s="90" t="s">
        <v>2813</v>
      </c>
      <c r="B1136" s="91">
        <v>42419</v>
      </c>
      <c r="C1136" s="92">
        <v>0.84365740740740736</v>
      </c>
      <c r="D1136" s="90" t="s">
        <v>221</v>
      </c>
      <c r="E1136" s="90" t="s">
        <v>1057</v>
      </c>
      <c r="F1136" s="90" t="s">
        <v>137</v>
      </c>
      <c r="G1136" s="91">
        <v>42433.208333333336</v>
      </c>
      <c r="H1136" s="90" t="s">
        <v>2802</v>
      </c>
    </row>
    <row r="1137" spans="1:8" ht="21">
      <c r="A1137" s="90" t="s">
        <v>2814</v>
      </c>
      <c r="B1137" s="91">
        <v>42419</v>
      </c>
      <c r="C1137" s="92">
        <v>0.84406250000000005</v>
      </c>
      <c r="D1137" s="90" t="s">
        <v>221</v>
      </c>
      <c r="E1137" s="90" t="s">
        <v>1057</v>
      </c>
      <c r="F1137" s="90" t="s">
        <v>137</v>
      </c>
      <c r="G1137" s="91">
        <v>42433.208333333336</v>
      </c>
      <c r="H1137" s="90" t="s">
        <v>2802</v>
      </c>
    </row>
    <row r="1138" spans="1:8" ht="21">
      <c r="A1138" s="90" t="s">
        <v>2815</v>
      </c>
      <c r="B1138" s="91">
        <v>42419</v>
      </c>
      <c r="C1138" s="92">
        <v>0.84464120370370377</v>
      </c>
      <c r="D1138" s="90" t="s">
        <v>221</v>
      </c>
      <c r="E1138" s="90" t="s">
        <v>1057</v>
      </c>
      <c r="F1138" s="90" t="s">
        <v>137</v>
      </c>
      <c r="G1138" s="91">
        <v>42433.208333333336</v>
      </c>
      <c r="H1138" s="90" t="s">
        <v>2802</v>
      </c>
    </row>
    <row r="1139" spans="1:8" ht="21">
      <c r="A1139" s="90" t="s">
        <v>2816</v>
      </c>
      <c r="B1139" s="91">
        <v>42419</v>
      </c>
      <c r="C1139" s="92">
        <v>0.84516203703703707</v>
      </c>
      <c r="D1139" s="90" t="s">
        <v>221</v>
      </c>
      <c r="E1139" s="90" t="s">
        <v>1057</v>
      </c>
      <c r="F1139" s="90" t="s">
        <v>137</v>
      </c>
      <c r="G1139" s="91">
        <v>42433.208333333336</v>
      </c>
      <c r="H1139" s="90" t="s">
        <v>2802</v>
      </c>
    </row>
    <row r="1140" spans="1:8" ht="21">
      <c r="A1140" s="90" t="s">
        <v>2817</v>
      </c>
      <c r="B1140" s="91">
        <v>42419</v>
      </c>
      <c r="C1140" s="92">
        <v>0.84561342592592592</v>
      </c>
      <c r="D1140" s="90" t="s">
        <v>221</v>
      </c>
      <c r="E1140" s="90" t="s">
        <v>1057</v>
      </c>
      <c r="F1140" s="90" t="s">
        <v>137</v>
      </c>
      <c r="G1140" s="91">
        <v>42433.208333333336</v>
      </c>
      <c r="H1140" s="90" t="s">
        <v>2802</v>
      </c>
    </row>
    <row r="1141" spans="1:8" ht="21">
      <c r="A1141" s="90" t="s">
        <v>2818</v>
      </c>
      <c r="B1141" s="91">
        <v>42419</v>
      </c>
      <c r="C1141" s="92">
        <v>0.84637731481481471</v>
      </c>
      <c r="D1141" s="90" t="s">
        <v>221</v>
      </c>
      <c r="E1141" s="90" t="s">
        <v>1057</v>
      </c>
      <c r="F1141" s="90" t="s">
        <v>137</v>
      </c>
      <c r="G1141" s="91">
        <v>42433.208333333336</v>
      </c>
      <c r="H1141" s="90" t="s">
        <v>2802</v>
      </c>
    </row>
    <row r="1142" spans="1:8" ht="21">
      <c r="A1142" s="90" t="s">
        <v>2819</v>
      </c>
      <c r="B1142" s="91">
        <v>42419</v>
      </c>
      <c r="C1142" s="92">
        <v>0.84689814814814823</v>
      </c>
      <c r="D1142" s="90" t="s">
        <v>221</v>
      </c>
      <c r="E1142" s="90" t="s">
        <v>1057</v>
      </c>
      <c r="F1142" s="90" t="s">
        <v>137</v>
      </c>
      <c r="G1142" s="91">
        <v>42433.208333333336</v>
      </c>
      <c r="H1142" s="90" t="s">
        <v>2802</v>
      </c>
    </row>
    <row r="1143" spans="1:8" ht="21">
      <c r="A1143" s="90" t="s">
        <v>2820</v>
      </c>
      <c r="B1143" s="91">
        <v>42419</v>
      </c>
      <c r="C1143" s="92">
        <v>0.84745370370370365</v>
      </c>
      <c r="D1143" s="90" t="s">
        <v>221</v>
      </c>
      <c r="E1143" s="90" t="s">
        <v>1057</v>
      </c>
      <c r="F1143" s="90" t="s">
        <v>137</v>
      </c>
      <c r="G1143" s="91">
        <v>42433.208333333336</v>
      </c>
      <c r="H1143" s="90" t="s">
        <v>2802</v>
      </c>
    </row>
    <row r="1144" spans="1:8" ht="21">
      <c r="A1144" s="90" t="s">
        <v>2821</v>
      </c>
      <c r="B1144" s="91">
        <v>42419</v>
      </c>
      <c r="C1144" s="92">
        <v>0.8480092592592593</v>
      </c>
      <c r="D1144" s="90" t="s">
        <v>221</v>
      </c>
      <c r="E1144" s="90" t="s">
        <v>1057</v>
      </c>
      <c r="F1144" s="90" t="s">
        <v>137</v>
      </c>
      <c r="G1144" s="91">
        <v>42433.208333333336</v>
      </c>
      <c r="H1144" s="90" t="s">
        <v>2802</v>
      </c>
    </row>
    <row r="1145" spans="1:8" ht="21">
      <c r="A1145" s="90" t="s">
        <v>2822</v>
      </c>
      <c r="B1145" s="91">
        <v>42419</v>
      </c>
      <c r="C1145" s="92">
        <v>0.84851851851851856</v>
      </c>
      <c r="D1145" s="90" t="s">
        <v>221</v>
      </c>
      <c r="E1145" s="90" t="s">
        <v>1057</v>
      </c>
      <c r="F1145" s="90" t="s">
        <v>137</v>
      </c>
      <c r="G1145" s="91">
        <v>42433.208333333336</v>
      </c>
      <c r="H1145" s="90" t="s">
        <v>2802</v>
      </c>
    </row>
    <row r="1146" spans="1:8" ht="21">
      <c r="A1146" s="90" t="s">
        <v>2823</v>
      </c>
      <c r="B1146" s="91">
        <v>42419</v>
      </c>
      <c r="C1146" s="92">
        <v>0.84917824074074078</v>
      </c>
      <c r="D1146" s="90" t="s">
        <v>221</v>
      </c>
      <c r="E1146" s="90" t="s">
        <v>1057</v>
      </c>
      <c r="F1146" s="90" t="s">
        <v>137</v>
      </c>
      <c r="G1146" s="91">
        <v>42433.208333333336</v>
      </c>
      <c r="H1146" s="90" t="s">
        <v>2802</v>
      </c>
    </row>
    <row r="1147" spans="1:8" ht="21">
      <c r="A1147" s="90" t="s">
        <v>2824</v>
      </c>
      <c r="B1147" s="91">
        <v>42419</v>
      </c>
      <c r="C1147" s="92">
        <v>0.8497569444444445</v>
      </c>
      <c r="D1147" s="90" t="s">
        <v>221</v>
      </c>
      <c r="E1147" s="90" t="s">
        <v>1057</v>
      </c>
      <c r="F1147" s="90" t="s">
        <v>137</v>
      </c>
      <c r="G1147" s="91">
        <v>42433.208333333336</v>
      </c>
      <c r="H1147" s="90" t="s">
        <v>2802</v>
      </c>
    </row>
    <row r="1148" spans="1:8" ht="21">
      <c r="A1148" s="90" t="s">
        <v>2825</v>
      </c>
      <c r="B1148" s="91">
        <v>42419</v>
      </c>
      <c r="C1148" s="92">
        <v>0.85032407407407407</v>
      </c>
      <c r="D1148" s="90" t="s">
        <v>221</v>
      </c>
      <c r="E1148" s="90" t="s">
        <v>1057</v>
      </c>
      <c r="F1148" s="90" t="s">
        <v>137</v>
      </c>
      <c r="G1148" s="91">
        <v>42433.208333333336</v>
      </c>
      <c r="H1148" s="90" t="s">
        <v>2802</v>
      </c>
    </row>
    <row r="1149" spans="1:8" ht="21">
      <c r="A1149" s="90" t="s">
        <v>2826</v>
      </c>
      <c r="B1149" s="91">
        <v>42419</v>
      </c>
      <c r="C1149" s="92">
        <v>0.85077546296296302</v>
      </c>
      <c r="D1149" s="90" t="s">
        <v>221</v>
      </c>
      <c r="E1149" s="90" t="s">
        <v>1057</v>
      </c>
      <c r="F1149" s="90" t="s">
        <v>137</v>
      </c>
      <c r="G1149" s="91">
        <v>42433.208333333336</v>
      </c>
      <c r="H1149" s="90" t="s">
        <v>2802</v>
      </c>
    </row>
    <row r="1150" spans="1:8" ht="21">
      <c r="A1150" s="90" t="s">
        <v>2827</v>
      </c>
      <c r="B1150" s="91">
        <v>42419</v>
      </c>
      <c r="C1150" s="92">
        <v>0.85136574074074067</v>
      </c>
      <c r="D1150" s="90" t="s">
        <v>221</v>
      </c>
      <c r="E1150" s="90" t="s">
        <v>1057</v>
      </c>
      <c r="F1150" s="90" t="s">
        <v>137</v>
      </c>
      <c r="G1150" s="91">
        <v>42433.208333333336</v>
      </c>
      <c r="H1150" s="90" t="s">
        <v>2802</v>
      </c>
    </row>
    <row r="1151" spans="1:8" ht="21">
      <c r="A1151" s="102" t="s">
        <v>2828</v>
      </c>
      <c r="B1151" s="103">
        <v>42419</v>
      </c>
      <c r="C1151" s="104">
        <v>0.85192129629629632</v>
      </c>
      <c r="D1151" s="102" t="s">
        <v>221</v>
      </c>
      <c r="E1151" s="102" t="s">
        <v>1057</v>
      </c>
      <c r="F1151" s="102" t="s">
        <v>137</v>
      </c>
      <c r="G1151" s="103">
        <v>42433.208333333336</v>
      </c>
      <c r="H1151" s="102" t="s">
        <v>2802</v>
      </c>
    </row>
    <row r="1152" spans="1:8" ht="21">
      <c r="A1152" s="90" t="s">
        <v>2829</v>
      </c>
      <c r="B1152" s="91">
        <v>42419</v>
      </c>
      <c r="C1152" s="92">
        <v>0.8523263888888889</v>
      </c>
      <c r="D1152" s="90" t="s">
        <v>221</v>
      </c>
      <c r="E1152" s="90" t="s">
        <v>1057</v>
      </c>
      <c r="F1152" s="90" t="s">
        <v>137</v>
      </c>
      <c r="G1152" s="91">
        <v>42433.208333333336</v>
      </c>
      <c r="H1152" s="90" t="s">
        <v>2764</v>
      </c>
    </row>
    <row r="1153" spans="1:8" ht="21">
      <c r="A1153" s="90" t="s">
        <v>2830</v>
      </c>
      <c r="B1153" s="91">
        <v>42419</v>
      </c>
      <c r="C1153" s="92">
        <v>0.85278935185185178</v>
      </c>
      <c r="D1153" s="90" t="s">
        <v>221</v>
      </c>
      <c r="E1153" s="90" t="s">
        <v>1057</v>
      </c>
      <c r="F1153" s="90" t="s">
        <v>137</v>
      </c>
      <c r="G1153" s="91">
        <v>42433.208333333336</v>
      </c>
      <c r="H1153" s="90" t="s">
        <v>2764</v>
      </c>
    </row>
    <row r="1154" spans="1:8" ht="21">
      <c r="A1154" s="90" t="s">
        <v>2831</v>
      </c>
      <c r="B1154" s="91">
        <v>42419</v>
      </c>
      <c r="C1154" s="92">
        <v>0.85328703703703701</v>
      </c>
      <c r="D1154" s="90" t="s">
        <v>221</v>
      </c>
      <c r="E1154" s="90" t="s">
        <v>1057</v>
      </c>
      <c r="F1154" s="90" t="s">
        <v>137</v>
      </c>
      <c r="G1154" s="91">
        <v>42433.208333333336</v>
      </c>
      <c r="H1154" s="90" t="s">
        <v>2764</v>
      </c>
    </row>
    <row r="1155" spans="1:8" ht="21">
      <c r="A1155" s="90" t="s">
        <v>2832</v>
      </c>
      <c r="B1155" s="91">
        <v>42419</v>
      </c>
      <c r="C1155" s="92">
        <v>0.85356481481481483</v>
      </c>
      <c r="D1155" s="90" t="s">
        <v>2833</v>
      </c>
      <c r="E1155" s="90" t="s">
        <v>307</v>
      </c>
      <c r="F1155" s="90" t="s">
        <v>137</v>
      </c>
      <c r="G1155" s="91">
        <v>42433.208333333336</v>
      </c>
      <c r="H1155" s="90" t="s">
        <v>2764</v>
      </c>
    </row>
    <row r="1156" spans="1:8" ht="21">
      <c r="A1156" s="90" t="s">
        <v>2834</v>
      </c>
      <c r="B1156" s="91">
        <v>42419</v>
      </c>
      <c r="C1156" s="92">
        <v>0.85383101851851861</v>
      </c>
      <c r="D1156" s="90" t="s">
        <v>221</v>
      </c>
      <c r="E1156" s="90" t="s">
        <v>1057</v>
      </c>
      <c r="F1156" s="90" t="s">
        <v>137</v>
      </c>
      <c r="G1156" s="91">
        <v>42433.208333333336</v>
      </c>
      <c r="H1156" s="90" t="s">
        <v>2764</v>
      </c>
    </row>
    <row r="1157" spans="1:8" ht="21">
      <c r="A1157" s="90" t="s">
        <v>2835</v>
      </c>
      <c r="B1157" s="91">
        <v>42419</v>
      </c>
      <c r="C1157" s="92">
        <v>0.85451388888888891</v>
      </c>
      <c r="D1157" s="90" t="s">
        <v>2833</v>
      </c>
      <c r="E1157" s="90" t="s">
        <v>307</v>
      </c>
      <c r="F1157" s="90" t="s">
        <v>137</v>
      </c>
      <c r="G1157" s="91">
        <v>42433.208333333336</v>
      </c>
      <c r="H1157" s="90" t="s">
        <v>2764</v>
      </c>
    </row>
    <row r="1158" spans="1:8" ht="21">
      <c r="A1158" s="90" t="s">
        <v>2836</v>
      </c>
      <c r="B1158" s="91">
        <v>42419</v>
      </c>
      <c r="C1158" s="92">
        <v>0.85516203703703697</v>
      </c>
      <c r="D1158" s="90" t="s">
        <v>2833</v>
      </c>
      <c r="E1158" s="90" t="s">
        <v>307</v>
      </c>
      <c r="F1158" s="90" t="s">
        <v>137</v>
      </c>
      <c r="G1158" s="91">
        <v>42433.208333333336</v>
      </c>
      <c r="H1158" s="90" t="s">
        <v>2764</v>
      </c>
    </row>
    <row r="1159" spans="1:8" ht="21">
      <c r="A1159" s="90" t="s">
        <v>2837</v>
      </c>
      <c r="B1159" s="91">
        <v>42419</v>
      </c>
      <c r="C1159" s="92">
        <v>0.85606481481481478</v>
      </c>
      <c r="D1159" s="90" t="s">
        <v>2130</v>
      </c>
      <c r="E1159" s="90" t="s">
        <v>2838</v>
      </c>
      <c r="F1159" s="90" t="s">
        <v>137</v>
      </c>
      <c r="G1159" s="93"/>
      <c r="H1159" s="94"/>
    </row>
    <row r="1160" spans="1:8" ht="21">
      <c r="A1160" s="90" t="s">
        <v>2839</v>
      </c>
      <c r="B1160" s="91">
        <v>42419</v>
      </c>
      <c r="C1160" s="92">
        <v>0.86006944444444444</v>
      </c>
      <c r="D1160" s="90" t="s">
        <v>2833</v>
      </c>
      <c r="E1160" s="90" t="s">
        <v>307</v>
      </c>
      <c r="F1160" s="90" t="s">
        <v>137</v>
      </c>
      <c r="G1160" s="91">
        <v>42433.208333333336</v>
      </c>
      <c r="H1160" s="90" t="s">
        <v>2764</v>
      </c>
    </row>
    <row r="1161" spans="1:8" ht="21">
      <c r="A1161" s="90" t="s">
        <v>2840</v>
      </c>
      <c r="B1161" s="91">
        <v>42419</v>
      </c>
      <c r="C1161" s="92">
        <v>0.8615046296296297</v>
      </c>
      <c r="D1161" s="90" t="s">
        <v>2833</v>
      </c>
      <c r="E1161" s="90" t="s">
        <v>307</v>
      </c>
      <c r="F1161" s="90" t="s">
        <v>137</v>
      </c>
      <c r="G1161" s="91">
        <v>42433.208333333336</v>
      </c>
      <c r="H1161" s="90" t="s">
        <v>2764</v>
      </c>
    </row>
    <row r="1162" spans="1:8" ht="21">
      <c r="A1162" s="90" t="s">
        <v>2841</v>
      </c>
      <c r="B1162" s="91">
        <v>42419</v>
      </c>
      <c r="C1162" s="92">
        <v>0.86209490740740735</v>
      </c>
      <c r="D1162" s="90" t="s">
        <v>2833</v>
      </c>
      <c r="E1162" s="90" t="s">
        <v>307</v>
      </c>
      <c r="F1162" s="90" t="s">
        <v>137</v>
      </c>
      <c r="G1162" s="91">
        <v>42433.208333333336</v>
      </c>
      <c r="H1162" s="90" t="s">
        <v>2764</v>
      </c>
    </row>
    <row r="1163" spans="1:8" ht="21">
      <c r="A1163" s="90" t="s">
        <v>2842</v>
      </c>
      <c r="B1163" s="91">
        <v>42419</v>
      </c>
      <c r="C1163" s="92">
        <v>0.8627893518518519</v>
      </c>
      <c r="D1163" s="90" t="s">
        <v>2833</v>
      </c>
      <c r="E1163" s="90" t="s">
        <v>307</v>
      </c>
      <c r="F1163" s="90" t="s">
        <v>137</v>
      </c>
      <c r="G1163" s="91">
        <v>42433.208333333336</v>
      </c>
      <c r="H1163" s="90" t="s">
        <v>2764</v>
      </c>
    </row>
    <row r="1164" spans="1:8">
      <c r="A1164" s="90" t="s">
        <v>2843</v>
      </c>
      <c r="B1164" s="91">
        <v>42419</v>
      </c>
      <c r="C1164" s="92">
        <v>0.88638888888888889</v>
      </c>
      <c r="D1164" s="90" t="s">
        <v>2844</v>
      </c>
      <c r="E1164" s="90" t="s">
        <v>2845</v>
      </c>
      <c r="F1164" s="90" t="s">
        <v>137</v>
      </c>
      <c r="G1164" s="93"/>
      <c r="H1164" s="94"/>
    </row>
    <row r="1165" spans="1:8" ht="21">
      <c r="A1165" s="90" t="s">
        <v>2846</v>
      </c>
      <c r="B1165" s="91">
        <v>42419</v>
      </c>
      <c r="C1165" s="92">
        <v>0.89009259259259255</v>
      </c>
      <c r="D1165" s="90" t="s">
        <v>2847</v>
      </c>
      <c r="E1165" s="90" t="s">
        <v>1057</v>
      </c>
      <c r="F1165" s="90" t="s">
        <v>137</v>
      </c>
      <c r="G1165" s="91">
        <v>42433.208333333336</v>
      </c>
      <c r="H1165" s="90" t="s">
        <v>2764</v>
      </c>
    </row>
    <row r="1166" spans="1:8" ht="21">
      <c r="A1166" s="90" t="s">
        <v>2848</v>
      </c>
      <c r="B1166" s="91">
        <v>42419</v>
      </c>
      <c r="C1166" s="92">
        <v>0.89326388888888886</v>
      </c>
      <c r="D1166" s="90" t="s">
        <v>2847</v>
      </c>
      <c r="E1166" s="90" t="s">
        <v>1057</v>
      </c>
      <c r="F1166" s="90" t="s">
        <v>137</v>
      </c>
      <c r="G1166" s="91">
        <v>42433.208333333336</v>
      </c>
      <c r="H1166" s="90" t="s">
        <v>2764</v>
      </c>
    </row>
    <row r="1167" spans="1:8" ht="21">
      <c r="A1167" s="90" t="s">
        <v>2849</v>
      </c>
      <c r="B1167" s="91">
        <v>42419</v>
      </c>
      <c r="C1167" s="92">
        <v>0.8944212962962963</v>
      </c>
      <c r="D1167" s="90" t="s">
        <v>2847</v>
      </c>
      <c r="E1167" s="90" t="s">
        <v>1057</v>
      </c>
      <c r="F1167" s="90" t="s">
        <v>137</v>
      </c>
      <c r="G1167" s="91">
        <v>42433.208333333336</v>
      </c>
      <c r="H1167" s="90" t="s">
        <v>2764</v>
      </c>
    </row>
    <row r="1168" spans="1:8" ht="21">
      <c r="A1168" s="90" t="s">
        <v>2850</v>
      </c>
      <c r="B1168" s="91">
        <v>42419</v>
      </c>
      <c r="C1168" s="92">
        <v>0.89503472222222225</v>
      </c>
      <c r="D1168" s="90" t="s">
        <v>2847</v>
      </c>
      <c r="E1168" s="90" t="s">
        <v>1057</v>
      </c>
      <c r="F1168" s="90" t="s">
        <v>137</v>
      </c>
      <c r="G1168" s="91">
        <v>42433.208333333336</v>
      </c>
      <c r="H1168" s="90" t="s">
        <v>2764</v>
      </c>
    </row>
    <row r="1169" spans="1:8" ht="21">
      <c r="A1169" s="90" t="s">
        <v>2851</v>
      </c>
      <c r="B1169" s="91">
        <v>42419</v>
      </c>
      <c r="C1169" s="92">
        <v>0.895625</v>
      </c>
      <c r="D1169" s="90" t="s">
        <v>2847</v>
      </c>
      <c r="E1169" s="90" t="s">
        <v>1057</v>
      </c>
      <c r="F1169" s="90" t="s">
        <v>137</v>
      </c>
      <c r="G1169" s="91">
        <v>42433.208333333336</v>
      </c>
      <c r="H1169" s="90" t="s">
        <v>2764</v>
      </c>
    </row>
    <row r="1170" spans="1:8" ht="21">
      <c r="A1170" s="90" t="s">
        <v>2852</v>
      </c>
      <c r="B1170" s="91">
        <v>42419</v>
      </c>
      <c r="C1170" s="92">
        <v>0.8965277777777777</v>
      </c>
      <c r="D1170" s="90" t="s">
        <v>2847</v>
      </c>
      <c r="E1170" s="90" t="s">
        <v>1057</v>
      </c>
      <c r="F1170" s="90" t="s">
        <v>137</v>
      </c>
      <c r="G1170" s="91">
        <v>42433.208333333336</v>
      </c>
      <c r="H1170" s="90" t="s">
        <v>2764</v>
      </c>
    </row>
    <row r="1171" spans="1:8" ht="21">
      <c r="A1171" s="90" t="s">
        <v>2853</v>
      </c>
      <c r="B1171" s="91">
        <v>42419</v>
      </c>
      <c r="C1171" s="92">
        <v>0.89731481481481479</v>
      </c>
      <c r="D1171" s="90" t="s">
        <v>2847</v>
      </c>
      <c r="E1171" s="90" t="s">
        <v>1057</v>
      </c>
      <c r="F1171" s="90" t="s">
        <v>137</v>
      </c>
      <c r="G1171" s="91">
        <v>42433.208333333336</v>
      </c>
      <c r="H1171" s="90" t="s">
        <v>2764</v>
      </c>
    </row>
    <row r="1172" spans="1:8" ht="21">
      <c r="A1172" s="90" t="s">
        <v>2854</v>
      </c>
      <c r="B1172" s="91">
        <v>42419</v>
      </c>
      <c r="C1172" s="92">
        <v>0.89777777777777779</v>
      </c>
      <c r="D1172" s="90" t="s">
        <v>2847</v>
      </c>
      <c r="E1172" s="90" t="s">
        <v>1057</v>
      </c>
      <c r="F1172" s="90" t="s">
        <v>137</v>
      </c>
      <c r="G1172" s="91">
        <v>42433.208333333336</v>
      </c>
      <c r="H1172" s="90" t="s">
        <v>2764</v>
      </c>
    </row>
    <row r="1173" spans="1:8" ht="21">
      <c r="A1173" s="90" t="s">
        <v>2855</v>
      </c>
      <c r="B1173" s="91">
        <v>42419</v>
      </c>
      <c r="C1173" s="92">
        <v>0.89828703703703694</v>
      </c>
      <c r="D1173" s="90" t="s">
        <v>2847</v>
      </c>
      <c r="E1173" s="90" t="s">
        <v>1057</v>
      </c>
      <c r="F1173" s="90" t="s">
        <v>137</v>
      </c>
      <c r="G1173" s="91">
        <v>42433.208333333336</v>
      </c>
      <c r="H1173" s="90" t="s">
        <v>2764</v>
      </c>
    </row>
    <row r="1174" spans="1:8" ht="21">
      <c r="A1174" s="90" t="s">
        <v>2856</v>
      </c>
      <c r="B1174" s="91">
        <v>42419</v>
      </c>
      <c r="C1174" s="92">
        <v>0.8990393518518518</v>
      </c>
      <c r="D1174" s="90" t="s">
        <v>2847</v>
      </c>
      <c r="E1174" s="90" t="s">
        <v>1057</v>
      </c>
      <c r="F1174" s="90" t="s">
        <v>137</v>
      </c>
      <c r="G1174" s="91">
        <v>42433.208333333336</v>
      </c>
      <c r="H1174" s="90" t="s">
        <v>2764</v>
      </c>
    </row>
    <row r="1175" spans="1:8" ht="21">
      <c r="A1175" s="90" t="s">
        <v>2857</v>
      </c>
      <c r="B1175" s="91">
        <v>42419</v>
      </c>
      <c r="C1175" s="92">
        <v>0.89954861111111117</v>
      </c>
      <c r="D1175" s="90" t="s">
        <v>2847</v>
      </c>
      <c r="E1175" s="90" t="s">
        <v>1057</v>
      </c>
      <c r="F1175" s="90" t="s">
        <v>137</v>
      </c>
      <c r="G1175" s="91">
        <v>42433.208333333336</v>
      </c>
      <c r="H1175" s="90" t="s">
        <v>2764</v>
      </c>
    </row>
    <row r="1176" spans="1:8" ht="21">
      <c r="A1176" s="90" t="s">
        <v>2858</v>
      </c>
      <c r="B1176" s="91">
        <v>42419</v>
      </c>
      <c r="C1176" s="92">
        <v>0.90010416666666659</v>
      </c>
      <c r="D1176" s="90" t="s">
        <v>2847</v>
      </c>
      <c r="E1176" s="90" t="s">
        <v>1057</v>
      </c>
      <c r="F1176" s="90" t="s">
        <v>137</v>
      </c>
      <c r="G1176" s="91">
        <v>42433.208333333336</v>
      </c>
      <c r="H1176" s="90" t="s">
        <v>2764</v>
      </c>
    </row>
    <row r="1177" spans="1:8" ht="21">
      <c r="A1177" s="90" t="s">
        <v>2859</v>
      </c>
      <c r="B1177" s="91">
        <v>42419</v>
      </c>
      <c r="C1177" s="92">
        <v>0.90060185185185182</v>
      </c>
      <c r="D1177" s="90" t="s">
        <v>2847</v>
      </c>
      <c r="E1177" s="90" t="s">
        <v>1057</v>
      </c>
      <c r="F1177" s="90" t="s">
        <v>137</v>
      </c>
      <c r="G1177" s="91">
        <v>42433.208333333336</v>
      </c>
      <c r="H1177" s="90" t="s">
        <v>2860</v>
      </c>
    </row>
    <row r="1178" spans="1:8" ht="21">
      <c r="A1178" s="90" t="s">
        <v>2861</v>
      </c>
      <c r="B1178" s="91">
        <v>42419</v>
      </c>
      <c r="C1178" s="92">
        <v>0.90131944444444445</v>
      </c>
      <c r="D1178" s="90" t="s">
        <v>2847</v>
      </c>
      <c r="E1178" s="90" t="s">
        <v>1057</v>
      </c>
      <c r="F1178" s="90" t="s">
        <v>137</v>
      </c>
      <c r="G1178" s="91">
        <v>42433.208333333336</v>
      </c>
      <c r="H1178" s="90" t="s">
        <v>2722</v>
      </c>
    </row>
    <row r="1179" spans="1:8" ht="21">
      <c r="A1179" s="98" t="s">
        <v>2862</v>
      </c>
      <c r="B1179" s="105">
        <v>42419</v>
      </c>
      <c r="C1179" s="106">
        <v>0.90206018518518516</v>
      </c>
      <c r="D1179" s="98" t="s">
        <v>2847</v>
      </c>
      <c r="E1179" s="98" t="s">
        <v>1057</v>
      </c>
      <c r="F1179" s="98" t="s">
        <v>137</v>
      </c>
      <c r="G1179" s="105">
        <v>42433.208333333336</v>
      </c>
      <c r="H1179" s="98" t="s">
        <v>2722</v>
      </c>
    </row>
    <row r="1180" spans="1:8" ht="21">
      <c r="A1180" s="90" t="s">
        <v>2863</v>
      </c>
      <c r="B1180" s="91">
        <v>42419</v>
      </c>
      <c r="C1180" s="92">
        <v>0.9028356481481481</v>
      </c>
      <c r="D1180" s="90" t="s">
        <v>2847</v>
      </c>
      <c r="E1180" s="90" t="s">
        <v>1057</v>
      </c>
      <c r="F1180" s="90" t="s">
        <v>137</v>
      </c>
      <c r="G1180" s="91">
        <v>42437.208333333336</v>
      </c>
      <c r="H1180" s="90" t="s">
        <v>2722</v>
      </c>
    </row>
    <row r="1181" spans="1:8" ht="21">
      <c r="A1181" s="90" t="s">
        <v>2864</v>
      </c>
      <c r="B1181" s="91">
        <v>42419</v>
      </c>
      <c r="C1181" s="92">
        <v>0.90325231481481483</v>
      </c>
      <c r="D1181" s="90" t="s">
        <v>2847</v>
      </c>
      <c r="E1181" s="90" t="s">
        <v>1057</v>
      </c>
      <c r="F1181" s="90" t="s">
        <v>137</v>
      </c>
      <c r="G1181" s="91">
        <v>42437.208333333336</v>
      </c>
      <c r="H1181" s="90" t="s">
        <v>2722</v>
      </c>
    </row>
    <row r="1182" spans="1:8" ht="21">
      <c r="A1182" s="90" t="s">
        <v>2865</v>
      </c>
      <c r="B1182" s="91">
        <v>42419</v>
      </c>
      <c r="C1182" s="92">
        <v>0.90383101851851855</v>
      </c>
      <c r="D1182" s="90" t="s">
        <v>2847</v>
      </c>
      <c r="E1182" s="90" t="s">
        <v>1057</v>
      </c>
      <c r="F1182" s="90" t="s">
        <v>137</v>
      </c>
      <c r="G1182" s="91">
        <v>42437.208333333336</v>
      </c>
      <c r="H1182" s="90" t="s">
        <v>2722</v>
      </c>
    </row>
    <row r="1183" spans="1:8" ht="21">
      <c r="A1183" s="90" t="s">
        <v>2866</v>
      </c>
      <c r="B1183" s="91">
        <v>42419</v>
      </c>
      <c r="C1183" s="92">
        <v>0.90430555555555558</v>
      </c>
      <c r="D1183" s="90" t="s">
        <v>2847</v>
      </c>
      <c r="E1183" s="90" t="s">
        <v>1057</v>
      </c>
      <c r="F1183" s="90" t="s">
        <v>137</v>
      </c>
      <c r="G1183" s="91">
        <v>42433.208333333336</v>
      </c>
      <c r="H1183" s="90" t="s">
        <v>2867</v>
      </c>
    </row>
    <row r="1184" spans="1:8" ht="21">
      <c r="A1184" s="90" t="s">
        <v>2868</v>
      </c>
      <c r="B1184" s="91">
        <v>42419</v>
      </c>
      <c r="C1184" s="92">
        <v>0.90498842592592599</v>
      </c>
      <c r="D1184" s="90" t="s">
        <v>2847</v>
      </c>
      <c r="E1184" s="90" t="s">
        <v>1057</v>
      </c>
      <c r="F1184" s="90" t="s">
        <v>137</v>
      </c>
      <c r="G1184" s="91">
        <v>42433.208333333336</v>
      </c>
      <c r="H1184" s="90" t="s">
        <v>2867</v>
      </c>
    </row>
    <row r="1185" spans="1:8" ht="21">
      <c r="A1185" s="90" t="s">
        <v>2869</v>
      </c>
      <c r="B1185" s="91">
        <v>42419</v>
      </c>
      <c r="C1185" s="92">
        <v>0.9054861111111111</v>
      </c>
      <c r="D1185" s="90" t="s">
        <v>2847</v>
      </c>
      <c r="E1185" s="90" t="s">
        <v>1057</v>
      </c>
      <c r="F1185" s="90" t="s">
        <v>137</v>
      </c>
      <c r="G1185" s="91">
        <v>42433.208333333336</v>
      </c>
      <c r="H1185" s="90" t="s">
        <v>2867</v>
      </c>
    </row>
    <row r="1186" spans="1:8" ht="21">
      <c r="A1186" s="90" t="s">
        <v>2870</v>
      </c>
      <c r="B1186" s="91">
        <v>42419</v>
      </c>
      <c r="C1186" s="92">
        <v>0.90614583333333332</v>
      </c>
      <c r="D1186" s="90" t="s">
        <v>2847</v>
      </c>
      <c r="E1186" s="90" t="s">
        <v>1057</v>
      </c>
      <c r="F1186" s="90" t="s">
        <v>137</v>
      </c>
      <c r="G1186" s="91">
        <v>42433.208333333336</v>
      </c>
      <c r="H1186" s="90" t="s">
        <v>2867</v>
      </c>
    </row>
    <row r="1187" spans="1:8" ht="21">
      <c r="A1187" s="90" t="s">
        <v>2871</v>
      </c>
      <c r="B1187" s="91">
        <v>42419</v>
      </c>
      <c r="C1187" s="92">
        <v>0.90765046296296292</v>
      </c>
      <c r="D1187" s="90" t="s">
        <v>2847</v>
      </c>
      <c r="E1187" s="90" t="s">
        <v>1057</v>
      </c>
      <c r="F1187" s="90" t="s">
        <v>137</v>
      </c>
      <c r="G1187" s="91">
        <v>42433.208333333336</v>
      </c>
      <c r="H1187" s="90" t="s">
        <v>2867</v>
      </c>
    </row>
    <row r="1188" spans="1:8" ht="21">
      <c r="A1188" s="90" t="s">
        <v>2872</v>
      </c>
      <c r="B1188" s="91">
        <v>42419</v>
      </c>
      <c r="C1188" s="92">
        <v>0.90804398148148147</v>
      </c>
      <c r="D1188" s="90" t="s">
        <v>2847</v>
      </c>
      <c r="E1188" s="90" t="s">
        <v>1057</v>
      </c>
      <c r="F1188" s="90" t="s">
        <v>137</v>
      </c>
      <c r="G1188" s="91">
        <v>42433.208333333336</v>
      </c>
      <c r="H1188" s="90" t="s">
        <v>2867</v>
      </c>
    </row>
    <row r="1189" spans="1:8" ht="21">
      <c r="A1189" s="90" t="s">
        <v>2873</v>
      </c>
      <c r="B1189" s="91">
        <v>42419</v>
      </c>
      <c r="C1189" s="92">
        <v>0.90851851851851861</v>
      </c>
      <c r="D1189" s="90" t="s">
        <v>2847</v>
      </c>
      <c r="E1189" s="90" t="s">
        <v>1057</v>
      </c>
      <c r="F1189" s="90" t="s">
        <v>137</v>
      </c>
      <c r="G1189" s="91">
        <v>42433.208333333336</v>
      </c>
      <c r="H1189" s="90" t="s">
        <v>2867</v>
      </c>
    </row>
    <row r="1190" spans="1:8" ht="21">
      <c r="A1190" s="90" t="s">
        <v>2874</v>
      </c>
      <c r="B1190" s="91">
        <v>42419</v>
      </c>
      <c r="C1190" s="92">
        <v>0.90905092592592596</v>
      </c>
      <c r="D1190" s="90" t="s">
        <v>2847</v>
      </c>
      <c r="E1190" s="90" t="s">
        <v>1057</v>
      </c>
      <c r="F1190" s="90" t="s">
        <v>137</v>
      </c>
      <c r="G1190" s="91">
        <v>42433.208333333336</v>
      </c>
      <c r="H1190" s="90" t="s">
        <v>2867</v>
      </c>
    </row>
    <row r="1191" spans="1:8" ht="21">
      <c r="A1191" s="90" t="s">
        <v>2875</v>
      </c>
      <c r="B1191" s="91">
        <v>42419</v>
      </c>
      <c r="C1191" s="92">
        <v>0.91018518518518521</v>
      </c>
      <c r="D1191" s="90" t="s">
        <v>2847</v>
      </c>
      <c r="E1191" s="90" t="s">
        <v>1057</v>
      </c>
      <c r="F1191" s="90" t="s">
        <v>137</v>
      </c>
      <c r="G1191" s="91">
        <v>42433.208333333336</v>
      </c>
      <c r="H1191" s="90" t="s">
        <v>2867</v>
      </c>
    </row>
    <row r="1192" spans="1:8" ht="21">
      <c r="A1192" s="90" t="s">
        <v>2876</v>
      </c>
      <c r="B1192" s="91">
        <v>42419</v>
      </c>
      <c r="C1192" s="92">
        <v>0.91087962962962965</v>
      </c>
      <c r="D1192" s="90" t="s">
        <v>2847</v>
      </c>
      <c r="E1192" s="90" t="s">
        <v>1057</v>
      </c>
      <c r="F1192" s="90" t="s">
        <v>137</v>
      </c>
      <c r="G1192" s="91">
        <v>42433.208333333336</v>
      </c>
      <c r="H1192" s="90" t="s">
        <v>2867</v>
      </c>
    </row>
    <row r="1193" spans="1:8">
      <c r="A1193" s="90" t="s">
        <v>2877</v>
      </c>
      <c r="B1193" s="91">
        <v>42419</v>
      </c>
      <c r="C1193" s="92">
        <v>0.91444444444444439</v>
      </c>
      <c r="D1193" s="90" t="s">
        <v>2878</v>
      </c>
      <c r="E1193" s="90" t="s">
        <v>1764</v>
      </c>
      <c r="F1193" s="90" t="s">
        <v>137</v>
      </c>
      <c r="G1193" s="91">
        <v>42432.208333333336</v>
      </c>
      <c r="H1193" s="90" t="s">
        <v>2879</v>
      </c>
    </row>
    <row r="1194" spans="1:8" ht="31.5">
      <c r="A1194" s="90" t="s">
        <v>2880</v>
      </c>
      <c r="B1194" s="91">
        <v>42419</v>
      </c>
      <c r="C1194" s="92">
        <v>0.92491898148148144</v>
      </c>
      <c r="D1194" s="90" t="s">
        <v>2881</v>
      </c>
      <c r="E1194" s="90" t="s">
        <v>642</v>
      </c>
      <c r="F1194" s="90" t="s">
        <v>189</v>
      </c>
      <c r="G1194" s="91">
        <v>42437.208333333336</v>
      </c>
      <c r="H1194" s="90" t="s">
        <v>2882</v>
      </c>
    </row>
    <row r="1195" spans="1:8" ht="21">
      <c r="A1195" s="90" t="s">
        <v>2883</v>
      </c>
      <c r="B1195" s="91">
        <v>42419</v>
      </c>
      <c r="C1195" s="92">
        <v>0.92842592592592599</v>
      </c>
      <c r="D1195" s="90" t="s">
        <v>2884</v>
      </c>
      <c r="E1195" s="90" t="s">
        <v>150</v>
      </c>
      <c r="F1195" s="90" t="s">
        <v>189</v>
      </c>
      <c r="G1195" s="93"/>
      <c r="H1195" s="94"/>
    </row>
    <row r="1196" spans="1:8" ht="21">
      <c r="A1196" s="90" t="s">
        <v>2885</v>
      </c>
      <c r="B1196" s="91">
        <v>42419</v>
      </c>
      <c r="C1196" s="92">
        <v>0.93104166666666666</v>
      </c>
      <c r="D1196" s="90" t="s">
        <v>2886</v>
      </c>
      <c r="E1196" s="90" t="s">
        <v>2887</v>
      </c>
      <c r="F1196" s="90" t="s">
        <v>137</v>
      </c>
      <c r="G1196" s="91">
        <v>42438.208333333336</v>
      </c>
      <c r="H1196" s="90" t="s">
        <v>2888</v>
      </c>
    </row>
    <row r="1197" spans="1:8">
      <c r="A1197" s="90" t="s">
        <v>2889</v>
      </c>
      <c r="B1197" s="91">
        <v>42419</v>
      </c>
      <c r="C1197" s="92">
        <v>0.93304398148148149</v>
      </c>
      <c r="D1197" s="90" t="s">
        <v>2890</v>
      </c>
      <c r="E1197" s="90" t="s">
        <v>150</v>
      </c>
      <c r="F1197" s="90" t="s">
        <v>189</v>
      </c>
      <c r="G1197" s="91">
        <v>42437.208333333336</v>
      </c>
      <c r="H1197" s="90" t="s">
        <v>2891</v>
      </c>
    </row>
    <row r="1198" spans="1:8" ht="21">
      <c r="A1198" s="90" t="s">
        <v>2892</v>
      </c>
      <c r="B1198" s="91">
        <v>42419</v>
      </c>
      <c r="C1198" s="92">
        <v>0.93657407407407411</v>
      </c>
      <c r="D1198" s="90" t="s">
        <v>2893</v>
      </c>
      <c r="E1198" s="90" t="s">
        <v>1764</v>
      </c>
      <c r="F1198" s="90" t="s">
        <v>137</v>
      </c>
      <c r="G1198" s="91">
        <v>42438.208333333336</v>
      </c>
      <c r="H1198" s="90" t="s">
        <v>2894</v>
      </c>
    </row>
    <row r="1199" spans="1:8" ht="21">
      <c r="A1199" s="90" t="s">
        <v>2895</v>
      </c>
      <c r="B1199" s="91">
        <v>42419</v>
      </c>
      <c r="C1199" s="92">
        <v>0.93836805555555547</v>
      </c>
      <c r="D1199" s="90" t="s">
        <v>2896</v>
      </c>
      <c r="E1199" s="90" t="s">
        <v>150</v>
      </c>
      <c r="F1199" s="90" t="s">
        <v>189</v>
      </c>
      <c r="G1199" s="93"/>
      <c r="H1199" s="94"/>
    </row>
    <row r="1200" spans="1:8">
      <c r="A1200" s="90" t="s">
        <v>2897</v>
      </c>
      <c r="B1200" s="91">
        <v>42419</v>
      </c>
      <c r="C1200" s="92">
        <v>0.9408333333333333</v>
      </c>
      <c r="D1200" s="90" t="s">
        <v>2898</v>
      </c>
      <c r="E1200" s="90" t="s">
        <v>1080</v>
      </c>
      <c r="F1200" s="90" t="s">
        <v>189</v>
      </c>
      <c r="G1200" s="93"/>
      <c r="H1200" s="94"/>
    </row>
    <row r="1201" spans="1:8" ht="31.5">
      <c r="A1201" s="90" t="s">
        <v>2899</v>
      </c>
      <c r="B1201" s="91">
        <v>42422</v>
      </c>
      <c r="C1201" s="92">
        <v>0.52008101851851851</v>
      </c>
      <c r="D1201" s="90" t="s">
        <v>2900</v>
      </c>
      <c r="E1201" s="90" t="s">
        <v>1735</v>
      </c>
      <c r="F1201" s="90" t="s">
        <v>137</v>
      </c>
      <c r="G1201" s="91">
        <v>42426.208333333336</v>
      </c>
      <c r="H1201" s="90" t="s">
        <v>2901</v>
      </c>
    </row>
    <row r="1202" spans="1:8" ht="21">
      <c r="A1202" s="90" t="s">
        <v>2902</v>
      </c>
      <c r="B1202" s="91">
        <v>42422</v>
      </c>
      <c r="C1202" s="92">
        <v>0.55482638888888891</v>
      </c>
      <c r="D1202" s="90" t="s">
        <v>436</v>
      </c>
      <c r="E1202" s="90" t="s">
        <v>484</v>
      </c>
      <c r="F1202" s="90" t="s">
        <v>189</v>
      </c>
      <c r="G1202" s="91">
        <v>42429.208333333336</v>
      </c>
      <c r="H1202" s="90" t="s">
        <v>2903</v>
      </c>
    </row>
    <row r="1203" spans="1:8">
      <c r="A1203" s="90" t="s">
        <v>2904</v>
      </c>
      <c r="B1203" s="91">
        <v>42422</v>
      </c>
      <c r="C1203" s="92">
        <v>0.57899305555555558</v>
      </c>
      <c r="D1203" s="90" t="s">
        <v>2905</v>
      </c>
      <c r="E1203" s="90" t="s">
        <v>141</v>
      </c>
      <c r="F1203" s="90" t="s">
        <v>137</v>
      </c>
      <c r="G1203" s="91">
        <v>42432.208333333336</v>
      </c>
      <c r="H1203" s="90" t="s">
        <v>2906</v>
      </c>
    </row>
    <row r="1204" spans="1:8">
      <c r="A1204" s="90" t="s">
        <v>2907</v>
      </c>
      <c r="B1204" s="91">
        <v>42422</v>
      </c>
      <c r="C1204" s="92">
        <v>0.58016203703703706</v>
      </c>
      <c r="D1204" s="90" t="s">
        <v>2908</v>
      </c>
      <c r="E1204" s="90" t="s">
        <v>141</v>
      </c>
      <c r="F1204" s="90" t="s">
        <v>137</v>
      </c>
      <c r="G1204" s="91">
        <v>42432.208333333336</v>
      </c>
      <c r="H1204" s="90" t="s">
        <v>2909</v>
      </c>
    </row>
    <row r="1205" spans="1:8" ht="21">
      <c r="A1205" s="90" t="s">
        <v>2910</v>
      </c>
      <c r="B1205" s="91">
        <v>42422</v>
      </c>
      <c r="C1205" s="92">
        <v>0.60253472222222226</v>
      </c>
      <c r="D1205" s="90" t="s">
        <v>2911</v>
      </c>
      <c r="E1205" s="90" t="s">
        <v>2912</v>
      </c>
      <c r="F1205" s="90" t="s">
        <v>137</v>
      </c>
      <c r="G1205" s="91">
        <v>42426.208333333336</v>
      </c>
      <c r="H1205" s="90" t="s">
        <v>2913</v>
      </c>
    </row>
    <row r="1206" spans="1:8" ht="21">
      <c r="A1206" s="90" t="s">
        <v>2914</v>
      </c>
      <c r="B1206" s="91">
        <v>42422</v>
      </c>
      <c r="C1206" s="92">
        <v>0.61473379629629632</v>
      </c>
      <c r="D1206" s="90" t="s">
        <v>2915</v>
      </c>
      <c r="E1206" s="90" t="s">
        <v>2916</v>
      </c>
      <c r="F1206" s="90" t="s">
        <v>1905</v>
      </c>
      <c r="G1206" s="93"/>
      <c r="H1206" s="94"/>
    </row>
    <row r="1207" spans="1:8" ht="21">
      <c r="A1207" s="90" t="s">
        <v>2917</v>
      </c>
      <c r="B1207" s="91">
        <v>42422</v>
      </c>
      <c r="C1207" s="92">
        <v>0.61656250000000001</v>
      </c>
      <c r="D1207" s="90" t="s">
        <v>2918</v>
      </c>
      <c r="E1207" s="90" t="s">
        <v>2919</v>
      </c>
      <c r="F1207" s="90" t="s">
        <v>137</v>
      </c>
      <c r="G1207" s="93"/>
      <c r="H1207" s="94"/>
    </row>
    <row r="1208" spans="1:8" ht="21">
      <c r="A1208" s="90" t="s">
        <v>2920</v>
      </c>
      <c r="B1208" s="91">
        <v>42422</v>
      </c>
      <c r="C1208" s="92">
        <v>0.68452546296296291</v>
      </c>
      <c r="D1208" s="90" t="s">
        <v>2921</v>
      </c>
      <c r="E1208" s="90" t="s">
        <v>440</v>
      </c>
      <c r="F1208" s="90" t="s">
        <v>137</v>
      </c>
      <c r="G1208" s="93"/>
      <c r="H1208" s="94"/>
    </row>
    <row r="1209" spans="1:8" ht="21">
      <c r="A1209" s="102" t="s">
        <v>2922</v>
      </c>
      <c r="B1209" s="103">
        <v>42422</v>
      </c>
      <c r="C1209" s="104">
        <v>0.69701388888888882</v>
      </c>
      <c r="D1209" s="102" t="s">
        <v>1430</v>
      </c>
      <c r="E1209" s="102" t="s">
        <v>150</v>
      </c>
      <c r="F1209" s="102" t="s">
        <v>189</v>
      </c>
      <c r="G1209" s="103">
        <v>42429.208333333336</v>
      </c>
      <c r="H1209" s="102" t="s">
        <v>2923</v>
      </c>
    </row>
    <row r="1210" spans="1:8" ht="21">
      <c r="A1210" s="90" t="s">
        <v>2924</v>
      </c>
      <c r="B1210" s="91">
        <v>42422</v>
      </c>
      <c r="C1210" s="92">
        <v>0.69798611111111108</v>
      </c>
      <c r="D1210" s="90" t="s">
        <v>1430</v>
      </c>
      <c r="E1210" s="90" t="s">
        <v>150</v>
      </c>
      <c r="F1210" s="90" t="s">
        <v>189</v>
      </c>
      <c r="G1210" s="91">
        <v>42437.208333333336</v>
      </c>
      <c r="H1210" s="90" t="s">
        <v>2925</v>
      </c>
    </row>
    <row r="1211" spans="1:8" ht="31.5">
      <c r="A1211" s="90" t="s">
        <v>2926</v>
      </c>
      <c r="B1211" s="91">
        <v>42422</v>
      </c>
      <c r="C1211" s="92">
        <v>0.69938657407407412</v>
      </c>
      <c r="D1211" s="90" t="s">
        <v>2927</v>
      </c>
      <c r="E1211" s="90" t="s">
        <v>150</v>
      </c>
      <c r="F1211" s="90" t="s">
        <v>189</v>
      </c>
      <c r="G1211" s="93"/>
      <c r="H1211" s="94"/>
    </row>
    <row r="1212" spans="1:8" ht="31.5">
      <c r="A1212" s="90" t="s">
        <v>2928</v>
      </c>
      <c r="B1212" s="91">
        <v>42422</v>
      </c>
      <c r="C1212" s="92">
        <v>0.70064814814814813</v>
      </c>
      <c r="D1212" s="90" t="s">
        <v>2927</v>
      </c>
      <c r="E1212" s="90" t="s">
        <v>150</v>
      </c>
      <c r="F1212" s="90" t="s">
        <v>189</v>
      </c>
      <c r="G1212" s="91">
        <v>42437.208333333336</v>
      </c>
      <c r="H1212" s="90" t="s">
        <v>2929</v>
      </c>
    </row>
    <row r="1213" spans="1:8" ht="31.5">
      <c r="A1213" s="90" t="s">
        <v>2930</v>
      </c>
      <c r="B1213" s="91">
        <v>42422</v>
      </c>
      <c r="C1213" s="92">
        <v>0.70207175925925924</v>
      </c>
      <c r="D1213" s="90" t="s">
        <v>2927</v>
      </c>
      <c r="E1213" s="90" t="s">
        <v>150</v>
      </c>
      <c r="F1213" s="90" t="s">
        <v>189</v>
      </c>
      <c r="G1213" s="93"/>
      <c r="H1213" s="94"/>
    </row>
    <row r="1214" spans="1:8" ht="31.5">
      <c r="A1214" s="90" t="s">
        <v>2931</v>
      </c>
      <c r="B1214" s="91">
        <v>42422</v>
      </c>
      <c r="C1214" s="92">
        <v>0.78493055555555558</v>
      </c>
      <c r="D1214" s="90" t="s">
        <v>2932</v>
      </c>
      <c r="E1214" s="90" t="s">
        <v>387</v>
      </c>
      <c r="F1214" s="90" t="s">
        <v>137</v>
      </c>
      <c r="G1214" s="91">
        <v>42424.208333333336</v>
      </c>
      <c r="H1214" s="90" t="s">
        <v>2933</v>
      </c>
    </row>
    <row r="1215" spans="1:8" ht="21">
      <c r="A1215" s="90" t="s">
        <v>2934</v>
      </c>
      <c r="B1215" s="91">
        <v>42422</v>
      </c>
      <c r="C1215" s="92">
        <v>0.80443287037037037</v>
      </c>
      <c r="D1215" s="90" t="s">
        <v>181</v>
      </c>
      <c r="E1215" s="90" t="s">
        <v>1692</v>
      </c>
      <c r="F1215" s="90" t="s">
        <v>142</v>
      </c>
      <c r="G1215" s="93"/>
      <c r="H1215" s="94"/>
    </row>
    <row r="1216" spans="1:8" ht="21">
      <c r="A1216" s="90" t="s">
        <v>2935</v>
      </c>
      <c r="B1216" s="91">
        <v>42422</v>
      </c>
      <c r="C1216" s="92">
        <v>0.84991898148148148</v>
      </c>
      <c r="D1216" s="90" t="s">
        <v>2896</v>
      </c>
      <c r="E1216" s="90" t="s">
        <v>150</v>
      </c>
      <c r="F1216" s="90" t="s">
        <v>189</v>
      </c>
      <c r="G1216" s="91">
        <v>42437.208333333336</v>
      </c>
      <c r="H1216" s="90" t="s">
        <v>2936</v>
      </c>
    </row>
    <row r="1217" spans="1:8" ht="31.5">
      <c r="A1217" s="90" t="s">
        <v>2937</v>
      </c>
      <c r="B1217" s="91">
        <v>42422</v>
      </c>
      <c r="C1217" s="92">
        <v>0.85554398148148147</v>
      </c>
      <c r="D1217" s="90" t="s">
        <v>2938</v>
      </c>
      <c r="E1217" s="90" t="s">
        <v>150</v>
      </c>
      <c r="F1217" s="90" t="s">
        <v>137</v>
      </c>
      <c r="G1217" s="91">
        <v>42424.208333333336</v>
      </c>
      <c r="H1217" s="90" t="s">
        <v>2939</v>
      </c>
    </row>
    <row r="1218" spans="1:8" ht="21">
      <c r="A1218" s="90" t="s">
        <v>2940</v>
      </c>
      <c r="B1218" s="91">
        <v>42422</v>
      </c>
      <c r="C1218" s="92">
        <v>0.85731481481481486</v>
      </c>
      <c r="D1218" s="90" t="s">
        <v>2941</v>
      </c>
      <c r="E1218" s="90" t="s">
        <v>150</v>
      </c>
      <c r="F1218" s="90" t="s">
        <v>137</v>
      </c>
      <c r="G1218" s="91">
        <v>42424.208333333336</v>
      </c>
      <c r="H1218" s="90" t="s">
        <v>2942</v>
      </c>
    </row>
    <row r="1219" spans="1:8" ht="21">
      <c r="A1219" s="90" t="s">
        <v>2943</v>
      </c>
      <c r="B1219" s="91">
        <v>42423</v>
      </c>
      <c r="C1219" s="92">
        <v>0.53020833333333328</v>
      </c>
      <c r="D1219" s="90" t="s">
        <v>2944</v>
      </c>
      <c r="E1219" s="90" t="s">
        <v>1154</v>
      </c>
      <c r="F1219" s="90" t="s">
        <v>142</v>
      </c>
      <c r="G1219" s="93"/>
      <c r="H1219" s="94"/>
    </row>
    <row r="1220" spans="1:8" ht="21">
      <c r="A1220" s="90" t="s">
        <v>2945</v>
      </c>
      <c r="B1220" s="91">
        <v>42423</v>
      </c>
      <c r="C1220" s="92">
        <v>0.54063657407407406</v>
      </c>
      <c r="D1220" s="90" t="s">
        <v>2946</v>
      </c>
      <c r="E1220" s="90" t="s">
        <v>2947</v>
      </c>
      <c r="F1220" s="90" t="s">
        <v>189</v>
      </c>
      <c r="G1220" s="93"/>
      <c r="H1220" s="94"/>
    </row>
    <row r="1221" spans="1:8" ht="21">
      <c r="A1221" s="90" t="s">
        <v>2948</v>
      </c>
      <c r="B1221" s="91">
        <v>42423</v>
      </c>
      <c r="C1221" s="92">
        <v>0.5417939814814815</v>
      </c>
      <c r="D1221" s="90" t="s">
        <v>2949</v>
      </c>
      <c r="E1221" s="90" t="s">
        <v>484</v>
      </c>
      <c r="F1221" s="90" t="s">
        <v>189</v>
      </c>
      <c r="G1221" s="91">
        <v>42429.208333333336</v>
      </c>
      <c r="H1221" s="90" t="s">
        <v>2950</v>
      </c>
    </row>
    <row r="1222" spans="1:8" ht="21">
      <c r="A1222" s="90" t="s">
        <v>2951</v>
      </c>
      <c r="B1222" s="91">
        <v>42423</v>
      </c>
      <c r="C1222" s="92">
        <v>0.54282407407407407</v>
      </c>
      <c r="D1222" s="90" t="s">
        <v>2952</v>
      </c>
      <c r="E1222" s="90" t="s">
        <v>2947</v>
      </c>
      <c r="F1222" s="90" t="s">
        <v>189</v>
      </c>
      <c r="G1222" s="93"/>
      <c r="H1222" s="94"/>
    </row>
    <row r="1223" spans="1:8" ht="21">
      <c r="A1223" s="90" t="s">
        <v>2953</v>
      </c>
      <c r="B1223" s="91">
        <v>42423</v>
      </c>
      <c r="C1223" s="92">
        <v>0.54886574074074079</v>
      </c>
      <c r="D1223" s="90" t="s">
        <v>500</v>
      </c>
      <c r="E1223" s="90" t="s">
        <v>617</v>
      </c>
      <c r="F1223" s="90" t="s">
        <v>137</v>
      </c>
      <c r="G1223" s="93"/>
      <c r="H1223" s="94"/>
    </row>
    <row r="1224" spans="1:8">
      <c r="A1224" s="90" t="s">
        <v>2954</v>
      </c>
      <c r="B1224" s="91">
        <v>42423</v>
      </c>
      <c r="C1224" s="92">
        <v>0.55150462962962965</v>
      </c>
      <c r="D1224" s="90" t="s">
        <v>2955</v>
      </c>
      <c r="E1224" s="90" t="s">
        <v>146</v>
      </c>
      <c r="F1224" s="90" t="s">
        <v>189</v>
      </c>
      <c r="G1224" s="93"/>
      <c r="H1224" s="94"/>
    </row>
    <row r="1225" spans="1:8" ht="42">
      <c r="A1225" s="90" t="s">
        <v>2956</v>
      </c>
      <c r="B1225" s="91">
        <v>42423</v>
      </c>
      <c r="C1225" s="92">
        <v>0.55231481481481481</v>
      </c>
      <c r="D1225" s="90" t="s">
        <v>2957</v>
      </c>
      <c r="E1225" s="90" t="s">
        <v>150</v>
      </c>
      <c r="F1225" s="90" t="s">
        <v>189</v>
      </c>
      <c r="G1225" s="91">
        <v>42423.208333333336</v>
      </c>
      <c r="H1225" s="90" t="s">
        <v>2958</v>
      </c>
    </row>
    <row r="1226" spans="1:8" ht="21">
      <c r="A1226" s="99" t="s">
        <v>2959</v>
      </c>
      <c r="B1226" s="100">
        <v>42423</v>
      </c>
      <c r="C1226" s="101">
        <v>0.55283564814814812</v>
      </c>
      <c r="D1226" s="99" t="s">
        <v>2960</v>
      </c>
      <c r="E1226" s="99" t="s">
        <v>146</v>
      </c>
      <c r="F1226" s="99" t="s">
        <v>189</v>
      </c>
      <c r="G1226" s="100">
        <v>42429.208333333336</v>
      </c>
      <c r="H1226" s="99" t="s">
        <v>2961</v>
      </c>
    </row>
    <row r="1227" spans="1:8" ht="42">
      <c r="A1227" s="90" t="s">
        <v>2962</v>
      </c>
      <c r="B1227" s="91">
        <v>42423</v>
      </c>
      <c r="C1227" s="92">
        <v>0.55449074074074078</v>
      </c>
      <c r="D1227" s="90" t="s">
        <v>2963</v>
      </c>
      <c r="E1227" s="90" t="s">
        <v>146</v>
      </c>
      <c r="F1227" s="90" t="s">
        <v>189</v>
      </c>
      <c r="G1227" s="93"/>
      <c r="H1227" s="94"/>
    </row>
    <row r="1228" spans="1:8">
      <c r="A1228" s="102" t="s">
        <v>2964</v>
      </c>
      <c r="B1228" s="103">
        <v>42423</v>
      </c>
      <c r="C1228" s="104">
        <v>0.55564814814814811</v>
      </c>
      <c r="D1228" s="102" t="s">
        <v>1033</v>
      </c>
      <c r="E1228" s="102" t="s">
        <v>146</v>
      </c>
      <c r="F1228" s="102" t="s">
        <v>189</v>
      </c>
      <c r="G1228" s="103">
        <v>42426.208333333336</v>
      </c>
      <c r="H1228" s="90" t="s">
        <v>2965</v>
      </c>
    </row>
    <row r="1229" spans="1:8" ht="31.5">
      <c r="A1229" s="90" t="s">
        <v>2966</v>
      </c>
      <c r="B1229" s="91">
        <v>42423</v>
      </c>
      <c r="C1229" s="92">
        <v>0.55747685185185192</v>
      </c>
      <c r="D1229" s="90" t="s">
        <v>2967</v>
      </c>
      <c r="E1229" s="90" t="s">
        <v>150</v>
      </c>
      <c r="F1229" s="90" t="s">
        <v>189</v>
      </c>
      <c r="G1229" s="93"/>
      <c r="H1229" s="94"/>
    </row>
    <row r="1230" spans="1:8">
      <c r="A1230" s="90" t="s">
        <v>2968</v>
      </c>
      <c r="B1230" s="91">
        <v>42423</v>
      </c>
      <c r="C1230" s="92">
        <v>0.56135416666666671</v>
      </c>
      <c r="D1230" s="90" t="s">
        <v>2969</v>
      </c>
      <c r="E1230" s="90" t="s">
        <v>141</v>
      </c>
      <c r="F1230" s="90" t="s">
        <v>137</v>
      </c>
      <c r="G1230" s="91">
        <v>42438.208333333336</v>
      </c>
      <c r="H1230" s="90" t="s">
        <v>2970</v>
      </c>
    </row>
    <row r="1231" spans="1:8" ht="21">
      <c r="A1231" s="90" t="s">
        <v>2971</v>
      </c>
      <c r="B1231" s="91">
        <v>42423</v>
      </c>
      <c r="C1231" s="92">
        <v>0.56912037037037033</v>
      </c>
      <c r="D1231" s="90" t="s">
        <v>2972</v>
      </c>
      <c r="E1231" s="90" t="s">
        <v>2973</v>
      </c>
      <c r="F1231" s="90" t="s">
        <v>209</v>
      </c>
      <c r="G1231" s="91">
        <v>42429.208333333336</v>
      </c>
      <c r="H1231" s="90" t="s">
        <v>2974</v>
      </c>
    </row>
    <row r="1232" spans="1:8" ht="21">
      <c r="A1232" s="90" t="s">
        <v>2975</v>
      </c>
      <c r="B1232" s="91">
        <v>42423</v>
      </c>
      <c r="C1232" s="92">
        <v>0.58958333333333335</v>
      </c>
      <c r="D1232" s="90" t="s">
        <v>221</v>
      </c>
      <c r="E1232" s="90" t="s">
        <v>2976</v>
      </c>
      <c r="F1232" s="90" t="s">
        <v>137</v>
      </c>
      <c r="G1232" s="93"/>
      <c r="H1232" s="94"/>
    </row>
    <row r="1233" spans="1:8">
      <c r="A1233" s="90" t="s">
        <v>2977</v>
      </c>
      <c r="B1233" s="91">
        <v>42423</v>
      </c>
      <c r="C1233" s="92">
        <v>0.61298611111111112</v>
      </c>
      <c r="D1233" s="90" t="s">
        <v>2978</v>
      </c>
      <c r="E1233" s="90" t="s">
        <v>769</v>
      </c>
      <c r="F1233" s="90" t="s">
        <v>142</v>
      </c>
      <c r="G1233" s="93"/>
      <c r="H1233" s="94"/>
    </row>
    <row r="1234" spans="1:8">
      <c r="A1234" s="90" t="s">
        <v>2979</v>
      </c>
      <c r="B1234" s="91">
        <v>42423</v>
      </c>
      <c r="C1234" s="92">
        <v>0.61890046296296297</v>
      </c>
      <c r="D1234" s="90" t="s">
        <v>2980</v>
      </c>
      <c r="E1234" s="90" t="s">
        <v>797</v>
      </c>
      <c r="F1234" s="90" t="s">
        <v>137</v>
      </c>
      <c r="G1234" s="93"/>
      <c r="H1234" s="94"/>
    </row>
    <row r="1235" spans="1:8">
      <c r="A1235" s="90" t="s">
        <v>2981</v>
      </c>
      <c r="B1235" s="91">
        <v>42423</v>
      </c>
      <c r="C1235" s="92">
        <v>0.62846064814814817</v>
      </c>
      <c r="D1235" s="90" t="s">
        <v>1530</v>
      </c>
      <c r="E1235" s="90" t="s">
        <v>2982</v>
      </c>
      <c r="F1235" s="90" t="s">
        <v>137</v>
      </c>
      <c r="G1235" s="93"/>
      <c r="H1235" s="94"/>
    </row>
    <row r="1236" spans="1:8">
      <c r="A1236" s="90" t="s">
        <v>2983</v>
      </c>
      <c r="B1236" s="91">
        <v>42423</v>
      </c>
      <c r="C1236" s="92">
        <v>0.64263888888888887</v>
      </c>
      <c r="D1236" s="90" t="s">
        <v>293</v>
      </c>
      <c r="E1236" s="90" t="s">
        <v>2984</v>
      </c>
      <c r="F1236" s="90" t="s">
        <v>137</v>
      </c>
      <c r="G1236" s="93"/>
      <c r="H1236" s="94"/>
    </row>
    <row r="1237" spans="1:8">
      <c r="A1237" s="90" t="s">
        <v>2985</v>
      </c>
      <c r="B1237" s="91">
        <v>42423</v>
      </c>
      <c r="C1237" s="92">
        <v>0.64577546296296295</v>
      </c>
      <c r="D1237" s="90" t="s">
        <v>311</v>
      </c>
      <c r="E1237" s="90" t="s">
        <v>1610</v>
      </c>
      <c r="F1237" s="90" t="s">
        <v>137</v>
      </c>
      <c r="G1237" s="91">
        <v>42432.208333333336</v>
      </c>
      <c r="H1237" s="90" t="s">
        <v>2986</v>
      </c>
    </row>
    <row r="1238" spans="1:8" ht="21">
      <c r="A1238" s="90" t="s">
        <v>2987</v>
      </c>
      <c r="B1238" s="91">
        <v>42423</v>
      </c>
      <c r="C1238" s="92">
        <v>0.64717592592592588</v>
      </c>
      <c r="D1238" s="90" t="s">
        <v>2387</v>
      </c>
      <c r="E1238" s="90" t="s">
        <v>1610</v>
      </c>
      <c r="F1238" s="90" t="s">
        <v>137</v>
      </c>
      <c r="G1238" s="91">
        <v>42432.208333333336</v>
      </c>
      <c r="H1238" s="90" t="s">
        <v>2988</v>
      </c>
    </row>
    <row r="1239" spans="1:8" ht="21">
      <c r="A1239" s="90" t="s">
        <v>2989</v>
      </c>
      <c r="B1239" s="91">
        <v>42423</v>
      </c>
      <c r="C1239" s="92">
        <v>0.64879629629629632</v>
      </c>
      <c r="D1239" s="90" t="s">
        <v>2387</v>
      </c>
      <c r="E1239" s="90" t="s">
        <v>1610</v>
      </c>
      <c r="F1239" s="90" t="s">
        <v>137</v>
      </c>
      <c r="G1239" s="91">
        <v>42432.208333333336</v>
      </c>
      <c r="H1239" s="90" t="s">
        <v>2990</v>
      </c>
    </row>
    <row r="1240" spans="1:8" ht="21">
      <c r="A1240" s="90" t="s">
        <v>2991</v>
      </c>
      <c r="B1240" s="91">
        <v>42423</v>
      </c>
      <c r="C1240" s="92">
        <v>0.64965277777777775</v>
      </c>
      <c r="D1240" s="90" t="s">
        <v>2387</v>
      </c>
      <c r="E1240" s="90" t="s">
        <v>1610</v>
      </c>
      <c r="F1240" s="90" t="s">
        <v>137</v>
      </c>
      <c r="G1240" s="91">
        <v>42432.208333333336</v>
      </c>
      <c r="H1240" s="90" t="s">
        <v>2992</v>
      </c>
    </row>
    <row r="1241" spans="1:8">
      <c r="A1241" s="90" t="s">
        <v>2993</v>
      </c>
      <c r="B1241" s="91">
        <v>42423</v>
      </c>
      <c r="C1241" s="92">
        <v>0.65270833333333333</v>
      </c>
      <c r="D1241" s="90" t="s">
        <v>235</v>
      </c>
      <c r="E1241" s="90" t="s">
        <v>2994</v>
      </c>
      <c r="F1241" s="90" t="s">
        <v>209</v>
      </c>
      <c r="G1241" s="93"/>
      <c r="H1241" s="94"/>
    </row>
    <row r="1242" spans="1:8" ht="21">
      <c r="A1242" s="90" t="s">
        <v>2995</v>
      </c>
      <c r="B1242" s="91">
        <v>42423</v>
      </c>
      <c r="C1242" s="92">
        <v>0.76061342592592596</v>
      </c>
      <c r="D1242" s="90" t="s">
        <v>500</v>
      </c>
      <c r="E1242" s="90" t="s">
        <v>2996</v>
      </c>
      <c r="F1242" s="90" t="s">
        <v>209</v>
      </c>
      <c r="G1242" s="93"/>
      <c r="H1242" s="94"/>
    </row>
    <row r="1243" spans="1:8" ht="21">
      <c r="A1243" s="90" t="s">
        <v>2997</v>
      </c>
      <c r="B1243" s="91">
        <v>42423</v>
      </c>
      <c r="C1243" s="92">
        <v>0.76697916666666666</v>
      </c>
      <c r="D1243" s="90" t="s">
        <v>2998</v>
      </c>
      <c r="E1243" s="90" t="s">
        <v>150</v>
      </c>
      <c r="F1243" s="90" t="s">
        <v>137</v>
      </c>
      <c r="G1243" s="91">
        <v>42425.208333333336</v>
      </c>
      <c r="H1243" s="90" t="s">
        <v>2999</v>
      </c>
    </row>
    <row r="1244" spans="1:8" ht="21">
      <c r="A1244" s="90" t="s">
        <v>3000</v>
      </c>
      <c r="B1244" s="91">
        <v>42423</v>
      </c>
      <c r="C1244" s="92">
        <v>0.80086805555555562</v>
      </c>
      <c r="D1244" s="90" t="s">
        <v>221</v>
      </c>
      <c r="E1244" s="90" t="s">
        <v>1057</v>
      </c>
      <c r="F1244" s="90" t="s">
        <v>137</v>
      </c>
      <c r="G1244" s="91">
        <v>42439.208333333336</v>
      </c>
      <c r="H1244" s="90" t="s">
        <v>3001</v>
      </c>
    </row>
    <row r="1245" spans="1:8" ht="21">
      <c r="A1245" s="90" t="s">
        <v>3002</v>
      </c>
      <c r="B1245" s="91">
        <v>42423</v>
      </c>
      <c r="C1245" s="92">
        <v>0.80460648148148151</v>
      </c>
      <c r="D1245" s="90" t="s">
        <v>181</v>
      </c>
      <c r="E1245" s="90" t="s">
        <v>236</v>
      </c>
      <c r="F1245" s="90" t="s">
        <v>137</v>
      </c>
      <c r="G1245" s="93"/>
      <c r="H1245" s="94"/>
    </row>
    <row r="1246" spans="1:8" ht="21">
      <c r="A1246" s="90" t="s">
        <v>3003</v>
      </c>
      <c r="B1246" s="91">
        <v>42423</v>
      </c>
      <c r="C1246" s="92">
        <v>0.80532407407407414</v>
      </c>
      <c r="D1246" s="90" t="s">
        <v>181</v>
      </c>
      <c r="E1246" s="90" t="s">
        <v>236</v>
      </c>
      <c r="F1246" s="90" t="s">
        <v>137</v>
      </c>
      <c r="G1246" s="93"/>
      <c r="H1246" s="94"/>
    </row>
    <row r="1247" spans="1:8" ht="21">
      <c r="A1247" s="90" t="s">
        <v>3004</v>
      </c>
      <c r="B1247" s="91">
        <v>42423</v>
      </c>
      <c r="C1247" s="92">
        <v>0.8068749999999999</v>
      </c>
      <c r="D1247" s="90" t="s">
        <v>221</v>
      </c>
      <c r="E1247" s="90" t="s">
        <v>3005</v>
      </c>
      <c r="F1247" s="90" t="s">
        <v>137</v>
      </c>
      <c r="G1247" s="93"/>
      <c r="H1247" s="94"/>
    </row>
    <row r="1248" spans="1:8" ht="21">
      <c r="A1248" s="90" t="s">
        <v>3006</v>
      </c>
      <c r="B1248" s="91">
        <v>42423</v>
      </c>
      <c r="C1248" s="92">
        <v>0.81030092592592595</v>
      </c>
      <c r="D1248" s="90" t="s">
        <v>221</v>
      </c>
      <c r="E1248" s="90" t="s">
        <v>3007</v>
      </c>
      <c r="F1248" s="90" t="s">
        <v>137</v>
      </c>
      <c r="G1248" s="93"/>
      <c r="H1248" s="94"/>
    </row>
    <row r="1249" spans="1:8" ht="21">
      <c r="A1249" s="90" t="s">
        <v>3008</v>
      </c>
      <c r="B1249" s="91">
        <v>42423</v>
      </c>
      <c r="C1249" s="92">
        <v>0.81188657407407405</v>
      </c>
      <c r="D1249" s="90" t="s">
        <v>3009</v>
      </c>
      <c r="E1249" s="90" t="s">
        <v>218</v>
      </c>
      <c r="F1249" s="90" t="s">
        <v>137</v>
      </c>
      <c r="G1249" s="93"/>
      <c r="H1249" s="94"/>
    </row>
    <row r="1250" spans="1:8" ht="21">
      <c r="A1250" s="90" t="s">
        <v>3010</v>
      </c>
      <c r="B1250" s="91">
        <v>42423</v>
      </c>
      <c r="C1250" s="92">
        <v>0.81265046296296306</v>
      </c>
      <c r="D1250" s="90" t="s">
        <v>3009</v>
      </c>
      <c r="E1250" s="90" t="s">
        <v>218</v>
      </c>
      <c r="F1250" s="90" t="s">
        <v>137</v>
      </c>
      <c r="G1250" s="93"/>
      <c r="H1250" s="94"/>
    </row>
    <row r="1251" spans="1:8" ht="21">
      <c r="A1251" s="90" t="s">
        <v>3011</v>
      </c>
      <c r="B1251" s="91">
        <v>42423</v>
      </c>
      <c r="C1251" s="92">
        <v>0.81321759259259263</v>
      </c>
      <c r="D1251" s="90" t="s">
        <v>3009</v>
      </c>
      <c r="E1251" s="90" t="s">
        <v>218</v>
      </c>
      <c r="F1251" s="90" t="s">
        <v>137</v>
      </c>
      <c r="G1251" s="93"/>
      <c r="H1251" s="94"/>
    </row>
    <row r="1252" spans="1:8" ht="21">
      <c r="A1252" s="90" t="s">
        <v>3012</v>
      </c>
      <c r="B1252" s="91">
        <v>42423</v>
      </c>
      <c r="C1252" s="92">
        <v>0.81739583333333332</v>
      </c>
      <c r="D1252" s="90" t="s">
        <v>221</v>
      </c>
      <c r="E1252" s="90" t="s">
        <v>1150</v>
      </c>
      <c r="F1252" s="90" t="s">
        <v>137</v>
      </c>
      <c r="G1252" s="93"/>
      <c r="H1252" s="94"/>
    </row>
    <row r="1253" spans="1:8" ht="21">
      <c r="A1253" s="90" t="s">
        <v>3013</v>
      </c>
      <c r="B1253" s="91">
        <v>42423</v>
      </c>
      <c r="C1253" s="92">
        <v>0.81993055555555561</v>
      </c>
      <c r="D1253" s="90" t="s">
        <v>221</v>
      </c>
      <c r="E1253" s="90" t="s">
        <v>440</v>
      </c>
      <c r="F1253" s="90" t="s">
        <v>137</v>
      </c>
      <c r="G1253" s="93"/>
      <c r="H1253" s="94"/>
    </row>
    <row r="1254" spans="1:8" ht="21">
      <c r="A1254" s="90" t="s">
        <v>3014</v>
      </c>
      <c r="B1254" s="91">
        <v>42423</v>
      </c>
      <c r="C1254" s="92">
        <v>0.83443287037037039</v>
      </c>
      <c r="D1254" s="90" t="s">
        <v>3015</v>
      </c>
      <c r="E1254" s="90" t="s">
        <v>3016</v>
      </c>
      <c r="F1254" s="90" t="s">
        <v>137</v>
      </c>
      <c r="G1254" s="91">
        <v>42440.208333333336</v>
      </c>
      <c r="H1254" s="90" t="s">
        <v>3017</v>
      </c>
    </row>
    <row r="1255" spans="1:8" ht="21">
      <c r="A1255" s="90" t="s">
        <v>3018</v>
      </c>
      <c r="B1255" s="91">
        <v>42423</v>
      </c>
      <c r="C1255" s="92">
        <v>0.83572916666666675</v>
      </c>
      <c r="D1255" s="90" t="s">
        <v>221</v>
      </c>
      <c r="E1255" s="90" t="s">
        <v>3019</v>
      </c>
      <c r="F1255" s="90" t="s">
        <v>137</v>
      </c>
      <c r="G1255" s="93"/>
      <c r="H1255" s="94"/>
    </row>
    <row r="1256" spans="1:8">
      <c r="A1256" s="90" t="s">
        <v>3020</v>
      </c>
      <c r="B1256" s="91">
        <v>42423</v>
      </c>
      <c r="C1256" s="92">
        <v>0.86753472222222217</v>
      </c>
      <c r="D1256" s="90" t="s">
        <v>3021</v>
      </c>
      <c r="E1256" s="90" t="s">
        <v>440</v>
      </c>
      <c r="F1256" s="90" t="s">
        <v>448</v>
      </c>
      <c r="G1256" s="91">
        <v>42424.208333333336</v>
      </c>
      <c r="H1256" s="90" t="s">
        <v>3022</v>
      </c>
    </row>
    <row r="1257" spans="1:8" ht="21">
      <c r="A1257" s="90" t="s">
        <v>3023</v>
      </c>
      <c r="B1257" s="91">
        <v>42424</v>
      </c>
      <c r="C1257" s="92">
        <v>0.52680555555555553</v>
      </c>
      <c r="D1257" s="90" t="s">
        <v>3024</v>
      </c>
      <c r="E1257" s="90" t="s">
        <v>437</v>
      </c>
      <c r="F1257" s="90" t="s">
        <v>137</v>
      </c>
      <c r="G1257" s="91">
        <v>42432.208333333336</v>
      </c>
      <c r="H1257" s="90" t="s">
        <v>3025</v>
      </c>
    </row>
    <row r="1258" spans="1:8" ht="31.5">
      <c r="A1258" s="90" t="s">
        <v>3026</v>
      </c>
      <c r="B1258" s="91">
        <v>42424</v>
      </c>
      <c r="C1258" s="92">
        <v>0.55503472222222217</v>
      </c>
      <c r="D1258" s="90" t="s">
        <v>3027</v>
      </c>
      <c r="E1258" s="90" t="s">
        <v>3028</v>
      </c>
      <c r="F1258" s="90" t="s">
        <v>137</v>
      </c>
      <c r="G1258" s="91">
        <v>42426.208333333336</v>
      </c>
      <c r="H1258" s="90" t="s">
        <v>3029</v>
      </c>
    </row>
    <row r="1259" spans="1:8" ht="21">
      <c r="A1259" s="90" t="s">
        <v>3030</v>
      </c>
      <c r="B1259" s="91">
        <v>42424</v>
      </c>
      <c r="C1259" s="92">
        <v>0.57592592592592595</v>
      </c>
      <c r="D1259" s="90" t="s">
        <v>221</v>
      </c>
      <c r="E1259" s="90" t="s">
        <v>307</v>
      </c>
      <c r="F1259" s="90" t="s">
        <v>137</v>
      </c>
      <c r="G1259" s="91">
        <v>42438.208333333336</v>
      </c>
      <c r="H1259" s="90" t="s">
        <v>3031</v>
      </c>
    </row>
    <row r="1260" spans="1:8" ht="21">
      <c r="A1260" s="90" t="s">
        <v>3032</v>
      </c>
      <c r="B1260" s="91">
        <v>42424</v>
      </c>
      <c r="C1260" s="92">
        <v>0.57928240740740744</v>
      </c>
      <c r="D1260" s="90" t="s">
        <v>221</v>
      </c>
      <c r="E1260" s="90" t="s">
        <v>307</v>
      </c>
      <c r="F1260" s="90" t="s">
        <v>137</v>
      </c>
      <c r="G1260" s="91">
        <v>42438.208333333336</v>
      </c>
      <c r="H1260" s="90" t="s">
        <v>3031</v>
      </c>
    </row>
    <row r="1261" spans="1:8" ht="21">
      <c r="A1261" s="90" t="s">
        <v>3033</v>
      </c>
      <c r="B1261" s="91">
        <v>42424</v>
      </c>
      <c r="C1261" s="92">
        <v>0.57976851851851852</v>
      </c>
      <c r="D1261" s="90" t="s">
        <v>221</v>
      </c>
      <c r="E1261" s="90" t="s">
        <v>307</v>
      </c>
      <c r="F1261" s="90" t="s">
        <v>137</v>
      </c>
      <c r="G1261" s="91">
        <v>42438.208333333336</v>
      </c>
      <c r="H1261" s="90" t="s">
        <v>3031</v>
      </c>
    </row>
    <row r="1262" spans="1:8" ht="21">
      <c r="A1262" s="90" t="s">
        <v>3034</v>
      </c>
      <c r="B1262" s="91">
        <v>42424</v>
      </c>
      <c r="C1262" s="92">
        <v>0.58259259259259266</v>
      </c>
      <c r="D1262" s="90" t="s">
        <v>2548</v>
      </c>
      <c r="E1262" s="90" t="s">
        <v>1057</v>
      </c>
      <c r="F1262" s="90" t="s">
        <v>137</v>
      </c>
      <c r="G1262" s="93"/>
      <c r="H1262" s="94"/>
    </row>
    <row r="1263" spans="1:8" ht="21">
      <c r="A1263" s="90" t="s">
        <v>3035</v>
      </c>
      <c r="B1263" s="91">
        <v>42424</v>
      </c>
      <c r="C1263" s="92">
        <v>0.58482638888888883</v>
      </c>
      <c r="D1263" s="90" t="s">
        <v>2548</v>
      </c>
      <c r="E1263" s="90" t="s">
        <v>1057</v>
      </c>
      <c r="F1263" s="90" t="s">
        <v>137</v>
      </c>
      <c r="G1263" s="91">
        <v>42438.208333333336</v>
      </c>
      <c r="H1263" s="90" t="s">
        <v>3036</v>
      </c>
    </row>
    <row r="1264" spans="1:8">
      <c r="A1264" s="90" t="s">
        <v>3037</v>
      </c>
      <c r="B1264" s="91">
        <v>42424</v>
      </c>
      <c r="C1264" s="92">
        <v>0.60447916666666668</v>
      </c>
      <c r="D1264" s="90" t="s">
        <v>2431</v>
      </c>
      <c r="E1264" s="90" t="s">
        <v>3038</v>
      </c>
      <c r="F1264" s="90" t="s">
        <v>137</v>
      </c>
      <c r="G1264" s="91">
        <v>42436.208333333336</v>
      </c>
      <c r="H1264" s="90" t="s">
        <v>3039</v>
      </c>
    </row>
    <row r="1265" spans="1:8">
      <c r="A1265" s="90" t="s">
        <v>3040</v>
      </c>
      <c r="B1265" s="91">
        <v>42424</v>
      </c>
      <c r="C1265" s="92">
        <v>0.60991898148148149</v>
      </c>
      <c r="D1265" s="90" t="s">
        <v>2551</v>
      </c>
      <c r="E1265" s="90" t="s">
        <v>328</v>
      </c>
      <c r="F1265" s="90" t="s">
        <v>137</v>
      </c>
      <c r="G1265" s="91">
        <v>42429.208333333336</v>
      </c>
      <c r="H1265" s="90" t="s">
        <v>3041</v>
      </c>
    </row>
    <row r="1266" spans="1:8" ht="31.5">
      <c r="A1266" s="90" t="s">
        <v>3042</v>
      </c>
      <c r="B1266" s="91">
        <v>42424</v>
      </c>
      <c r="C1266" s="92">
        <v>0.64892361111111108</v>
      </c>
      <c r="D1266" s="90" t="s">
        <v>3043</v>
      </c>
      <c r="E1266" s="90" t="s">
        <v>178</v>
      </c>
      <c r="F1266" s="90" t="s">
        <v>189</v>
      </c>
      <c r="G1266" s="91">
        <v>42429.208333333336</v>
      </c>
      <c r="H1266" s="90" t="s">
        <v>3044</v>
      </c>
    </row>
    <row r="1267" spans="1:8" ht="21">
      <c r="A1267" s="90" t="s">
        <v>3045</v>
      </c>
      <c r="B1267" s="91">
        <v>42424</v>
      </c>
      <c r="C1267" s="92">
        <v>0.66857638888888893</v>
      </c>
      <c r="D1267" s="90" t="s">
        <v>3046</v>
      </c>
      <c r="E1267" s="90" t="s">
        <v>1057</v>
      </c>
      <c r="F1267" s="90" t="s">
        <v>137</v>
      </c>
      <c r="G1267" s="91">
        <v>42431.208333333336</v>
      </c>
      <c r="H1267" s="90" t="s">
        <v>3047</v>
      </c>
    </row>
    <row r="1268" spans="1:8" ht="42">
      <c r="A1268" s="102" t="s">
        <v>3048</v>
      </c>
      <c r="B1268" s="103">
        <v>42424</v>
      </c>
      <c r="C1268" s="104">
        <v>0.67322916666666666</v>
      </c>
      <c r="D1268" s="102" t="s">
        <v>3049</v>
      </c>
      <c r="E1268" s="102" t="s">
        <v>150</v>
      </c>
      <c r="F1268" s="102" t="s">
        <v>189</v>
      </c>
      <c r="G1268" s="103">
        <v>42439.208333333336</v>
      </c>
      <c r="H1268" s="90" t="s">
        <v>3050</v>
      </c>
    </row>
    <row r="1269" spans="1:8" ht="21">
      <c r="A1269" s="90" t="s">
        <v>3051</v>
      </c>
      <c r="B1269" s="91">
        <v>42424</v>
      </c>
      <c r="C1269" s="92">
        <v>0.67519675925925926</v>
      </c>
      <c r="D1269" s="90" t="s">
        <v>3052</v>
      </c>
      <c r="E1269" s="90" t="s">
        <v>150</v>
      </c>
      <c r="F1269" s="90" t="s">
        <v>137</v>
      </c>
      <c r="G1269" s="91">
        <v>42436.208333333336</v>
      </c>
      <c r="H1269" s="90" t="s">
        <v>3053</v>
      </c>
    </row>
    <row r="1270" spans="1:8">
      <c r="A1270" s="90" t="s">
        <v>3054</v>
      </c>
      <c r="B1270" s="91">
        <v>42424</v>
      </c>
      <c r="C1270" s="92">
        <v>0.72693287037037047</v>
      </c>
      <c r="D1270" s="90" t="s">
        <v>311</v>
      </c>
      <c r="E1270" s="90" t="s">
        <v>218</v>
      </c>
      <c r="F1270" s="90" t="s">
        <v>137</v>
      </c>
      <c r="G1270" s="93"/>
      <c r="H1270" s="94"/>
    </row>
    <row r="1271" spans="1:8" ht="21">
      <c r="A1271" s="90" t="s">
        <v>3055</v>
      </c>
      <c r="B1271" s="91">
        <v>42424</v>
      </c>
      <c r="C1271" s="92">
        <v>0.72854166666666664</v>
      </c>
      <c r="D1271" s="90" t="s">
        <v>246</v>
      </c>
      <c r="E1271" s="90" t="s">
        <v>3056</v>
      </c>
      <c r="F1271" s="90" t="s">
        <v>137</v>
      </c>
      <c r="G1271" s="91">
        <v>42431.208333333336</v>
      </c>
      <c r="H1271" s="90" t="s">
        <v>3057</v>
      </c>
    </row>
    <row r="1272" spans="1:8" ht="21">
      <c r="A1272" s="90" t="s">
        <v>3058</v>
      </c>
      <c r="B1272" s="91">
        <v>42424</v>
      </c>
      <c r="C1272" s="92">
        <v>0.73424768518518524</v>
      </c>
      <c r="D1272" s="90" t="s">
        <v>745</v>
      </c>
      <c r="E1272" s="90" t="s">
        <v>3059</v>
      </c>
      <c r="F1272" s="90" t="s">
        <v>137</v>
      </c>
      <c r="G1272" s="91">
        <v>42431.208333333336</v>
      </c>
      <c r="H1272" s="90" t="s">
        <v>3057</v>
      </c>
    </row>
    <row r="1273" spans="1:8" ht="21">
      <c r="A1273" s="90" t="s">
        <v>3060</v>
      </c>
      <c r="B1273" s="91">
        <v>42424</v>
      </c>
      <c r="C1273" s="92">
        <v>0.73524305555555547</v>
      </c>
      <c r="D1273" s="90" t="s">
        <v>745</v>
      </c>
      <c r="E1273" s="90" t="s">
        <v>3059</v>
      </c>
      <c r="F1273" s="90" t="s">
        <v>137</v>
      </c>
      <c r="G1273" s="91">
        <v>42431.208333333336</v>
      </c>
      <c r="H1273" s="90" t="s">
        <v>3061</v>
      </c>
    </row>
    <row r="1274" spans="1:8" ht="21">
      <c r="A1274" s="90" t="s">
        <v>3062</v>
      </c>
      <c r="B1274" s="91">
        <v>42424</v>
      </c>
      <c r="C1274" s="92">
        <v>0.73706018518518512</v>
      </c>
      <c r="D1274" s="90" t="s">
        <v>246</v>
      </c>
      <c r="E1274" s="90" t="s">
        <v>307</v>
      </c>
      <c r="F1274" s="90" t="s">
        <v>137</v>
      </c>
      <c r="G1274" s="91">
        <v>42431.208333333336</v>
      </c>
      <c r="H1274" s="90" t="s">
        <v>3063</v>
      </c>
    </row>
    <row r="1275" spans="1:8" ht="21">
      <c r="A1275" s="90" t="s">
        <v>3064</v>
      </c>
      <c r="B1275" s="91">
        <v>42424</v>
      </c>
      <c r="C1275" s="92">
        <v>0.7377893518518519</v>
      </c>
      <c r="D1275" s="90" t="s">
        <v>221</v>
      </c>
      <c r="E1275" s="90" t="s">
        <v>307</v>
      </c>
      <c r="F1275" s="90" t="s">
        <v>137</v>
      </c>
      <c r="G1275" s="91">
        <v>42438.208333333336</v>
      </c>
      <c r="H1275" s="90" t="s">
        <v>3065</v>
      </c>
    </row>
    <row r="1276" spans="1:8" ht="21">
      <c r="A1276" s="90" t="s">
        <v>3066</v>
      </c>
      <c r="B1276" s="91">
        <v>42424</v>
      </c>
      <c r="C1276" s="92">
        <v>0.7394560185185185</v>
      </c>
      <c r="D1276" s="90" t="s">
        <v>221</v>
      </c>
      <c r="E1276" s="90" t="s">
        <v>307</v>
      </c>
      <c r="F1276" s="90" t="s">
        <v>137</v>
      </c>
      <c r="G1276" s="91">
        <v>42438.208333333336</v>
      </c>
      <c r="H1276" s="90" t="s">
        <v>3065</v>
      </c>
    </row>
    <row r="1277" spans="1:8" ht="52.5">
      <c r="A1277" s="90" t="s">
        <v>3067</v>
      </c>
      <c r="B1277" s="91">
        <v>42424</v>
      </c>
      <c r="C1277" s="92">
        <v>0.80560185185185185</v>
      </c>
      <c r="D1277" s="90" t="s">
        <v>3068</v>
      </c>
      <c r="E1277" s="90" t="s">
        <v>3069</v>
      </c>
      <c r="F1277" s="90" t="s">
        <v>137</v>
      </c>
      <c r="G1277" s="91">
        <v>42432.208333333336</v>
      </c>
      <c r="H1277" s="90" t="s">
        <v>3070</v>
      </c>
    </row>
    <row r="1278" spans="1:8">
      <c r="A1278" s="90" t="s">
        <v>3071</v>
      </c>
      <c r="B1278" s="91">
        <v>42424</v>
      </c>
      <c r="C1278" s="92">
        <v>0.81138888888888883</v>
      </c>
      <c r="D1278" s="90" t="s">
        <v>460</v>
      </c>
      <c r="E1278" s="90" t="s">
        <v>461</v>
      </c>
      <c r="F1278" s="90" t="s">
        <v>137</v>
      </c>
      <c r="G1278" s="93"/>
      <c r="H1278" s="94"/>
    </row>
    <row r="1279" spans="1:8" ht="21">
      <c r="A1279" s="90" t="s">
        <v>3072</v>
      </c>
      <c r="B1279" s="91">
        <v>42424</v>
      </c>
      <c r="C1279" s="92">
        <v>0.81552083333333336</v>
      </c>
      <c r="D1279" s="90" t="s">
        <v>3073</v>
      </c>
      <c r="E1279" s="90" t="s">
        <v>3074</v>
      </c>
      <c r="F1279" s="90" t="s">
        <v>137</v>
      </c>
      <c r="G1279" s="91">
        <v>42438.208333333336</v>
      </c>
      <c r="H1279" s="90" t="s">
        <v>3075</v>
      </c>
    </row>
    <row r="1280" spans="1:8" ht="21">
      <c r="A1280" s="90" t="s">
        <v>3076</v>
      </c>
      <c r="B1280" s="91">
        <v>42424</v>
      </c>
      <c r="C1280" s="92">
        <v>0.82359953703703714</v>
      </c>
      <c r="D1280" s="90" t="s">
        <v>181</v>
      </c>
      <c r="E1280" s="90" t="s">
        <v>3077</v>
      </c>
      <c r="F1280" s="90" t="s">
        <v>137</v>
      </c>
      <c r="G1280" s="93"/>
      <c r="H1280" s="94"/>
    </row>
    <row r="1281" spans="1:8" ht="21">
      <c r="A1281" s="90" t="s">
        <v>3078</v>
      </c>
      <c r="B1281" s="91">
        <v>42424</v>
      </c>
      <c r="C1281" s="92">
        <v>0.82899305555555547</v>
      </c>
      <c r="D1281" s="90" t="s">
        <v>3079</v>
      </c>
      <c r="E1281" s="90" t="s">
        <v>678</v>
      </c>
      <c r="F1281" s="90" t="s">
        <v>137</v>
      </c>
      <c r="G1281" s="93"/>
      <c r="H1281" s="94"/>
    </row>
    <row r="1282" spans="1:8" ht="42">
      <c r="A1282" s="90" t="s">
        <v>3080</v>
      </c>
      <c r="B1282" s="91">
        <v>42424</v>
      </c>
      <c r="C1282" s="92">
        <v>0.83416666666666661</v>
      </c>
      <c r="D1282" s="90" t="s">
        <v>3081</v>
      </c>
      <c r="E1282" s="90" t="s">
        <v>769</v>
      </c>
      <c r="F1282" s="90" t="s">
        <v>137</v>
      </c>
      <c r="G1282" s="91">
        <v>42432.208333333336</v>
      </c>
      <c r="H1282" s="90" t="s">
        <v>3082</v>
      </c>
    </row>
    <row r="1283" spans="1:8">
      <c r="A1283" s="90" t="s">
        <v>3083</v>
      </c>
      <c r="B1283" s="91">
        <v>42424</v>
      </c>
      <c r="C1283" s="92">
        <v>0.87863425925925931</v>
      </c>
      <c r="D1283" s="90" t="s">
        <v>293</v>
      </c>
      <c r="E1283" s="90" t="s">
        <v>3084</v>
      </c>
      <c r="F1283" s="90" t="s">
        <v>137</v>
      </c>
      <c r="G1283" s="91">
        <v>42431.208333333336</v>
      </c>
      <c r="H1283" s="90" t="s">
        <v>3085</v>
      </c>
    </row>
    <row r="1284" spans="1:8" ht="21">
      <c r="A1284" s="90" t="s">
        <v>3086</v>
      </c>
      <c r="B1284" s="91">
        <v>42424</v>
      </c>
      <c r="C1284" s="92">
        <v>0.9151273148148148</v>
      </c>
      <c r="D1284" s="90" t="s">
        <v>2704</v>
      </c>
      <c r="E1284" s="90" t="s">
        <v>3087</v>
      </c>
      <c r="F1284" s="90" t="s">
        <v>189</v>
      </c>
      <c r="G1284" s="91">
        <v>42438.208333333336</v>
      </c>
      <c r="H1284" s="90" t="s">
        <v>3088</v>
      </c>
    </row>
    <row r="1285" spans="1:8" ht="21">
      <c r="A1285" s="90" t="s">
        <v>3089</v>
      </c>
      <c r="B1285" s="91">
        <v>42424</v>
      </c>
      <c r="C1285" s="92">
        <v>0.9290046296296296</v>
      </c>
      <c r="D1285" s="90" t="s">
        <v>3090</v>
      </c>
      <c r="E1285" s="90" t="s">
        <v>150</v>
      </c>
      <c r="F1285" s="90" t="s">
        <v>189</v>
      </c>
      <c r="G1285" s="91">
        <v>42429.208333333336</v>
      </c>
      <c r="H1285" s="90" t="s">
        <v>3091</v>
      </c>
    </row>
    <row r="1286" spans="1:8" ht="31.5">
      <c r="A1286" s="102" t="s">
        <v>3092</v>
      </c>
      <c r="B1286" s="103">
        <v>42424</v>
      </c>
      <c r="C1286" s="104">
        <v>0.93116898148148142</v>
      </c>
      <c r="D1286" s="102" t="s">
        <v>3093</v>
      </c>
      <c r="E1286" s="102" t="s">
        <v>150</v>
      </c>
      <c r="F1286" s="102" t="s">
        <v>189</v>
      </c>
      <c r="G1286" s="103">
        <v>42429.208333333336</v>
      </c>
      <c r="H1286" s="102" t="s">
        <v>3094</v>
      </c>
    </row>
    <row r="1287" spans="1:8" ht="21">
      <c r="A1287" s="90" t="s">
        <v>3095</v>
      </c>
      <c r="B1287" s="91">
        <v>42424</v>
      </c>
      <c r="C1287" s="92">
        <v>0.93358796296296298</v>
      </c>
      <c r="D1287" s="90" t="s">
        <v>3096</v>
      </c>
      <c r="E1287" s="90" t="s">
        <v>150</v>
      </c>
      <c r="F1287" s="90" t="s">
        <v>189</v>
      </c>
      <c r="G1287" s="93"/>
      <c r="H1287" s="94"/>
    </row>
    <row r="1288" spans="1:8">
      <c r="A1288" s="90" t="s">
        <v>3097</v>
      </c>
      <c r="B1288" s="91">
        <v>42425</v>
      </c>
      <c r="C1288" s="92">
        <v>0.51959490740740744</v>
      </c>
      <c r="D1288" s="90" t="s">
        <v>3098</v>
      </c>
      <c r="E1288" s="90" t="s">
        <v>427</v>
      </c>
      <c r="F1288" s="90" t="s">
        <v>137</v>
      </c>
      <c r="G1288" s="91">
        <v>42432.208333333336</v>
      </c>
      <c r="H1288" s="90" t="s">
        <v>3099</v>
      </c>
    </row>
    <row r="1289" spans="1:8" ht="31.5">
      <c r="A1289" s="90" t="s">
        <v>3100</v>
      </c>
      <c r="B1289" s="91">
        <v>42425</v>
      </c>
      <c r="C1289" s="92">
        <v>0.52189814814814817</v>
      </c>
      <c r="D1289" s="90" t="s">
        <v>3101</v>
      </c>
      <c r="E1289" s="90" t="s">
        <v>437</v>
      </c>
      <c r="F1289" s="90" t="s">
        <v>189</v>
      </c>
      <c r="G1289" s="91">
        <v>42436.208333333336</v>
      </c>
      <c r="H1289" s="90" t="s">
        <v>3102</v>
      </c>
    </row>
    <row r="1290" spans="1:8" ht="21">
      <c r="A1290" s="90" t="s">
        <v>3103</v>
      </c>
      <c r="B1290" s="91">
        <v>42425</v>
      </c>
      <c r="C1290" s="92">
        <v>0.52351851851851849</v>
      </c>
      <c r="D1290" s="90" t="s">
        <v>3104</v>
      </c>
      <c r="E1290" s="90" t="s">
        <v>3105</v>
      </c>
      <c r="F1290" s="90" t="s">
        <v>137</v>
      </c>
      <c r="G1290" s="91">
        <v>42433.208333333336</v>
      </c>
      <c r="H1290" s="90" t="s">
        <v>3106</v>
      </c>
    </row>
    <row r="1291" spans="1:8" ht="31.5">
      <c r="A1291" s="90" t="s">
        <v>3107</v>
      </c>
      <c r="B1291" s="91">
        <v>42425</v>
      </c>
      <c r="C1291" s="92">
        <v>0.5264699074074074</v>
      </c>
      <c r="D1291" s="90" t="s">
        <v>3108</v>
      </c>
      <c r="E1291" s="90" t="s">
        <v>427</v>
      </c>
      <c r="F1291" s="90" t="s">
        <v>137</v>
      </c>
      <c r="G1291" s="91">
        <v>42433.208333333336</v>
      </c>
      <c r="H1291" s="90" t="s">
        <v>3109</v>
      </c>
    </row>
    <row r="1292" spans="1:8" ht="31.5">
      <c r="A1292" s="90" t="s">
        <v>3110</v>
      </c>
      <c r="B1292" s="91">
        <v>42425</v>
      </c>
      <c r="C1292" s="92">
        <v>0.54</v>
      </c>
      <c r="D1292" s="90" t="s">
        <v>3111</v>
      </c>
      <c r="E1292" s="90" t="s">
        <v>1080</v>
      </c>
      <c r="F1292" s="90" t="s">
        <v>189</v>
      </c>
      <c r="G1292" s="91">
        <v>42429.208333333336</v>
      </c>
      <c r="H1292" s="90" t="s">
        <v>3112</v>
      </c>
    </row>
    <row r="1293" spans="1:8" ht="21">
      <c r="A1293" s="90" t="s">
        <v>3113</v>
      </c>
      <c r="B1293" s="91">
        <v>42425</v>
      </c>
      <c r="C1293" s="92">
        <v>0.54843750000000002</v>
      </c>
      <c r="D1293" s="90" t="s">
        <v>3114</v>
      </c>
      <c r="E1293" s="90" t="s">
        <v>268</v>
      </c>
      <c r="F1293" s="90" t="s">
        <v>137</v>
      </c>
      <c r="G1293" s="91">
        <v>42438.208333333336</v>
      </c>
      <c r="H1293" s="90" t="s">
        <v>3115</v>
      </c>
    </row>
    <row r="1294" spans="1:8" ht="31.5">
      <c r="A1294" s="90" t="s">
        <v>3116</v>
      </c>
      <c r="B1294" s="91">
        <v>42425</v>
      </c>
      <c r="C1294" s="92">
        <v>0.55658564814814815</v>
      </c>
      <c r="D1294" s="90" t="s">
        <v>3117</v>
      </c>
      <c r="E1294" s="90" t="s">
        <v>427</v>
      </c>
      <c r="F1294" s="90" t="s">
        <v>137</v>
      </c>
      <c r="G1294" s="91">
        <v>42431.208333333336</v>
      </c>
      <c r="H1294" s="90" t="s">
        <v>3118</v>
      </c>
    </row>
    <row r="1295" spans="1:8">
      <c r="A1295" s="90" t="s">
        <v>3119</v>
      </c>
      <c r="B1295" s="91">
        <v>42425</v>
      </c>
      <c r="C1295" s="92">
        <v>0.56216435185185187</v>
      </c>
      <c r="D1295" s="90" t="s">
        <v>3120</v>
      </c>
      <c r="E1295" s="90" t="s">
        <v>427</v>
      </c>
      <c r="F1295" s="90" t="s">
        <v>137</v>
      </c>
      <c r="G1295" s="91">
        <v>42438.208333333336</v>
      </c>
      <c r="H1295" s="90" t="s">
        <v>3121</v>
      </c>
    </row>
    <row r="1296" spans="1:8" ht="31.5">
      <c r="A1296" s="90" t="s">
        <v>3122</v>
      </c>
      <c r="B1296" s="91">
        <v>42425</v>
      </c>
      <c r="C1296" s="92">
        <v>0.57144675925925925</v>
      </c>
      <c r="D1296" s="90" t="s">
        <v>2010</v>
      </c>
      <c r="E1296" s="90" t="s">
        <v>1080</v>
      </c>
      <c r="F1296" s="90" t="s">
        <v>189</v>
      </c>
      <c r="G1296" s="93"/>
      <c r="H1296" s="94"/>
    </row>
    <row r="1297" spans="1:8" ht="31.5">
      <c r="A1297" s="98" t="s">
        <v>3123</v>
      </c>
      <c r="B1297" s="105">
        <v>42425</v>
      </c>
      <c r="C1297" s="106">
        <v>0.57373842592592594</v>
      </c>
      <c r="D1297" s="98" t="s">
        <v>3124</v>
      </c>
      <c r="E1297" s="98" t="s">
        <v>1080</v>
      </c>
      <c r="F1297" s="98" t="s">
        <v>189</v>
      </c>
      <c r="G1297" s="114"/>
      <c r="H1297" s="115"/>
    </row>
    <row r="1298" spans="1:8" ht="31.5">
      <c r="A1298" s="90" t="s">
        <v>3125</v>
      </c>
      <c r="B1298" s="91">
        <v>42425</v>
      </c>
      <c r="C1298" s="92">
        <v>0.57541666666666669</v>
      </c>
      <c r="D1298" s="90" t="s">
        <v>3126</v>
      </c>
      <c r="E1298" s="90" t="s">
        <v>1080</v>
      </c>
      <c r="F1298" s="90" t="s">
        <v>189</v>
      </c>
      <c r="G1298" s="91">
        <v>42429.208333333336</v>
      </c>
      <c r="H1298" s="90" t="s">
        <v>3127</v>
      </c>
    </row>
    <row r="1299" spans="1:8" ht="31.5">
      <c r="A1299" s="90" t="s">
        <v>3128</v>
      </c>
      <c r="B1299" s="91">
        <v>42425</v>
      </c>
      <c r="C1299" s="92">
        <v>0.57699074074074075</v>
      </c>
      <c r="D1299" s="90" t="s">
        <v>3129</v>
      </c>
      <c r="E1299" s="90" t="s">
        <v>1080</v>
      </c>
      <c r="F1299" s="90" t="s">
        <v>189</v>
      </c>
      <c r="G1299" s="93"/>
      <c r="H1299" s="94"/>
    </row>
    <row r="1300" spans="1:8" ht="21">
      <c r="A1300" s="90" t="s">
        <v>3130</v>
      </c>
      <c r="B1300" s="91">
        <v>42425</v>
      </c>
      <c r="C1300" s="92">
        <v>0.58456018518518515</v>
      </c>
      <c r="D1300" s="90" t="s">
        <v>3131</v>
      </c>
      <c r="E1300" s="90" t="s">
        <v>3132</v>
      </c>
      <c r="F1300" s="90" t="s">
        <v>189</v>
      </c>
      <c r="G1300" s="93"/>
      <c r="H1300" s="94"/>
    </row>
    <row r="1301" spans="1:8">
      <c r="A1301" s="90" t="s">
        <v>3133</v>
      </c>
      <c r="B1301" s="91">
        <v>42425</v>
      </c>
      <c r="C1301" s="92">
        <v>0.6154398148148148</v>
      </c>
      <c r="D1301" s="90" t="s">
        <v>3134</v>
      </c>
      <c r="E1301" s="90" t="s">
        <v>3135</v>
      </c>
      <c r="F1301" s="90" t="s">
        <v>137</v>
      </c>
      <c r="G1301" s="91">
        <v>42437.208333333336</v>
      </c>
      <c r="H1301" s="90" t="s">
        <v>3136</v>
      </c>
    </row>
    <row r="1302" spans="1:8" ht="21">
      <c r="A1302" s="90" t="s">
        <v>3137</v>
      </c>
      <c r="B1302" s="91">
        <v>42425</v>
      </c>
      <c r="C1302" s="92">
        <v>0.68160879629629623</v>
      </c>
      <c r="D1302" s="90" t="s">
        <v>181</v>
      </c>
      <c r="E1302" s="90" t="s">
        <v>797</v>
      </c>
      <c r="F1302" s="90" t="s">
        <v>137</v>
      </c>
      <c r="G1302" s="93"/>
      <c r="H1302" s="94"/>
    </row>
    <row r="1303" spans="1:8" ht="21">
      <c r="A1303" s="90" t="s">
        <v>3138</v>
      </c>
      <c r="B1303" s="91">
        <v>42425</v>
      </c>
      <c r="C1303" s="92">
        <v>0.68280092592592589</v>
      </c>
      <c r="D1303" s="90" t="s">
        <v>3139</v>
      </c>
      <c r="E1303" s="90" t="s">
        <v>797</v>
      </c>
      <c r="F1303" s="90" t="s">
        <v>137</v>
      </c>
      <c r="G1303" s="93"/>
      <c r="H1303" s="94"/>
    </row>
    <row r="1304" spans="1:8" ht="21">
      <c r="A1304" s="90" t="s">
        <v>3140</v>
      </c>
      <c r="B1304" s="91">
        <v>42425</v>
      </c>
      <c r="C1304" s="92">
        <v>0.68662037037037038</v>
      </c>
      <c r="D1304" s="90" t="s">
        <v>3141</v>
      </c>
      <c r="E1304" s="90" t="s">
        <v>3142</v>
      </c>
      <c r="F1304" s="90" t="s">
        <v>137</v>
      </c>
      <c r="G1304" s="93"/>
      <c r="H1304" s="94"/>
    </row>
    <row r="1305" spans="1:8" ht="21">
      <c r="A1305" s="90" t="s">
        <v>3143</v>
      </c>
      <c r="B1305" s="91">
        <v>42425</v>
      </c>
      <c r="C1305" s="92">
        <v>0.68784722222222217</v>
      </c>
      <c r="D1305" s="90" t="s">
        <v>476</v>
      </c>
      <c r="E1305" s="90" t="s">
        <v>3144</v>
      </c>
      <c r="F1305" s="90" t="s">
        <v>137</v>
      </c>
      <c r="G1305" s="91">
        <v>42433.208333333336</v>
      </c>
      <c r="H1305" s="90" t="s">
        <v>3145</v>
      </c>
    </row>
    <row r="1306" spans="1:8" ht="21">
      <c r="A1306" s="90" t="s">
        <v>3146</v>
      </c>
      <c r="B1306" s="91">
        <v>42425</v>
      </c>
      <c r="C1306" s="92">
        <v>0.68790509259259258</v>
      </c>
      <c r="D1306" s="90" t="s">
        <v>3141</v>
      </c>
      <c r="E1306" s="90" t="s">
        <v>3147</v>
      </c>
      <c r="F1306" s="90" t="s">
        <v>137</v>
      </c>
      <c r="G1306" s="91">
        <v>42432.208333333336</v>
      </c>
      <c r="H1306" s="90" t="s">
        <v>3148</v>
      </c>
    </row>
    <row r="1307" spans="1:8" ht="21">
      <c r="A1307" s="90" t="s">
        <v>3149</v>
      </c>
      <c r="B1307" s="91">
        <v>42425</v>
      </c>
      <c r="C1307" s="92">
        <v>0.68876157407407401</v>
      </c>
      <c r="D1307" s="90" t="s">
        <v>3141</v>
      </c>
      <c r="E1307" s="90" t="s">
        <v>3150</v>
      </c>
      <c r="F1307" s="90" t="s">
        <v>137</v>
      </c>
      <c r="G1307" s="91">
        <v>42443.208333333336</v>
      </c>
      <c r="H1307" s="90" t="s">
        <v>3151</v>
      </c>
    </row>
    <row r="1308" spans="1:8">
      <c r="A1308" s="90" t="s">
        <v>3152</v>
      </c>
      <c r="B1308" s="91">
        <v>42425</v>
      </c>
      <c r="C1308" s="92">
        <v>0.68923611111111116</v>
      </c>
      <c r="D1308" s="90" t="s">
        <v>3153</v>
      </c>
      <c r="E1308" s="90" t="s">
        <v>297</v>
      </c>
      <c r="F1308" s="90" t="s">
        <v>137</v>
      </c>
      <c r="G1308" s="91">
        <v>42431.208333333336</v>
      </c>
      <c r="H1308" s="90" t="s">
        <v>3154</v>
      </c>
    </row>
    <row r="1309" spans="1:8" ht="21">
      <c r="A1309" s="90" t="s">
        <v>3155</v>
      </c>
      <c r="B1309" s="91">
        <v>42425</v>
      </c>
      <c r="C1309" s="92">
        <v>0.68947916666666664</v>
      </c>
      <c r="D1309" s="90" t="s">
        <v>3141</v>
      </c>
      <c r="E1309" s="90" t="s">
        <v>3156</v>
      </c>
      <c r="F1309" s="90" t="s">
        <v>137</v>
      </c>
      <c r="G1309" s="91">
        <v>42443.208333333336</v>
      </c>
      <c r="H1309" s="90" t="s">
        <v>3151</v>
      </c>
    </row>
    <row r="1310" spans="1:8" ht="21">
      <c r="A1310" s="90" t="s">
        <v>3157</v>
      </c>
      <c r="B1310" s="91">
        <v>42425</v>
      </c>
      <c r="C1310" s="92">
        <v>0.69035879629629626</v>
      </c>
      <c r="D1310" s="90" t="s">
        <v>3141</v>
      </c>
      <c r="E1310" s="90" t="s">
        <v>3158</v>
      </c>
      <c r="F1310" s="90" t="s">
        <v>137</v>
      </c>
      <c r="G1310" s="91">
        <v>42443.208333333336</v>
      </c>
      <c r="H1310" s="90" t="s">
        <v>3151</v>
      </c>
    </row>
    <row r="1311" spans="1:8" ht="21">
      <c r="A1311" s="90" t="s">
        <v>3159</v>
      </c>
      <c r="B1311" s="91">
        <v>42425</v>
      </c>
      <c r="C1311" s="92">
        <v>0.69148148148148147</v>
      </c>
      <c r="D1311" s="90" t="s">
        <v>1916</v>
      </c>
      <c r="E1311" s="90" t="s">
        <v>1835</v>
      </c>
      <c r="F1311" s="90" t="s">
        <v>137</v>
      </c>
      <c r="G1311" s="91">
        <v>42439.208333333336</v>
      </c>
      <c r="H1311" s="90" t="s">
        <v>3160</v>
      </c>
    </row>
    <row r="1312" spans="1:8" ht="21">
      <c r="A1312" s="90" t="s">
        <v>3161</v>
      </c>
      <c r="B1312" s="91">
        <v>42425</v>
      </c>
      <c r="C1312" s="92">
        <v>0.7047337962962964</v>
      </c>
      <c r="D1312" s="90" t="s">
        <v>221</v>
      </c>
      <c r="E1312" s="90" t="s">
        <v>218</v>
      </c>
      <c r="F1312" s="90" t="s">
        <v>137</v>
      </c>
      <c r="G1312" s="93"/>
      <c r="H1312" s="94"/>
    </row>
    <row r="1313" spans="1:8">
      <c r="A1313" s="90" t="s">
        <v>3162</v>
      </c>
      <c r="B1313" s="91">
        <v>42425</v>
      </c>
      <c r="C1313" s="92">
        <v>0.87776620370370362</v>
      </c>
      <c r="D1313" s="90" t="s">
        <v>3163</v>
      </c>
      <c r="E1313" s="90" t="s">
        <v>301</v>
      </c>
      <c r="F1313" s="90" t="s">
        <v>137</v>
      </c>
      <c r="G1313" s="93"/>
      <c r="H1313" s="94"/>
    </row>
    <row r="1314" spans="1:8" ht="21">
      <c r="A1314" s="90" t="s">
        <v>3164</v>
      </c>
      <c r="B1314" s="91">
        <v>42425</v>
      </c>
      <c r="C1314" s="92">
        <v>0.8828125</v>
      </c>
      <c r="D1314" s="90" t="s">
        <v>3165</v>
      </c>
      <c r="E1314" s="90" t="s">
        <v>146</v>
      </c>
      <c r="F1314" s="90" t="s">
        <v>137</v>
      </c>
      <c r="G1314" s="91">
        <v>42433.208333333336</v>
      </c>
      <c r="H1314" s="90" t="s">
        <v>3166</v>
      </c>
    </row>
    <row r="1315" spans="1:8" ht="21">
      <c r="A1315" s="90" t="s">
        <v>3167</v>
      </c>
      <c r="B1315" s="91">
        <v>42425</v>
      </c>
      <c r="C1315" s="92">
        <v>0.90120370370370362</v>
      </c>
      <c r="D1315" s="90" t="s">
        <v>221</v>
      </c>
      <c r="E1315" s="90" t="s">
        <v>307</v>
      </c>
      <c r="F1315" s="90" t="s">
        <v>137</v>
      </c>
      <c r="G1315" s="91">
        <v>42437.208333333336</v>
      </c>
      <c r="H1315" s="90" t="s">
        <v>3168</v>
      </c>
    </row>
    <row r="1316" spans="1:8" ht="21">
      <c r="A1316" s="99" t="s">
        <v>3169</v>
      </c>
      <c r="B1316" s="100">
        <v>42425</v>
      </c>
      <c r="C1316" s="101">
        <v>0.90288194444444436</v>
      </c>
      <c r="D1316" s="99" t="s">
        <v>221</v>
      </c>
      <c r="E1316" s="99" t="s">
        <v>307</v>
      </c>
      <c r="F1316" s="99" t="s">
        <v>137</v>
      </c>
      <c r="G1316" s="100">
        <v>42437.208333333336</v>
      </c>
      <c r="H1316" s="99" t="s">
        <v>3168</v>
      </c>
    </row>
    <row r="1317" spans="1:8" ht="21">
      <c r="A1317" s="90" t="s">
        <v>3170</v>
      </c>
      <c r="B1317" s="91">
        <v>42425</v>
      </c>
      <c r="C1317" s="92">
        <v>0.90339120370370374</v>
      </c>
      <c r="D1317" s="90" t="s">
        <v>221</v>
      </c>
      <c r="E1317" s="90" t="s">
        <v>307</v>
      </c>
      <c r="F1317" s="90" t="s">
        <v>137</v>
      </c>
      <c r="G1317" s="91">
        <v>42437.208333333336</v>
      </c>
      <c r="H1317" s="90" t="s">
        <v>3168</v>
      </c>
    </row>
    <row r="1318" spans="1:8" ht="21">
      <c r="A1318" s="90" t="s">
        <v>3171</v>
      </c>
      <c r="B1318" s="91">
        <v>42425</v>
      </c>
      <c r="C1318" s="92">
        <v>0.90495370370370365</v>
      </c>
      <c r="D1318" s="90" t="s">
        <v>221</v>
      </c>
      <c r="E1318" s="90" t="s">
        <v>307</v>
      </c>
      <c r="F1318" s="90" t="s">
        <v>137</v>
      </c>
      <c r="G1318" s="91">
        <v>42437.208333333336</v>
      </c>
      <c r="H1318" s="90" t="s">
        <v>3168</v>
      </c>
    </row>
    <row r="1319" spans="1:8" ht="21">
      <c r="A1319" s="99" t="s">
        <v>3172</v>
      </c>
      <c r="B1319" s="100">
        <v>42425</v>
      </c>
      <c r="C1319" s="101">
        <v>0.90620370370370373</v>
      </c>
      <c r="D1319" s="99" t="s">
        <v>221</v>
      </c>
      <c r="E1319" s="99" t="s">
        <v>307</v>
      </c>
      <c r="F1319" s="99" t="s">
        <v>137</v>
      </c>
      <c r="G1319" s="100">
        <v>42437.208333333336</v>
      </c>
      <c r="H1319" s="99" t="s">
        <v>3168</v>
      </c>
    </row>
    <row r="1320" spans="1:8" ht="21">
      <c r="A1320" s="90" t="s">
        <v>3173</v>
      </c>
      <c r="B1320" s="91">
        <v>42425</v>
      </c>
      <c r="C1320" s="92">
        <v>0.90712962962962962</v>
      </c>
      <c r="D1320" s="90" t="s">
        <v>221</v>
      </c>
      <c r="E1320" s="90" t="s">
        <v>307</v>
      </c>
      <c r="F1320" s="90" t="s">
        <v>137</v>
      </c>
      <c r="G1320" s="91">
        <v>42437.208333333336</v>
      </c>
      <c r="H1320" s="90" t="s">
        <v>3168</v>
      </c>
    </row>
    <row r="1321" spans="1:8" ht="21">
      <c r="A1321" s="90" t="s">
        <v>3174</v>
      </c>
      <c r="B1321" s="91">
        <v>42425</v>
      </c>
      <c r="C1321" s="92">
        <v>0.90751157407407401</v>
      </c>
      <c r="D1321" s="90" t="s">
        <v>221</v>
      </c>
      <c r="E1321" s="90" t="s">
        <v>307</v>
      </c>
      <c r="F1321" s="90" t="s">
        <v>137</v>
      </c>
      <c r="G1321" s="91">
        <v>42437.208333333336</v>
      </c>
      <c r="H1321" s="90" t="s">
        <v>3168</v>
      </c>
    </row>
    <row r="1322" spans="1:8" ht="21">
      <c r="A1322" s="90" t="s">
        <v>3175</v>
      </c>
      <c r="B1322" s="91">
        <v>42425</v>
      </c>
      <c r="C1322" s="92">
        <v>0.90796296296296297</v>
      </c>
      <c r="D1322" s="90" t="s">
        <v>221</v>
      </c>
      <c r="E1322" s="90" t="s">
        <v>307</v>
      </c>
      <c r="F1322" s="90" t="s">
        <v>137</v>
      </c>
      <c r="G1322" s="91">
        <v>42437.208333333336</v>
      </c>
      <c r="H1322" s="90" t="s">
        <v>3168</v>
      </c>
    </row>
    <row r="1323" spans="1:8" ht="21">
      <c r="A1323" s="90" t="s">
        <v>3176</v>
      </c>
      <c r="B1323" s="91">
        <v>42425</v>
      </c>
      <c r="C1323" s="92">
        <v>0.90840277777777778</v>
      </c>
      <c r="D1323" s="90" t="s">
        <v>221</v>
      </c>
      <c r="E1323" s="90" t="s">
        <v>307</v>
      </c>
      <c r="F1323" s="90" t="s">
        <v>137</v>
      </c>
      <c r="G1323" s="91">
        <v>42437.208333333336</v>
      </c>
      <c r="H1323" s="90" t="s">
        <v>3168</v>
      </c>
    </row>
    <row r="1324" spans="1:8" ht="21">
      <c r="A1324" s="90" t="s">
        <v>3177</v>
      </c>
      <c r="B1324" s="91">
        <v>42425</v>
      </c>
      <c r="C1324" s="92">
        <v>0.90884259259259259</v>
      </c>
      <c r="D1324" s="90" t="s">
        <v>221</v>
      </c>
      <c r="E1324" s="90" t="s">
        <v>307</v>
      </c>
      <c r="F1324" s="90" t="s">
        <v>137</v>
      </c>
      <c r="G1324" s="91">
        <v>42437.208333333336</v>
      </c>
      <c r="H1324" s="90" t="s">
        <v>3168</v>
      </c>
    </row>
    <row r="1325" spans="1:8" ht="21">
      <c r="A1325" s="90" t="s">
        <v>3178</v>
      </c>
      <c r="B1325" s="91">
        <v>42425</v>
      </c>
      <c r="C1325" s="92">
        <v>0.90937499999999993</v>
      </c>
      <c r="D1325" s="90" t="s">
        <v>221</v>
      </c>
      <c r="E1325" s="90" t="s">
        <v>307</v>
      </c>
      <c r="F1325" s="90" t="s">
        <v>137</v>
      </c>
      <c r="G1325" s="91">
        <v>42437.208333333336</v>
      </c>
      <c r="H1325" s="90" t="s">
        <v>3168</v>
      </c>
    </row>
    <row r="1326" spans="1:8" ht="21">
      <c r="A1326" s="90" t="s">
        <v>3179</v>
      </c>
      <c r="B1326" s="91">
        <v>42425</v>
      </c>
      <c r="C1326" s="92">
        <v>0.90986111111111112</v>
      </c>
      <c r="D1326" s="90" t="s">
        <v>221</v>
      </c>
      <c r="E1326" s="90" t="s">
        <v>307</v>
      </c>
      <c r="F1326" s="90" t="s">
        <v>137</v>
      </c>
      <c r="G1326" s="91">
        <v>42437.208333333336</v>
      </c>
      <c r="H1326" s="90" t="s">
        <v>3168</v>
      </c>
    </row>
    <row r="1327" spans="1:8" ht="21">
      <c r="A1327" s="90" t="s">
        <v>3180</v>
      </c>
      <c r="B1327" s="91">
        <v>42425</v>
      </c>
      <c r="C1327" s="92">
        <v>0.91063657407407417</v>
      </c>
      <c r="D1327" s="90" t="s">
        <v>221</v>
      </c>
      <c r="E1327" s="90" t="s">
        <v>307</v>
      </c>
      <c r="F1327" s="90" t="s">
        <v>137</v>
      </c>
      <c r="G1327" s="91">
        <v>42437.208333333336</v>
      </c>
      <c r="H1327" s="90" t="s">
        <v>3168</v>
      </c>
    </row>
    <row r="1328" spans="1:8" ht="21">
      <c r="A1328" s="90" t="s">
        <v>3181</v>
      </c>
      <c r="B1328" s="91">
        <v>42425</v>
      </c>
      <c r="C1328" s="92">
        <v>0.91116898148148151</v>
      </c>
      <c r="D1328" s="90" t="s">
        <v>221</v>
      </c>
      <c r="E1328" s="90" t="s">
        <v>307</v>
      </c>
      <c r="F1328" s="90" t="s">
        <v>137</v>
      </c>
      <c r="G1328" s="91">
        <v>42437.208333333336</v>
      </c>
      <c r="H1328" s="90" t="s">
        <v>3168</v>
      </c>
    </row>
    <row r="1329" spans="1:8" ht="21">
      <c r="A1329" s="90" t="s">
        <v>3182</v>
      </c>
      <c r="B1329" s="91">
        <v>42425</v>
      </c>
      <c r="C1329" s="92">
        <v>0.91309027777777774</v>
      </c>
      <c r="D1329" s="90" t="s">
        <v>221</v>
      </c>
      <c r="E1329" s="90" t="s">
        <v>307</v>
      </c>
      <c r="F1329" s="90" t="s">
        <v>137</v>
      </c>
      <c r="G1329" s="91">
        <v>42437.208333333336</v>
      </c>
      <c r="H1329" s="90" t="s">
        <v>3168</v>
      </c>
    </row>
    <row r="1330" spans="1:8">
      <c r="A1330" s="90" t="s">
        <v>3183</v>
      </c>
      <c r="B1330" s="91">
        <v>42426</v>
      </c>
      <c r="C1330" s="92">
        <v>0.55295138888888895</v>
      </c>
      <c r="D1330" s="90" t="s">
        <v>768</v>
      </c>
      <c r="E1330" s="90" t="s">
        <v>268</v>
      </c>
      <c r="F1330" s="90" t="s">
        <v>137</v>
      </c>
      <c r="G1330" s="91">
        <v>42433.208333333336</v>
      </c>
      <c r="H1330" s="90" t="s">
        <v>3184</v>
      </c>
    </row>
    <row r="1331" spans="1:8">
      <c r="A1331" s="90" t="s">
        <v>3185</v>
      </c>
      <c r="B1331" s="91">
        <v>42426</v>
      </c>
      <c r="C1331" s="92">
        <v>0.56128472222222225</v>
      </c>
      <c r="D1331" s="90" t="s">
        <v>3186</v>
      </c>
      <c r="E1331" s="90" t="s">
        <v>141</v>
      </c>
      <c r="F1331" s="90" t="s">
        <v>142</v>
      </c>
      <c r="G1331" s="93"/>
      <c r="H1331" s="94"/>
    </row>
    <row r="1332" spans="1:8" ht="21">
      <c r="A1332" s="90" t="s">
        <v>3187</v>
      </c>
      <c r="B1332" s="91">
        <v>42426</v>
      </c>
      <c r="C1332" s="92">
        <v>0.57600694444444445</v>
      </c>
      <c r="D1332" s="90" t="s">
        <v>221</v>
      </c>
      <c r="E1332" s="90" t="s">
        <v>307</v>
      </c>
      <c r="F1332" s="90" t="s">
        <v>137</v>
      </c>
      <c r="G1332" s="91">
        <v>42437.208333333336</v>
      </c>
      <c r="H1332" s="90" t="s">
        <v>3168</v>
      </c>
    </row>
    <row r="1333" spans="1:8" ht="21">
      <c r="A1333" s="90" t="s">
        <v>3188</v>
      </c>
      <c r="B1333" s="91">
        <v>42426</v>
      </c>
      <c r="C1333" s="92">
        <v>0.57645833333333341</v>
      </c>
      <c r="D1333" s="90" t="s">
        <v>221</v>
      </c>
      <c r="E1333" s="90" t="s">
        <v>307</v>
      </c>
      <c r="F1333" s="90" t="s">
        <v>137</v>
      </c>
      <c r="G1333" s="91">
        <v>42437.208333333336</v>
      </c>
      <c r="H1333" s="90" t="s">
        <v>3168</v>
      </c>
    </row>
    <row r="1334" spans="1:8" ht="21">
      <c r="A1334" s="90" t="s">
        <v>3189</v>
      </c>
      <c r="B1334" s="91">
        <v>42426</v>
      </c>
      <c r="C1334" s="92">
        <v>0.57699074074074075</v>
      </c>
      <c r="D1334" s="90" t="s">
        <v>221</v>
      </c>
      <c r="E1334" s="90" t="s">
        <v>307</v>
      </c>
      <c r="F1334" s="90" t="s">
        <v>137</v>
      </c>
      <c r="G1334" s="91">
        <v>42437.208333333336</v>
      </c>
      <c r="H1334" s="90" t="s">
        <v>3168</v>
      </c>
    </row>
    <row r="1335" spans="1:8" ht="21">
      <c r="A1335" s="90" t="s">
        <v>3190</v>
      </c>
      <c r="B1335" s="91">
        <v>42426</v>
      </c>
      <c r="C1335" s="92">
        <v>0.57737268518518514</v>
      </c>
      <c r="D1335" s="90" t="s">
        <v>221</v>
      </c>
      <c r="E1335" s="90" t="s">
        <v>307</v>
      </c>
      <c r="F1335" s="90" t="s">
        <v>137</v>
      </c>
      <c r="G1335" s="91">
        <v>42437.208333333336</v>
      </c>
      <c r="H1335" s="90" t="s">
        <v>3168</v>
      </c>
    </row>
    <row r="1336" spans="1:8" ht="21">
      <c r="A1336" s="90" t="s">
        <v>3191</v>
      </c>
      <c r="B1336" s="91">
        <v>42426</v>
      </c>
      <c r="C1336" s="92">
        <v>0.57791666666666663</v>
      </c>
      <c r="D1336" s="90" t="s">
        <v>221</v>
      </c>
      <c r="E1336" s="90" t="s">
        <v>307</v>
      </c>
      <c r="F1336" s="90" t="s">
        <v>137</v>
      </c>
      <c r="G1336" s="91">
        <v>42437.208333333336</v>
      </c>
      <c r="H1336" s="90" t="s">
        <v>3168</v>
      </c>
    </row>
    <row r="1337" spans="1:8" ht="21">
      <c r="A1337" s="90" t="s">
        <v>3192</v>
      </c>
      <c r="B1337" s="91">
        <v>42426</v>
      </c>
      <c r="C1337" s="92">
        <v>0.57840277777777771</v>
      </c>
      <c r="D1337" s="90" t="s">
        <v>221</v>
      </c>
      <c r="E1337" s="90" t="s">
        <v>307</v>
      </c>
      <c r="F1337" s="90" t="s">
        <v>137</v>
      </c>
      <c r="G1337" s="91">
        <v>42437.208333333336</v>
      </c>
      <c r="H1337" s="90" t="s">
        <v>3168</v>
      </c>
    </row>
    <row r="1338" spans="1:8" ht="21">
      <c r="A1338" s="90" t="s">
        <v>3193</v>
      </c>
      <c r="B1338" s="91">
        <v>42426</v>
      </c>
      <c r="C1338" s="92">
        <v>0.57873842592592595</v>
      </c>
      <c r="D1338" s="90" t="s">
        <v>221</v>
      </c>
      <c r="E1338" s="90" t="s">
        <v>307</v>
      </c>
      <c r="F1338" s="90" t="s">
        <v>137</v>
      </c>
      <c r="G1338" s="91">
        <v>42437.208333333336</v>
      </c>
      <c r="H1338" s="90" t="s">
        <v>3168</v>
      </c>
    </row>
    <row r="1339" spans="1:8" ht="21">
      <c r="A1339" s="90" t="s">
        <v>3194</v>
      </c>
      <c r="B1339" s="91">
        <v>42426</v>
      </c>
      <c r="C1339" s="92">
        <v>0.57923611111111117</v>
      </c>
      <c r="D1339" s="90" t="s">
        <v>221</v>
      </c>
      <c r="E1339" s="90" t="s">
        <v>307</v>
      </c>
      <c r="F1339" s="90" t="s">
        <v>137</v>
      </c>
      <c r="G1339" s="93"/>
      <c r="H1339" s="94"/>
    </row>
    <row r="1340" spans="1:8" ht="21">
      <c r="A1340" s="90" t="s">
        <v>3195</v>
      </c>
      <c r="B1340" s="91">
        <v>42426</v>
      </c>
      <c r="C1340" s="92">
        <v>0.5797106481481481</v>
      </c>
      <c r="D1340" s="90" t="s">
        <v>221</v>
      </c>
      <c r="E1340" s="90" t="s">
        <v>307</v>
      </c>
      <c r="F1340" s="90" t="s">
        <v>137</v>
      </c>
      <c r="G1340" s="93"/>
      <c r="H1340" s="94"/>
    </row>
    <row r="1341" spans="1:8" ht="21">
      <c r="A1341" s="90" t="s">
        <v>3196</v>
      </c>
      <c r="B1341" s="91">
        <v>42426</v>
      </c>
      <c r="C1341" s="92">
        <v>0.58012731481481483</v>
      </c>
      <c r="D1341" s="90" t="s">
        <v>221</v>
      </c>
      <c r="E1341" s="90" t="s">
        <v>307</v>
      </c>
      <c r="F1341" s="90" t="s">
        <v>137</v>
      </c>
      <c r="G1341" s="93"/>
      <c r="H1341" s="94"/>
    </row>
    <row r="1342" spans="1:8" ht="21">
      <c r="A1342" s="90" t="s">
        <v>3197</v>
      </c>
      <c r="B1342" s="91">
        <v>42426</v>
      </c>
      <c r="C1342" s="92">
        <v>0.5805555555555556</v>
      </c>
      <c r="D1342" s="90" t="s">
        <v>221</v>
      </c>
      <c r="E1342" s="90" t="s">
        <v>307</v>
      </c>
      <c r="F1342" s="90" t="s">
        <v>137</v>
      </c>
      <c r="G1342" s="93"/>
      <c r="H1342" s="94"/>
    </row>
    <row r="1343" spans="1:8" ht="21">
      <c r="A1343" s="90" t="s">
        <v>3198</v>
      </c>
      <c r="B1343" s="91">
        <v>42426</v>
      </c>
      <c r="C1343" s="92">
        <v>0.58113425925925932</v>
      </c>
      <c r="D1343" s="90" t="s">
        <v>221</v>
      </c>
      <c r="E1343" s="90" t="s">
        <v>307</v>
      </c>
      <c r="F1343" s="90" t="s">
        <v>137</v>
      </c>
      <c r="G1343" s="93"/>
      <c r="H1343" s="94"/>
    </row>
    <row r="1344" spans="1:8" ht="21">
      <c r="A1344" s="90" t="s">
        <v>3199</v>
      </c>
      <c r="B1344" s="91">
        <v>42426</v>
      </c>
      <c r="C1344" s="92">
        <v>0.58185185185185184</v>
      </c>
      <c r="D1344" s="90" t="s">
        <v>221</v>
      </c>
      <c r="E1344" s="90" t="s">
        <v>307</v>
      </c>
      <c r="F1344" s="90" t="s">
        <v>137</v>
      </c>
      <c r="G1344" s="93"/>
      <c r="H1344" s="94"/>
    </row>
    <row r="1345" spans="1:8" ht="21">
      <c r="A1345" s="90" t="s">
        <v>3200</v>
      </c>
      <c r="B1345" s="91">
        <v>42426</v>
      </c>
      <c r="C1345" s="92">
        <v>0.58240740740740737</v>
      </c>
      <c r="D1345" s="90" t="s">
        <v>221</v>
      </c>
      <c r="E1345" s="90" t="s">
        <v>307</v>
      </c>
      <c r="F1345" s="90" t="s">
        <v>137</v>
      </c>
      <c r="G1345" s="93"/>
      <c r="H1345" s="94"/>
    </row>
    <row r="1346" spans="1:8" ht="21">
      <c r="A1346" s="90" t="s">
        <v>3201</v>
      </c>
      <c r="B1346" s="91">
        <v>42426</v>
      </c>
      <c r="C1346" s="92">
        <v>0.58276620370370369</v>
      </c>
      <c r="D1346" s="90" t="s">
        <v>221</v>
      </c>
      <c r="E1346" s="90" t="s">
        <v>307</v>
      </c>
      <c r="F1346" s="90" t="s">
        <v>137</v>
      </c>
      <c r="G1346" s="93"/>
      <c r="H1346" s="94"/>
    </row>
    <row r="1347" spans="1:8" ht="21">
      <c r="A1347" s="90" t="s">
        <v>3202</v>
      </c>
      <c r="B1347" s="91">
        <v>42426</v>
      </c>
      <c r="C1347" s="92">
        <v>0.5832060185185185</v>
      </c>
      <c r="D1347" s="90" t="s">
        <v>221</v>
      </c>
      <c r="E1347" s="90" t="s">
        <v>307</v>
      </c>
      <c r="F1347" s="90" t="s">
        <v>137</v>
      </c>
      <c r="G1347" s="93"/>
      <c r="H1347" s="94"/>
    </row>
    <row r="1348" spans="1:8" ht="21">
      <c r="A1348" s="90" t="s">
        <v>3203</v>
      </c>
      <c r="B1348" s="91">
        <v>42426</v>
      </c>
      <c r="C1348" s="92">
        <v>0.58378472222222222</v>
      </c>
      <c r="D1348" s="90" t="s">
        <v>221</v>
      </c>
      <c r="E1348" s="90" t="s">
        <v>307</v>
      </c>
      <c r="F1348" s="90" t="s">
        <v>137</v>
      </c>
      <c r="G1348" s="93"/>
      <c r="H1348" s="94"/>
    </row>
    <row r="1349" spans="1:8" ht="21">
      <c r="A1349" s="90" t="s">
        <v>3204</v>
      </c>
      <c r="B1349" s="91">
        <v>42426</v>
      </c>
      <c r="C1349" s="92">
        <v>0.58421296296296299</v>
      </c>
      <c r="D1349" s="90" t="s">
        <v>221</v>
      </c>
      <c r="E1349" s="90" t="s">
        <v>307</v>
      </c>
      <c r="F1349" s="90" t="s">
        <v>137</v>
      </c>
      <c r="G1349" s="93"/>
      <c r="H1349" s="94"/>
    </row>
    <row r="1350" spans="1:8">
      <c r="A1350" s="90" t="s">
        <v>3205</v>
      </c>
      <c r="B1350" s="91">
        <v>42426</v>
      </c>
      <c r="C1350" s="92">
        <v>0.58442129629629636</v>
      </c>
      <c r="D1350" s="90" t="s">
        <v>2551</v>
      </c>
      <c r="E1350" s="90" t="s">
        <v>469</v>
      </c>
      <c r="F1350" s="90" t="s">
        <v>137</v>
      </c>
      <c r="G1350" s="91">
        <v>42431.208333333336</v>
      </c>
      <c r="H1350" s="90" t="s">
        <v>3206</v>
      </c>
    </row>
    <row r="1351" spans="1:8" ht="21">
      <c r="A1351" s="90" t="s">
        <v>3207</v>
      </c>
      <c r="B1351" s="91">
        <v>42426</v>
      </c>
      <c r="C1351" s="92">
        <v>0.58474537037037033</v>
      </c>
      <c r="D1351" s="90" t="s">
        <v>221</v>
      </c>
      <c r="E1351" s="90" t="s">
        <v>307</v>
      </c>
      <c r="F1351" s="90" t="s">
        <v>137</v>
      </c>
      <c r="G1351" s="93"/>
      <c r="H1351" s="94"/>
    </row>
    <row r="1352" spans="1:8" ht="21">
      <c r="A1352" s="90" t="s">
        <v>3208</v>
      </c>
      <c r="B1352" s="91">
        <v>42426</v>
      </c>
      <c r="C1352" s="92">
        <v>0.58605324074074072</v>
      </c>
      <c r="D1352" s="90" t="s">
        <v>221</v>
      </c>
      <c r="E1352" s="90" t="s">
        <v>307</v>
      </c>
      <c r="F1352" s="90" t="s">
        <v>137</v>
      </c>
      <c r="G1352" s="93"/>
      <c r="H1352" s="94"/>
    </row>
    <row r="1353" spans="1:8" ht="21">
      <c r="A1353" s="90" t="s">
        <v>3209</v>
      </c>
      <c r="B1353" s="91">
        <v>42426</v>
      </c>
      <c r="C1353" s="92">
        <v>0.58603009259259264</v>
      </c>
      <c r="D1353" s="90" t="s">
        <v>221</v>
      </c>
      <c r="E1353" s="90" t="s">
        <v>1057</v>
      </c>
      <c r="F1353" s="90" t="s">
        <v>137</v>
      </c>
      <c r="G1353" s="91">
        <v>42438.208333333336</v>
      </c>
      <c r="H1353" s="90" t="s">
        <v>3210</v>
      </c>
    </row>
    <row r="1354" spans="1:8" ht="21">
      <c r="A1354" s="90" t="s">
        <v>3211</v>
      </c>
      <c r="B1354" s="91">
        <v>42426</v>
      </c>
      <c r="C1354" s="92">
        <v>0.5886689814814815</v>
      </c>
      <c r="D1354" s="90" t="s">
        <v>221</v>
      </c>
      <c r="E1354" s="90" t="s">
        <v>307</v>
      </c>
      <c r="F1354" s="90" t="s">
        <v>137</v>
      </c>
      <c r="G1354" s="93"/>
      <c r="H1354" s="94"/>
    </row>
    <row r="1355" spans="1:8" ht="21">
      <c r="A1355" s="90" t="s">
        <v>3212</v>
      </c>
      <c r="B1355" s="91">
        <v>42426</v>
      </c>
      <c r="C1355" s="92">
        <v>0.58915509259259258</v>
      </c>
      <c r="D1355" s="90" t="s">
        <v>221</v>
      </c>
      <c r="E1355" s="90" t="s">
        <v>307</v>
      </c>
      <c r="F1355" s="90" t="s">
        <v>137</v>
      </c>
      <c r="G1355" s="93"/>
      <c r="H1355" s="94"/>
    </row>
    <row r="1356" spans="1:8" ht="21">
      <c r="A1356" s="90" t="s">
        <v>3213</v>
      </c>
      <c r="B1356" s="91">
        <v>42426</v>
      </c>
      <c r="C1356" s="92">
        <v>0.59240740740740738</v>
      </c>
      <c r="D1356" s="90" t="s">
        <v>221</v>
      </c>
      <c r="E1356" s="90" t="s">
        <v>307</v>
      </c>
      <c r="F1356" s="90" t="s">
        <v>137</v>
      </c>
      <c r="G1356" s="93"/>
      <c r="H1356" s="94"/>
    </row>
    <row r="1357" spans="1:8" ht="21">
      <c r="A1357" s="90" t="s">
        <v>3214</v>
      </c>
      <c r="B1357" s="91">
        <v>42426</v>
      </c>
      <c r="C1357" s="92">
        <v>0.59591435185185182</v>
      </c>
      <c r="D1357" s="90" t="s">
        <v>221</v>
      </c>
      <c r="E1357" s="90" t="s">
        <v>307</v>
      </c>
      <c r="F1357" s="90" t="s">
        <v>137</v>
      </c>
      <c r="G1357" s="93"/>
      <c r="H1357" s="94"/>
    </row>
    <row r="1358" spans="1:8" ht="21">
      <c r="A1358" s="90" t="s">
        <v>3215</v>
      </c>
      <c r="B1358" s="91">
        <v>42426</v>
      </c>
      <c r="C1358" s="92">
        <v>0.59687499999999993</v>
      </c>
      <c r="D1358" s="90" t="s">
        <v>221</v>
      </c>
      <c r="E1358" s="90" t="s">
        <v>307</v>
      </c>
      <c r="F1358" s="90" t="s">
        <v>137</v>
      </c>
      <c r="G1358" s="93"/>
      <c r="H1358" s="94"/>
    </row>
    <row r="1359" spans="1:8" ht="21">
      <c r="A1359" s="90" t="s">
        <v>3216</v>
      </c>
      <c r="B1359" s="91">
        <v>42426</v>
      </c>
      <c r="C1359" s="92">
        <v>0.59745370370370365</v>
      </c>
      <c r="D1359" s="90" t="s">
        <v>221</v>
      </c>
      <c r="E1359" s="90" t="s">
        <v>307</v>
      </c>
      <c r="F1359" s="90" t="s">
        <v>137</v>
      </c>
      <c r="G1359" s="93"/>
      <c r="H1359" s="94"/>
    </row>
    <row r="1360" spans="1:8" ht="21">
      <c r="A1360" s="90" t="s">
        <v>3217</v>
      </c>
      <c r="B1360" s="91">
        <v>42426</v>
      </c>
      <c r="C1360" s="92">
        <v>0.59827546296296297</v>
      </c>
      <c r="D1360" s="90" t="s">
        <v>221</v>
      </c>
      <c r="E1360" s="90" t="s">
        <v>307</v>
      </c>
      <c r="F1360" s="90" t="s">
        <v>137</v>
      </c>
      <c r="G1360" s="93"/>
      <c r="H1360" s="94"/>
    </row>
    <row r="1361" spans="1:8" ht="21">
      <c r="A1361" s="90" t="s">
        <v>3218</v>
      </c>
      <c r="B1361" s="91">
        <v>42426</v>
      </c>
      <c r="C1361" s="92">
        <v>0.59898148148148145</v>
      </c>
      <c r="D1361" s="90" t="s">
        <v>221</v>
      </c>
      <c r="E1361" s="90" t="s">
        <v>307</v>
      </c>
      <c r="F1361" s="90" t="s">
        <v>137</v>
      </c>
      <c r="G1361" s="93"/>
      <c r="H1361" s="94"/>
    </row>
    <row r="1362" spans="1:8" ht="21">
      <c r="A1362" s="90" t="s">
        <v>3219</v>
      </c>
      <c r="B1362" s="91">
        <v>42426</v>
      </c>
      <c r="C1362" s="92">
        <v>0.59976851851851853</v>
      </c>
      <c r="D1362" s="90" t="s">
        <v>221</v>
      </c>
      <c r="E1362" s="90" t="s">
        <v>307</v>
      </c>
      <c r="F1362" s="90" t="s">
        <v>137</v>
      </c>
      <c r="G1362" s="93"/>
      <c r="H1362" s="94"/>
    </row>
    <row r="1363" spans="1:8" ht="21">
      <c r="A1363" s="90" t="s">
        <v>3220</v>
      </c>
      <c r="B1363" s="91">
        <v>42426</v>
      </c>
      <c r="C1363" s="92">
        <v>0.60023148148148142</v>
      </c>
      <c r="D1363" s="90" t="s">
        <v>221</v>
      </c>
      <c r="E1363" s="90" t="s">
        <v>307</v>
      </c>
      <c r="F1363" s="90" t="s">
        <v>137</v>
      </c>
      <c r="G1363" s="93"/>
      <c r="H1363" s="94"/>
    </row>
    <row r="1364" spans="1:8" ht="21">
      <c r="A1364" s="90" t="s">
        <v>3221</v>
      </c>
      <c r="B1364" s="91">
        <v>42426</v>
      </c>
      <c r="C1364" s="92">
        <v>0.60067129629629623</v>
      </c>
      <c r="D1364" s="90" t="s">
        <v>221</v>
      </c>
      <c r="E1364" s="90" t="s">
        <v>307</v>
      </c>
      <c r="F1364" s="90" t="s">
        <v>137</v>
      </c>
      <c r="G1364" s="93"/>
      <c r="H1364" s="94"/>
    </row>
    <row r="1365" spans="1:8" ht="21">
      <c r="A1365" s="90" t="s">
        <v>3222</v>
      </c>
      <c r="B1365" s="91">
        <v>42426</v>
      </c>
      <c r="C1365" s="92">
        <v>0.60112268518518519</v>
      </c>
      <c r="D1365" s="90" t="s">
        <v>221</v>
      </c>
      <c r="E1365" s="90" t="s">
        <v>307</v>
      </c>
      <c r="F1365" s="90" t="s">
        <v>137</v>
      </c>
      <c r="G1365" s="93"/>
      <c r="H1365" s="94"/>
    </row>
    <row r="1366" spans="1:8" ht="21">
      <c r="A1366" s="90" t="s">
        <v>3223</v>
      </c>
      <c r="B1366" s="91">
        <v>42426</v>
      </c>
      <c r="C1366" s="92">
        <v>0.60157407407407404</v>
      </c>
      <c r="D1366" s="90" t="s">
        <v>221</v>
      </c>
      <c r="E1366" s="90" t="s">
        <v>307</v>
      </c>
      <c r="F1366" s="90" t="s">
        <v>137</v>
      </c>
      <c r="G1366" s="93"/>
      <c r="H1366" s="94"/>
    </row>
    <row r="1367" spans="1:8" ht="21">
      <c r="A1367" s="90" t="s">
        <v>3224</v>
      </c>
      <c r="B1367" s="91">
        <v>42426</v>
      </c>
      <c r="C1367" s="92">
        <v>0.60201388888888896</v>
      </c>
      <c r="D1367" s="90" t="s">
        <v>221</v>
      </c>
      <c r="E1367" s="90" t="s">
        <v>307</v>
      </c>
      <c r="F1367" s="90" t="s">
        <v>137</v>
      </c>
      <c r="G1367" s="93"/>
      <c r="H1367" s="94"/>
    </row>
    <row r="1368" spans="1:8" ht="21">
      <c r="A1368" s="90" t="s">
        <v>3225</v>
      </c>
      <c r="B1368" s="91">
        <v>42426</v>
      </c>
      <c r="C1368" s="92">
        <v>0.60243055555555558</v>
      </c>
      <c r="D1368" s="90" t="s">
        <v>221</v>
      </c>
      <c r="E1368" s="90" t="s">
        <v>307</v>
      </c>
      <c r="F1368" s="90" t="s">
        <v>137</v>
      </c>
      <c r="G1368" s="93"/>
      <c r="H1368" s="94"/>
    </row>
    <row r="1369" spans="1:8">
      <c r="A1369" s="90" t="s">
        <v>3226</v>
      </c>
      <c r="B1369" s="91">
        <v>42426</v>
      </c>
      <c r="C1369" s="92">
        <v>0.65480324074074081</v>
      </c>
      <c r="D1369" s="90" t="s">
        <v>3227</v>
      </c>
      <c r="E1369" s="90" t="s">
        <v>3228</v>
      </c>
      <c r="F1369" s="90" t="s">
        <v>137</v>
      </c>
      <c r="G1369" s="91">
        <v>42433.208333333336</v>
      </c>
      <c r="H1369" s="90" t="s">
        <v>3229</v>
      </c>
    </row>
    <row r="1370" spans="1:8" ht="21">
      <c r="A1370" s="90" t="s">
        <v>3230</v>
      </c>
      <c r="B1370" s="91">
        <v>42426</v>
      </c>
      <c r="C1370" s="92">
        <v>0.68109953703703707</v>
      </c>
      <c r="D1370" s="90" t="s">
        <v>3231</v>
      </c>
      <c r="E1370" s="90" t="s">
        <v>786</v>
      </c>
      <c r="F1370" s="90" t="s">
        <v>137</v>
      </c>
      <c r="G1370" s="93"/>
      <c r="H1370" s="94"/>
    </row>
    <row r="1371" spans="1:8">
      <c r="A1371" s="90" t="s">
        <v>3232</v>
      </c>
      <c r="B1371" s="91">
        <v>42426</v>
      </c>
      <c r="C1371" s="92">
        <v>0.6918171296296296</v>
      </c>
      <c r="D1371" s="90" t="s">
        <v>2898</v>
      </c>
      <c r="E1371" s="90" t="s">
        <v>568</v>
      </c>
      <c r="F1371" s="90" t="s">
        <v>189</v>
      </c>
      <c r="G1371" s="91">
        <v>42436.208333333336</v>
      </c>
      <c r="H1371" s="90" t="s">
        <v>3233</v>
      </c>
    </row>
    <row r="1372" spans="1:8">
      <c r="A1372" s="90" t="s">
        <v>3234</v>
      </c>
      <c r="B1372" s="91">
        <v>42426</v>
      </c>
      <c r="C1372" s="92">
        <v>0.69554398148148155</v>
      </c>
      <c r="D1372" s="90" t="s">
        <v>3235</v>
      </c>
      <c r="E1372" s="90" t="s">
        <v>374</v>
      </c>
      <c r="F1372" s="90" t="s">
        <v>137</v>
      </c>
      <c r="G1372" s="91">
        <v>42431.208333333336</v>
      </c>
      <c r="H1372" s="90" t="s">
        <v>3236</v>
      </c>
    </row>
    <row r="1373" spans="1:8">
      <c r="A1373" s="90" t="s">
        <v>3237</v>
      </c>
      <c r="B1373" s="91">
        <v>42426</v>
      </c>
      <c r="C1373" s="92">
        <v>0.72167824074074083</v>
      </c>
      <c r="D1373" s="90" t="s">
        <v>3238</v>
      </c>
      <c r="E1373" s="90" t="s">
        <v>268</v>
      </c>
      <c r="F1373" s="90" t="s">
        <v>189</v>
      </c>
      <c r="G1373" s="91">
        <v>42432.208333333336</v>
      </c>
      <c r="H1373" s="90" t="s">
        <v>3239</v>
      </c>
    </row>
    <row r="1374" spans="1:8" ht="21">
      <c r="A1374" s="90" t="s">
        <v>3240</v>
      </c>
      <c r="B1374" s="91">
        <v>42426</v>
      </c>
      <c r="C1374" s="92">
        <v>0.72715277777777787</v>
      </c>
      <c r="D1374" s="90" t="s">
        <v>827</v>
      </c>
      <c r="E1374" s="90" t="s">
        <v>146</v>
      </c>
      <c r="F1374" s="90" t="s">
        <v>189</v>
      </c>
      <c r="G1374" s="93"/>
      <c r="H1374" s="94"/>
    </row>
    <row r="1375" spans="1:8" ht="21">
      <c r="A1375" s="90" t="s">
        <v>3241</v>
      </c>
      <c r="B1375" s="91">
        <v>42426</v>
      </c>
      <c r="C1375" s="92">
        <v>0.76991898148148152</v>
      </c>
      <c r="D1375" s="90" t="s">
        <v>3242</v>
      </c>
      <c r="E1375" s="90" t="s">
        <v>3243</v>
      </c>
      <c r="F1375" s="90" t="s">
        <v>137</v>
      </c>
      <c r="G1375" s="91">
        <v>42438.208333333336</v>
      </c>
      <c r="H1375" s="90" t="s">
        <v>3244</v>
      </c>
    </row>
    <row r="1376" spans="1:8" ht="21">
      <c r="A1376" s="90" t="s">
        <v>3245</v>
      </c>
      <c r="B1376" s="91">
        <v>42426</v>
      </c>
      <c r="C1376" s="92">
        <v>0.78403935185185192</v>
      </c>
      <c r="D1376" s="90" t="s">
        <v>3246</v>
      </c>
      <c r="E1376" s="90" t="s">
        <v>2554</v>
      </c>
      <c r="F1376" s="90" t="s">
        <v>137</v>
      </c>
      <c r="G1376" s="91">
        <v>42433.208333333336</v>
      </c>
      <c r="H1376" s="90" t="s">
        <v>3247</v>
      </c>
    </row>
    <row r="1377" spans="1:8">
      <c r="A1377" s="90" t="s">
        <v>3248</v>
      </c>
      <c r="B1377" s="91">
        <v>42426</v>
      </c>
      <c r="C1377" s="92">
        <v>0.81221064814814825</v>
      </c>
      <c r="D1377" s="90" t="s">
        <v>390</v>
      </c>
      <c r="E1377" s="90" t="s">
        <v>283</v>
      </c>
      <c r="F1377" s="90" t="s">
        <v>137</v>
      </c>
      <c r="G1377" s="93"/>
      <c r="H1377" s="94"/>
    </row>
    <row r="1378" spans="1:8" ht="21">
      <c r="A1378" s="90" t="s">
        <v>3249</v>
      </c>
      <c r="B1378" s="91">
        <v>42426</v>
      </c>
      <c r="C1378" s="92">
        <v>0.81785879629629632</v>
      </c>
      <c r="D1378" s="90" t="s">
        <v>181</v>
      </c>
      <c r="E1378" s="90" t="s">
        <v>444</v>
      </c>
      <c r="F1378" s="90" t="s">
        <v>137</v>
      </c>
      <c r="G1378" s="91">
        <v>42433.208333333336</v>
      </c>
      <c r="H1378" s="90" t="s">
        <v>3250</v>
      </c>
    </row>
    <row r="1379" spans="1:8" ht="21">
      <c r="A1379" s="90" t="s">
        <v>3251</v>
      </c>
      <c r="B1379" s="91">
        <v>42426</v>
      </c>
      <c r="C1379" s="92">
        <v>0.85193287037037047</v>
      </c>
      <c r="D1379" s="90" t="s">
        <v>827</v>
      </c>
      <c r="E1379" s="90" t="s">
        <v>150</v>
      </c>
      <c r="F1379" s="90" t="s">
        <v>137</v>
      </c>
      <c r="G1379" s="91">
        <v>42431.208333333336</v>
      </c>
      <c r="H1379" s="90" t="s">
        <v>3252</v>
      </c>
    </row>
    <row r="1380" spans="1:8" ht="21">
      <c r="A1380" s="90" t="s">
        <v>3253</v>
      </c>
      <c r="B1380" s="91">
        <v>42426</v>
      </c>
      <c r="C1380" s="92">
        <v>0.88061342592592595</v>
      </c>
      <c r="D1380" s="90" t="s">
        <v>2548</v>
      </c>
      <c r="E1380" s="90" t="s">
        <v>688</v>
      </c>
      <c r="F1380" s="90" t="s">
        <v>137</v>
      </c>
      <c r="G1380" s="93"/>
      <c r="H1380" s="94"/>
    </row>
    <row r="1381" spans="1:8">
      <c r="A1381" s="90" t="s">
        <v>3254</v>
      </c>
      <c r="B1381" s="91">
        <v>42426</v>
      </c>
      <c r="C1381" s="92">
        <v>0.88371527777777781</v>
      </c>
      <c r="D1381" s="90" t="s">
        <v>293</v>
      </c>
      <c r="E1381" s="90" t="s">
        <v>3255</v>
      </c>
      <c r="F1381" s="90" t="s">
        <v>137</v>
      </c>
      <c r="G1381" s="93"/>
      <c r="H1381" s="94"/>
    </row>
    <row r="1382" spans="1:8" ht="21">
      <c r="A1382" s="90" t="s">
        <v>3256</v>
      </c>
      <c r="B1382" s="91">
        <v>42426</v>
      </c>
      <c r="C1382" s="92">
        <v>0.88695601851851846</v>
      </c>
      <c r="D1382" s="90" t="s">
        <v>2548</v>
      </c>
      <c r="E1382" s="90" t="s">
        <v>3257</v>
      </c>
      <c r="F1382" s="90" t="s">
        <v>137</v>
      </c>
      <c r="G1382" s="93"/>
      <c r="H1382" s="94"/>
    </row>
    <row r="1383" spans="1:8" ht="21">
      <c r="A1383" s="90" t="s">
        <v>3258</v>
      </c>
      <c r="B1383" s="91">
        <v>42426</v>
      </c>
      <c r="C1383" s="92">
        <v>0.89232638888888882</v>
      </c>
      <c r="D1383" s="90" t="s">
        <v>3259</v>
      </c>
      <c r="E1383" s="90" t="s">
        <v>218</v>
      </c>
      <c r="F1383" s="90" t="s">
        <v>137</v>
      </c>
      <c r="G1383" s="93"/>
      <c r="H1383" s="94"/>
    </row>
    <row r="1384" spans="1:8" ht="21">
      <c r="A1384" s="90" t="s">
        <v>3260</v>
      </c>
      <c r="B1384" s="91">
        <v>42426</v>
      </c>
      <c r="C1384" s="92">
        <v>0.89304398148148145</v>
      </c>
      <c r="D1384" s="90" t="s">
        <v>3261</v>
      </c>
      <c r="E1384" s="90" t="s">
        <v>3262</v>
      </c>
      <c r="F1384" s="90" t="s">
        <v>209</v>
      </c>
      <c r="G1384" s="93"/>
      <c r="H1384" s="94"/>
    </row>
    <row r="1385" spans="1:8" ht="21">
      <c r="A1385" s="90" t="s">
        <v>3263</v>
      </c>
      <c r="B1385" s="91">
        <v>42426</v>
      </c>
      <c r="C1385" s="92">
        <v>0.89478009259259261</v>
      </c>
      <c r="D1385" s="90" t="s">
        <v>221</v>
      </c>
      <c r="E1385" s="90" t="s">
        <v>307</v>
      </c>
      <c r="F1385" s="90" t="s">
        <v>137</v>
      </c>
      <c r="G1385" s="93"/>
      <c r="H1385" s="94"/>
    </row>
    <row r="1386" spans="1:8" ht="21">
      <c r="A1386" s="90" t="s">
        <v>3264</v>
      </c>
      <c r="B1386" s="91">
        <v>42426</v>
      </c>
      <c r="C1386" s="92">
        <v>0.89503472222222225</v>
      </c>
      <c r="D1386" s="90" t="s">
        <v>221</v>
      </c>
      <c r="E1386" s="90" t="s">
        <v>3265</v>
      </c>
      <c r="F1386" s="90" t="s">
        <v>137</v>
      </c>
      <c r="G1386" s="93"/>
      <c r="H1386" s="94"/>
    </row>
    <row r="1387" spans="1:8" ht="21">
      <c r="A1387" s="90" t="s">
        <v>3266</v>
      </c>
      <c r="B1387" s="91">
        <v>42426</v>
      </c>
      <c r="C1387" s="92">
        <v>0.89528935185185177</v>
      </c>
      <c r="D1387" s="90" t="s">
        <v>221</v>
      </c>
      <c r="E1387" s="90" t="s">
        <v>307</v>
      </c>
      <c r="F1387" s="90" t="s">
        <v>137</v>
      </c>
      <c r="G1387" s="93"/>
      <c r="H1387" s="94"/>
    </row>
    <row r="1388" spans="1:8" ht="21">
      <c r="A1388" s="90" t="s">
        <v>3267</v>
      </c>
      <c r="B1388" s="91">
        <v>42426</v>
      </c>
      <c r="C1388" s="92">
        <v>0.90096064814814814</v>
      </c>
      <c r="D1388" s="90" t="s">
        <v>500</v>
      </c>
      <c r="E1388" s="90" t="s">
        <v>3268</v>
      </c>
      <c r="F1388" s="90" t="s">
        <v>137</v>
      </c>
      <c r="G1388" s="93"/>
      <c r="H1388" s="94"/>
    </row>
    <row r="1389" spans="1:8">
      <c r="A1389" s="90" t="s">
        <v>3269</v>
      </c>
      <c r="B1389" s="91">
        <v>42426</v>
      </c>
      <c r="C1389" s="92">
        <v>0.90263888888888888</v>
      </c>
      <c r="D1389" s="90" t="s">
        <v>390</v>
      </c>
      <c r="E1389" s="90" t="s">
        <v>3270</v>
      </c>
      <c r="F1389" s="90" t="s">
        <v>137</v>
      </c>
      <c r="G1389" s="93"/>
      <c r="H1389" s="94"/>
    </row>
    <row r="1390" spans="1:8">
      <c r="A1390" s="90" t="s">
        <v>3271</v>
      </c>
      <c r="B1390" s="91">
        <v>42426</v>
      </c>
      <c r="C1390" s="92">
        <v>0.90825231481481483</v>
      </c>
      <c r="D1390" s="90" t="s">
        <v>1567</v>
      </c>
      <c r="E1390" s="90" t="s">
        <v>301</v>
      </c>
      <c r="F1390" s="90" t="s">
        <v>137</v>
      </c>
      <c r="G1390" s="91">
        <v>42432.208333333336</v>
      </c>
      <c r="H1390" s="90" t="s">
        <v>3272</v>
      </c>
    </row>
    <row r="1391" spans="1:8" ht="21">
      <c r="A1391" s="90" t="s">
        <v>3273</v>
      </c>
      <c r="B1391" s="91">
        <v>42426</v>
      </c>
      <c r="C1391" s="92">
        <v>0.91063657407407417</v>
      </c>
      <c r="D1391" s="90" t="s">
        <v>221</v>
      </c>
      <c r="E1391" s="90" t="s">
        <v>646</v>
      </c>
      <c r="F1391" s="90" t="s">
        <v>137</v>
      </c>
      <c r="G1391" s="91">
        <v>42440.208333333336</v>
      </c>
      <c r="H1391" s="90" t="s">
        <v>3274</v>
      </c>
    </row>
    <row r="1392" spans="1:8" ht="21">
      <c r="A1392" s="90" t="s">
        <v>3275</v>
      </c>
      <c r="B1392" s="91">
        <v>42426</v>
      </c>
      <c r="C1392" s="92">
        <v>0.91098379629629633</v>
      </c>
      <c r="D1392" s="90" t="s">
        <v>221</v>
      </c>
      <c r="E1392" s="90" t="s">
        <v>646</v>
      </c>
      <c r="F1392" s="90" t="s">
        <v>137</v>
      </c>
      <c r="G1392" s="91">
        <v>42438.208333333336</v>
      </c>
      <c r="H1392" s="90" t="s">
        <v>3276</v>
      </c>
    </row>
    <row r="1393" spans="1:8" ht="21">
      <c r="A1393" s="90" t="s">
        <v>3277</v>
      </c>
      <c r="B1393" s="91">
        <v>42426</v>
      </c>
      <c r="C1393" s="92">
        <v>0.91585648148148147</v>
      </c>
      <c r="D1393" s="90" t="s">
        <v>3278</v>
      </c>
      <c r="E1393" s="90" t="s">
        <v>3279</v>
      </c>
      <c r="F1393" s="90" t="s">
        <v>137</v>
      </c>
      <c r="G1393" s="93"/>
      <c r="H1393" s="94"/>
    </row>
    <row r="1394" spans="1:8" ht="21">
      <c r="A1394" s="90" t="s">
        <v>3280</v>
      </c>
      <c r="B1394" s="91">
        <v>42426</v>
      </c>
      <c r="C1394" s="92">
        <v>0.92325231481481485</v>
      </c>
      <c r="D1394" s="90" t="s">
        <v>3281</v>
      </c>
      <c r="E1394" s="90" t="s">
        <v>141</v>
      </c>
      <c r="F1394" s="90" t="s">
        <v>209</v>
      </c>
      <c r="G1394" s="91">
        <v>42439.208333333336</v>
      </c>
      <c r="H1394" s="90" t="s">
        <v>3282</v>
      </c>
    </row>
    <row r="1395" spans="1:8" ht="21">
      <c r="A1395" s="90" t="s">
        <v>3283</v>
      </c>
      <c r="B1395" s="91">
        <v>42426</v>
      </c>
      <c r="C1395" s="92">
        <v>0.93174768518518514</v>
      </c>
      <c r="D1395" s="90" t="s">
        <v>3284</v>
      </c>
      <c r="E1395" s="90" t="s">
        <v>444</v>
      </c>
      <c r="F1395" s="90" t="s">
        <v>137</v>
      </c>
      <c r="G1395" s="93"/>
      <c r="H1395" s="94"/>
    </row>
    <row r="1396" spans="1:8">
      <c r="A1396" s="90" t="s">
        <v>3285</v>
      </c>
      <c r="B1396" s="91">
        <v>42426</v>
      </c>
      <c r="C1396" s="92">
        <v>0.93693287037037043</v>
      </c>
      <c r="D1396" s="90" t="s">
        <v>3286</v>
      </c>
      <c r="E1396" s="90" t="s">
        <v>301</v>
      </c>
      <c r="F1396" s="90" t="s">
        <v>137</v>
      </c>
      <c r="G1396" s="91">
        <v>42437.208333333336</v>
      </c>
      <c r="H1396" s="90" t="s">
        <v>3287</v>
      </c>
    </row>
    <row r="1397" spans="1:8">
      <c r="A1397" s="90" t="s">
        <v>3288</v>
      </c>
      <c r="B1397" s="91">
        <v>42426</v>
      </c>
      <c r="C1397" s="92">
        <v>0.93893518518518526</v>
      </c>
      <c r="D1397" s="90" t="s">
        <v>3289</v>
      </c>
      <c r="E1397" s="90" t="s">
        <v>301</v>
      </c>
      <c r="F1397" s="90" t="s">
        <v>142</v>
      </c>
      <c r="G1397" s="93"/>
      <c r="H1397" s="94"/>
    </row>
    <row r="1398" spans="1:8" ht="31.5">
      <c r="A1398" s="90" t="s">
        <v>3290</v>
      </c>
      <c r="B1398" s="91">
        <v>42426</v>
      </c>
      <c r="C1398" s="92">
        <v>0.94203703703703701</v>
      </c>
      <c r="D1398" s="90" t="s">
        <v>3291</v>
      </c>
      <c r="E1398" s="90" t="s">
        <v>3292</v>
      </c>
      <c r="F1398" s="90" t="s">
        <v>137</v>
      </c>
      <c r="G1398" s="93"/>
      <c r="H1398" s="94"/>
    </row>
    <row r="1399" spans="1:8" ht="21">
      <c r="A1399" s="90" t="s">
        <v>3293</v>
      </c>
      <c r="B1399" s="91">
        <v>42429</v>
      </c>
      <c r="C1399" s="92">
        <v>0.5307291666666667</v>
      </c>
      <c r="D1399" s="90" t="s">
        <v>3294</v>
      </c>
      <c r="E1399" s="90" t="s">
        <v>3295</v>
      </c>
      <c r="F1399" s="90" t="s">
        <v>137</v>
      </c>
      <c r="G1399" s="91">
        <v>42437.208333333336</v>
      </c>
      <c r="H1399" s="90" t="s">
        <v>3296</v>
      </c>
    </row>
    <row r="1400" spans="1:8" ht="21">
      <c r="A1400" s="90" t="s">
        <v>3297</v>
      </c>
      <c r="B1400" s="91">
        <v>42429</v>
      </c>
      <c r="C1400" s="92">
        <v>0.53186342592592595</v>
      </c>
      <c r="D1400" s="90" t="s">
        <v>3298</v>
      </c>
      <c r="E1400" s="90" t="s">
        <v>3295</v>
      </c>
      <c r="F1400" s="90" t="s">
        <v>189</v>
      </c>
      <c r="G1400" s="93"/>
      <c r="H1400" s="94"/>
    </row>
    <row r="1401" spans="1:8" ht="21">
      <c r="A1401" s="90" t="s">
        <v>3299</v>
      </c>
      <c r="B1401" s="91">
        <v>42429</v>
      </c>
      <c r="C1401" s="92">
        <v>0.53300925925925924</v>
      </c>
      <c r="D1401" s="90" t="s">
        <v>3300</v>
      </c>
      <c r="E1401" s="90" t="s">
        <v>3295</v>
      </c>
      <c r="F1401" s="90" t="s">
        <v>137</v>
      </c>
      <c r="G1401" s="91">
        <v>42440.208333333336</v>
      </c>
      <c r="H1401" s="90" t="s">
        <v>3301</v>
      </c>
    </row>
    <row r="1402" spans="1:8">
      <c r="A1402" s="90" t="s">
        <v>3302</v>
      </c>
      <c r="B1402" s="91">
        <v>42429</v>
      </c>
      <c r="C1402" s="92">
        <v>0.53541666666666665</v>
      </c>
      <c r="D1402" s="90" t="s">
        <v>3303</v>
      </c>
      <c r="E1402" s="90" t="s">
        <v>3304</v>
      </c>
      <c r="F1402" s="90" t="s">
        <v>189</v>
      </c>
      <c r="G1402" s="91">
        <v>42432.208333333336</v>
      </c>
      <c r="H1402" s="90" t="s">
        <v>3305</v>
      </c>
    </row>
    <row r="1403" spans="1:8" ht="21">
      <c r="A1403" s="90" t="s">
        <v>3306</v>
      </c>
      <c r="B1403" s="91">
        <v>42429</v>
      </c>
      <c r="C1403" s="92">
        <v>0.57690972222222225</v>
      </c>
      <c r="D1403" s="90" t="s">
        <v>3307</v>
      </c>
      <c r="E1403" s="90" t="s">
        <v>146</v>
      </c>
      <c r="F1403" s="90" t="s">
        <v>142</v>
      </c>
      <c r="G1403" s="93"/>
      <c r="H1403" s="94"/>
    </row>
    <row r="1404" spans="1:8" ht="21">
      <c r="A1404" s="90" t="s">
        <v>3308</v>
      </c>
      <c r="B1404" s="91">
        <v>42429</v>
      </c>
      <c r="C1404" s="92">
        <v>0.57783564814814814</v>
      </c>
      <c r="D1404" s="90" t="s">
        <v>3309</v>
      </c>
      <c r="E1404" s="90" t="s">
        <v>150</v>
      </c>
      <c r="F1404" s="90" t="s">
        <v>137</v>
      </c>
      <c r="G1404" s="91">
        <v>42440.208333333336</v>
      </c>
      <c r="H1404" s="90" t="s">
        <v>3310</v>
      </c>
    </row>
    <row r="1405" spans="1:8" ht="21">
      <c r="A1405" s="90" t="s">
        <v>3311</v>
      </c>
      <c r="B1405" s="91">
        <v>42429</v>
      </c>
      <c r="C1405" s="92">
        <v>0.57798611111111109</v>
      </c>
      <c r="D1405" s="90" t="s">
        <v>3312</v>
      </c>
      <c r="E1405" s="90" t="s">
        <v>146</v>
      </c>
      <c r="F1405" s="90" t="s">
        <v>189</v>
      </c>
      <c r="G1405" s="93"/>
      <c r="H1405" s="94"/>
    </row>
    <row r="1406" spans="1:8" ht="21">
      <c r="A1406" s="90" t="s">
        <v>3313</v>
      </c>
      <c r="B1406" s="91">
        <v>42429</v>
      </c>
      <c r="C1406" s="92">
        <v>0.57922453703703702</v>
      </c>
      <c r="D1406" s="90" t="s">
        <v>3314</v>
      </c>
      <c r="E1406" s="90" t="s">
        <v>146</v>
      </c>
      <c r="F1406" s="90" t="s">
        <v>189</v>
      </c>
      <c r="G1406" s="93"/>
      <c r="H1406" s="94"/>
    </row>
    <row r="1407" spans="1:8" ht="21">
      <c r="A1407" s="90" t="s">
        <v>3315</v>
      </c>
      <c r="B1407" s="91">
        <v>42429</v>
      </c>
      <c r="C1407" s="92">
        <v>0.58045138888888892</v>
      </c>
      <c r="D1407" s="90" t="s">
        <v>3316</v>
      </c>
      <c r="E1407" s="90" t="s">
        <v>146</v>
      </c>
      <c r="F1407" s="90" t="s">
        <v>189</v>
      </c>
      <c r="G1407" s="93"/>
      <c r="H1407" s="94"/>
    </row>
    <row r="1408" spans="1:8" ht="31.5">
      <c r="A1408" s="90" t="s">
        <v>3317</v>
      </c>
      <c r="B1408" s="91">
        <v>42429</v>
      </c>
      <c r="C1408" s="92">
        <v>0.58048611111111115</v>
      </c>
      <c r="D1408" s="90" t="s">
        <v>3318</v>
      </c>
      <c r="E1408" s="90" t="s">
        <v>150</v>
      </c>
      <c r="F1408" s="90" t="s">
        <v>189</v>
      </c>
      <c r="G1408" s="93"/>
      <c r="H1408" s="94"/>
    </row>
    <row r="1409" spans="1:8">
      <c r="A1409" s="90" t="s">
        <v>3319</v>
      </c>
      <c r="B1409" s="91">
        <v>42429</v>
      </c>
      <c r="C1409" s="92">
        <v>0.58131944444444439</v>
      </c>
      <c r="D1409" s="90" t="s">
        <v>166</v>
      </c>
      <c r="E1409" s="90" t="s">
        <v>146</v>
      </c>
      <c r="F1409" s="90" t="s">
        <v>137</v>
      </c>
      <c r="G1409" s="91">
        <v>42440.208333333336</v>
      </c>
      <c r="H1409" s="90" t="s">
        <v>3320</v>
      </c>
    </row>
    <row r="1410" spans="1:8">
      <c r="A1410" s="90" t="s">
        <v>3321</v>
      </c>
      <c r="B1410" s="91">
        <v>42429</v>
      </c>
      <c r="C1410" s="92">
        <v>0.6182523148148148</v>
      </c>
      <c r="D1410" s="90" t="s">
        <v>3322</v>
      </c>
      <c r="E1410" s="90" t="s">
        <v>444</v>
      </c>
      <c r="F1410" s="90" t="s">
        <v>137</v>
      </c>
      <c r="G1410" s="91">
        <v>42440.208333333336</v>
      </c>
      <c r="H1410" s="90" t="s">
        <v>3323</v>
      </c>
    </row>
    <row r="1411" spans="1:8" ht="21">
      <c r="A1411" s="90" t="s">
        <v>3324</v>
      </c>
      <c r="B1411" s="91">
        <v>42429</v>
      </c>
      <c r="C1411" s="92">
        <v>0.64591435185185186</v>
      </c>
      <c r="D1411" s="90" t="s">
        <v>3325</v>
      </c>
      <c r="E1411" s="90" t="s">
        <v>150</v>
      </c>
      <c r="F1411" s="90" t="s">
        <v>137</v>
      </c>
      <c r="G1411" s="91">
        <v>42443.208333333336</v>
      </c>
      <c r="H1411" s="90" t="s">
        <v>3326</v>
      </c>
    </row>
    <row r="1412" spans="1:8">
      <c r="A1412" s="90" t="s">
        <v>3327</v>
      </c>
      <c r="B1412" s="91">
        <v>42429</v>
      </c>
      <c r="C1412" s="92">
        <v>0.65145833333333336</v>
      </c>
      <c r="D1412" s="90" t="s">
        <v>3328</v>
      </c>
      <c r="E1412" s="90" t="s">
        <v>268</v>
      </c>
      <c r="F1412" s="90" t="s">
        <v>137</v>
      </c>
      <c r="G1412" s="91">
        <v>42443.208333333336</v>
      </c>
      <c r="H1412" s="90" t="s">
        <v>3329</v>
      </c>
    </row>
    <row r="1413" spans="1:8">
      <c r="A1413" s="90" t="s">
        <v>3330</v>
      </c>
      <c r="B1413" s="91">
        <v>42429</v>
      </c>
      <c r="C1413" s="92">
        <v>0.67748842592592595</v>
      </c>
      <c r="D1413" s="90" t="s">
        <v>3331</v>
      </c>
      <c r="E1413" s="90" t="s">
        <v>141</v>
      </c>
      <c r="F1413" s="90" t="s">
        <v>137</v>
      </c>
      <c r="G1413" s="91">
        <v>42443.208333333336</v>
      </c>
      <c r="H1413" s="90" t="s">
        <v>3332</v>
      </c>
    </row>
    <row r="1414" spans="1:8">
      <c r="A1414" s="90" t="s">
        <v>3333</v>
      </c>
      <c r="B1414" s="91">
        <v>42429</v>
      </c>
      <c r="C1414" s="92">
        <v>0.67820601851851858</v>
      </c>
      <c r="D1414" s="90" t="s">
        <v>3334</v>
      </c>
      <c r="E1414" s="90" t="s">
        <v>141</v>
      </c>
      <c r="F1414" s="90" t="s">
        <v>137</v>
      </c>
      <c r="G1414" s="93"/>
      <c r="H1414" s="94"/>
    </row>
    <row r="1415" spans="1:8">
      <c r="A1415" s="90" t="s">
        <v>3335</v>
      </c>
      <c r="B1415" s="91">
        <v>42429</v>
      </c>
      <c r="C1415" s="92">
        <v>0.67877314814814815</v>
      </c>
      <c r="D1415" s="90" t="s">
        <v>3336</v>
      </c>
      <c r="E1415" s="90" t="s">
        <v>141</v>
      </c>
      <c r="F1415" s="90" t="s">
        <v>137</v>
      </c>
      <c r="G1415" s="91">
        <v>42440.208333333336</v>
      </c>
      <c r="H1415" s="90" t="s">
        <v>3337</v>
      </c>
    </row>
    <row r="1416" spans="1:8" ht="21">
      <c r="A1416" s="90" t="s">
        <v>3338</v>
      </c>
      <c r="B1416" s="91">
        <v>42429</v>
      </c>
      <c r="C1416" s="92">
        <v>0.68199074074074073</v>
      </c>
      <c r="D1416" s="90" t="s">
        <v>3339</v>
      </c>
      <c r="E1416" s="90" t="s">
        <v>146</v>
      </c>
      <c r="F1416" s="90" t="s">
        <v>189</v>
      </c>
      <c r="G1416" s="93"/>
      <c r="H1416" s="94"/>
    </row>
    <row r="1417" spans="1:8">
      <c r="A1417" s="90" t="s">
        <v>3340</v>
      </c>
      <c r="B1417" s="91">
        <v>42429</v>
      </c>
      <c r="C1417" s="92">
        <v>0.68410879629629628</v>
      </c>
      <c r="D1417" s="90" t="s">
        <v>3341</v>
      </c>
      <c r="E1417" s="90" t="s">
        <v>146</v>
      </c>
      <c r="F1417" s="90" t="s">
        <v>189</v>
      </c>
      <c r="G1417" s="93"/>
      <c r="H1417" s="94"/>
    </row>
    <row r="1418" spans="1:8" ht="31.5">
      <c r="A1418" s="90" t="s">
        <v>3342</v>
      </c>
      <c r="B1418" s="91">
        <v>42429</v>
      </c>
      <c r="C1418" s="92">
        <v>0.68532407407407403</v>
      </c>
      <c r="D1418" s="90" t="s">
        <v>3343</v>
      </c>
      <c r="E1418" s="90" t="s">
        <v>146</v>
      </c>
      <c r="F1418" s="90" t="s">
        <v>189</v>
      </c>
      <c r="G1418" s="93"/>
      <c r="H1418" s="94"/>
    </row>
    <row r="1419" spans="1:8" ht="31.5">
      <c r="A1419" s="90" t="s">
        <v>3344</v>
      </c>
      <c r="B1419" s="91">
        <v>42429</v>
      </c>
      <c r="C1419" s="92">
        <v>0.68695601851851851</v>
      </c>
      <c r="D1419" s="90" t="s">
        <v>3343</v>
      </c>
      <c r="E1419" s="90" t="s">
        <v>146</v>
      </c>
      <c r="F1419" s="90" t="s">
        <v>189</v>
      </c>
      <c r="G1419" s="91">
        <v>42437.208333333336</v>
      </c>
      <c r="H1419" s="90" t="s">
        <v>3345</v>
      </c>
    </row>
    <row r="1420" spans="1:8" ht="21">
      <c r="A1420" s="90" t="s">
        <v>3346</v>
      </c>
      <c r="B1420" s="91">
        <v>42429</v>
      </c>
      <c r="C1420" s="92">
        <v>0.68833333333333335</v>
      </c>
      <c r="D1420" s="90" t="s">
        <v>3347</v>
      </c>
      <c r="E1420" s="90" t="s">
        <v>146</v>
      </c>
      <c r="F1420" s="90" t="s">
        <v>189</v>
      </c>
      <c r="G1420" s="93"/>
      <c r="H1420" s="94"/>
    </row>
    <row r="1421" spans="1:8" ht="21">
      <c r="A1421" s="90" t="s">
        <v>3348</v>
      </c>
      <c r="B1421" s="91">
        <v>42429</v>
      </c>
      <c r="C1421" s="92">
        <v>0.68920138888888882</v>
      </c>
      <c r="D1421" s="90" t="s">
        <v>3349</v>
      </c>
      <c r="E1421" s="90" t="s">
        <v>146</v>
      </c>
      <c r="F1421" s="90" t="s">
        <v>189</v>
      </c>
      <c r="G1421" s="93"/>
      <c r="H1421" s="94"/>
    </row>
    <row r="1422" spans="1:8" ht="21">
      <c r="A1422" s="90" t="s">
        <v>3350</v>
      </c>
      <c r="B1422" s="91">
        <v>42429</v>
      </c>
      <c r="C1422" s="92">
        <v>0.68994212962962964</v>
      </c>
      <c r="D1422" s="90" t="s">
        <v>3351</v>
      </c>
      <c r="E1422" s="90" t="s">
        <v>146</v>
      </c>
      <c r="F1422" s="90" t="s">
        <v>189</v>
      </c>
      <c r="G1422" s="91">
        <v>42432.208333333336</v>
      </c>
      <c r="H1422" s="90" t="s">
        <v>3352</v>
      </c>
    </row>
    <row r="1423" spans="1:8" ht="21">
      <c r="A1423" s="90" t="s">
        <v>3353</v>
      </c>
      <c r="B1423" s="91">
        <v>42429</v>
      </c>
      <c r="C1423" s="92">
        <v>0.69743055555555555</v>
      </c>
      <c r="D1423" s="90" t="s">
        <v>602</v>
      </c>
      <c r="E1423" s="90" t="s">
        <v>625</v>
      </c>
      <c r="F1423" s="90" t="s">
        <v>137</v>
      </c>
      <c r="G1423" s="91">
        <v>42443.208333333336</v>
      </c>
      <c r="H1423" s="90" t="s">
        <v>3354</v>
      </c>
    </row>
    <row r="1424" spans="1:8" ht="21">
      <c r="A1424" s="90" t="s">
        <v>3355</v>
      </c>
      <c r="B1424" s="91">
        <v>42429</v>
      </c>
      <c r="C1424" s="92">
        <v>0.69899305555555558</v>
      </c>
      <c r="D1424" s="90" t="s">
        <v>602</v>
      </c>
      <c r="E1424" s="90" t="s">
        <v>625</v>
      </c>
      <c r="F1424" s="90" t="s">
        <v>189</v>
      </c>
      <c r="G1424" s="91">
        <v>42432.208333333336</v>
      </c>
      <c r="H1424" s="90" t="s">
        <v>3356</v>
      </c>
    </row>
    <row r="1425" spans="1:8">
      <c r="A1425" s="90" t="s">
        <v>3357</v>
      </c>
      <c r="B1425" s="91">
        <v>42429</v>
      </c>
      <c r="C1425" s="92">
        <v>0.8155324074074074</v>
      </c>
      <c r="D1425" s="90" t="s">
        <v>3358</v>
      </c>
      <c r="E1425" s="90" t="s">
        <v>2554</v>
      </c>
      <c r="F1425" s="90" t="s">
        <v>189</v>
      </c>
      <c r="G1425" s="93"/>
      <c r="H1425" s="94"/>
    </row>
    <row r="1426" spans="1:8" ht="21">
      <c r="A1426" s="90" t="s">
        <v>3359</v>
      </c>
      <c r="B1426" s="91">
        <v>42429</v>
      </c>
      <c r="C1426" s="92">
        <v>0.89487268518518526</v>
      </c>
      <c r="D1426" s="90" t="s">
        <v>3360</v>
      </c>
      <c r="E1426" s="90" t="s">
        <v>3361</v>
      </c>
      <c r="F1426" s="90" t="s">
        <v>137</v>
      </c>
      <c r="G1426" s="93"/>
      <c r="H1426" s="94"/>
    </row>
    <row r="1427" spans="1:8">
      <c r="A1427" s="90" t="s">
        <v>3362</v>
      </c>
      <c r="B1427" s="91">
        <v>42429</v>
      </c>
      <c r="C1427" s="92">
        <v>0.89793981481481477</v>
      </c>
      <c r="D1427" s="90" t="s">
        <v>620</v>
      </c>
      <c r="E1427" s="90" t="s">
        <v>2251</v>
      </c>
      <c r="F1427" s="90" t="s">
        <v>137</v>
      </c>
      <c r="G1427" s="93"/>
      <c r="H1427" s="94"/>
    </row>
    <row r="1428" spans="1:8" ht="21">
      <c r="A1428" s="90" t="s">
        <v>3363</v>
      </c>
      <c r="B1428" s="91">
        <v>42429</v>
      </c>
      <c r="C1428" s="92">
        <v>0.8986574074074074</v>
      </c>
      <c r="D1428" s="90" t="s">
        <v>181</v>
      </c>
      <c r="E1428" s="90" t="s">
        <v>2251</v>
      </c>
      <c r="F1428" s="90" t="s">
        <v>137</v>
      </c>
      <c r="G1428" s="93"/>
      <c r="H1428" s="94"/>
    </row>
    <row r="1429" spans="1:8" ht="21">
      <c r="A1429" s="90" t="s">
        <v>3364</v>
      </c>
      <c r="B1429" s="91">
        <v>42429</v>
      </c>
      <c r="C1429" s="92">
        <v>0.90017361111111116</v>
      </c>
      <c r="D1429" s="90" t="s">
        <v>3365</v>
      </c>
      <c r="E1429" s="90" t="s">
        <v>146</v>
      </c>
      <c r="F1429" s="90" t="s">
        <v>137</v>
      </c>
      <c r="G1429" s="93"/>
      <c r="H1429" s="94"/>
    </row>
    <row r="1430" spans="1:8">
      <c r="A1430" s="90" t="s">
        <v>3366</v>
      </c>
      <c r="B1430" s="91">
        <v>42429</v>
      </c>
      <c r="C1430" s="92">
        <v>0.89984953703703707</v>
      </c>
      <c r="D1430" s="90" t="s">
        <v>3367</v>
      </c>
      <c r="E1430" s="90" t="s">
        <v>150</v>
      </c>
      <c r="F1430" s="90" t="s">
        <v>137</v>
      </c>
      <c r="G1430" s="93"/>
      <c r="H1430" s="94"/>
    </row>
    <row r="1431" spans="1:8" ht="21">
      <c r="A1431" s="90" t="s">
        <v>3368</v>
      </c>
      <c r="B1431" s="91">
        <v>42429</v>
      </c>
      <c r="C1431" s="92">
        <v>0.90127314814814818</v>
      </c>
      <c r="D1431" s="90" t="s">
        <v>3369</v>
      </c>
      <c r="E1431" s="90" t="s">
        <v>150</v>
      </c>
      <c r="F1431" s="90" t="s">
        <v>189</v>
      </c>
      <c r="G1431" s="93"/>
      <c r="H1431" s="94"/>
    </row>
    <row r="1432" spans="1:8" ht="21">
      <c r="A1432" s="90" t="s">
        <v>3370</v>
      </c>
      <c r="B1432" s="91">
        <v>42429</v>
      </c>
      <c r="C1432" s="92">
        <v>0.9035185185185185</v>
      </c>
      <c r="D1432" s="90" t="s">
        <v>2896</v>
      </c>
      <c r="E1432" s="90" t="s">
        <v>146</v>
      </c>
      <c r="F1432" s="90" t="s">
        <v>137</v>
      </c>
      <c r="G1432" s="91">
        <v>42432.208333333336</v>
      </c>
      <c r="H1432" s="90" t="s">
        <v>3371</v>
      </c>
    </row>
    <row r="1433" spans="1:8" ht="31.5">
      <c r="A1433" s="90" t="s">
        <v>3372</v>
      </c>
      <c r="B1433" s="91">
        <v>42429</v>
      </c>
      <c r="C1433" s="92">
        <v>0.90453703703703703</v>
      </c>
      <c r="D1433" s="90" t="s">
        <v>3373</v>
      </c>
      <c r="E1433" s="90" t="s">
        <v>150</v>
      </c>
      <c r="F1433" s="90" t="s">
        <v>137</v>
      </c>
      <c r="G1433" s="91">
        <v>42440.208333333336</v>
      </c>
      <c r="H1433" s="90" t="s">
        <v>3310</v>
      </c>
    </row>
    <row r="1434" spans="1:8" ht="21">
      <c r="A1434" s="90" t="s">
        <v>3374</v>
      </c>
      <c r="B1434" s="91">
        <v>42429</v>
      </c>
      <c r="C1434" s="92">
        <v>0.90689814814814806</v>
      </c>
      <c r="D1434" s="90" t="s">
        <v>3375</v>
      </c>
      <c r="E1434" s="90" t="s">
        <v>150</v>
      </c>
      <c r="F1434" s="90" t="s">
        <v>137</v>
      </c>
      <c r="G1434" s="91">
        <v>42432.208333333336</v>
      </c>
      <c r="H1434" s="90" t="s">
        <v>3376</v>
      </c>
    </row>
    <row r="1435" spans="1:8" ht="21">
      <c r="A1435" s="90" t="s">
        <v>3377</v>
      </c>
      <c r="B1435" s="91">
        <v>42429</v>
      </c>
      <c r="C1435" s="92">
        <v>0.90849537037037031</v>
      </c>
      <c r="D1435" s="90" t="s">
        <v>2896</v>
      </c>
      <c r="E1435" s="90" t="s">
        <v>150</v>
      </c>
      <c r="F1435" s="90" t="s">
        <v>137</v>
      </c>
      <c r="G1435" s="91">
        <v>42432.208333333336</v>
      </c>
      <c r="H1435" s="90" t="s">
        <v>3378</v>
      </c>
    </row>
    <row r="1436" spans="1:8">
      <c r="A1436" s="90" t="s">
        <v>3379</v>
      </c>
      <c r="B1436" s="91">
        <v>42429</v>
      </c>
      <c r="C1436" s="92">
        <v>0.91331018518518514</v>
      </c>
      <c r="D1436" s="90" t="s">
        <v>3380</v>
      </c>
      <c r="E1436" s="90" t="s">
        <v>3381</v>
      </c>
      <c r="F1436" s="90" t="s">
        <v>137</v>
      </c>
      <c r="G1436" s="91">
        <v>42432.208333333336</v>
      </c>
      <c r="H1436" s="90" t="s">
        <v>3382</v>
      </c>
    </row>
    <row r="1437" spans="1:8">
      <c r="A1437" s="90" t="s">
        <v>3383</v>
      </c>
      <c r="B1437" s="91">
        <v>42429</v>
      </c>
      <c r="C1437" s="92">
        <v>0.9234606481481481</v>
      </c>
      <c r="D1437" s="90" t="s">
        <v>293</v>
      </c>
      <c r="E1437" s="90" t="s">
        <v>218</v>
      </c>
      <c r="F1437" s="90" t="s">
        <v>137</v>
      </c>
      <c r="G1437" s="93"/>
      <c r="H1437" s="94"/>
    </row>
  </sheetData>
  <mergeCells count="2">
    <mergeCell ref="A2:H2"/>
    <mergeCell ref="A3:H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2:I127"/>
  <sheetViews>
    <sheetView zoomScale="110" zoomScaleNormal="110" workbookViewId="0">
      <pane ySplit="4" topLeftCell="A5" activePane="bottomLeft" state="frozen"/>
      <selection pane="bottomLeft" activeCell="A5" sqref="A5"/>
    </sheetView>
  </sheetViews>
  <sheetFormatPr baseColWidth="10" defaultRowHeight="11.25"/>
  <cols>
    <col min="1" max="1" width="17.140625" style="165" customWidth="1"/>
    <col min="2" max="2" width="14.140625" style="178" customWidth="1"/>
    <col min="3" max="4" width="12.7109375" style="180" customWidth="1"/>
    <col min="5" max="5" width="33.42578125" style="165" bestFit="1" customWidth="1"/>
    <col min="6" max="6" width="17.140625" style="165" customWidth="1"/>
    <col min="7" max="7" width="23.5703125" style="165" customWidth="1"/>
    <col min="8" max="8" width="49.85546875" style="165" customWidth="1"/>
    <col min="9" max="9" width="55.28515625" style="166" customWidth="1"/>
    <col min="10" max="16384" width="11.42578125" style="167"/>
  </cols>
  <sheetData>
    <row r="2" spans="1:9" ht="41.25" customHeight="1">
      <c r="A2" s="230" t="s">
        <v>3384</v>
      </c>
      <c r="B2" s="230"/>
      <c r="C2" s="230"/>
      <c r="D2" s="230"/>
      <c r="E2" s="230"/>
      <c r="F2" s="230"/>
      <c r="G2" s="230"/>
    </row>
    <row r="3" spans="1:9" ht="21">
      <c r="A3" s="230" t="s">
        <v>3454</v>
      </c>
      <c r="B3" s="230"/>
      <c r="C3" s="230"/>
      <c r="D3" s="230"/>
      <c r="E3" s="230"/>
      <c r="F3" s="230"/>
      <c r="G3" s="230"/>
    </row>
    <row r="4" spans="1:9" s="63" customFormat="1">
      <c r="A4" s="168" t="s">
        <v>3455</v>
      </c>
      <c r="B4" s="169" t="s">
        <v>3456</v>
      </c>
      <c r="C4" s="170" t="s">
        <v>3457</v>
      </c>
      <c r="D4" s="170" t="s">
        <v>3458</v>
      </c>
      <c r="E4" s="171" t="s">
        <v>3459</v>
      </c>
      <c r="F4" s="171" t="s">
        <v>3460</v>
      </c>
      <c r="G4" s="171" t="s">
        <v>3461</v>
      </c>
      <c r="H4" s="171" t="s">
        <v>3462</v>
      </c>
      <c r="I4" s="171" t="s">
        <v>3463</v>
      </c>
    </row>
    <row r="5" spans="1:9">
      <c r="A5" s="172">
        <v>1662016</v>
      </c>
      <c r="B5" s="173">
        <v>42374</v>
      </c>
      <c r="C5" s="173">
        <v>42390.483737361108</v>
      </c>
      <c r="D5" s="174">
        <v>10</v>
      </c>
      <c r="E5" s="175" t="s">
        <v>88</v>
      </c>
      <c r="F5" s="174" t="s">
        <v>60</v>
      </c>
      <c r="G5" s="174" t="s">
        <v>3464</v>
      </c>
      <c r="H5" s="175" t="s">
        <v>137</v>
      </c>
      <c r="I5" s="176"/>
    </row>
    <row r="6" spans="1:9">
      <c r="A6" s="172">
        <v>8962016</v>
      </c>
      <c r="B6" s="173">
        <v>42383</v>
      </c>
      <c r="C6" s="173">
        <v>42408.415327800925</v>
      </c>
      <c r="D6" s="174">
        <v>17</v>
      </c>
      <c r="E6" s="175" t="s">
        <v>81</v>
      </c>
      <c r="F6" s="174" t="s">
        <v>60</v>
      </c>
      <c r="G6" s="174" t="s">
        <v>3464</v>
      </c>
      <c r="H6" s="175" t="s">
        <v>189</v>
      </c>
      <c r="I6" s="176"/>
    </row>
    <row r="7" spans="1:9" ht="67.5">
      <c r="A7" s="172">
        <v>15182016</v>
      </c>
      <c r="B7" s="173">
        <v>42376</v>
      </c>
      <c r="C7" s="173">
        <v>42376</v>
      </c>
      <c r="D7" s="174">
        <v>0</v>
      </c>
      <c r="E7" s="175" t="s">
        <v>83</v>
      </c>
      <c r="F7" s="174" t="s">
        <v>60</v>
      </c>
      <c r="G7" s="174" t="s">
        <v>3464</v>
      </c>
      <c r="H7" s="175" t="s">
        <v>137</v>
      </c>
      <c r="I7" s="176" t="s">
        <v>3465</v>
      </c>
    </row>
    <row r="8" spans="1:9" ht="33.75">
      <c r="A8" s="172">
        <v>19192016</v>
      </c>
      <c r="B8" s="173">
        <v>42377</v>
      </c>
      <c r="C8" s="173">
        <v>42398.373715428243</v>
      </c>
      <c r="D8" s="174">
        <v>14</v>
      </c>
      <c r="E8" s="175" t="s">
        <v>85</v>
      </c>
      <c r="F8" s="174" t="s">
        <v>62</v>
      </c>
      <c r="G8" s="174" t="s">
        <v>3464</v>
      </c>
      <c r="H8" s="175" t="s">
        <v>3466</v>
      </c>
      <c r="I8" s="176" t="s">
        <v>3467</v>
      </c>
    </row>
    <row r="9" spans="1:9">
      <c r="A9" s="172">
        <v>19322016</v>
      </c>
      <c r="B9" s="173">
        <v>42377</v>
      </c>
      <c r="C9" s="173">
        <v>42384.68538790509</v>
      </c>
      <c r="D9" s="174">
        <v>4</v>
      </c>
      <c r="E9" s="175" t="s">
        <v>90</v>
      </c>
      <c r="F9" s="174" t="s">
        <v>61</v>
      </c>
      <c r="G9" s="174" t="s">
        <v>3468</v>
      </c>
      <c r="H9" s="175" t="s">
        <v>142</v>
      </c>
      <c r="I9" s="176"/>
    </row>
    <row r="10" spans="1:9">
      <c r="A10" s="172">
        <v>24332016</v>
      </c>
      <c r="B10" s="173">
        <v>42377</v>
      </c>
      <c r="C10" s="173">
        <v>42383.313418356483</v>
      </c>
      <c r="D10" s="174">
        <v>3</v>
      </c>
      <c r="E10" s="175" t="s">
        <v>90</v>
      </c>
      <c r="F10" s="174" t="s">
        <v>60</v>
      </c>
      <c r="G10" s="174" t="s">
        <v>3464</v>
      </c>
      <c r="H10" s="175" t="s">
        <v>3466</v>
      </c>
      <c r="I10" s="176"/>
    </row>
    <row r="11" spans="1:9">
      <c r="A11" s="172">
        <v>25172016</v>
      </c>
      <c r="B11" s="173">
        <v>42377</v>
      </c>
      <c r="C11" s="173">
        <v>42390.678382233797</v>
      </c>
      <c r="D11" s="174">
        <v>8</v>
      </c>
      <c r="E11" s="175" t="s">
        <v>85</v>
      </c>
      <c r="F11" s="174" t="s">
        <v>60</v>
      </c>
      <c r="G11" s="174" t="s">
        <v>3464</v>
      </c>
      <c r="H11" s="175" t="s">
        <v>137</v>
      </c>
      <c r="I11" s="176" t="s">
        <v>3469</v>
      </c>
    </row>
    <row r="12" spans="1:9">
      <c r="A12" s="172">
        <v>28742016</v>
      </c>
      <c r="B12" s="173">
        <v>42381</v>
      </c>
      <c r="C12" s="173">
        <v>42398.390596967591</v>
      </c>
      <c r="D12" s="174">
        <v>13</v>
      </c>
      <c r="E12" s="175" t="s">
        <v>90</v>
      </c>
      <c r="F12" s="174" t="s">
        <v>61</v>
      </c>
      <c r="G12" s="174" t="s">
        <v>3468</v>
      </c>
      <c r="H12" s="175" t="s">
        <v>189</v>
      </c>
      <c r="I12" s="176"/>
    </row>
    <row r="13" spans="1:9" ht="90">
      <c r="A13" s="172">
        <v>28942016</v>
      </c>
      <c r="B13" s="173">
        <v>42377.65705037037</v>
      </c>
      <c r="C13" s="173">
        <v>42377.65705037037</v>
      </c>
      <c r="D13" s="174">
        <v>0</v>
      </c>
      <c r="E13" s="175" t="s">
        <v>85</v>
      </c>
      <c r="F13" s="174" t="s">
        <v>60</v>
      </c>
      <c r="G13" s="174" t="s">
        <v>3468</v>
      </c>
      <c r="H13" s="175" t="s">
        <v>137</v>
      </c>
      <c r="I13" s="176" t="s">
        <v>3470</v>
      </c>
    </row>
    <row r="14" spans="1:9" ht="67.5">
      <c r="A14" s="172">
        <v>29912016</v>
      </c>
      <c r="B14" s="173">
        <v>42381</v>
      </c>
      <c r="C14" s="173">
        <v>42381.327095081018</v>
      </c>
      <c r="D14" s="174">
        <v>0</v>
      </c>
      <c r="E14" s="175" t="s">
        <v>85</v>
      </c>
      <c r="F14" s="174" t="s">
        <v>60</v>
      </c>
      <c r="G14" s="174" t="s">
        <v>3464</v>
      </c>
      <c r="H14" s="175" t="s">
        <v>137</v>
      </c>
      <c r="I14" s="176" t="s">
        <v>3471</v>
      </c>
    </row>
    <row r="15" spans="1:9">
      <c r="A15" s="172">
        <v>31102016</v>
      </c>
      <c r="B15" s="173">
        <v>42381</v>
      </c>
      <c r="C15" s="173">
        <v>42390.676648067129</v>
      </c>
      <c r="D15" s="174">
        <v>7</v>
      </c>
      <c r="E15" s="175" t="s">
        <v>85</v>
      </c>
      <c r="F15" s="174" t="s">
        <v>60</v>
      </c>
      <c r="G15" s="174" t="s">
        <v>3464</v>
      </c>
      <c r="H15" s="175" t="s">
        <v>137</v>
      </c>
      <c r="I15" s="176" t="s">
        <v>3469</v>
      </c>
    </row>
    <row r="16" spans="1:9">
      <c r="A16" s="172">
        <v>41002016</v>
      </c>
      <c r="B16" s="173">
        <v>42382</v>
      </c>
      <c r="C16" s="173">
        <v>42397.595810254628</v>
      </c>
      <c r="D16" s="174">
        <v>11</v>
      </c>
      <c r="E16" s="175" t="s">
        <v>83</v>
      </c>
      <c r="F16" s="174" t="s">
        <v>62</v>
      </c>
      <c r="G16" s="174" t="s">
        <v>3464</v>
      </c>
      <c r="H16" s="175" t="s">
        <v>209</v>
      </c>
      <c r="I16" s="176" t="s">
        <v>3472</v>
      </c>
    </row>
    <row r="17" spans="1:9">
      <c r="A17" s="172">
        <v>41322016</v>
      </c>
      <c r="B17" s="173">
        <v>42382</v>
      </c>
      <c r="C17" s="173">
        <v>42398.390915439813</v>
      </c>
      <c r="D17" s="174">
        <v>12</v>
      </c>
      <c r="E17" s="175" t="s">
        <v>85</v>
      </c>
      <c r="F17" s="174" t="s">
        <v>62</v>
      </c>
      <c r="G17" s="174" t="s">
        <v>3464</v>
      </c>
      <c r="H17" s="175" t="s">
        <v>189</v>
      </c>
      <c r="I17" s="176"/>
    </row>
    <row r="18" spans="1:9">
      <c r="A18" s="172">
        <v>46242016</v>
      </c>
      <c r="B18" s="173">
        <v>42383</v>
      </c>
      <c r="C18" s="173">
        <v>42402.474521759257</v>
      </c>
      <c r="D18" s="174">
        <v>13</v>
      </c>
      <c r="E18" s="175" t="s">
        <v>83</v>
      </c>
      <c r="F18" s="174" t="s">
        <v>63</v>
      </c>
      <c r="G18" s="174" t="s">
        <v>3464</v>
      </c>
      <c r="H18" s="175" t="s">
        <v>3466</v>
      </c>
      <c r="I18" s="176" t="s">
        <v>3473</v>
      </c>
    </row>
    <row r="19" spans="1:9" s="177" customFormat="1" ht="22.5">
      <c r="A19" s="172">
        <v>48272016</v>
      </c>
      <c r="B19" s="173">
        <v>42384</v>
      </c>
      <c r="C19" s="173">
        <v>42391.384999641203</v>
      </c>
      <c r="D19" s="174">
        <v>5</v>
      </c>
      <c r="E19" s="175" t="s">
        <v>85</v>
      </c>
      <c r="F19" s="174" t="s">
        <v>62</v>
      </c>
      <c r="G19" s="174" t="s">
        <v>3464</v>
      </c>
      <c r="H19" s="175" t="s">
        <v>3474</v>
      </c>
      <c r="I19" s="176" t="s">
        <v>3475</v>
      </c>
    </row>
    <row r="20" spans="1:9">
      <c r="A20" s="172">
        <v>48602016</v>
      </c>
      <c r="B20" s="173">
        <v>42384</v>
      </c>
      <c r="C20" s="173">
        <v>42398.69042752315</v>
      </c>
      <c r="D20" s="174">
        <v>10</v>
      </c>
      <c r="E20" s="175" t="s">
        <v>90</v>
      </c>
      <c r="F20" s="174" t="s">
        <v>65</v>
      </c>
      <c r="G20" s="174" t="s">
        <v>3464</v>
      </c>
      <c r="H20" s="175" t="s">
        <v>137</v>
      </c>
      <c r="I20" s="176" t="s">
        <v>3476</v>
      </c>
    </row>
    <row r="21" spans="1:9" ht="67.5">
      <c r="A21" s="172">
        <v>51432016</v>
      </c>
      <c r="B21" s="173">
        <v>42387</v>
      </c>
      <c r="C21" s="173">
        <v>42387.691462002316</v>
      </c>
      <c r="D21" s="174">
        <v>0</v>
      </c>
      <c r="E21" s="175" t="s">
        <v>85</v>
      </c>
      <c r="F21" s="174" t="s">
        <v>62</v>
      </c>
      <c r="G21" s="174" t="s">
        <v>3464</v>
      </c>
      <c r="H21" s="175" t="s">
        <v>137</v>
      </c>
      <c r="I21" s="176" t="s">
        <v>3471</v>
      </c>
    </row>
    <row r="22" spans="1:9" ht="90">
      <c r="A22" s="172">
        <v>57452016</v>
      </c>
      <c r="B22" s="173">
        <v>42387</v>
      </c>
      <c r="C22" s="173">
        <v>42387.677840914352</v>
      </c>
      <c r="D22" s="174">
        <v>0</v>
      </c>
      <c r="E22" s="175" t="s">
        <v>83</v>
      </c>
      <c r="F22" s="174" t="s">
        <v>60</v>
      </c>
      <c r="G22" s="174" t="s">
        <v>3464</v>
      </c>
      <c r="H22" s="175" t="s">
        <v>137</v>
      </c>
      <c r="I22" s="176" t="s">
        <v>3470</v>
      </c>
    </row>
    <row r="23" spans="1:9">
      <c r="A23" s="172">
        <v>60632016</v>
      </c>
      <c r="B23" s="173">
        <v>42388</v>
      </c>
      <c r="C23" s="173">
        <v>42404.660764745371</v>
      </c>
      <c r="D23" s="174">
        <v>12</v>
      </c>
      <c r="E23" s="175" t="s">
        <v>85</v>
      </c>
      <c r="F23" s="174" t="s">
        <v>62</v>
      </c>
      <c r="G23" s="174" t="s">
        <v>3464</v>
      </c>
      <c r="H23" s="175" t="s">
        <v>137</v>
      </c>
      <c r="I23" s="176" t="s">
        <v>3477</v>
      </c>
    </row>
    <row r="24" spans="1:9">
      <c r="A24" s="172">
        <v>61402016</v>
      </c>
      <c r="B24" s="173">
        <v>42388</v>
      </c>
      <c r="C24" s="173">
        <v>42404.627647071757</v>
      </c>
      <c r="D24" s="174">
        <v>12</v>
      </c>
      <c r="E24" s="175" t="s">
        <v>85</v>
      </c>
      <c r="F24" s="174" t="s">
        <v>62</v>
      </c>
      <c r="G24" s="174" t="s">
        <v>3464</v>
      </c>
      <c r="H24" s="175" t="s">
        <v>137</v>
      </c>
      <c r="I24" s="176" t="s">
        <v>3477</v>
      </c>
    </row>
    <row r="25" spans="1:9">
      <c r="A25" s="172">
        <v>65842016</v>
      </c>
      <c r="B25" s="173">
        <v>42389</v>
      </c>
      <c r="C25" s="173">
        <v>42404.661964768522</v>
      </c>
      <c r="D25" s="174">
        <v>11</v>
      </c>
      <c r="E25" s="175" t="s">
        <v>85</v>
      </c>
      <c r="F25" s="174" t="s">
        <v>62</v>
      </c>
      <c r="G25" s="174" t="s">
        <v>3464</v>
      </c>
      <c r="H25" s="175" t="s">
        <v>137</v>
      </c>
      <c r="I25" s="176" t="s">
        <v>3477</v>
      </c>
    </row>
    <row r="26" spans="1:9">
      <c r="A26" s="172">
        <v>71342016</v>
      </c>
      <c r="B26" s="173">
        <v>42389</v>
      </c>
      <c r="C26" s="173">
        <v>42403.391639374997</v>
      </c>
      <c r="D26" s="174">
        <v>10</v>
      </c>
      <c r="E26" s="175" t="s">
        <v>90</v>
      </c>
      <c r="F26" s="174" t="s">
        <v>62</v>
      </c>
      <c r="G26" s="174" t="s">
        <v>3468</v>
      </c>
      <c r="H26" s="175" t="s">
        <v>142</v>
      </c>
      <c r="I26" s="176"/>
    </row>
    <row r="27" spans="1:9">
      <c r="A27" s="172">
        <v>82882016</v>
      </c>
      <c r="B27" s="173">
        <v>42391</v>
      </c>
      <c r="C27" s="173">
        <v>42403.392259305554</v>
      </c>
      <c r="D27" s="174">
        <v>8</v>
      </c>
      <c r="E27" s="175" t="s">
        <v>85</v>
      </c>
      <c r="F27" s="174" t="s">
        <v>63</v>
      </c>
      <c r="G27" s="174" t="s">
        <v>3464</v>
      </c>
      <c r="H27" s="175" t="s">
        <v>142</v>
      </c>
      <c r="I27" s="176"/>
    </row>
    <row r="28" spans="1:9" ht="101.25">
      <c r="A28" s="172">
        <v>89472016</v>
      </c>
      <c r="B28" s="173">
        <v>42391</v>
      </c>
      <c r="C28" s="173">
        <v>42391.421736724536</v>
      </c>
      <c r="D28" s="174">
        <v>0</v>
      </c>
      <c r="E28" s="175" t="s">
        <v>110</v>
      </c>
      <c r="F28" s="174" t="s">
        <v>60</v>
      </c>
      <c r="G28" s="174" t="s">
        <v>3464</v>
      </c>
      <c r="H28" s="175" t="s">
        <v>137</v>
      </c>
      <c r="I28" s="176" t="s">
        <v>3478</v>
      </c>
    </row>
    <row r="29" spans="1:9">
      <c r="A29" s="172">
        <v>92982016</v>
      </c>
      <c r="B29" s="173">
        <v>42394</v>
      </c>
      <c r="C29" s="173">
        <v>42403.392859016203</v>
      </c>
      <c r="D29" s="174">
        <v>7</v>
      </c>
      <c r="E29" s="175" t="s">
        <v>90</v>
      </c>
      <c r="F29" s="174" t="s">
        <v>65</v>
      </c>
      <c r="G29" s="174" t="s">
        <v>3464</v>
      </c>
      <c r="H29" s="175" t="s">
        <v>142</v>
      </c>
      <c r="I29" s="176"/>
    </row>
    <row r="30" spans="1:9" ht="90">
      <c r="A30" s="172">
        <v>98832016</v>
      </c>
      <c r="B30" s="173">
        <v>42394</v>
      </c>
      <c r="C30" s="173">
        <v>42394.524935474539</v>
      </c>
      <c r="D30" s="174">
        <v>0</v>
      </c>
      <c r="E30" s="175" t="s">
        <v>83</v>
      </c>
      <c r="F30" s="174" t="s">
        <v>60</v>
      </c>
      <c r="G30" s="174" t="s">
        <v>3479</v>
      </c>
      <c r="H30" s="175" t="s">
        <v>137</v>
      </c>
      <c r="I30" s="176" t="s">
        <v>3470</v>
      </c>
    </row>
    <row r="31" spans="1:9">
      <c r="A31" s="172">
        <v>102992016</v>
      </c>
      <c r="B31" s="173">
        <v>42395</v>
      </c>
      <c r="C31" s="173">
        <v>42419.261598969904</v>
      </c>
      <c r="D31" s="174">
        <v>18</v>
      </c>
      <c r="E31" s="175" t="s">
        <v>85</v>
      </c>
      <c r="F31" s="174" t="s">
        <v>62</v>
      </c>
      <c r="G31" s="174"/>
      <c r="H31" s="175" t="s">
        <v>137</v>
      </c>
      <c r="I31" s="176"/>
    </row>
    <row r="32" spans="1:9" ht="22.5">
      <c r="A32" s="172">
        <v>103892016</v>
      </c>
      <c r="B32" s="173">
        <v>42395</v>
      </c>
      <c r="C32" s="173">
        <v>42424.398036458333</v>
      </c>
      <c r="D32" s="174">
        <v>21</v>
      </c>
      <c r="E32" s="175" t="s">
        <v>85</v>
      </c>
      <c r="F32" s="174" t="s">
        <v>62</v>
      </c>
      <c r="G32" s="174" t="s">
        <v>3464</v>
      </c>
      <c r="H32" s="175" t="s">
        <v>3480</v>
      </c>
      <c r="I32" s="176" t="s">
        <v>3481</v>
      </c>
    </row>
    <row r="33" spans="1:9">
      <c r="A33" s="172">
        <v>108662016</v>
      </c>
      <c r="B33" s="173">
        <v>42395</v>
      </c>
      <c r="C33" s="173">
        <v>42402.690204305552</v>
      </c>
      <c r="D33" s="174">
        <v>5</v>
      </c>
      <c r="E33" s="175" t="s">
        <v>86</v>
      </c>
      <c r="F33" s="174" t="s">
        <v>65</v>
      </c>
      <c r="G33" s="174" t="s">
        <v>3464</v>
      </c>
      <c r="H33" s="175" t="s">
        <v>137</v>
      </c>
      <c r="I33" s="176" t="s">
        <v>3482</v>
      </c>
    </row>
    <row r="34" spans="1:9" s="177" customFormat="1">
      <c r="A34" s="172">
        <v>108702016</v>
      </c>
      <c r="B34" s="173">
        <v>42395</v>
      </c>
      <c r="C34" s="173">
        <v>42402.691876712961</v>
      </c>
      <c r="D34" s="174">
        <v>5</v>
      </c>
      <c r="E34" s="175" t="s">
        <v>90</v>
      </c>
      <c r="F34" s="174" t="s">
        <v>65</v>
      </c>
      <c r="G34" s="174" t="s">
        <v>3464</v>
      </c>
      <c r="H34" s="175" t="s">
        <v>137</v>
      </c>
      <c r="I34" s="176" t="s">
        <v>3482</v>
      </c>
    </row>
    <row r="35" spans="1:9" s="177" customFormat="1">
      <c r="A35" s="172">
        <v>108782016</v>
      </c>
      <c r="B35" s="173">
        <v>42395</v>
      </c>
      <c r="C35" s="173">
        <v>42402.692853020832</v>
      </c>
      <c r="D35" s="174">
        <v>5</v>
      </c>
      <c r="E35" s="175" t="s">
        <v>90</v>
      </c>
      <c r="F35" s="174" t="s">
        <v>65</v>
      </c>
      <c r="G35" s="174" t="s">
        <v>3464</v>
      </c>
      <c r="H35" s="175" t="s">
        <v>137</v>
      </c>
      <c r="I35" s="176" t="s">
        <v>3482</v>
      </c>
    </row>
    <row r="36" spans="1:9">
      <c r="A36" s="172">
        <v>108822016</v>
      </c>
      <c r="B36" s="173">
        <v>42395</v>
      </c>
      <c r="C36" s="173">
        <v>42402.687632743058</v>
      </c>
      <c r="D36" s="174">
        <v>5</v>
      </c>
      <c r="E36" s="175" t="s">
        <v>90</v>
      </c>
      <c r="F36" s="174" t="s">
        <v>65</v>
      </c>
      <c r="G36" s="174" t="s">
        <v>3464</v>
      </c>
      <c r="H36" s="175" t="s">
        <v>137</v>
      </c>
      <c r="I36" s="176" t="s">
        <v>3482</v>
      </c>
    </row>
    <row r="37" spans="1:9">
      <c r="A37" s="172">
        <v>114202016</v>
      </c>
      <c r="B37" s="173">
        <v>42396</v>
      </c>
      <c r="C37" s="173">
        <v>42404.631521747688</v>
      </c>
      <c r="D37" s="174">
        <v>6</v>
      </c>
      <c r="E37" s="175" t="s">
        <v>92</v>
      </c>
      <c r="F37" s="174" t="s">
        <v>60</v>
      </c>
      <c r="G37" s="174" t="s">
        <v>3464</v>
      </c>
      <c r="H37" s="175" t="s">
        <v>137</v>
      </c>
      <c r="I37" s="176" t="s">
        <v>3477</v>
      </c>
    </row>
    <row r="38" spans="1:9" ht="78.75">
      <c r="A38" s="172">
        <v>119032016</v>
      </c>
      <c r="B38" s="173">
        <v>42396</v>
      </c>
      <c r="C38" s="173">
        <v>42396.639037893518</v>
      </c>
      <c r="D38" s="174">
        <v>0</v>
      </c>
      <c r="E38" s="175" t="s">
        <v>83</v>
      </c>
      <c r="F38" s="174" t="s">
        <v>60</v>
      </c>
      <c r="G38" s="174" t="s">
        <v>3464</v>
      </c>
      <c r="H38" s="175" t="s">
        <v>137</v>
      </c>
      <c r="I38" s="176" t="s">
        <v>3483</v>
      </c>
    </row>
    <row r="39" spans="1:9" s="177" customFormat="1">
      <c r="A39" s="172">
        <v>122682016</v>
      </c>
      <c r="B39" s="173">
        <v>42397</v>
      </c>
      <c r="C39" s="173">
        <v>42402.686251944448</v>
      </c>
      <c r="D39" s="174">
        <v>3</v>
      </c>
      <c r="E39" s="175" t="s">
        <v>85</v>
      </c>
      <c r="F39" s="174" t="s">
        <v>60</v>
      </c>
      <c r="G39" s="174" t="s">
        <v>3464</v>
      </c>
      <c r="H39" s="175" t="s">
        <v>137</v>
      </c>
      <c r="I39" s="176" t="s">
        <v>3482</v>
      </c>
    </row>
    <row r="40" spans="1:9">
      <c r="A40" s="172">
        <v>124492016</v>
      </c>
      <c r="B40" s="173">
        <v>42397</v>
      </c>
      <c r="C40" s="173">
        <v>42405.680170914355</v>
      </c>
      <c r="D40" s="174">
        <v>6</v>
      </c>
      <c r="E40" s="175" t="s">
        <v>92</v>
      </c>
      <c r="F40" s="174" t="s">
        <v>60</v>
      </c>
      <c r="G40" s="174" t="s">
        <v>3464</v>
      </c>
      <c r="H40" s="175" t="s">
        <v>142</v>
      </c>
      <c r="I40" s="176" t="s">
        <v>3484</v>
      </c>
    </row>
    <row r="41" spans="1:9" s="177" customFormat="1" ht="33.75">
      <c r="A41" s="172">
        <v>135072016</v>
      </c>
      <c r="B41" s="173">
        <v>42398</v>
      </c>
      <c r="C41" s="173">
        <v>42401.68674005787</v>
      </c>
      <c r="D41" s="174">
        <v>1</v>
      </c>
      <c r="E41" s="175" t="s">
        <v>85</v>
      </c>
      <c r="F41" s="174" t="s">
        <v>62</v>
      </c>
      <c r="G41" s="174" t="s">
        <v>3468</v>
      </c>
      <c r="H41" s="175" t="s">
        <v>137</v>
      </c>
      <c r="I41" s="176" t="s">
        <v>3485</v>
      </c>
    </row>
    <row r="42" spans="1:9" ht="22.5">
      <c r="A42" s="172">
        <v>143232016</v>
      </c>
      <c r="B42" s="173">
        <v>42401</v>
      </c>
      <c r="C42" s="173">
        <v>42408.638054074072</v>
      </c>
      <c r="D42" s="174">
        <v>5</v>
      </c>
      <c r="E42" s="175" t="s">
        <v>83</v>
      </c>
      <c r="F42" s="174" t="s">
        <v>62</v>
      </c>
      <c r="G42" s="174" t="s">
        <v>3468</v>
      </c>
      <c r="H42" s="175" t="s">
        <v>209</v>
      </c>
      <c r="I42" s="176" t="s">
        <v>3486</v>
      </c>
    </row>
    <row r="43" spans="1:9">
      <c r="A43" s="172">
        <v>153972016</v>
      </c>
      <c r="B43" s="173">
        <v>42402</v>
      </c>
      <c r="C43" s="173">
        <v>42410.686251412037</v>
      </c>
      <c r="D43" s="174">
        <v>6</v>
      </c>
      <c r="E43" s="175" t="s">
        <v>85</v>
      </c>
      <c r="F43" s="174" t="s">
        <v>62</v>
      </c>
      <c r="G43" s="174" t="s">
        <v>3464</v>
      </c>
      <c r="H43" s="175" t="s">
        <v>137</v>
      </c>
      <c r="I43" s="176" t="s">
        <v>3487</v>
      </c>
    </row>
    <row r="44" spans="1:9">
      <c r="A44" s="172">
        <v>159222016</v>
      </c>
      <c r="B44" s="173">
        <v>42402</v>
      </c>
      <c r="C44" s="173">
        <v>42427.262559363429</v>
      </c>
      <c r="D44" s="174">
        <v>18</v>
      </c>
      <c r="E44" s="175" t="s">
        <v>85</v>
      </c>
      <c r="F44" s="174" t="s">
        <v>62</v>
      </c>
      <c r="G44" s="174"/>
      <c r="H44" s="175" t="s">
        <v>137</v>
      </c>
      <c r="I44" s="176"/>
    </row>
    <row r="45" spans="1:9">
      <c r="A45" s="172">
        <v>159242016</v>
      </c>
      <c r="B45" s="173">
        <v>42402</v>
      </c>
      <c r="C45" s="173">
        <v>42427.262569016202</v>
      </c>
      <c r="D45" s="174">
        <v>18</v>
      </c>
      <c r="E45" s="175" t="s">
        <v>85</v>
      </c>
      <c r="F45" s="174" t="s">
        <v>62</v>
      </c>
      <c r="G45" s="174"/>
      <c r="H45" s="175" t="s">
        <v>137</v>
      </c>
      <c r="I45" s="176"/>
    </row>
    <row r="46" spans="1:9" ht="90">
      <c r="A46" s="172">
        <v>168062016</v>
      </c>
      <c r="B46" s="173">
        <v>42403</v>
      </c>
      <c r="C46" s="173">
        <v>42404.60420721065</v>
      </c>
      <c r="D46" s="174">
        <v>1</v>
      </c>
      <c r="E46" s="175" t="s">
        <v>85</v>
      </c>
      <c r="F46" s="174" t="s">
        <v>60</v>
      </c>
      <c r="G46" s="174" t="s">
        <v>3464</v>
      </c>
      <c r="H46" s="175" t="s">
        <v>137</v>
      </c>
      <c r="I46" s="176" t="s">
        <v>3470</v>
      </c>
    </row>
    <row r="47" spans="1:9" ht="112.5">
      <c r="A47" s="172">
        <v>168252016</v>
      </c>
      <c r="B47" s="173">
        <v>42403</v>
      </c>
      <c r="C47" s="173">
        <v>42410.376410289355</v>
      </c>
      <c r="D47" s="174">
        <v>5</v>
      </c>
      <c r="E47" s="175" t="s">
        <v>85</v>
      </c>
      <c r="F47" s="174" t="s">
        <v>60</v>
      </c>
      <c r="G47" s="174" t="s">
        <v>3464</v>
      </c>
      <c r="H47" s="175" t="s">
        <v>137</v>
      </c>
      <c r="I47" s="176" t="s">
        <v>3488</v>
      </c>
    </row>
    <row r="48" spans="1:9" s="177" customFormat="1">
      <c r="A48" s="172">
        <v>168792016</v>
      </c>
      <c r="B48" s="173">
        <v>42403</v>
      </c>
      <c r="C48" s="173">
        <v>42410.684938020837</v>
      </c>
      <c r="D48" s="174">
        <v>5</v>
      </c>
      <c r="E48" s="175" t="s">
        <v>110</v>
      </c>
      <c r="F48" s="174" t="s">
        <v>64</v>
      </c>
      <c r="G48" s="174" t="s">
        <v>3464</v>
      </c>
      <c r="H48" s="175" t="s">
        <v>137</v>
      </c>
      <c r="I48" s="176" t="s">
        <v>3487</v>
      </c>
    </row>
    <row r="49" spans="1:9">
      <c r="A49" s="172">
        <v>168972016</v>
      </c>
      <c r="B49" s="173">
        <v>42403</v>
      </c>
      <c r="C49" s="173">
        <v>42412.707598530091</v>
      </c>
      <c r="D49" s="174">
        <v>7</v>
      </c>
      <c r="E49" s="175" t="s">
        <v>90</v>
      </c>
      <c r="F49" s="174" t="s">
        <v>63</v>
      </c>
      <c r="G49" s="174" t="s">
        <v>3468</v>
      </c>
      <c r="H49" s="175" t="s">
        <v>142</v>
      </c>
      <c r="I49" s="176"/>
    </row>
    <row r="50" spans="1:9" ht="22.5">
      <c r="A50" s="172">
        <v>172122016</v>
      </c>
      <c r="B50" s="173">
        <v>42404</v>
      </c>
      <c r="C50" s="173">
        <v>42416.367758043983</v>
      </c>
      <c r="D50" s="174">
        <v>8</v>
      </c>
      <c r="E50" s="175" t="s">
        <v>81</v>
      </c>
      <c r="F50" s="174" t="s">
        <v>60</v>
      </c>
      <c r="G50" s="174" t="s">
        <v>3464</v>
      </c>
      <c r="H50" s="175" t="s">
        <v>209</v>
      </c>
      <c r="I50" s="176" t="s">
        <v>3489</v>
      </c>
    </row>
    <row r="51" spans="1:9">
      <c r="A51" s="172">
        <v>172322016</v>
      </c>
      <c r="B51" s="173">
        <v>42404</v>
      </c>
      <c r="C51" s="173">
        <v>42409.675944675924</v>
      </c>
      <c r="D51" s="174">
        <v>3</v>
      </c>
      <c r="E51" s="175" t="s">
        <v>90</v>
      </c>
      <c r="F51" s="174" t="s">
        <v>65</v>
      </c>
      <c r="G51" s="174" t="s">
        <v>3464</v>
      </c>
      <c r="H51" s="175" t="s">
        <v>137</v>
      </c>
      <c r="I51" s="176" t="s">
        <v>3490</v>
      </c>
    </row>
    <row r="52" spans="1:9">
      <c r="A52" s="172">
        <v>172452016</v>
      </c>
      <c r="B52" s="173">
        <v>42404</v>
      </c>
      <c r="C52" s="173">
        <v>42409.67681016204</v>
      </c>
      <c r="D52" s="174">
        <v>3</v>
      </c>
      <c r="E52" s="175" t="s">
        <v>90</v>
      </c>
      <c r="F52" s="174" t="s">
        <v>65</v>
      </c>
      <c r="G52" s="174" t="s">
        <v>3464</v>
      </c>
      <c r="H52" s="175" t="s">
        <v>137</v>
      </c>
      <c r="I52" s="176" t="s">
        <v>3490</v>
      </c>
    </row>
    <row r="53" spans="1:9">
      <c r="A53" s="172">
        <v>173062016</v>
      </c>
      <c r="B53" s="173">
        <v>42404</v>
      </c>
      <c r="C53" s="173">
        <v>42409.674282071763</v>
      </c>
      <c r="D53" s="174">
        <v>3</v>
      </c>
      <c r="E53" s="175" t="s">
        <v>90</v>
      </c>
      <c r="F53" s="174" t="s">
        <v>65</v>
      </c>
      <c r="G53" s="174" t="s">
        <v>3464</v>
      </c>
      <c r="H53" s="175" t="s">
        <v>137</v>
      </c>
      <c r="I53" s="176"/>
    </row>
    <row r="54" spans="1:9">
      <c r="A54" s="172">
        <v>174052016</v>
      </c>
      <c r="B54" s="173">
        <v>42404</v>
      </c>
      <c r="C54" s="173">
        <v>42409.678036770834</v>
      </c>
      <c r="D54" s="174">
        <v>3</v>
      </c>
      <c r="E54" s="175" t="s">
        <v>90</v>
      </c>
      <c r="F54" s="174" t="s">
        <v>65</v>
      </c>
      <c r="G54" s="174" t="s">
        <v>3464</v>
      </c>
      <c r="H54" s="175" t="s">
        <v>137</v>
      </c>
      <c r="I54" s="176" t="s">
        <v>3490</v>
      </c>
    </row>
    <row r="55" spans="1:9">
      <c r="A55" s="172">
        <v>174542016</v>
      </c>
      <c r="B55" s="173">
        <v>42404</v>
      </c>
      <c r="C55" s="173">
        <v>42409.679074664353</v>
      </c>
      <c r="D55" s="174">
        <v>3</v>
      </c>
      <c r="E55" s="175" t="s">
        <v>90</v>
      </c>
      <c r="F55" s="174" t="s">
        <v>65</v>
      </c>
      <c r="G55" s="174" t="s">
        <v>3464</v>
      </c>
      <c r="H55" s="175" t="s">
        <v>137</v>
      </c>
      <c r="I55" s="176" t="s">
        <v>3490</v>
      </c>
    </row>
    <row r="56" spans="1:9" ht="78.75">
      <c r="A56" s="172">
        <v>185322016</v>
      </c>
      <c r="B56" s="173">
        <v>42405</v>
      </c>
      <c r="C56" s="173">
        <v>42405</v>
      </c>
      <c r="D56" s="174">
        <v>0</v>
      </c>
      <c r="E56" s="175" t="s">
        <v>85</v>
      </c>
      <c r="F56" s="174" t="s">
        <v>60</v>
      </c>
      <c r="G56" s="174" t="s">
        <v>3468</v>
      </c>
      <c r="H56" s="175" t="s">
        <v>137</v>
      </c>
      <c r="I56" s="176" t="s">
        <v>3491</v>
      </c>
    </row>
    <row r="57" spans="1:9">
      <c r="A57" s="172">
        <v>189782016</v>
      </c>
      <c r="B57" s="173">
        <v>42408</v>
      </c>
      <c r="C57" s="173">
        <v>42412.708278113423</v>
      </c>
      <c r="D57" s="174">
        <v>4</v>
      </c>
      <c r="E57" s="175" t="s">
        <v>90</v>
      </c>
      <c r="F57" s="174" t="s">
        <v>60</v>
      </c>
      <c r="G57" s="174" t="s">
        <v>3468</v>
      </c>
      <c r="H57" s="175" t="s">
        <v>142</v>
      </c>
      <c r="I57" s="176"/>
    </row>
    <row r="58" spans="1:9" ht="90">
      <c r="A58" s="172">
        <v>193712016</v>
      </c>
      <c r="B58" s="173">
        <v>42405.638486990742</v>
      </c>
      <c r="C58" s="173">
        <v>42405.638486990742</v>
      </c>
      <c r="D58" s="174">
        <v>0</v>
      </c>
      <c r="E58" s="175" t="s">
        <v>83</v>
      </c>
      <c r="F58" s="174" t="s">
        <v>60</v>
      </c>
      <c r="G58" s="174" t="s">
        <v>3464</v>
      </c>
      <c r="H58" s="175" t="s">
        <v>137</v>
      </c>
      <c r="I58" s="176" t="s">
        <v>3470</v>
      </c>
    </row>
    <row r="59" spans="1:9" ht="56.25">
      <c r="A59" s="172">
        <v>200162016</v>
      </c>
      <c r="B59" s="173">
        <v>42408</v>
      </c>
      <c r="C59" s="173">
        <v>42415.460899456019</v>
      </c>
      <c r="D59" s="174">
        <v>5</v>
      </c>
      <c r="E59" s="175" t="s">
        <v>83</v>
      </c>
      <c r="F59" s="174" t="s">
        <v>60</v>
      </c>
      <c r="G59" s="174" t="s">
        <v>3468</v>
      </c>
      <c r="H59" s="175" t="s">
        <v>209</v>
      </c>
      <c r="I59" s="176" t="s">
        <v>3492</v>
      </c>
    </row>
    <row r="60" spans="1:9">
      <c r="A60" s="172">
        <v>203642016</v>
      </c>
      <c r="B60" s="173">
        <v>42409</v>
      </c>
      <c r="C60" s="173">
        <v>42418.676859212967</v>
      </c>
      <c r="D60" s="174">
        <v>7</v>
      </c>
      <c r="E60" s="175" t="s">
        <v>85</v>
      </c>
      <c r="F60" s="174" t="s">
        <v>62</v>
      </c>
      <c r="G60" s="174" t="s">
        <v>3464</v>
      </c>
      <c r="H60" s="175" t="s">
        <v>137</v>
      </c>
      <c r="I60" s="176" t="s">
        <v>3477</v>
      </c>
    </row>
    <row r="61" spans="1:9">
      <c r="A61" s="172">
        <v>203682016</v>
      </c>
      <c r="B61" s="173">
        <v>42409</v>
      </c>
      <c r="C61" s="173">
        <v>42418.675434004632</v>
      </c>
      <c r="D61" s="174">
        <v>7</v>
      </c>
      <c r="E61" s="175" t="s">
        <v>85</v>
      </c>
      <c r="F61" s="174" t="s">
        <v>62</v>
      </c>
      <c r="G61" s="174" t="s">
        <v>3464</v>
      </c>
      <c r="H61" s="175" t="s">
        <v>137</v>
      </c>
      <c r="I61" s="176" t="s">
        <v>3477</v>
      </c>
    </row>
    <row r="62" spans="1:9" ht="112.5">
      <c r="A62" s="172">
        <v>205472016</v>
      </c>
      <c r="B62" s="173">
        <v>42409</v>
      </c>
      <c r="C62" s="173">
        <v>42409.334147245369</v>
      </c>
      <c r="D62" s="174">
        <v>0</v>
      </c>
      <c r="E62" s="175" t="s">
        <v>83</v>
      </c>
      <c r="F62" s="174" t="s">
        <v>60</v>
      </c>
      <c r="G62" s="174" t="s">
        <v>3464</v>
      </c>
      <c r="H62" s="175" t="s">
        <v>137</v>
      </c>
      <c r="I62" s="176" t="s">
        <v>3493</v>
      </c>
    </row>
    <row r="63" spans="1:9" ht="90">
      <c r="A63" s="172">
        <v>206522016</v>
      </c>
      <c r="B63" s="173">
        <v>42409</v>
      </c>
      <c r="C63" s="173">
        <v>42410.651432210645</v>
      </c>
      <c r="D63" s="174">
        <v>1</v>
      </c>
      <c r="E63" s="175" t="s">
        <v>85</v>
      </c>
      <c r="F63" s="174" t="s">
        <v>62</v>
      </c>
      <c r="G63" s="174" t="s">
        <v>3464</v>
      </c>
      <c r="H63" s="175" t="s">
        <v>137</v>
      </c>
      <c r="I63" s="176" t="s">
        <v>3470</v>
      </c>
    </row>
    <row r="64" spans="1:9">
      <c r="A64" s="172">
        <v>210682016</v>
      </c>
      <c r="B64" s="173">
        <v>42410</v>
      </c>
      <c r="C64" s="173">
        <v>42412.709138865743</v>
      </c>
      <c r="D64" s="174">
        <v>2</v>
      </c>
      <c r="E64" s="175" t="s">
        <v>90</v>
      </c>
      <c r="F64" s="174" t="s">
        <v>63</v>
      </c>
      <c r="G64" s="174" t="s">
        <v>3468</v>
      </c>
      <c r="H64" s="175" t="s">
        <v>142</v>
      </c>
      <c r="I64" s="176"/>
    </row>
    <row r="65" spans="1:9">
      <c r="A65" s="172">
        <v>210742016</v>
      </c>
      <c r="B65" s="173">
        <v>42410</v>
      </c>
      <c r="C65" s="173">
        <v>42412.709848043982</v>
      </c>
      <c r="D65" s="174">
        <v>2</v>
      </c>
      <c r="E65" s="175" t="s">
        <v>90</v>
      </c>
      <c r="F65" s="174" t="s">
        <v>63</v>
      </c>
      <c r="G65" s="174" t="s">
        <v>3468</v>
      </c>
      <c r="H65" s="175" t="s">
        <v>142</v>
      </c>
      <c r="I65" s="176"/>
    </row>
    <row r="66" spans="1:9">
      <c r="A66" s="172">
        <v>212992016</v>
      </c>
      <c r="B66" s="173">
        <v>42410</v>
      </c>
      <c r="C66" s="173">
        <v>42412.710427337966</v>
      </c>
      <c r="D66" s="174">
        <v>2</v>
      </c>
      <c r="E66" s="175" t="s">
        <v>90</v>
      </c>
      <c r="F66" s="174" t="s">
        <v>61</v>
      </c>
      <c r="G66" s="174" t="s">
        <v>3468</v>
      </c>
      <c r="H66" s="175" t="s">
        <v>142</v>
      </c>
      <c r="I66" s="176"/>
    </row>
    <row r="67" spans="1:9" ht="90">
      <c r="A67" s="172">
        <v>227122016</v>
      </c>
      <c r="B67" s="173">
        <v>42411</v>
      </c>
      <c r="C67" s="173">
        <v>42417.305877372688</v>
      </c>
      <c r="D67" s="174">
        <v>4</v>
      </c>
      <c r="E67" s="175" t="s">
        <v>85</v>
      </c>
      <c r="F67" s="174" t="s">
        <v>62</v>
      </c>
      <c r="G67" s="174" t="s">
        <v>3468</v>
      </c>
      <c r="H67" s="175" t="s">
        <v>137</v>
      </c>
      <c r="I67" s="176" t="s">
        <v>3470</v>
      </c>
    </row>
    <row r="68" spans="1:9">
      <c r="A68" s="172">
        <v>229522016</v>
      </c>
      <c r="B68" s="173">
        <v>42411</v>
      </c>
      <c r="C68" s="173">
        <v>42425.361195474536</v>
      </c>
      <c r="D68" s="174">
        <v>10</v>
      </c>
      <c r="E68" s="175" t="s">
        <v>90</v>
      </c>
      <c r="F68" s="174" t="s">
        <v>63</v>
      </c>
      <c r="G68" s="174" t="s">
        <v>3468</v>
      </c>
      <c r="H68" s="175" t="s">
        <v>189</v>
      </c>
      <c r="I68" s="176"/>
    </row>
    <row r="69" spans="1:9">
      <c r="A69" s="172">
        <v>229632016</v>
      </c>
      <c r="B69" s="173">
        <v>42411</v>
      </c>
      <c r="C69" s="173">
        <v>42416.687720590278</v>
      </c>
      <c r="D69" s="174">
        <v>3</v>
      </c>
      <c r="E69" s="175" t="s">
        <v>86</v>
      </c>
      <c r="F69" s="174" t="s">
        <v>63</v>
      </c>
      <c r="G69" s="174" t="s">
        <v>3464</v>
      </c>
      <c r="H69" s="175" t="s">
        <v>137</v>
      </c>
      <c r="I69" s="176" t="s">
        <v>3477</v>
      </c>
    </row>
    <row r="70" spans="1:9">
      <c r="A70" s="172">
        <v>231042016</v>
      </c>
      <c r="B70" s="173">
        <v>42411</v>
      </c>
      <c r="C70" s="173">
        <v>42418.674714884262</v>
      </c>
      <c r="D70" s="174">
        <v>5</v>
      </c>
      <c r="E70" s="175" t="s">
        <v>83</v>
      </c>
      <c r="F70" s="174" t="s">
        <v>60</v>
      </c>
      <c r="G70" s="174" t="s">
        <v>3464</v>
      </c>
      <c r="H70" s="175" t="s">
        <v>137</v>
      </c>
      <c r="I70" s="176" t="s">
        <v>3477</v>
      </c>
    </row>
    <row r="71" spans="1:9">
      <c r="A71" s="172">
        <v>236452016</v>
      </c>
      <c r="B71" s="173">
        <v>42412</v>
      </c>
      <c r="C71" s="173">
        <v>42416.68848931713</v>
      </c>
      <c r="D71" s="174">
        <v>2</v>
      </c>
      <c r="E71" s="175" t="s">
        <v>86</v>
      </c>
      <c r="F71" s="174" t="s">
        <v>65</v>
      </c>
      <c r="G71" s="174" t="s">
        <v>3464</v>
      </c>
      <c r="H71" s="175" t="s">
        <v>137</v>
      </c>
      <c r="I71" s="176" t="s">
        <v>3477</v>
      </c>
    </row>
    <row r="72" spans="1:9" ht="22.5">
      <c r="A72" s="172">
        <v>237542016</v>
      </c>
      <c r="B72" s="173">
        <v>42412</v>
      </c>
      <c r="C72" s="173">
        <v>42419.690951157405</v>
      </c>
      <c r="D72" s="174">
        <v>5</v>
      </c>
      <c r="E72" s="175" t="s">
        <v>90</v>
      </c>
      <c r="F72" s="174" t="s">
        <v>65</v>
      </c>
      <c r="G72" s="174" t="s">
        <v>3464</v>
      </c>
      <c r="H72" s="175" t="s">
        <v>137</v>
      </c>
      <c r="I72" s="176" t="s">
        <v>3494</v>
      </c>
    </row>
    <row r="73" spans="1:9">
      <c r="A73" s="172">
        <v>240292016</v>
      </c>
      <c r="B73" s="173">
        <v>42412</v>
      </c>
      <c r="C73" s="173">
        <v>42424.729597071761</v>
      </c>
      <c r="D73" s="174">
        <v>8</v>
      </c>
      <c r="E73" s="175" t="s">
        <v>85</v>
      </c>
      <c r="F73" s="174" t="s">
        <v>60</v>
      </c>
      <c r="G73" s="174" t="s">
        <v>3464</v>
      </c>
      <c r="H73" s="175" t="s">
        <v>137</v>
      </c>
      <c r="I73" s="176" t="s">
        <v>3487</v>
      </c>
    </row>
    <row r="74" spans="1:9" ht="90">
      <c r="A74" s="172">
        <v>240602016</v>
      </c>
      <c r="B74" s="173">
        <v>42412</v>
      </c>
      <c r="C74" s="173">
        <v>42412.513334861113</v>
      </c>
      <c r="D74" s="174">
        <v>0</v>
      </c>
      <c r="E74" s="175" t="s">
        <v>90</v>
      </c>
      <c r="F74" s="174" t="s">
        <v>60</v>
      </c>
      <c r="G74" s="174" t="s">
        <v>3464</v>
      </c>
      <c r="H74" s="175" t="s">
        <v>137</v>
      </c>
      <c r="I74" s="176" t="s">
        <v>3470</v>
      </c>
    </row>
    <row r="75" spans="1:9" ht="22.5">
      <c r="A75" s="172">
        <v>248652016</v>
      </c>
      <c r="B75" s="173">
        <v>42415</v>
      </c>
      <c r="C75" s="173">
        <v>42419.691619548612</v>
      </c>
      <c r="D75" s="174">
        <v>4</v>
      </c>
      <c r="E75" s="175" t="s">
        <v>90</v>
      </c>
      <c r="F75" s="174" t="s">
        <v>65</v>
      </c>
      <c r="G75" s="174" t="s">
        <v>3464</v>
      </c>
      <c r="H75" s="175" t="s">
        <v>137</v>
      </c>
      <c r="I75" s="176" t="s">
        <v>3494</v>
      </c>
    </row>
    <row r="76" spans="1:9">
      <c r="A76" s="172">
        <v>253582016</v>
      </c>
      <c r="B76" s="173">
        <v>42416</v>
      </c>
      <c r="C76" s="173">
        <v>42426.650613854166</v>
      </c>
      <c r="D76" s="174">
        <v>8</v>
      </c>
      <c r="E76" s="175" t="s">
        <v>90</v>
      </c>
      <c r="F76" s="174" t="s">
        <v>61</v>
      </c>
      <c r="G76" s="174" t="s">
        <v>3468</v>
      </c>
      <c r="H76" s="175" t="s">
        <v>142</v>
      </c>
      <c r="I76" s="176"/>
    </row>
    <row r="77" spans="1:9" ht="22.5">
      <c r="A77" s="172">
        <v>256282016</v>
      </c>
      <c r="B77" s="173">
        <v>42416</v>
      </c>
      <c r="C77" s="173">
        <v>42419.695139699077</v>
      </c>
      <c r="D77" s="174">
        <v>3</v>
      </c>
      <c r="E77" s="175" t="s">
        <v>86</v>
      </c>
      <c r="F77" s="174" t="s">
        <v>65</v>
      </c>
      <c r="G77" s="174" t="s">
        <v>3464</v>
      </c>
      <c r="H77" s="175" t="s">
        <v>137</v>
      </c>
      <c r="I77" s="176" t="s">
        <v>3494</v>
      </c>
    </row>
    <row r="78" spans="1:9" ht="22.5">
      <c r="A78" s="172">
        <v>256442016</v>
      </c>
      <c r="B78" s="173">
        <v>42416</v>
      </c>
      <c r="C78" s="173">
        <v>42419.692643229166</v>
      </c>
      <c r="D78" s="174">
        <v>3</v>
      </c>
      <c r="E78" s="175" t="s">
        <v>86</v>
      </c>
      <c r="F78" s="174" t="s">
        <v>65</v>
      </c>
      <c r="G78" s="174" t="s">
        <v>3464</v>
      </c>
      <c r="H78" s="175" t="s">
        <v>137</v>
      </c>
      <c r="I78" s="176" t="s">
        <v>3494</v>
      </c>
    </row>
    <row r="79" spans="1:9" ht="22.5">
      <c r="A79" s="172">
        <v>256682016</v>
      </c>
      <c r="B79" s="173">
        <v>42416</v>
      </c>
      <c r="C79" s="173">
        <v>42419.693703854166</v>
      </c>
      <c r="D79" s="174">
        <v>3</v>
      </c>
      <c r="E79" s="175" t="s">
        <v>86</v>
      </c>
      <c r="F79" s="174" t="s">
        <v>65</v>
      </c>
      <c r="G79" s="174" t="s">
        <v>3464</v>
      </c>
      <c r="H79" s="175" t="s">
        <v>137</v>
      </c>
      <c r="I79" s="176" t="s">
        <v>3494</v>
      </c>
    </row>
    <row r="80" spans="1:9">
      <c r="A80" s="172">
        <v>257682016</v>
      </c>
      <c r="B80" s="173">
        <v>42416</v>
      </c>
      <c r="C80" s="173">
        <v>42440.260658113424</v>
      </c>
      <c r="D80" s="174">
        <v>18</v>
      </c>
      <c r="E80" s="175" t="s">
        <v>85</v>
      </c>
      <c r="F80" s="174" t="s">
        <v>60</v>
      </c>
      <c r="G80" s="174"/>
      <c r="H80" s="175" t="s">
        <v>137</v>
      </c>
      <c r="I80" s="176"/>
    </row>
    <row r="81" spans="1:9">
      <c r="A81" s="172">
        <v>260472016</v>
      </c>
      <c r="B81" s="173">
        <v>42416</v>
      </c>
      <c r="C81" s="173">
        <v>42437.641558414354</v>
      </c>
      <c r="D81" s="174">
        <v>15</v>
      </c>
      <c r="E81" s="175" t="s">
        <v>85</v>
      </c>
      <c r="F81" s="174" t="s">
        <v>62</v>
      </c>
      <c r="G81" s="174" t="s">
        <v>3464</v>
      </c>
      <c r="H81" s="175" t="s">
        <v>3495</v>
      </c>
      <c r="I81" s="176" t="s">
        <v>3496</v>
      </c>
    </row>
    <row r="82" spans="1:9">
      <c r="A82" s="172">
        <v>266112016</v>
      </c>
      <c r="B82" s="173">
        <v>42417</v>
      </c>
      <c r="C82" s="173">
        <v>42432.319531319445</v>
      </c>
      <c r="D82" s="174">
        <v>11</v>
      </c>
      <c r="E82" s="175" t="s">
        <v>90</v>
      </c>
      <c r="F82" s="174" t="s">
        <v>62</v>
      </c>
      <c r="G82" s="174" t="s">
        <v>3468</v>
      </c>
      <c r="H82" s="175" t="s">
        <v>142</v>
      </c>
      <c r="I82" s="176"/>
    </row>
    <row r="83" spans="1:9">
      <c r="A83" s="172">
        <v>274592016</v>
      </c>
      <c r="B83" s="173">
        <v>42418</v>
      </c>
      <c r="C83" s="173">
        <v>42429.723884629631</v>
      </c>
      <c r="D83" s="174">
        <v>7</v>
      </c>
      <c r="E83" s="175" t="s">
        <v>85</v>
      </c>
      <c r="F83" s="174" t="s">
        <v>62</v>
      </c>
      <c r="G83" s="174" t="s">
        <v>3464</v>
      </c>
      <c r="H83" s="175" t="s">
        <v>137</v>
      </c>
      <c r="I83" s="176" t="s">
        <v>3487</v>
      </c>
    </row>
    <row r="84" spans="1:9" ht="101.25">
      <c r="A84" s="172">
        <v>274632016</v>
      </c>
      <c r="B84" s="173">
        <v>42418</v>
      </c>
      <c r="C84" s="173">
        <v>42418.425521435187</v>
      </c>
      <c r="D84" s="174">
        <v>0</v>
      </c>
      <c r="E84" s="175" t="s">
        <v>92</v>
      </c>
      <c r="F84" s="174" t="s">
        <v>60</v>
      </c>
      <c r="G84" s="174" t="s">
        <v>3464</v>
      </c>
      <c r="H84" s="175" t="s">
        <v>137</v>
      </c>
      <c r="I84" s="176" t="s">
        <v>3478</v>
      </c>
    </row>
    <row r="85" spans="1:9" ht="90">
      <c r="A85" s="172">
        <v>281052016</v>
      </c>
      <c r="B85" s="173">
        <v>42418</v>
      </c>
      <c r="C85" s="173">
        <v>42418.355147893519</v>
      </c>
      <c r="D85" s="174">
        <v>0</v>
      </c>
      <c r="E85" s="175" t="s">
        <v>85</v>
      </c>
      <c r="F85" s="174" t="s">
        <v>60</v>
      </c>
      <c r="G85" s="174" t="s">
        <v>3464</v>
      </c>
      <c r="H85" s="175" t="s">
        <v>137</v>
      </c>
      <c r="I85" s="176" t="s">
        <v>3470</v>
      </c>
    </row>
    <row r="86" spans="1:9">
      <c r="A86" s="172">
        <v>282482016</v>
      </c>
      <c r="B86" s="173">
        <v>42419</v>
      </c>
      <c r="C86" s="173">
        <v>42437.681676203705</v>
      </c>
      <c r="D86" s="174">
        <v>12</v>
      </c>
      <c r="E86" s="175" t="s">
        <v>85</v>
      </c>
      <c r="F86" s="174" t="s">
        <v>63</v>
      </c>
      <c r="G86" s="174" t="s">
        <v>3497</v>
      </c>
      <c r="H86" s="175" t="s">
        <v>137</v>
      </c>
      <c r="I86" s="176" t="s">
        <v>3496</v>
      </c>
    </row>
    <row r="87" spans="1:9">
      <c r="A87" s="172">
        <v>288472016</v>
      </c>
      <c r="B87" s="173">
        <v>42419</v>
      </c>
      <c r="C87" s="173">
        <v>42432.320720613425</v>
      </c>
      <c r="D87" s="174">
        <v>9</v>
      </c>
      <c r="E87" s="175" t="s">
        <v>90</v>
      </c>
      <c r="F87" s="174" t="s">
        <v>63</v>
      </c>
      <c r="G87" s="174" t="s">
        <v>3468</v>
      </c>
      <c r="H87" s="175" t="s">
        <v>142</v>
      </c>
      <c r="I87" s="176"/>
    </row>
    <row r="88" spans="1:9">
      <c r="A88" s="172">
        <v>295022016</v>
      </c>
      <c r="B88" s="173">
        <v>42422</v>
      </c>
      <c r="C88" s="173">
        <v>42430.71948871528</v>
      </c>
      <c r="D88" s="174">
        <v>6</v>
      </c>
      <c r="E88" s="175" t="s">
        <v>88</v>
      </c>
      <c r="F88" s="174" t="s">
        <v>64</v>
      </c>
      <c r="G88" s="174" t="s">
        <v>3464</v>
      </c>
      <c r="H88" s="175" t="s">
        <v>137</v>
      </c>
      <c r="I88" s="176" t="s">
        <v>3487</v>
      </c>
    </row>
    <row r="89" spans="1:9">
      <c r="A89" s="172">
        <v>296632016</v>
      </c>
      <c r="B89" s="173">
        <v>42422</v>
      </c>
      <c r="C89" s="173">
        <v>42426.693373055554</v>
      </c>
      <c r="D89" s="174">
        <v>4</v>
      </c>
      <c r="E89" s="175" t="s">
        <v>90</v>
      </c>
      <c r="F89" s="174" t="s">
        <v>64</v>
      </c>
      <c r="G89" s="174" t="s">
        <v>3464</v>
      </c>
      <c r="H89" s="175" t="s">
        <v>137</v>
      </c>
      <c r="I89" s="176" t="s">
        <v>3498</v>
      </c>
    </row>
    <row r="90" spans="1:9">
      <c r="A90" s="172">
        <v>296992016</v>
      </c>
      <c r="B90" s="173">
        <v>42424</v>
      </c>
      <c r="C90" s="173">
        <v>42447.72145020833</v>
      </c>
      <c r="D90" s="174">
        <v>17</v>
      </c>
      <c r="E90" s="175" t="s">
        <v>85</v>
      </c>
      <c r="F90" s="174" t="s">
        <v>62</v>
      </c>
      <c r="G90" s="174" t="s">
        <v>3464</v>
      </c>
      <c r="H90" s="175" t="s">
        <v>3499</v>
      </c>
      <c r="I90" s="176"/>
    </row>
    <row r="91" spans="1:9">
      <c r="A91" s="172">
        <v>298422016</v>
      </c>
      <c r="B91" s="173">
        <v>42422</v>
      </c>
      <c r="C91" s="173">
        <v>42426.701669444446</v>
      </c>
      <c r="D91" s="174">
        <v>4</v>
      </c>
      <c r="E91" s="175" t="s">
        <v>83</v>
      </c>
      <c r="F91" s="174" t="s">
        <v>60</v>
      </c>
      <c r="G91" s="174" t="s">
        <v>3464</v>
      </c>
      <c r="H91" s="175" t="s">
        <v>137</v>
      </c>
      <c r="I91" s="176" t="s">
        <v>3498</v>
      </c>
    </row>
    <row r="92" spans="1:9">
      <c r="A92" s="172">
        <v>298552016</v>
      </c>
      <c r="B92" s="173">
        <v>42422</v>
      </c>
      <c r="C92" s="173">
        <v>42426.692178877318</v>
      </c>
      <c r="D92" s="174">
        <v>4</v>
      </c>
      <c r="E92" s="175" t="s">
        <v>90</v>
      </c>
      <c r="F92" s="174" t="s">
        <v>61</v>
      </c>
      <c r="G92" s="174" t="s">
        <v>3468</v>
      </c>
      <c r="H92" s="175" t="s">
        <v>137</v>
      </c>
      <c r="I92" s="176" t="s">
        <v>3498</v>
      </c>
    </row>
    <row r="93" spans="1:9">
      <c r="A93" s="172">
        <v>302972016</v>
      </c>
      <c r="B93" s="173">
        <v>42423</v>
      </c>
      <c r="C93" s="173">
        <v>42439.728586365738</v>
      </c>
      <c r="D93" s="174">
        <v>12</v>
      </c>
      <c r="E93" s="175" t="s">
        <v>88</v>
      </c>
      <c r="F93" s="174" t="s">
        <v>64</v>
      </c>
      <c r="G93" s="174" t="s">
        <v>3464</v>
      </c>
      <c r="H93" s="175" t="s">
        <v>137</v>
      </c>
      <c r="I93" s="176" t="s">
        <v>3500</v>
      </c>
    </row>
    <row r="94" spans="1:9">
      <c r="A94" s="172">
        <v>306992016</v>
      </c>
      <c r="B94" s="173">
        <v>42423</v>
      </c>
      <c r="C94" s="173">
        <v>42426.431301122684</v>
      </c>
      <c r="D94" s="174">
        <v>3</v>
      </c>
      <c r="E94" s="175" t="s">
        <v>90</v>
      </c>
      <c r="F94" s="174" t="s">
        <v>61</v>
      </c>
      <c r="G94" s="174" t="s">
        <v>3468</v>
      </c>
      <c r="H94" s="175" t="s">
        <v>189</v>
      </c>
      <c r="I94" s="176"/>
    </row>
    <row r="95" spans="1:9" ht="22.5">
      <c r="A95" s="172">
        <v>308542016</v>
      </c>
      <c r="B95" s="173">
        <v>42423</v>
      </c>
      <c r="C95" s="173">
        <v>42433.749626956022</v>
      </c>
      <c r="D95" s="174">
        <v>8</v>
      </c>
      <c r="E95" s="175" t="s">
        <v>85</v>
      </c>
      <c r="F95" s="174" t="s">
        <v>60</v>
      </c>
      <c r="G95" s="174" t="s">
        <v>3464</v>
      </c>
      <c r="H95" s="175" t="s">
        <v>137</v>
      </c>
      <c r="I95" s="176" t="s">
        <v>3501</v>
      </c>
    </row>
    <row r="96" spans="1:9" ht="90">
      <c r="A96" s="172">
        <v>314212016</v>
      </c>
      <c r="B96" s="173">
        <v>42424</v>
      </c>
      <c r="C96" s="173">
        <v>42424</v>
      </c>
      <c r="D96" s="174">
        <v>0</v>
      </c>
      <c r="E96" s="175" t="s">
        <v>85</v>
      </c>
      <c r="F96" s="174" t="s">
        <v>60</v>
      </c>
      <c r="G96" s="174" t="s">
        <v>3464</v>
      </c>
      <c r="H96" s="175" t="s">
        <v>137</v>
      </c>
      <c r="I96" s="176" t="s">
        <v>3470</v>
      </c>
    </row>
    <row r="97" spans="1:9">
      <c r="A97" s="172">
        <v>316082016</v>
      </c>
      <c r="B97" s="173">
        <v>42424</v>
      </c>
      <c r="C97" s="173">
        <v>42439.555716539355</v>
      </c>
      <c r="D97" s="174">
        <v>11</v>
      </c>
      <c r="E97" s="175" t="s">
        <v>90</v>
      </c>
      <c r="F97" s="174" t="s">
        <v>61</v>
      </c>
      <c r="G97" s="174" t="s">
        <v>3464</v>
      </c>
      <c r="H97" s="175" t="s">
        <v>189</v>
      </c>
      <c r="I97" s="176"/>
    </row>
    <row r="98" spans="1:9">
      <c r="A98" s="172">
        <v>317412016</v>
      </c>
      <c r="B98" s="173">
        <v>42424</v>
      </c>
      <c r="C98" s="173">
        <v>42429.723003043982</v>
      </c>
      <c r="D98" s="174">
        <v>3</v>
      </c>
      <c r="E98" s="175" t="s">
        <v>86</v>
      </c>
      <c r="F98" s="174" t="s">
        <v>65</v>
      </c>
      <c r="G98" s="174" t="s">
        <v>3464</v>
      </c>
      <c r="H98" s="175" t="s">
        <v>137</v>
      </c>
      <c r="I98" s="176" t="s">
        <v>3487</v>
      </c>
    </row>
    <row r="99" spans="1:9">
      <c r="A99" s="172">
        <v>317492016</v>
      </c>
      <c r="B99" s="173">
        <v>42424</v>
      </c>
      <c r="C99" s="173">
        <v>42426.699903414352</v>
      </c>
      <c r="D99" s="174">
        <v>2</v>
      </c>
      <c r="E99" s="175" t="s">
        <v>86</v>
      </c>
      <c r="F99" s="174" t="s">
        <v>63</v>
      </c>
      <c r="G99" s="174" t="s">
        <v>3464</v>
      </c>
      <c r="H99" s="175" t="s">
        <v>137</v>
      </c>
      <c r="I99" s="176" t="s">
        <v>3498</v>
      </c>
    </row>
    <row r="100" spans="1:9">
      <c r="A100" s="172">
        <v>317672016</v>
      </c>
      <c r="B100" s="173">
        <v>42424</v>
      </c>
      <c r="C100" s="173">
        <v>42426.700613009256</v>
      </c>
      <c r="D100" s="174">
        <v>2</v>
      </c>
      <c r="E100" s="175" t="s">
        <v>86</v>
      </c>
      <c r="F100" s="174" t="s">
        <v>63</v>
      </c>
      <c r="G100" s="174" t="s">
        <v>3464</v>
      </c>
      <c r="H100" s="175" t="s">
        <v>137</v>
      </c>
      <c r="I100" s="176" t="s">
        <v>3498</v>
      </c>
    </row>
    <row r="101" spans="1:9">
      <c r="A101" s="172">
        <v>323822016</v>
      </c>
      <c r="B101" s="173">
        <v>42425</v>
      </c>
      <c r="C101" s="173">
        <v>42425</v>
      </c>
      <c r="D101" s="174">
        <v>0</v>
      </c>
      <c r="E101" s="175" t="s">
        <v>83</v>
      </c>
      <c r="F101" s="174" t="s">
        <v>60</v>
      </c>
      <c r="G101" s="174" t="s">
        <v>3464</v>
      </c>
      <c r="H101" s="175" t="s">
        <v>137</v>
      </c>
      <c r="I101" s="176"/>
    </row>
    <row r="102" spans="1:9" ht="112.5">
      <c r="A102" s="172">
        <v>325042016</v>
      </c>
      <c r="B102" s="173">
        <v>42425</v>
      </c>
      <c r="C102" s="173">
        <v>42425.355648784724</v>
      </c>
      <c r="D102" s="174">
        <v>0</v>
      </c>
      <c r="E102" s="175" t="s">
        <v>88</v>
      </c>
      <c r="F102" s="174" t="s">
        <v>60</v>
      </c>
      <c r="G102" s="174" t="s">
        <v>3464</v>
      </c>
      <c r="H102" s="175" t="s">
        <v>137</v>
      </c>
      <c r="I102" s="176" t="s">
        <v>3502</v>
      </c>
    </row>
    <row r="103" spans="1:9">
      <c r="A103" s="172">
        <v>328472016</v>
      </c>
      <c r="B103" s="173">
        <v>42426</v>
      </c>
      <c r="C103" s="173">
        <v>42433.751876724535</v>
      </c>
      <c r="D103" s="174">
        <v>5</v>
      </c>
      <c r="E103" s="175" t="s">
        <v>85</v>
      </c>
      <c r="F103" s="174" t="s">
        <v>61</v>
      </c>
      <c r="G103" s="174" t="s">
        <v>3464</v>
      </c>
      <c r="H103" s="175" t="s">
        <v>137</v>
      </c>
      <c r="I103" s="176" t="s">
        <v>3477</v>
      </c>
    </row>
    <row r="104" spans="1:9">
      <c r="A104" s="172">
        <v>328682016</v>
      </c>
      <c r="B104" s="173">
        <v>42426</v>
      </c>
      <c r="C104" s="173">
        <v>42430.718763761572</v>
      </c>
      <c r="D104" s="174">
        <v>2</v>
      </c>
      <c r="E104" s="175" t="s">
        <v>90</v>
      </c>
      <c r="F104" s="174" t="s">
        <v>65</v>
      </c>
      <c r="G104" s="174" t="s">
        <v>3464</v>
      </c>
      <c r="H104" s="175" t="s">
        <v>137</v>
      </c>
      <c r="I104" s="176" t="s">
        <v>3487</v>
      </c>
    </row>
    <row r="105" spans="1:9">
      <c r="A105" s="172">
        <v>330082016</v>
      </c>
      <c r="B105" s="173">
        <v>42426</v>
      </c>
      <c r="C105" s="173">
        <v>42437.731109085646</v>
      </c>
      <c r="D105" s="174">
        <v>7</v>
      </c>
      <c r="E105" s="175" t="s">
        <v>85</v>
      </c>
      <c r="F105" s="174" t="s">
        <v>62</v>
      </c>
      <c r="G105" s="174" t="s">
        <v>3464</v>
      </c>
      <c r="H105" s="175" t="s">
        <v>137</v>
      </c>
      <c r="I105" s="176" t="s">
        <v>3503</v>
      </c>
    </row>
    <row r="106" spans="1:9">
      <c r="A106" s="172">
        <v>330622016</v>
      </c>
      <c r="B106" s="173">
        <v>42426</v>
      </c>
      <c r="C106" s="173">
        <v>42438.726725729168</v>
      </c>
      <c r="D106" s="174">
        <v>8</v>
      </c>
      <c r="E106" s="175" t="s">
        <v>85</v>
      </c>
      <c r="F106" s="174" t="s">
        <v>63</v>
      </c>
      <c r="G106" s="174" t="s">
        <v>3464</v>
      </c>
      <c r="H106" s="175" t="s">
        <v>137</v>
      </c>
      <c r="I106" s="176" t="s">
        <v>3477</v>
      </c>
    </row>
    <row r="107" spans="1:9">
      <c r="A107" s="172">
        <v>331052016</v>
      </c>
      <c r="B107" s="173">
        <v>42426</v>
      </c>
      <c r="C107" s="173">
        <v>42433.750998240743</v>
      </c>
      <c r="D107" s="174">
        <v>5</v>
      </c>
      <c r="E107" s="175" t="s">
        <v>85</v>
      </c>
      <c r="F107" s="174" t="s">
        <v>63</v>
      </c>
      <c r="G107" s="174" t="s">
        <v>3464</v>
      </c>
      <c r="H107" s="175" t="s">
        <v>137</v>
      </c>
      <c r="I107" s="176" t="s">
        <v>3477</v>
      </c>
    </row>
    <row r="108" spans="1:9">
      <c r="A108" s="172">
        <v>332052016</v>
      </c>
      <c r="B108" s="173">
        <v>42426</v>
      </c>
      <c r="C108" s="173">
        <v>42445.699913414355</v>
      </c>
      <c r="D108" s="174">
        <v>13</v>
      </c>
      <c r="E108" s="175" t="s">
        <v>90</v>
      </c>
      <c r="F108" s="174" t="s">
        <v>61</v>
      </c>
      <c r="G108" s="174" t="s">
        <v>3468</v>
      </c>
      <c r="H108" s="175" t="s">
        <v>142</v>
      </c>
      <c r="I108" s="176"/>
    </row>
    <row r="109" spans="1:9">
      <c r="A109" s="172">
        <v>333042016</v>
      </c>
      <c r="B109" s="173">
        <v>42426</v>
      </c>
      <c r="C109" s="173">
        <v>42444.711145358793</v>
      </c>
      <c r="D109" s="174">
        <v>12</v>
      </c>
      <c r="E109" s="175" t="s">
        <v>88</v>
      </c>
      <c r="F109" s="174" t="s">
        <v>64</v>
      </c>
      <c r="G109" s="174" t="s">
        <v>3464</v>
      </c>
      <c r="H109" s="175" t="s">
        <v>137</v>
      </c>
      <c r="I109" s="176" t="s">
        <v>3477</v>
      </c>
    </row>
    <row r="110" spans="1:9">
      <c r="A110" s="172">
        <v>334002016</v>
      </c>
      <c r="B110" s="173">
        <v>42426</v>
      </c>
      <c r="C110" s="173">
        <v>42444.713168252318</v>
      </c>
      <c r="D110" s="174">
        <v>12</v>
      </c>
      <c r="E110" s="175" t="s">
        <v>88</v>
      </c>
      <c r="F110" s="174" t="s">
        <v>64</v>
      </c>
      <c r="G110" s="174" t="s">
        <v>3464</v>
      </c>
      <c r="H110" s="175" t="s">
        <v>137</v>
      </c>
      <c r="I110" s="176" t="s">
        <v>3477</v>
      </c>
    </row>
    <row r="111" spans="1:9">
      <c r="A111" s="172">
        <v>335752016</v>
      </c>
      <c r="B111" s="173">
        <v>42426</v>
      </c>
      <c r="C111" s="173">
        <v>42438.727562604166</v>
      </c>
      <c r="D111" s="174">
        <v>8</v>
      </c>
      <c r="E111" s="175" t="s">
        <v>90</v>
      </c>
      <c r="F111" s="174" t="s">
        <v>60</v>
      </c>
      <c r="G111" s="174" t="s">
        <v>3464</v>
      </c>
      <c r="H111" s="175" t="s">
        <v>137</v>
      </c>
      <c r="I111" s="176" t="s">
        <v>3477</v>
      </c>
    </row>
    <row r="112" spans="1:9">
      <c r="A112" s="172">
        <v>337262016</v>
      </c>
      <c r="B112" s="173">
        <v>42429</v>
      </c>
      <c r="C112" s="173">
        <v>42445.701163171296</v>
      </c>
      <c r="D112" s="174">
        <v>12</v>
      </c>
      <c r="E112" s="175" t="s">
        <v>90</v>
      </c>
      <c r="F112" s="174" t="s">
        <v>61</v>
      </c>
      <c r="G112" s="174" t="s">
        <v>3468</v>
      </c>
      <c r="H112" s="175" t="s">
        <v>142</v>
      </c>
      <c r="I112" s="176"/>
    </row>
    <row r="113" spans="1:9">
      <c r="A113" s="172">
        <v>337862016</v>
      </c>
      <c r="B113" s="173">
        <v>42429</v>
      </c>
      <c r="C113" s="173">
        <v>42440.404323472219</v>
      </c>
      <c r="D113" s="174">
        <v>9</v>
      </c>
      <c r="E113" s="175" t="s">
        <v>90</v>
      </c>
      <c r="F113" s="174" t="s">
        <v>63</v>
      </c>
      <c r="G113" s="174" t="s">
        <v>3464</v>
      </c>
      <c r="H113" s="175" t="s">
        <v>137</v>
      </c>
      <c r="I113" s="176" t="s">
        <v>3487</v>
      </c>
    </row>
    <row r="114" spans="1:9">
      <c r="A114" s="172">
        <v>338062016</v>
      </c>
      <c r="B114" s="173">
        <v>42429</v>
      </c>
      <c r="C114" s="173">
        <v>42446.675174733798</v>
      </c>
      <c r="D114" s="174">
        <v>13</v>
      </c>
      <c r="E114" s="175" t="s">
        <v>90</v>
      </c>
      <c r="F114" s="174" t="s">
        <v>61</v>
      </c>
      <c r="G114" s="174" t="s">
        <v>3468</v>
      </c>
      <c r="H114" s="175" t="s">
        <v>189</v>
      </c>
      <c r="I114" s="176"/>
    </row>
    <row r="115" spans="1:9">
      <c r="A115" s="172">
        <v>338482016</v>
      </c>
      <c r="B115" s="173">
        <v>42429</v>
      </c>
      <c r="C115" s="173">
        <v>42433.752632905096</v>
      </c>
      <c r="D115" s="174">
        <v>4</v>
      </c>
      <c r="E115" s="175" t="s">
        <v>83</v>
      </c>
      <c r="F115" s="174" t="s">
        <v>61</v>
      </c>
      <c r="G115" s="174" t="s">
        <v>3464</v>
      </c>
      <c r="H115" s="175" t="s">
        <v>137</v>
      </c>
      <c r="I115" s="176" t="s">
        <v>3477</v>
      </c>
    </row>
    <row r="116" spans="1:9">
      <c r="A116" s="172">
        <v>339252016</v>
      </c>
      <c r="B116" s="173">
        <v>42429</v>
      </c>
      <c r="C116" s="173">
        <v>42431.723148194447</v>
      </c>
      <c r="D116" s="174">
        <v>2</v>
      </c>
      <c r="E116" s="175" t="s">
        <v>86</v>
      </c>
      <c r="F116" s="174" t="s">
        <v>65</v>
      </c>
      <c r="G116" s="174" t="s">
        <v>3464</v>
      </c>
      <c r="H116" s="175" t="s">
        <v>137</v>
      </c>
      <c r="I116" s="176" t="s">
        <v>3496</v>
      </c>
    </row>
    <row r="117" spans="1:9">
      <c r="A117" s="172">
        <v>339722016</v>
      </c>
      <c r="B117" s="173">
        <v>42429</v>
      </c>
      <c r="C117" s="173">
        <v>42440.405701504627</v>
      </c>
      <c r="D117" s="174">
        <v>9</v>
      </c>
      <c r="E117" s="175" t="s">
        <v>85</v>
      </c>
      <c r="F117" s="174" t="s">
        <v>60</v>
      </c>
      <c r="G117" s="174" t="s">
        <v>3464</v>
      </c>
      <c r="H117" s="175" t="s">
        <v>137</v>
      </c>
      <c r="I117" s="176" t="s">
        <v>3487</v>
      </c>
    </row>
    <row r="118" spans="1:9">
      <c r="A118" s="172">
        <v>340142016</v>
      </c>
      <c r="B118" s="173">
        <v>42429</v>
      </c>
      <c r="C118" s="173">
        <v>42433.753513518517</v>
      </c>
      <c r="D118" s="174">
        <v>4</v>
      </c>
      <c r="E118" s="175" t="s">
        <v>85</v>
      </c>
      <c r="F118" s="174" t="s">
        <v>60</v>
      </c>
      <c r="G118" s="174" t="s">
        <v>3464</v>
      </c>
      <c r="H118" s="175" t="s">
        <v>137</v>
      </c>
      <c r="I118" s="176" t="s">
        <v>3477</v>
      </c>
    </row>
    <row r="119" spans="1:9">
      <c r="A119" s="172">
        <v>340892016</v>
      </c>
      <c r="B119" s="173">
        <v>42429</v>
      </c>
      <c r="C119" s="173">
        <v>42447.639568055558</v>
      </c>
      <c r="D119" s="174">
        <v>14</v>
      </c>
      <c r="E119" s="175" t="s">
        <v>85</v>
      </c>
      <c r="F119" s="174" t="s">
        <v>64</v>
      </c>
      <c r="G119" s="174" t="s">
        <v>3464</v>
      </c>
      <c r="H119" s="175" t="s">
        <v>189</v>
      </c>
      <c r="I119" s="176"/>
    </row>
    <row r="120" spans="1:9">
      <c r="C120" s="179"/>
    </row>
    <row r="121" spans="1:9">
      <c r="C121" s="179"/>
    </row>
    <row r="122" spans="1:9">
      <c r="C122" s="179"/>
    </row>
    <row r="123" spans="1:9">
      <c r="C123" s="179"/>
    </row>
    <row r="124" spans="1:9">
      <c r="C124" s="179"/>
    </row>
    <row r="125" spans="1:9">
      <c r="C125" s="179"/>
    </row>
    <row r="126" spans="1:9">
      <c r="C126" s="179"/>
    </row>
    <row r="127" spans="1:9">
      <c r="C127" s="179"/>
    </row>
  </sheetData>
  <autoFilter ref="A4:I119">
    <sortState ref="A2:J1352">
      <sortCondition ref="B1:B1352"/>
    </sortState>
  </autoFilter>
  <mergeCells count="2">
    <mergeCell ref="A2:G2"/>
    <mergeCell ref="A3:G3"/>
  </mergeCells>
  <pageMargins left="0.70866141732283472" right="0.70866141732283472" top="0.74803149606299213" bottom="0.74803149606299213" header="0.31496062992125984" footer="0.31496062992125984"/>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
  <sheetViews>
    <sheetView tabSelected="1" workbookViewId="0">
      <selection activeCell="A8" sqref="A8:B8"/>
    </sheetView>
  </sheetViews>
  <sheetFormatPr baseColWidth="10" defaultRowHeight="15"/>
  <cols>
    <col min="1" max="1" width="18.85546875" style="182" customWidth="1"/>
    <col min="2" max="2" width="17" style="182" customWidth="1"/>
    <col min="3" max="3" width="17.42578125" style="182" customWidth="1"/>
    <col min="4" max="4" width="17.7109375" style="182" customWidth="1"/>
    <col min="5" max="5" width="26.85546875" style="182" bestFit="1" customWidth="1"/>
    <col min="6" max="6" width="20" style="182" customWidth="1"/>
    <col min="7" max="7" width="27.5703125" style="182" customWidth="1"/>
    <col min="8" max="8" width="88.140625" style="182" customWidth="1"/>
    <col min="9" max="9" width="46.140625" style="182" customWidth="1"/>
    <col min="10" max="10" width="60" style="182" customWidth="1"/>
    <col min="11" max="11" width="33.7109375" style="182" customWidth="1"/>
    <col min="12" max="16384" width="11.42578125" style="182"/>
  </cols>
  <sheetData>
    <row r="2" spans="1:13" ht="42" customHeight="1">
      <c r="A2" s="232" t="s">
        <v>3384</v>
      </c>
      <c r="B2" s="232"/>
      <c r="C2" s="232"/>
      <c r="D2" s="232"/>
      <c r="E2" s="232"/>
      <c r="F2" s="232"/>
      <c r="G2" s="232"/>
      <c r="H2" s="232"/>
      <c r="I2" s="232"/>
      <c r="J2" s="232"/>
      <c r="K2" s="232"/>
      <c r="L2" s="181"/>
      <c r="M2" s="181"/>
    </row>
    <row r="3" spans="1:13" ht="21">
      <c r="A3" s="233" t="s">
        <v>3504</v>
      </c>
      <c r="B3" s="233"/>
      <c r="C3" s="233"/>
      <c r="D3" s="233"/>
      <c r="E3" s="233"/>
      <c r="F3" s="233"/>
      <c r="G3" s="233"/>
      <c r="H3" s="233"/>
      <c r="I3" s="233"/>
      <c r="J3" s="233"/>
      <c r="K3" s="233"/>
      <c r="L3" s="183"/>
      <c r="M3" s="183"/>
    </row>
    <row r="4" spans="1:13">
      <c r="A4" s="184" t="s">
        <v>3505</v>
      </c>
      <c r="B4" s="185" t="s">
        <v>3506</v>
      </c>
      <c r="C4" s="185" t="s">
        <v>3507</v>
      </c>
      <c r="D4" s="185" t="s">
        <v>3508</v>
      </c>
      <c r="E4" s="185" t="s">
        <v>3435</v>
      </c>
      <c r="F4" s="185" t="s">
        <v>3509</v>
      </c>
      <c r="G4" s="185" t="s">
        <v>3510</v>
      </c>
      <c r="H4" s="185" t="s">
        <v>3511</v>
      </c>
      <c r="I4" s="184" t="s">
        <v>3512</v>
      </c>
      <c r="J4" s="185" t="s">
        <v>3513</v>
      </c>
      <c r="K4" s="185" t="s">
        <v>3514</v>
      </c>
    </row>
    <row r="5" spans="1:13" ht="60">
      <c r="A5" s="186">
        <v>274632016</v>
      </c>
      <c r="B5" s="187">
        <v>42417</v>
      </c>
      <c r="C5" s="187">
        <v>42418.425521435187</v>
      </c>
      <c r="D5" s="188">
        <v>1</v>
      </c>
      <c r="E5" s="189" t="s">
        <v>92</v>
      </c>
      <c r="F5" s="190" t="s">
        <v>60</v>
      </c>
      <c r="G5" s="189" t="s">
        <v>3464</v>
      </c>
      <c r="H5" s="191" t="s">
        <v>3515</v>
      </c>
      <c r="I5" s="191" t="s">
        <v>137</v>
      </c>
      <c r="J5" s="191" t="s">
        <v>3516</v>
      </c>
      <c r="K5" s="186"/>
    </row>
    <row r="7" spans="1:13">
      <c r="A7" s="234" t="str">
        <f>+A3</f>
        <v>Solicitudes de información en el mes de febrero de 2016</v>
      </c>
      <c r="B7" s="234"/>
      <c r="C7" s="234"/>
    </row>
    <row r="8" spans="1:13">
      <c r="A8" s="235" t="s">
        <v>3517</v>
      </c>
      <c r="B8" s="235"/>
      <c r="C8" s="190">
        <v>1</v>
      </c>
    </row>
    <row r="9" spans="1:13" ht="27" customHeight="1">
      <c r="A9" s="231" t="s">
        <v>3518</v>
      </c>
      <c r="B9" s="231"/>
      <c r="C9" s="190">
        <v>0</v>
      </c>
    </row>
    <row r="10" spans="1:13" ht="45">
      <c r="A10" s="231" t="s">
        <v>3519</v>
      </c>
      <c r="B10" s="231"/>
      <c r="C10" s="192" t="s">
        <v>3520</v>
      </c>
    </row>
    <row r="11" spans="1:13" ht="28.5" customHeight="1">
      <c r="A11" s="231" t="s">
        <v>3521</v>
      </c>
      <c r="B11" s="231"/>
      <c r="C11" s="190">
        <v>0</v>
      </c>
    </row>
  </sheetData>
  <mergeCells count="7">
    <mergeCell ref="A11:B11"/>
    <mergeCell ref="A2:K2"/>
    <mergeCell ref="A3:K3"/>
    <mergeCell ref="A7:C7"/>
    <mergeCell ref="A8:B8"/>
    <mergeCell ref="A9:B9"/>
    <mergeCell ref="A10:B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101</v>
      </c>
    </row>
    <row r="2" spans="1:1">
      <c r="A2" s="7" t="s">
        <v>62</v>
      </c>
    </row>
    <row r="3" spans="1:1">
      <c r="A3" s="7" t="s">
        <v>64</v>
      </c>
    </row>
    <row r="4" spans="1:1">
      <c r="A4"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4"/>
      <c r="B1" s="75"/>
      <c r="C1" s="76"/>
    </row>
    <row r="2" spans="1:3">
      <c r="A2" s="77"/>
      <c r="B2" s="53"/>
      <c r="C2" s="78"/>
    </row>
    <row r="3" spans="1:3">
      <c r="A3" s="77"/>
      <c r="B3" s="53"/>
      <c r="C3" s="78"/>
    </row>
    <row r="4" spans="1:3">
      <c r="A4" s="77"/>
      <c r="B4" s="53"/>
      <c r="C4" s="78"/>
    </row>
    <row r="5" spans="1:3">
      <c r="A5" s="77"/>
      <c r="B5" s="53"/>
      <c r="C5" s="78"/>
    </row>
    <row r="6" spans="1:3">
      <c r="A6" s="77"/>
      <c r="B6" s="53"/>
      <c r="C6" s="78"/>
    </row>
    <row r="7" spans="1:3">
      <c r="A7" s="77"/>
      <c r="B7" s="53"/>
      <c r="C7" s="78"/>
    </row>
    <row r="8" spans="1:3">
      <c r="A8" s="77"/>
      <c r="B8" s="53"/>
      <c r="C8" s="78"/>
    </row>
    <row r="9" spans="1:3">
      <c r="A9" s="77"/>
      <c r="B9" s="53"/>
      <c r="C9" s="78"/>
    </row>
    <row r="10" spans="1:3">
      <c r="A10" s="77"/>
      <c r="B10" s="53"/>
      <c r="C10" s="78"/>
    </row>
    <row r="11" spans="1:3">
      <c r="A11" s="77"/>
      <c r="B11" s="53"/>
      <c r="C11" s="78"/>
    </row>
    <row r="12" spans="1:3">
      <c r="A12" s="77"/>
      <c r="B12" s="53"/>
      <c r="C12" s="78"/>
    </row>
    <row r="13" spans="1:3">
      <c r="A13" s="77"/>
      <c r="B13" s="53"/>
      <c r="C13" s="78"/>
    </row>
    <row r="14" spans="1:3">
      <c r="A14" s="77"/>
      <c r="B14" s="53"/>
      <c r="C14" s="78"/>
    </row>
    <row r="15" spans="1:3">
      <c r="A15" s="77"/>
      <c r="B15" s="53"/>
      <c r="C15" s="78"/>
    </row>
    <row r="16" spans="1:3">
      <c r="A16" s="77"/>
      <c r="B16" s="53"/>
      <c r="C16" s="78"/>
    </row>
    <row r="17" spans="1:3">
      <c r="A17" s="77"/>
      <c r="B17" s="53"/>
      <c r="C17" s="78"/>
    </row>
    <row r="18" spans="1:3">
      <c r="A18" s="79"/>
      <c r="B18" s="80"/>
      <c r="C18" s="81"/>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4"/>
      <c r="B1" s="75"/>
      <c r="C1" s="76"/>
    </row>
    <row r="2" spans="1:3">
      <c r="A2" s="77"/>
      <c r="B2" s="53"/>
      <c r="C2" s="78"/>
    </row>
    <row r="3" spans="1:3">
      <c r="A3" s="77"/>
      <c r="B3" s="53"/>
      <c r="C3" s="78"/>
    </row>
    <row r="4" spans="1:3">
      <c r="A4" s="77"/>
      <c r="B4" s="53"/>
      <c r="C4" s="78"/>
    </row>
    <row r="5" spans="1:3">
      <c r="A5" s="77"/>
      <c r="B5" s="53"/>
      <c r="C5" s="78"/>
    </row>
    <row r="6" spans="1:3">
      <c r="A6" s="77"/>
      <c r="B6" s="53"/>
      <c r="C6" s="78"/>
    </row>
    <row r="7" spans="1:3">
      <c r="A7" s="77"/>
      <c r="B7" s="53"/>
      <c r="C7" s="78"/>
    </row>
    <row r="8" spans="1:3">
      <c r="A8" s="77"/>
      <c r="B8" s="53"/>
      <c r="C8" s="78"/>
    </row>
    <row r="9" spans="1:3">
      <c r="A9" s="77"/>
      <c r="B9" s="53"/>
      <c r="C9" s="78"/>
    </row>
    <row r="10" spans="1:3">
      <c r="A10" s="77"/>
      <c r="B10" s="53"/>
      <c r="C10" s="78"/>
    </row>
    <row r="11" spans="1:3">
      <c r="A11" s="77"/>
      <c r="B11" s="53"/>
      <c r="C11" s="78"/>
    </row>
    <row r="12" spans="1:3">
      <c r="A12" s="77"/>
      <c r="B12" s="53"/>
      <c r="C12" s="78"/>
    </row>
    <row r="13" spans="1:3">
      <c r="A13" s="77"/>
      <c r="B13" s="53"/>
      <c r="C13" s="78"/>
    </row>
    <row r="14" spans="1:3">
      <c r="A14" s="77"/>
      <c r="B14" s="53"/>
      <c r="C14" s="78"/>
    </row>
    <row r="15" spans="1:3">
      <c r="A15" s="77"/>
      <c r="B15" s="53"/>
      <c r="C15" s="78"/>
    </row>
    <row r="16" spans="1:3">
      <c r="A16" s="77"/>
      <c r="B16" s="53"/>
      <c r="C16" s="78"/>
    </row>
    <row r="17" spans="1:3">
      <c r="A17" s="77"/>
      <c r="B17" s="53"/>
      <c r="C17" s="78"/>
    </row>
    <row r="18" spans="1:3">
      <c r="A18" s="79"/>
      <c r="B18" s="80"/>
      <c r="C18" s="81"/>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62"/>
    <col min="2" max="2" width="24" style="62" customWidth="1"/>
    <col min="3" max="16384" width="11.42578125" style="62"/>
  </cols>
  <sheetData>
    <row r="3" spans="2:11" ht="22.5">
      <c r="B3" s="29" t="s">
        <v>28</v>
      </c>
      <c r="C3" s="52" t="s">
        <v>66</v>
      </c>
      <c r="D3"/>
      <c r="E3"/>
      <c r="F3"/>
      <c r="G3"/>
      <c r="H3"/>
      <c r="I3"/>
      <c r="J3"/>
      <c r="K3"/>
    </row>
    <row r="4" spans="2:11">
      <c r="B4" s="9" t="s">
        <v>5</v>
      </c>
      <c r="C4" s="10">
        <v>56</v>
      </c>
      <c r="D4"/>
      <c r="E4"/>
      <c r="F4"/>
      <c r="G4"/>
      <c r="H4"/>
      <c r="I4"/>
      <c r="J4"/>
      <c r="K4"/>
    </row>
    <row r="5" spans="2:11">
      <c r="B5" s="11" t="s">
        <v>23</v>
      </c>
      <c r="C5" s="10">
        <v>56</v>
      </c>
      <c r="D5"/>
      <c r="E5"/>
      <c r="F5"/>
      <c r="G5"/>
      <c r="H5"/>
      <c r="I5"/>
      <c r="J5"/>
      <c r="K5"/>
    </row>
    <row r="6" spans="2:11">
      <c r="B6"/>
      <c r="C6"/>
      <c r="D6"/>
      <c r="E6"/>
      <c r="F6"/>
      <c r="G6"/>
      <c r="H6"/>
      <c r="I6"/>
      <c r="J6"/>
      <c r="K6"/>
    </row>
    <row r="7" spans="2:11">
      <c r="B7"/>
      <c r="C7"/>
      <c r="D7"/>
      <c r="E7"/>
      <c r="F7"/>
      <c r="G7"/>
      <c r="H7"/>
      <c r="I7"/>
      <c r="J7"/>
      <c r="K7"/>
    </row>
    <row r="8" spans="2:11">
      <c r="B8" s="63"/>
    </row>
    <row r="9" spans="2:11">
      <c r="B9" s="63"/>
    </row>
    <row r="10" spans="2:11">
      <c r="B10" s="63"/>
    </row>
    <row r="11" spans="2:11">
      <c r="B11" s="63"/>
    </row>
    <row r="12" spans="2:11">
      <c r="B12" s="63"/>
    </row>
    <row r="13" spans="2:11">
      <c r="B13" s="63"/>
    </row>
    <row r="14" spans="2:11">
      <c r="B14" s="63"/>
    </row>
    <row r="15" spans="2:11">
      <c r="B15" s="63"/>
    </row>
    <row r="16" spans="2:11">
      <c r="B16" s="63"/>
    </row>
    <row r="17" spans="2:2">
      <c r="B17" s="63"/>
    </row>
    <row r="18" spans="2:2">
      <c r="B18" s="63"/>
    </row>
    <row r="19" spans="2:2">
      <c r="B19" s="63"/>
    </row>
    <row r="20" spans="2:2">
      <c r="B20" s="63"/>
    </row>
    <row r="21" spans="2:2">
      <c r="B21" s="63"/>
    </row>
    <row r="22" spans="2:2">
      <c r="B22" s="63"/>
    </row>
    <row r="23" spans="2:2">
      <c r="B23" s="63"/>
    </row>
    <row r="24" spans="2:2">
      <c r="B24" s="63"/>
    </row>
    <row r="25" spans="2:2">
      <c r="B25" s="63"/>
    </row>
    <row r="26" spans="2:2">
      <c r="B26" s="63"/>
    </row>
    <row r="27" spans="2:2">
      <c r="B27" s="63"/>
    </row>
    <row r="28" spans="2:2">
      <c r="B28" s="63"/>
    </row>
    <row r="29" spans="2:2">
      <c r="B29" s="63"/>
    </row>
    <row r="30" spans="2:2">
      <c r="B30" s="63"/>
    </row>
    <row r="31" spans="2:2">
      <c r="B31" s="63"/>
    </row>
    <row r="32" spans="2:2">
      <c r="B32" s="63"/>
    </row>
    <row r="33" spans="2:2">
      <c r="B33" s="63"/>
    </row>
    <row r="34" spans="2:2">
      <c r="B34" s="63"/>
    </row>
    <row r="35" spans="2:2">
      <c r="B35" s="63"/>
    </row>
    <row r="36" spans="2:2">
      <c r="B36" s="63"/>
    </row>
    <row r="37" spans="2:2">
      <c r="B37" s="63"/>
    </row>
    <row r="38" spans="2:2">
      <c r="B38" s="63"/>
    </row>
    <row r="39" spans="2:2">
      <c r="B39" s="63"/>
    </row>
    <row r="40" spans="2:2">
      <c r="B40" s="63"/>
    </row>
    <row r="41" spans="2:2">
      <c r="B41" s="63"/>
    </row>
    <row r="42" spans="2:2">
      <c r="B42" s="63"/>
    </row>
    <row r="43" spans="2:2">
      <c r="B43" s="63"/>
    </row>
    <row r="44" spans="2:2">
      <c r="B44" s="63"/>
    </row>
    <row r="45" spans="2:2">
      <c r="B45" s="63"/>
    </row>
    <row r="46" spans="2:2">
      <c r="B46" s="63"/>
    </row>
    <row r="47" spans="2:2">
      <c r="B47" s="63"/>
    </row>
    <row r="48" spans="2:2">
      <c r="B48" s="63"/>
    </row>
    <row r="49" spans="2:2">
      <c r="B49" s="63"/>
    </row>
    <row r="50" spans="2:2">
      <c r="B50" s="63"/>
    </row>
    <row r="51" spans="2:2">
      <c r="B51" s="64"/>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9" t="s">
        <v>55</v>
      </c>
      <c r="C3" s="56" t="s">
        <v>67</v>
      </c>
    </row>
    <row r="4" spans="2:3">
      <c r="B4" s="56" t="s">
        <v>5</v>
      </c>
      <c r="C4" s="56">
        <v>78</v>
      </c>
    </row>
    <row r="5" spans="2:3">
      <c r="B5" s="59" t="s">
        <v>23</v>
      </c>
      <c r="C5" s="56">
        <v>78</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0"/>
  <sheetViews>
    <sheetView workbookViewId="0">
      <selection activeCell="C23" sqref="C23"/>
    </sheetView>
  </sheetViews>
  <sheetFormatPr baseColWidth="10" defaultRowHeight="15"/>
  <sheetData>
    <row r="3" spans="2:3" ht="22.5">
      <c r="B3" s="12" t="s">
        <v>28</v>
      </c>
      <c r="C3" s="52" t="s">
        <v>25</v>
      </c>
    </row>
    <row r="4" spans="2:3">
      <c r="B4" s="9" t="s">
        <v>107</v>
      </c>
      <c r="C4" s="56">
        <v>5</v>
      </c>
    </row>
    <row r="5" spans="2:3">
      <c r="B5" s="9" t="s">
        <v>104</v>
      </c>
      <c r="C5" s="56">
        <v>5</v>
      </c>
    </row>
    <row r="6" spans="2:3">
      <c r="B6" s="9" t="s">
        <v>99</v>
      </c>
      <c r="C6" s="56">
        <v>8</v>
      </c>
    </row>
    <row r="7" spans="2:3">
      <c r="B7" s="9" t="s">
        <v>87</v>
      </c>
      <c r="C7" s="56">
        <v>10</v>
      </c>
    </row>
    <row r="8" spans="2:3">
      <c r="B8" s="9" t="s">
        <v>91</v>
      </c>
      <c r="C8" s="56">
        <v>15</v>
      </c>
    </row>
    <row r="9" spans="2:3">
      <c r="B9" s="9" t="s">
        <v>89</v>
      </c>
      <c r="C9" s="56">
        <v>27</v>
      </c>
    </row>
    <row r="10" spans="2:3">
      <c r="B10" s="11" t="s">
        <v>23</v>
      </c>
      <c r="C10" s="56">
        <v>70</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9"/>
  <sheetViews>
    <sheetView topLeftCell="B1" zoomScale="90" zoomScaleNormal="90" workbookViewId="0">
      <pane xSplit="1" ySplit="1" topLeftCell="C14" activePane="bottomRight" state="frozen"/>
      <selection activeCell="B1" sqref="B1"/>
      <selection pane="topRight" activeCell="C1" sqref="C1"/>
      <selection pane="bottomLeft" activeCell="B2" sqref="B2"/>
      <selection pane="bottomRight" activeCell="D55" sqref="D55"/>
    </sheetView>
  </sheetViews>
  <sheetFormatPr baseColWidth="10" defaultColWidth="0" defaultRowHeight="15"/>
  <cols>
    <col min="1" max="1" width="11.42578125" style="3" hidden="1" customWidth="1"/>
    <col min="2" max="2" width="38.28515625" style="46" customWidth="1"/>
    <col min="3" max="3" width="36.140625" style="47" customWidth="1"/>
    <col min="4" max="4" width="32.140625" style="47" customWidth="1"/>
    <col min="5" max="5" width="25.42578125" style="47" customWidth="1"/>
    <col min="6" max="6" width="27" style="47" customWidth="1"/>
    <col min="7" max="7" width="20.5703125" style="47"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2" t="s">
        <v>4</v>
      </c>
      <c r="E1" s="2" t="s">
        <v>30</v>
      </c>
      <c r="F1" s="2" t="s">
        <v>3</v>
      </c>
      <c r="G1" s="2" t="s">
        <v>68</v>
      </c>
      <c r="H1" s="4"/>
      <c r="I1" s="4"/>
      <c r="J1" s="4"/>
      <c r="K1" s="4"/>
      <c r="L1" s="4"/>
      <c r="M1" s="4"/>
      <c r="N1" s="4"/>
      <c r="O1" s="4"/>
      <c r="P1" s="4"/>
    </row>
    <row r="2" spans="2:16">
      <c r="B2" s="70" t="s">
        <v>81</v>
      </c>
      <c r="C2" s="70" t="s">
        <v>89</v>
      </c>
      <c r="D2" s="71" t="s">
        <v>60</v>
      </c>
      <c r="E2" s="47" t="s">
        <v>5</v>
      </c>
      <c r="F2" s="72">
        <v>1</v>
      </c>
      <c r="G2" s="31" t="s">
        <v>94</v>
      </c>
      <c r="H2" s="3"/>
      <c r="I2" s="3"/>
    </row>
    <row r="3" spans="2:16">
      <c r="B3" s="70" t="s">
        <v>83</v>
      </c>
      <c r="C3" s="70" t="s">
        <v>89</v>
      </c>
      <c r="D3" s="71" t="s">
        <v>61</v>
      </c>
      <c r="E3" s="47" t="s">
        <v>5</v>
      </c>
      <c r="F3" s="72">
        <v>1</v>
      </c>
      <c r="G3" s="31" t="s">
        <v>94</v>
      </c>
      <c r="H3" s="3"/>
      <c r="I3" s="3"/>
    </row>
    <row r="4" spans="2:16">
      <c r="B4" s="70" t="s">
        <v>83</v>
      </c>
      <c r="C4" s="70" t="s">
        <v>89</v>
      </c>
      <c r="D4" s="71" t="s">
        <v>60</v>
      </c>
      <c r="E4" s="47" t="s">
        <v>5</v>
      </c>
      <c r="F4" s="72">
        <v>1</v>
      </c>
      <c r="G4" s="31" t="s">
        <v>93</v>
      </c>
      <c r="H4" s="3"/>
      <c r="I4" s="3"/>
    </row>
    <row r="5" spans="2:16">
      <c r="B5" s="70" t="s">
        <v>83</v>
      </c>
      <c r="C5" s="70" t="s">
        <v>89</v>
      </c>
      <c r="D5" s="71" t="s">
        <v>60</v>
      </c>
      <c r="E5" s="47" t="s">
        <v>5</v>
      </c>
      <c r="F5" s="72">
        <v>1</v>
      </c>
      <c r="G5" s="31" t="s">
        <v>111</v>
      </c>
      <c r="H5" s="3"/>
      <c r="I5" s="3"/>
    </row>
    <row r="6" spans="2:16">
      <c r="B6" s="70" t="s">
        <v>83</v>
      </c>
      <c r="C6" s="70" t="s">
        <v>89</v>
      </c>
      <c r="D6" s="71" t="s">
        <v>60</v>
      </c>
      <c r="E6" s="47" t="s">
        <v>5</v>
      </c>
      <c r="F6" s="72">
        <v>1</v>
      </c>
      <c r="G6" s="31" t="s">
        <v>98</v>
      </c>
      <c r="H6" s="3"/>
      <c r="I6" s="3"/>
    </row>
    <row r="7" spans="2:16">
      <c r="B7" s="70" t="s">
        <v>83</v>
      </c>
      <c r="C7" s="70" t="s">
        <v>107</v>
      </c>
      <c r="D7" s="71" t="s">
        <v>60</v>
      </c>
      <c r="E7" s="47" t="s">
        <v>5</v>
      </c>
      <c r="F7" s="72">
        <v>1</v>
      </c>
      <c r="G7" s="31" t="s">
        <v>94</v>
      </c>
      <c r="H7" s="3"/>
      <c r="I7" s="3"/>
    </row>
    <row r="8" spans="2:16">
      <c r="B8" s="70" t="s">
        <v>83</v>
      </c>
      <c r="C8" s="70" t="s">
        <v>104</v>
      </c>
      <c r="D8" s="71" t="s">
        <v>60</v>
      </c>
      <c r="E8" s="47" t="s">
        <v>5</v>
      </c>
      <c r="F8" s="72">
        <v>1</v>
      </c>
      <c r="G8" s="31" t="s">
        <v>112</v>
      </c>
      <c r="H8" s="3"/>
      <c r="I8" s="3"/>
    </row>
    <row r="9" spans="2:16">
      <c r="B9" s="70" t="s">
        <v>83</v>
      </c>
      <c r="C9" s="70" t="s">
        <v>106</v>
      </c>
      <c r="D9" s="71" t="s">
        <v>60</v>
      </c>
      <c r="E9" s="47" t="s">
        <v>5</v>
      </c>
      <c r="F9" s="72">
        <v>1</v>
      </c>
      <c r="G9" s="31" t="s">
        <v>108</v>
      </c>
      <c r="H9" s="3"/>
      <c r="I9" s="3"/>
    </row>
    <row r="10" spans="2:16">
      <c r="B10" s="70" t="s">
        <v>85</v>
      </c>
      <c r="C10" s="70" t="s">
        <v>105</v>
      </c>
      <c r="D10" s="71" t="s">
        <v>62</v>
      </c>
      <c r="E10" s="47" t="s">
        <v>5</v>
      </c>
      <c r="F10" s="72">
        <v>1</v>
      </c>
      <c r="G10" s="31" t="s">
        <v>94</v>
      </c>
      <c r="H10" s="3"/>
      <c r="I10" s="3"/>
    </row>
    <row r="11" spans="2:16">
      <c r="B11" s="70" t="s">
        <v>85</v>
      </c>
      <c r="C11" s="70" t="s">
        <v>89</v>
      </c>
      <c r="D11" s="71" t="s">
        <v>63</v>
      </c>
      <c r="E11" s="47" t="s">
        <v>5</v>
      </c>
      <c r="F11" s="72">
        <v>1</v>
      </c>
      <c r="G11" s="31" t="s">
        <v>94</v>
      </c>
      <c r="H11" s="3"/>
      <c r="I11" s="3"/>
    </row>
    <row r="12" spans="2:16">
      <c r="B12" s="70" t="s">
        <v>85</v>
      </c>
      <c r="C12" s="70" t="s">
        <v>89</v>
      </c>
      <c r="D12" s="71" t="s">
        <v>62</v>
      </c>
      <c r="E12" s="47" t="s">
        <v>5</v>
      </c>
      <c r="F12" s="72">
        <v>1</v>
      </c>
      <c r="G12" s="31" t="s">
        <v>94</v>
      </c>
      <c r="H12" s="3"/>
      <c r="I12" s="3"/>
    </row>
    <row r="13" spans="2:16">
      <c r="B13" s="70" t="s">
        <v>85</v>
      </c>
      <c r="C13" s="70" t="s">
        <v>89</v>
      </c>
      <c r="D13" s="71" t="s">
        <v>64</v>
      </c>
      <c r="E13" s="47" t="s">
        <v>5</v>
      </c>
      <c r="F13" s="72">
        <v>1</v>
      </c>
      <c r="G13" s="31" t="s">
        <v>94</v>
      </c>
      <c r="H13" s="3"/>
      <c r="I13" s="3"/>
    </row>
    <row r="14" spans="2:16">
      <c r="B14" s="70" t="s">
        <v>85</v>
      </c>
      <c r="C14" s="70" t="s">
        <v>89</v>
      </c>
      <c r="D14" s="71" t="s">
        <v>61</v>
      </c>
      <c r="E14" s="47" t="s">
        <v>5</v>
      </c>
      <c r="F14" s="72">
        <v>1</v>
      </c>
      <c r="G14" s="31" t="s">
        <v>94</v>
      </c>
      <c r="H14" s="3"/>
      <c r="I14" s="3"/>
    </row>
    <row r="15" spans="2:16">
      <c r="B15" s="70" t="s">
        <v>85</v>
      </c>
      <c r="C15" s="70" t="s">
        <v>89</v>
      </c>
      <c r="D15" s="71" t="s">
        <v>60</v>
      </c>
      <c r="E15" s="47" t="s">
        <v>5</v>
      </c>
      <c r="F15" s="72">
        <v>2</v>
      </c>
      <c r="G15" s="31" t="s">
        <v>96</v>
      </c>
      <c r="H15" s="3"/>
      <c r="I15" s="3"/>
    </row>
    <row r="16" spans="2:16">
      <c r="B16" s="70" t="s">
        <v>85</v>
      </c>
      <c r="C16" s="70" t="s">
        <v>89</v>
      </c>
      <c r="D16" s="71" t="s">
        <v>60</v>
      </c>
      <c r="E16" s="47" t="s">
        <v>5</v>
      </c>
      <c r="F16" s="72">
        <v>1</v>
      </c>
      <c r="G16" s="31" t="s">
        <v>113</v>
      </c>
      <c r="H16" s="3"/>
      <c r="I16" s="3"/>
    </row>
    <row r="17" spans="2:9">
      <c r="B17" s="70" t="s">
        <v>85</v>
      </c>
      <c r="C17" s="70" t="s">
        <v>89</v>
      </c>
      <c r="D17" s="71" t="s">
        <v>60</v>
      </c>
      <c r="E17" s="47" t="s">
        <v>5</v>
      </c>
      <c r="F17" s="72">
        <v>1</v>
      </c>
      <c r="G17" s="31" t="s">
        <v>94</v>
      </c>
      <c r="H17" s="3"/>
      <c r="I17" s="3"/>
    </row>
    <row r="18" spans="2:9">
      <c r="B18" s="70" t="s">
        <v>85</v>
      </c>
      <c r="C18" s="70" t="s">
        <v>107</v>
      </c>
      <c r="D18" s="71" t="s">
        <v>60</v>
      </c>
      <c r="E18" s="47" t="s">
        <v>5</v>
      </c>
      <c r="F18" s="72">
        <v>1</v>
      </c>
      <c r="G18" s="31" t="s">
        <v>97</v>
      </c>
      <c r="H18" s="3"/>
      <c r="I18" s="3"/>
    </row>
    <row r="19" spans="2:9">
      <c r="B19" s="70" t="s">
        <v>85</v>
      </c>
      <c r="C19" s="70" t="s">
        <v>107</v>
      </c>
      <c r="D19" s="71" t="s">
        <v>60</v>
      </c>
      <c r="E19" s="47" t="s">
        <v>5</v>
      </c>
      <c r="F19" s="72">
        <v>1</v>
      </c>
      <c r="G19" s="31" t="s">
        <v>95</v>
      </c>
      <c r="H19" s="3"/>
      <c r="I19" s="3"/>
    </row>
    <row r="20" spans="2:9">
      <c r="B20" s="70" t="s">
        <v>85</v>
      </c>
      <c r="C20" s="70" t="s">
        <v>104</v>
      </c>
      <c r="D20" s="71" t="s">
        <v>63</v>
      </c>
      <c r="E20" s="47" t="s">
        <v>5</v>
      </c>
      <c r="F20" s="72">
        <v>1</v>
      </c>
      <c r="G20" s="31" t="s">
        <v>94</v>
      </c>
      <c r="H20" s="3"/>
      <c r="I20" s="3"/>
    </row>
    <row r="21" spans="2:9">
      <c r="B21" s="70" t="s">
        <v>85</v>
      </c>
      <c r="C21" s="70" t="s">
        <v>104</v>
      </c>
      <c r="D21" s="71" t="s">
        <v>62</v>
      </c>
      <c r="E21" s="47" t="s">
        <v>5</v>
      </c>
      <c r="F21" s="72">
        <v>1</v>
      </c>
      <c r="G21" s="31" t="s">
        <v>94</v>
      </c>
      <c r="H21" s="3"/>
      <c r="I21" s="3"/>
    </row>
    <row r="22" spans="2:9">
      <c r="B22" s="70" t="s">
        <v>85</v>
      </c>
      <c r="C22" s="70" t="s">
        <v>104</v>
      </c>
      <c r="D22" s="71" t="s">
        <v>60</v>
      </c>
      <c r="E22" s="47" t="s">
        <v>5</v>
      </c>
      <c r="F22" s="72">
        <v>1</v>
      </c>
      <c r="G22" s="31" t="s">
        <v>109</v>
      </c>
    </row>
    <row r="23" spans="2:9">
      <c r="B23" s="70" t="s">
        <v>85</v>
      </c>
      <c r="C23" s="70" t="s">
        <v>99</v>
      </c>
      <c r="D23" s="71" t="s">
        <v>62</v>
      </c>
      <c r="E23" s="47" t="s">
        <v>5</v>
      </c>
      <c r="F23" s="72">
        <v>5</v>
      </c>
      <c r="G23" s="31" t="s">
        <v>94</v>
      </c>
    </row>
    <row r="24" spans="2:9">
      <c r="B24" s="70" t="s">
        <v>85</v>
      </c>
      <c r="C24" s="70" t="s">
        <v>99</v>
      </c>
      <c r="D24" s="71" t="s">
        <v>60</v>
      </c>
      <c r="E24" s="47" t="s">
        <v>5</v>
      </c>
      <c r="F24" s="72">
        <v>1</v>
      </c>
      <c r="G24" s="31" t="s">
        <v>94</v>
      </c>
    </row>
    <row r="25" spans="2:9">
      <c r="B25" s="70" t="s">
        <v>85</v>
      </c>
      <c r="C25" s="70" t="s">
        <v>106</v>
      </c>
      <c r="D25" s="71" t="s">
        <v>62</v>
      </c>
      <c r="E25" s="47" t="s">
        <v>5</v>
      </c>
      <c r="F25" s="72">
        <v>1</v>
      </c>
      <c r="G25" s="31" t="s">
        <v>94</v>
      </c>
    </row>
    <row r="26" spans="2:9" s="37" customFormat="1">
      <c r="B26" s="70" t="s">
        <v>85</v>
      </c>
      <c r="C26" s="70" t="s">
        <v>106</v>
      </c>
      <c r="D26" s="71" t="s">
        <v>60</v>
      </c>
      <c r="E26" s="47" t="s">
        <v>5</v>
      </c>
      <c r="F26" s="72">
        <v>1</v>
      </c>
      <c r="G26" s="31" t="s">
        <v>114</v>
      </c>
      <c r="H26" s="36"/>
      <c r="I26" s="35"/>
    </row>
    <row r="27" spans="2:9">
      <c r="B27" s="70" t="s">
        <v>85</v>
      </c>
      <c r="C27" s="70" t="s">
        <v>84</v>
      </c>
      <c r="D27" s="71" t="s">
        <v>63</v>
      </c>
      <c r="E27" s="47" t="s">
        <v>5</v>
      </c>
      <c r="F27" s="72">
        <v>1</v>
      </c>
      <c r="G27" s="31" t="s">
        <v>94</v>
      </c>
    </row>
    <row r="28" spans="2:9">
      <c r="B28" s="70" t="s">
        <v>85</v>
      </c>
      <c r="C28" s="70" t="s">
        <v>94</v>
      </c>
      <c r="D28" s="82" t="s">
        <v>62</v>
      </c>
      <c r="E28" s="47" t="s">
        <v>5</v>
      </c>
      <c r="F28" s="72">
        <v>2</v>
      </c>
      <c r="G28" s="31" t="s">
        <v>94</v>
      </c>
    </row>
    <row r="29" spans="2:9">
      <c r="B29" s="70" t="s">
        <v>85</v>
      </c>
      <c r="C29" s="70" t="s">
        <v>94</v>
      </c>
      <c r="D29" s="82" t="s">
        <v>60</v>
      </c>
      <c r="E29" s="47" t="s">
        <v>5</v>
      </c>
      <c r="F29" s="72">
        <v>1</v>
      </c>
      <c r="G29" s="31" t="s">
        <v>95</v>
      </c>
    </row>
    <row r="30" spans="2:9">
      <c r="B30" s="70" t="s">
        <v>86</v>
      </c>
      <c r="C30" s="70" t="s">
        <v>87</v>
      </c>
      <c r="D30" s="82" t="s">
        <v>65</v>
      </c>
      <c r="E30" s="47" t="s">
        <v>5</v>
      </c>
      <c r="F30" s="72">
        <v>6</v>
      </c>
      <c r="G30" s="31" t="s">
        <v>94</v>
      </c>
    </row>
    <row r="31" spans="2:9">
      <c r="B31" s="70" t="s">
        <v>86</v>
      </c>
      <c r="C31" s="70" t="s">
        <v>89</v>
      </c>
      <c r="D31" s="82" t="s">
        <v>63</v>
      </c>
      <c r="E31" s="47" t="s">
        <v>5</v>
      </c>
      <c r="F31" s="72">
        <v>3</v>
      </c>
      <c r="G31" s="31" t="s">
        <v>94</v>
      </c>
    </row>
    <row r="32" spans="2:9">
      <c r="B32" s="70" t="s">
        <v>88</v>
      </c>
      <c r="C32" s="70" t="s">
        <v>87</v>
      </c>
      <c r="D32" s="82" t="s">
        <v>64</v>
      </c>
      <c r="E32" s="47" t="s">
        <v>5</v>
      </c>
      <c r="F32" s="72">
        <v>3</v>
      </c>
      <c r="G32" s="31" t="s">
        <v>94</v>
      </c>
    </row>
    <row r="33" spans="2:7">
      <c r="B33" s="70" t="s">
        <v>88</v>
      </c>
      <c r="C33" s="70" t="s">
        <v>89</v>
      </c>
      <c r="D33" s="82" t="s">
        <v>64</v>
      </c>
      <c r="E33" s="47" t="s">
        <v>5</v>
      </c>
      <c r="F33" s="72">
        <v>1</v>
      </c>
      <c r="G33" s="31" t="s">
        <v>94</v>
      </c>
    </row>
    <row r="34" spans="2:7">
      <c r="B34" s="70" t="s">
        <v>88</v>
      </c>
      <c r="C34" s="70" t="s">
        <v>89</v>
      </c>
      <c r="D34" s="82" t="s">
        <v>60</v>
      </c>
      <c r="E34" s="47" t="s">
        <v>5</v>
      </c>
      <c r="F34" s="72">
        <v>1</v>
      </c>
      <c r="G34" s="31" t="s">
        <v>115</v>
      </c>
    </row>
    <row r="35" spans="2:7">
      <c r="B35" s="70" t="s">
        <v>90</v>
      </c>
      <c r="C35" s="70" t="s">
        <v>87</v>
      </c>
      <c r="D35" s="82" t="s">
        <v>65</v>
      </c>
      <c r="E35" s="47" t="s">
        <v>5</v>
      </c>
      <c r="F35" s="72">
        <v>1</v>
      </c>
      <c r="G35" s="31" t="s">
        <v>94</v>
      </c>
    </row>
    <row r="36" spans="2:7">
      <c r="B36" s="70" t="s">
        <v>90</v>
      </c>
      <c r="C36" s="70" t="s">
        <v>89</v>
      </c>
      <c r="D36" s="82" t="s">
        <v>65</v>
      </c>
      <c r="E36" s="47" t="s">
        <v>5</v>
      </c>
      <c r="F36" s="72">
        <v>5</v>
      </c>
      <c r="G36" s="31" t="s">
        <v>94</v>
      </c>
    </row>
    <row r="37" spans="2:7">
      <c r="B37" s="70" t="s">
        <v>90</v>
      </c>
      <c r="C37" s="70" t="s">
        <v>89</v>
      </c>
      <c r="D37" s="82" t="s">
        <v>64</v>
      </c>
      <c r="E37" s="47" t="s">
        <v>5</v>
      </c>
      <c r="F37" s="72">
        <v>1</v>
      </c>
      <c r="G37" s="31" t="s">
        <v>94</v>
      </c>
    </row>
    <row r="38" spans="2:7">
      <c r="B38" s="70" t="s">
        <v>90</v>
      </c>
      <c r="C38" s="70" t="s">
        <v>89</v>
      </c>
      <c r="D38" s="82" t="s">
        <v>60</v>
      </c>
      <c r="E38" s="47" t="s">
        <v>5</v>
      </c>
      <c r="F38" s="72">
        <v>1</v>
      </c>
      <c r="G38" s="31" t="s">
        <v>94</v>
      </c>
    </row>
    <row r="39" spans="2:7">
      <c r="B39" s="70" t="s">
        <v>90</v>
      </c>
      <c r="C39" s="70" t="s">
        <v>107</v>
      </c>
      <c r="D39" s="82" t="s">
        <v>63</v>
      </c>
      <c r="E39" s="47" t="s">
        <v>5</v>
      </c>
      <c r="F39" s="72">
        <v>1</v>
      </c>
      <c r="G39" s="31" t="s">
        <v>94</v>
      </c>
    </row>
    <row r="40" spans="2:7">
      <c r="B40" s="70" t="s">
        <v>90</v>
      </c>
      <c r="C40" s="83" t="s">
        <v>107</v>
      </c>
      <c r="D40" s="82" t="s">
        <v>61</v>
      </c>
      <c r="E40" s="47" t="s">
        <v>5</v>
      </c>
      <c r="F40" s="72">
        <v>1</v>
      </c>
      <c r="G40" s="31" t="s">
        <v>94</v>
      </c>
    </row>
    <row r="41" spans="2:7">
      <c r="B41" s="70" t="s">
        <v>90</v>
      </c>
      <c r="C41" s="83" t="s">
        <v>104</v>
      </c>
      <c r="D41" s="82" t="s">
        <v>60</v>
      </c>
      <c r="E41" s="47" t="s">
        <v>5</v>
      </c>
      <c r="F41" s="84">
        <v>1</v>
      </c>
      <c r="G41" s="31" t="s">
        <v>94</v>
      </c>
    </row>
    <row r="42" spans="2:7">
      <c r="B42" s="46" t="s">
        <v>90</v>
      </c>
      <c r="C42" s="46" t="s">
        <v>99</v>
      </c>
      <c r="D42" s="46" t="s">
        <v>65</v>
      </c>
      <c r="E42" s="47" t="s">
        <v>5</v>
      </c>
      <c r="F42" s="85">
        <v>2</v>
      </c>
      <c r="G42" s="47" t="s">
        <v>94</v>
      </c>
    </row>
    <row r="43" spans="2:7">
      <c r="B43" s="46" t="s">
        <v>90</v>
      </c>
      <c r="C43" s="46" t="s">
        <v>91</v>
      </c>
      <c r="D43" s="46" t="s">
        <v>63</v>
      </c>
      <c r="E43" s="47" t="s">
        <v>5</v>
      </c>
      <c r="F43" s="85">
        <v>5</v>
      </c>
      <c r="G43" s="47" t="s">
        <v>94</v>
      </c>
    </row>
    <row r="44" spans="2:7">
      <c r="B44" s="46" t="s">
        <v>90</v>
      </c>
      <c r="C44" s="46" t="s">
        <v>91</v>
      </c>
      <c r="D44" s="46" t="s">
        <v>62</v>
      </c>
      <c r="E44" s="47" t="s">
        <v>5</v>
      </c>
      <c r="F44" s="85">
        <v>1</v>
      </c>
      <c r="G44" s="47" t="s">
        <v>94</v>
      </c>
    </row>
    <row r="45" spans="2:7">
      <c r="B45" s="46" t="s">
        <v>90</v>
      </c>
      <c r="C45" s="46" t="s">
        <v>91</v>
      </c>
      <c r="D45" s="46" t="s">
        <v>61</v>
      </c>
      <c r="E45" s="47" t="s">
        <v>5</v>
      </c>
      <c r="F45" s="85">
        <v>1</v>
      </c>
      <c r="G45" s="47" t="s">
        <v>100</v>
      </c>
    </row>
    <row r="46" spans="2:7">
      <c r="B46" s="46" t="s">
        <v>90</v>
      </c>
      <c r="C46" s="46" t="s">
        <v>91</v>
      </c>
      <c r="D46" s="46" t="s">
        <v>61</v>
      </c>
      <c r="E46" s="47" t="s">
        <v>5</v>
      </c>
      <c r="F46" s="85">
        <v>7</v>
      </c>
      <c r="G46" s="47" t="s">
        <v>94</v>
      </c>
    </row>
    <row r="47" spans="2:7">
      <c r="B47" s="46" t="s">
        <v>90</v>
      </c>
      <c r="C47" s="46" t="s">
        <v>91</v>
      </c>
      <c r="D47" s="46" t="s">
        <v>60</v>
      </c>
      <c r="E47" s="47" t="s">
        <v>5</v>
      </c>
      <c r="F47" s="85">
        <v>1</v>
      </c>
      <c r="G47" s="47" t="s">
        <v>113</v>
      </c>
    </row>
    <row r="48" spans="2:7" ht="15" customHeight="1">
      <c r="B48" s="46" t="s">
        <v>92</v>
      </c>
      <c r="C48" s="46" t="s">
        <v>89</v>
      </c>
      <c r="D48" s="46" t="s">
        <v>60</v>
      </c>
      <c r="E48" s="47" t="s">
        <v>5</v>
      </c>
      <c r="F48" s="85">
        <v>1</v>
      </c>
      <c r="G48" s="47" t="s">
        <v>95</v>
      </c>
    </row>
    <row r="49" spans="2:7" ht="15" customHeight="1">
      <c r="B49" s="46" t="s">
        <v>110</v>
      </c>
      <c r="C49" s="46" t="s">
        <v>89</v>
      </c>
      <c r="D49" s="46" t="s">
        <v>64</v>
      </c>
      <c r="E49" s="47" t="s">
        <v>5</v>
      </c>
      <c r="F49" s="85">
        <v>1</v>
      </c>
      <c r="G49" s="47" t="s">
        <v>94</v>
      </c>
    </row>
  </sheetData>
  <dataValidations count="4">
    <dataValidation type="list" allowBlank="1" showInputMessage="1" showErrorMessage="1" sqref="G2:G1229">
      <formula1>alcaldia</formula1>
    </dataValidation>
    <dataValidation type="list" allowBlank="1" showInputMessage="1" showErrorMessage="1" sqref="E2:E1068">
      <formula1>sistema</formula1>
    </dataValidation>
    <dataValidation type="list" allowBlank="1" showInputMessage="1" showErrorMessage="1" sqref="D2:D1533">
      <formula1>canal</formula1>
    </dataValidation>
    <dataValidation type="list" allowBlank="1" sqref="B2:B1593">
      <formula1>tipologia</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opLeftCell="B1" zoomScale="90" zoomScaleNormal="90" workbookViewId="0">
      <selection activeCell="B17" sqref="B17"/>
    </sheetView>
  </sheetViews>
  <sheetFormatPr baseColWidth="10" defaultColWidth="0" defaultRowHeight="15"/>
  <cols>
    <col min="1" max="1" width="11.42578125" style="3" hidden="1" customWidth="1"/>
    <col min="2" max="2" width="46.7109375" style="46" customWidth="1"/>
    <col min="3" max="3" width="36.140625" style="47" customWidth="1"/>
    <col min="4" max="4" width="32.140625" style="47" customWidth="1"/>
    <col min="5" max="5" width="25.42578125" style="47" customWidth="1"/>
    <col min="6" max="6" width="21.140625" style="47" customWidth="1"/>
    <col min="7" max="7" width="20.5703125" style="47"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2" t="s">
        <v>4</v>
      </c>
      <c r="E1" s="2" t="s">
        <v>30</v>
      </c>
      <c r="F1" s="2" t="s">
        <v>26</v>
      </c>
      <c r="G1" s="2" t="s">
        <v>68</v>
      </c>
      <c r="H1" s="4"/>
      <c r="I1" s="4"/>
      <c r="J1" s="4"/>
      <c r="K1" s="4"/>
      <c r="L1" s="4"/>
      <c r="M1" s="4"/>
      <c r="N1" s="4"/>
      <c r="O1" s="4"/>
      <c r="P1" s="4"/>
    </row>
    <row r="2" spans="2:16">
      <c r="B2" s="73" t="s">
        <v>81</v>
      </c>
      <c r="C2" s="73" t="s">
        <v>89</v>
      </c>
      <c r="D2" s="31" t="s">
        <v>60</v>
      </c>
      <c r="E2" s="47" t="s">
        <v>5</v>
      </c>
      <c r="F2" s="72">
        <v>2</v>
      </c>
      <c r="G2" s="31" t="s">
        <v>94</v>
      </c>
      <c r="H2" s="3"/>
      <c r="I2" s="3"/>
    </row>
    <row r="3" spans="2:16">
      <c r="B3" s="73" t="s">
        <v>83</v>
      </c>
      <c r="C3" s="73" t="s">
        <v>89</v>
      </c>
      <c r="D3" s="31" t="s">
        <v>63</v>
      </c>
      <c r="E3" s="47" t="s">
        <v>5</v>
      </c>
      <c r="F3" s="72">
        <v>1</v>
      </c>
      <c r="G3" s="31" t="s">
        <v>94</v>
      </c>
      <c r="H3" s="3"/>
      <c r="I3" s="3"/>
    </row>
    <row r="4" spans="2:16">
      <c r="B4" s="73" t="s">
        <v>83</v>
      </c>
      <c r="C4" s="73" t="s">
        <v>107</v>
      </c>
      <c r="D4" s="31" t="s">
        <v>60</v>
      </c>
      <c r="E4" s="47" t="s">
        <v>5</v>
      </c>
      <c r="F4" s="72">
        <v>1</v>
      </c>
      <c r="G4" s="31" t="s">
        <v>94</v>
      </c>
      <c r="H4" s="3"/>
      <c r="I4" s="3"/>
    </row>
    <row r="5" spans="2:16">
      <c r="B5" s="73" t="s">
        <v>83</v>
      </c>
      <c r="C5" s="73" t="s">
        <v>104</v>
      </c>
      <c r="D5" s="31" t="s">
        <v>60</v>
      </c>
      <c r="E5" s="47" t="s">
        <v>5</v>
      </c>
      <c r="F5" s="72">
        <v>1</v>
      </c>
      <c r="G5" s="31" t="s">
        <v>112</v>
      </c>
      <c r="H5" s="3"/>
      <c r="I5" s="3"/>
    </row>
    <row r="6" spans="2:16">
      <c r="B6" s="73" t="s">
        <v>83</v>
      </c>
      <c r="C6" s="73" t="s">
        <v>106</v>
      </c>
      <c r="D6" s="31" t="s">
        <v>60</v>
      </c>
      <c r="E6" s="47" t="s">
        <v>5</v>
      </c>
      <c r="F6" s="72">
        <v>1</v>
      </c>
      <c r="G6" s="31" t="s">
        <v>108</v>
      </c>
      <c r="H6" s="3"/>
      <c r="I6" s="3"/>
    </row>
    <row r="7" spans="2:16">
      <c r="B7" s="73" t="s">
        <v>83</v>
      </c>
      <c r="C7" s="73" t="s">
        <v>82</v>
      </c>
      <c r="D7" s="31" t="s">
        <v>62</v>
      </c>
      <c r="E7" s="47" t="s">
        <v>5</v>
      </c>
      <c r="F7" s="72">
        <v>1</v>
      </c>
      <c r="G7" s="31" t="s">
        <v>94</v>
      </c>
      <c r="H7" s="3"/>
      <c r="I7" s="3"/>
    </row>
    <row r="8" spans="2:16">
      <c r="B8" s="73" t="s">
        <v>85</v>
      </c>
      <c r="C8" s="73" t="s">
        <v>89</v>
      </c>
      <c r="D8" s="31" t="s">
        <v>63</v>
      </c>
      <c r="E8" s="47" t="s">
        <v>5</v>
      </c>
      <c r="F8" s="72">
        <v>1</v>
      </c>
      <c r="G8" s="31" t="s">
        <v>94</v>
      </c>
      <c r="H8" s="3"/>
      <c r="I8" s="3"/>
    </row>
    <row r="9" spans="2:16">
      <c r="B9" s="73" t="s">
        <v>85</v>
      </c>
      <c r="C9" s="73" t="s">
        <v>89</v>
      </c>
      <c r="D9" s="31" t="s">
        <v>62</v>
      </c>
      <c r="E9" s="47" t="s">
        <v>5</v>
      </c>
      <c r="F9" s="72">
        <v>1</v>
      </c>
      <c r="G9" s="31" t="s">
        <v>94</v>
      </c>
      <c r="H9" s="3"/>
      <c r="I9" s="3"/>
    </row>
    <row r="10" spans="2:16">
      <c r="B10" s="73" t="s">
        <v>85</v>
      </c>
      <c r="C10" s="73" t="s">
        <v>107</v>
      </c>
      <c r="D10" s="31" t="s">
        <v>62</v>
      </c>
      <c r="E10" s="47" t="s">
        <v>5</v>
      </c>
      <c r="F10" s="72">
        <v>1</v>
      </c>
      <c r="G10" s="31" t="s">
        <v>94</v>
      </c>
      <c r="H10" s="3"/>
      <c r="I10" s="3"/>
    </row>
    <row r="11" spans="2:16">
      <c r="B11" s="73" t="s">
        <v>85</v>
      </c>
      <c r="C11" s="73" t="s">
        <v>99</v>
      </c>
      <c r="D11" s="31" t="s">
        <v>62</v>
      </c>
      <c r="E11" s="47" t="s">
        <v>5</v>
      </c>
      <c r="F11" s="72">
        <v>6</v>
      </c>
      <c r="G11" s="31" t="s">
        <v>94</v>
      </c>
      <c r="H11" s="3"/>
      <c r="I11" s="3"/>
    </row>
    <row r="12" spans="2:16">
      <c r="B12" s="73" t="s">
        <v>85</v>
      </c>
      <c r="C12" s="73" t="s">
        <v>99</v>
      </c>
      <c r="D12" s="31" t="s">
        <v>60</v>
      </c>
      <c r="E12" s="47" t="s">
        <v>5</v>
      </c>
      <c r="F12" s="72">
        <v>1</v>
      </c>
      <c r="G12" s="31" t="s">
        <v>100</v>
      </c>
      <c r="H12" s="3"/>
      <c r="I12" s="3"/>
    </row>
    <row r="13" spans="2:16">
      <c r="B13" s="73" t="s">
        <v>85</v>
      </c>
      <c r="C13" s="73" t="s">
        <v>99</v>
      </c>
      <c r="D13" s="31" t="s">
        <v>60</v>
      </c>
      <c r="E13" s="47" t="s">
        <v>5</v>
      </c>
      <c r="F13" s="72">
        <v>1</v>
      </c>
      <c r="G13" s="31" t="s">
        <v>94</v>
      </c>
      <c r="H13" s="3"/>
      <c r="I13" s="3"/>
    </row>
    <row r="14" spans="2:16">
      <c r="B14" s="73" t="s">
        <v>85</v>
      </c>
      <c r="C14" s="73" t="s">
        <v>106</v>
      </c>
      <c r="D14" s="31" t="s">
        <v>62</v>
      </c>
      <c r="E14" s="47" t="s">
        <v>5</v>
      </c>
      <c r="F14" s="72">
        <v>1</v>
      </c>
      <c r="G14" s="31" t="s">
        <v>94</v>
      </c>
      <c r="H14" s="3"/>
      <c r="I14" s="3"/>
    </row>
    <row r="15" spans="2:16">
      <c r="B15" s="73" t="s">
        <v>85</v>
      </c>
      <c r="C15" s="73" t="s">
        <v>94</v>
      </c>
      <c r="D15" s="31" t="s">
        <v>62</v>
      </c>
      <c r="E15" s="47" t="s">
        <v>5</v>
      </c>
      <c r="F15" s="72">
        <v>3</v>
      </c>
      <c r="G15" s="31" t="s">
        <v>94</v>
      </c>
      <c r="H15" s="3"/>
      <c r="I15" s="3"/>
    </row>
    <row r="16" spans="2:16">
      <c r="B16" s="73" t="s">
        <v>86</v>
      </c>
      <c r="C16" s="73" t="s">
        <v>87</v>
      </c>
      <c r="D16" s="31" t="s">
        <v>65</v>
      </c>
      <c r="E16" s="47" t="s">
        <v>5</v>
      </c>
      <c r="F16" s="72">
        <v>6</v>
      </c>
      <c r="G16" s="31" t="s">
        <v>94</v>
      </c>
      <c r="H16" s="3"/>
      <c r="I16" s="3"/>
    </row>
    <row r="17" spans="2:9">
      <c r="B17" s="73" t="s">
        <v>86</v>
      </c>
      <c r="C17" s="73" t="s">
        <v>89</v>
      </c>
      <c r="D17" s="31" t="s">
        <v>63</v>
      </c>
      <c r="E17" s="47" t="s">
        <v>5</v>
      </c>
      <c r="F17" s="72">
        <v>3</v>
      </c>
      <c r="G17" s="31" t="s">
        <v>94</v>
      </c>
      <c r="H17" s="3"/>
      <c r="I17" s="3"/>
    </row>
    <row r="18" spans="2:9">
      <c r="B18" s="73" t="s">
        <v>90</v>
      </c>
      <c r="C18" s="73" t="s">
        <v>87</v>
      </c>
      <c r="D18" s="31" t="s">
        <v>65</v>
      </c>
      <c r="E18" s="47" t="s">
        <v>5</v>
      </c>
      <c r="F18" s="72">
        <v>1</v>
      </c>
      <c r="G18" s="31" t="s">
        <v>94</v>
      </c>
      <c r="H18" s="3"/>
      <c r="I18" s="3"/>
    </row>
    <row r="19" spans="2:9">
      <c r="B19" s="73" t="s">
        <v>90</v>
      </c>
      <c r="C19" s="73" t="s">
        <v>89</v>
      </c>
      <c r="D19" s="31" t="s">
        <v>65</v>
      </c>
      <c r="E19" s="47" t="s">
        <v>5</v>
      </c>
      <c r="F19" s="72">
        <v>9</v>
      </c>
      <c r="G19" s="31" t="s">
        <v>94</v>
      </c>
      <c r="H19" s="3"/>
      <c r="I19" s="3"/>
    </row>
    <row r="20" spans="2:9">
      <c r="B20" s="73" t="s">
        <v>90</v>
      </c>
      <c r="C20" s="73" t="s">
        <v>89</v>
      </c>
      <c r="D20" s="31" t="s">
        <v>64</v>
      </c>
      <c r="E20" s="47" t="s">
        <v>5</v>
      </c>
      <c r="F20" s="72">
        <v>1</v>
      </c>
      <c r="G20" s="31" t="s">
        <v>94</v>
      </c>
      <c r="H20" s="3"/>
      <c r="I20" s="3"/>
    </row>
    <row r="21" spans="2:9">
      <c r="B21" s="73" t="s">
        <v>90</v>
      </c>
      <c r="C21" s="73" t="s">
        <v>99</v>
      </c>
      <c r="D21" s="31" t="s">
        <v>65</v>
      </c>
      <c r="E21" s="47" t="s">
        <v>5</v>
      </c>
      <c r="F21" s="72">
        <v>1</v>
      </c>
      <c r="G21" s="31" t="s">
        <v>94</v>
      </c>
      <c r="H21" s="3"/>
      <c r="I21" s="3"/>
    </row>
    <row r="22" spans="2:9">
      <c r="B22" s="73" t="s">
        <v>90</v>
      </c>
      <c r="C22" s="73" t="s">
        <v>91</v>
      </c>
      <c r="D22" s="31" t="s">
        <v>63</v>
      </c>
      <c r="E22" s="47" t="s">
        <v>5</v>
      </c>
      <c r="F22" s="72">
        <v>4</v>
      </c>
      <c r="G22" s="31" t="s">
        <v>94</v>
      </c>
    </row>
    <row r="23" spans="2:9">
      <c r="B23" s="73" t="s">
        <v>90</v>
      </c>
      <c r="C23" s="73" t="s">
        <v>91</v>
      </c>
      <c r="D23" s="31" t="s">
        <v>62</v>
      </c>
      <c r="E23" s="47" t="s">
        <v>5</v>
      </c>
      <c r="F23" s="72">
        <v>1</v>
      </c>
      <c r="G23" s="31" t="s">
        <v>94</v>
      </c>
    </row>
    <row r="24" spans="2:9">
      <c r="B24" s="73" t="s">
        <v>90</v>
      </c>
      <c r="C24" s="73" t="s">
        <v>91</v>
      </c>
      <c r="D24" s="31" t="s">
        <v>61</v>
      </c>
      <c r="E24" s="47" t="s">
        <v>5</v>
      </c>
      <c r="F24" s="72">
        <v>1</v>
      </c>
      <c r="G24" s="31" t="s">
        <v>100</v>
      </c>
    </row>
    <row r="25" spans="2:9">
      <c r="B25" s="73" t="s">
        <v>90</v>
      </c>
      <c r="C25" s="73" t="s">
        <v>91</v>
      </c>
      <c r="D25" s="31" t="s">
        <v>61</v>
      </c>
      <c r="E25" s="47" t="s">
        <v>5</v>
      </c>
      <c r="F25" s="72">
        <v>3</v>
      </c>
      <c r="G25" s="31" t="s">
        <v>94</v>
      </c>
    </row>
    <row r="26" spans="2:9" s="37" customFormat="1">
      <c r="B26" s="73" t="s">
        <v>90</v>
      </c>
      <c r="C26" s="73" t="s">
        <v>91</v>
      </c>
      <c r="D26" s="31" t="s">
        <v>60</v>
      </c>
      <c r="E26" s="47" t="s">
        <v>5</v>
      </c>
      <c r="F26" s="72">
        <v>1</v>
      </c>
      <c r="G26" s="31" t="s">
        <v>113</v>
      </c>
      <c r="H26" s="36"/>
      <c r="I26" s="35"/>
    </row>
    <row r="27" spans="2:9">
      <c r="B27" s="73" t="s">
        <v>92</v>
      </c>
      <c r="C27" s="73" t="s">
        <v>104</v>
      </c>
      <c r="D27" s="31" t="s">
        <v>60</v>
      </c>
      <c r="E27" s="47" t="s">
        <v>5</v>
      </c>
      <c r="F27" s="72">
        <v>1</v>
      </c>
      <c r="G27" s="31" t="s">
        <v>97</v>
      </c>
    </row>
    <row r="28" spans="2:9">
      <c r="B28" s="73" t="s">
        <v>92</v>
      </c>
      <c r="C28" s="73" t="s">
        <v>104</v>
      </c>
      <c r="D28" s="31" t="s">
        <v>60</v>
      </c>
      <c r="E28" s="47" t="s">
        <v>5</v>
      </c>
      <c r="F28" s="72">
        <v>1</v>
      </c>
      <c r="G28" s="31" t="s">
        <v>100</v>
      </c>
    </row>
    <row r="29" spans="2:9">
      <c r="B29" s="73" t="s">
        <v>110</v>
      </c>
      <c r="C29" s="73" t="s">
        <v>89</v>
      </c>
      <c r="D29" s="31" t="s">
        <v>64</v>
      </c>
      <c r="E29" s="47" t="s">
        <v>5</v>
      </c>
      <c r="F29" s="72">
        <v>1</v>
      </c>
      <c r="G29" s="31" t="s">
        <v>94</v>
      </c>
    </row>
    <row r="30" spans="2:9">
      <c r="B30" s="73"/>
      <c r="C30" s="73"/>
      <c r="D30" s="31"/>
      <c r="F30" s="72"/>
      <c r="G30" s="31"/>
    </row>
    <row r="31" spans="2:9">
      <c r="B31" s="73"/>
      <c r="C31" s="73"/>
      <c r="D31" s="31"/>
      <c r="F31" s="72"/>
      <c r="G31" s="31"/>
    </row>
    <row r="32" spans="2:9">
      <c r="B32" s="73"/>
      <c r="C32" s="73"/>
      <c r="D32" s="31"/>
      <c r="F32" s="72"/>
      <c r="G32" s="31"/>
    </row>
    <row r="33" spans="2:7">
      <c r="B33" s="73"/>
      <c r="C33" s="73"/>
      <c r="D33" s="31"/>
      <c r="F33" s="72"/>
      <c r="G33" s="31"/>
    </row>
    <row r="34" spans="2:7">
      <c r="B34" s="73"/>
      <c r="C34" s="73"/>
      <c r="D34" s="31"/>
      <c r="F34" s="72"/>
      <c r="G34" s="31"/>
    </row>
    <row r="35" spans="2:7">
      <c r="B35" s="73"/>
      <c r="C35" s="73"/>
      <c r="D35" s="31"/>
      <c r="F35" s="72"/>
      <c r="G35" s="31"/>
    </row>
    <row r="36" spans="2:7">
      <c r="B36" s="73"/>
      <c r="C36" s="73"/>
      <c r="D36" s="31"/>
      <c r="F36" s="72"/>
      <c r="G36" s="31"/>
    </row>
    <row r="37" spans="2:7">
      <c r="B37" s="73"/>
      <c r="C37" s="73"/>
      <c r="D37" s="31"/>
      <c r="F37" s="72"/>
      <c r="G37" s="31"/>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4</vt:i4>
      </vt:variant>
    </vt:vector>
  </HeadingPairs>
  <TitlesOfParts>
    <vt:vector size="22"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febrero_</vt:lpstr>
      <vt:lpstr>Total-Solucionados</vt:lpstr>
      <vt:lpstr>Top-Requerimientos-Subtema</vt:lpstr>
      <vt:lpstr>Acciones de Mejora</vt:lpstr>
      <vt:lpstr>Estadisticas_GCAU</vt:lpstr>
      <vt:lpstr>DerechosPeticion_A_Febrero2016</vt:lpstr>
      <vt:lpstr>SDQS_Febrero2016</vt:lpstr>
      <vt:lpstr>SOLICITUDES DE INFORMACION</vt:lpstr>
      <vt:lpstr>alcaldia</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William Gerardo Salgado Acosta</cp:lastModifiedBy>
  <cp:lastPrinted>2015-03-11T13:25:51Z</cp:lastPrinted>
  <dcterms:created xsi:type="dcterms:W3CDTF">2013-08-16T19:17:56Z</dcterms:created>
  <dcterms:modified xsi:type="dcterms:W3CDTF">2016-05-03T19:35:28Z</dcterms:modified>
</cp:coreProperties>
</file>