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8DF3FE03-EE18-47C5-9A67-8378DB0E4074}" xr6:coauthVersionLast="36" xr6:coauthVersionMax="36" xr10:uidLastSave="{00000000-0000-0000-0000-000000000000}"/>
  <bookViews>
    <workbookView xWindow="0" yWindow="0" windowWidth="20490" windowHeight="7545" tabRatio="720" xr2:uid="{00000000-000D-0000-FFFF-FFFF00000000}"/>
  </bookViews>
  <sheets>
    <sheet name="Seguimiento" sheetId="18" r:id="rId1"/>
    <sheet name="Plan_Mejoramiento" sheetId="20" r:id="rId2"/>
  </sheets>
  <definedNames>
    <definedName name="_xlnm._FilterDatabase" localSheetId="0" hidden="1">Seguimiento!$A$3:$AB$83</definedName>
    <definedName name="_xlnm.Print_Area" localSheetId="0">Seguimiento!$A$1:$W$86</definedName>
    <definedName name="_xlnm.Print_Titles" localSheetId="0">Seguimiento!$1:$3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83" i="18" l="1"/>
  <c r="W48"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Miryam Tovar Losada</author>
    <author>Elbi Asaneth Correa Rodriguez</author>
    <author>tc={0FC30144-EBD9-42BC-897B-DCED835F32E5}</author>
    <author>tc={3ABCEF3B-0339-4E4D-BF3C-B22A49D13E60}</author>
  </authors>
  <commentList>
    <comment ref="R28" authorId="0" shapeId="0" xr:uid="{00000000-0006-0000-0000-000001000000}">
      <text>
        <r>
          <rPr>
            <b/>
            <sz val="9"/>
            <color indexed="81"/>
            <rFont val="Tahoma"/>
            <family val="2"/>
          </rPr>
          <t>Miryam Tovar Losada:</t>
        </r>
        <r>
          <rPr>
            <sz val="9"/>
            <color indexed="81"/>
            <rFont val="Tahoma"/>
            <family val="2"/>
          </rPr>
          <t xml:space="preserve">
HACER CLARIDAD DEL MECANISMO ESTABLECIDO QUE SE HA HECHO, RELACIONAR LAS HERRAMIENTAS REALIZADAS EL NUMERADOR SOBRE CUANTAS PROGRAMADAS, PARA LLEGAR AL 73%.
PARA LAS TRES ACCIONES</t>
        </r>
      </text>
    </comment>
    <comment ref="P41" authorId="1" shapeId="0" xr:uid="{00000000-0006-0000-0000-000002000000}">
      <text>
        <r>
          <rPr>
            <b/>
            <sz val="9"/>
            <color indexed="81"/>
            <rFont val="Tahoma"/>
            <family val="2"/>
          </rPr>
          <t>Elbi Asaneth Correa Rodriguez:</t>
        </r>
        <r>
          <rPr>
            <sz val="9"/>
            <color indexed="81"/>
            <rFont val="Tahoma"/>
            <family val="2"/>
          </rPr>
          <t xml:space="preserve">
Hacen falta soportes de abril a agosto</t>
        </r>
      </text>
    </comment>
    <comment ref="D52" authorId="0" shapeId="0" xr:uid="{00000000-0006-0000-0000-000003000000}">
      <text>
        <r>
          <rPr>
            <b/>
            <sz val="9"/>
            <color indexed="81"/>
            <rFont val="Tahoma"/>
            <family val="2"/>
          </rPr>
          <t>Miryam Tovar Losada:</t>
        </r>
        <r>
          <rPr>
            <sz val="9"/>
            <color indexed="81"/>
            <rFont val="Tahoma"/>
            <family val="2"/>
          </rPr>
          <t xml:space="preserve">
TENER CUEN CUENTA QUE FUE ENVIADO POR SIVICOF COMO 33.3.1.4</t>
        </r>
      </text>
    </comment>
    <comment ref="Q67" authorId="2" shapeId="0" xr:uid="{0FC30144-EBD9-42BC-897B-DCED835F32E5}">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realice ajustes, verificar si esta ok</t>
        </r>
      </text>
    </comment>
    <comment ref="G68" authorId="0" shapeId="0" xr:uid="{57896C54-0EFF-4637-AF6A-18FDF9EF6B97}">
      <text>
        <r>
          <rPr>
            <b/>
            <sz val="9"/>
            <color indexed="81"/>
            <rFont val="Tahoma"/>
            <family val="2"/>
          </rPr>
          <t>Miryam Tovar Losada:</t>
        </r>
        <r>
          <rPr>
            <sz val="9"/>
            <color indexed="81"/>
            <rFont val="Tahoma"/>
            <family val="2"/>
          </rPr>
          <t xml:space="preserve">
QUEDO REGISTRADO EN SIVICOF COMO ACCIÓN 2 PERO CORRESPODNTE A UNA SOLA ACCIÓN</t>
        </r>
      </text>
    </comment>
    <comment ref="Q74" authorId="3" shapeId="0" xr:uid="{3ABCEF3B-0339-4E4D-BF3C-B22A49D13E60}">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propongo lo que esta resaltado con rojo, revisar? para las acciones 2 y 3</t>
        </r>
      </text>
    </comment>
  </commentList>
</comments>
</file>

<file path=xl/sharedStrings.xml><?xml version="1.0" encoding="utf-8"?>
<sst xmlns="http://schemas.openxmlformats.org/spreadsheetml/2006/main" count="1303" uniqueCount="701">
  <si>
    <t>UAECD</t>
  </si>
  <si>
    <t>OCI</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</si>
  <si>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</si>
  <si>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</si>
  <si>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</si>
  <si>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</si>
  <si>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</si>
  <si>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</si>
  <si>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</si>
  <si>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</si>
  <si>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</si>
  <si>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</si>
  <si>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</si>
  <si>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</si>
  <si>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</si>
  <si>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</si>
  <si>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</si>
  <si>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</si>
  <si>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</si>
  <si>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</si>
  <si>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</si>
  <si>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</si>
  <si>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</si>
  <si>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</si>
  <si>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3.1.2.2</t>
  </si>
  <si>
    <t xml:space="preserve">Baja apropiacion de los métodos indirectos para obtener información y aplicar en la atencion de los tramites, los cuales impactarían sobre los tiempos de respuesta. </t>
  </si>
  <si>
    <t>Aplicar métodos indirectos que permitan optimizar  los tiempos de respuesta a la solicitud de trámites.</t>
  </si>
  <si>
    <t>Subgerencia Información Fisica y Juridica</t>
  </si>
  <si>
    <t>Trámites atendidos con métodos indirectos</t>
  </si>
  <si>
    <t>No. Total de trámites atendidos utilizando métodos indirectos en el periodo/No. total de trámites atendidos en el periodo</t>
  </si>
  <si>
    <r>
      <rPr>
        <b/>
        <sz val="10"/>
        <color rgb="FF000000"/>
        <rFont val="Calibri"/>
        <family val="2"/>
      </rPr>
      <t>SEGUIMIENTO SIFJ - CORTE 31-08-2022:Análisis de la Acción:</t>
    </r>
    <r>
      <rPr>
        <sz val="10"/>
        <color rgb="FF000000"/>
        <rFont val="Calibri"/>
        <family val="2"/>
      </rPr>
      <t xml:space="preserve">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t>
    </r>
    <r>
      <rPr>
        <b/>
        <sz val="10"/>
        <color rgb="FF000000"/>
        <rFont val="Calibri"/>
        <family val="2"/>
      </rPr>
      <t xml:space="preserve">Análisis del indicador: </t>
    </r>
    <r>
      <rPr>
        <sz val="10"/>
        <color rgb="FF000000"/>
        <rFont val="Calibri"/>
        <family val="2"/>
      </rPr>
      <t>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t>
    </r>
    <r>
      <rPr>
        <b/>
        <sz val="10"/>
        <color rgb="FF000000"/>
        <rFont val="Calibri"/>
        <family val="2"/>
      </rPr>
      <t>SEGUIMIENTO OFICINA DE CONTROL INTERNO CORTE 31 DE AGOSTO DE 2022.</t>
    </r>
    <r>
      <rPr>
        <sz val="10"/>
        <color rgb="FF000000"/>
        <rFont val="Calibri"/>
        <family val="2"/>
      </rPr>
      <t>ACTIVIDAD: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 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indirectos.META: Aplicar métodos indirectos que permitan optimizar  los tiempos de respuesta a la solicitud de trámites.CONCLUSION: Verificados los soportes cargados en la carpeta One Drive  OCI-PM, con fecha de corte a 31 de agosto y dispuesta por la Lider del MIPG de la Gerencia de Informaciòn Catatsral GIC, se evidenciò de la matriz Excel, hojas DINAMICA y la de ENGLOBES DESENGLOBES, que para los ejemplos de la mutacion Cambio de Nombre (123), y Englobes - desenglobes (24), se utilizaron metodos indirectos como las llamadas telefonicas, correos, estudio de documentos privados, analisis de fotografias y resoluciones entre otros.RECOMENDACION:  Como la fecha de finalalizacion està establecida a 30 de diciembre de 2022, se sugiere  "utilizar varios o diferentes métodos indirectos para la resolución de trámites" que generen un mayor numero de tràmites resueltos, mediante, la utilizacion de metodos indirectos.SEGUIMIENTO OFICINA DE CONTROL INTERNO CORTE 30 DE SEPTIEMBRE DE 2022.ACTIVIDAD: Durante el mes de septiembre la SIFJ atendió un total de 1.120 trámites de los cuales 183 (177 - Dinámica y 6 - Englobes) fueron gestionados a través de métodos indirectos, es decir, el 16,33%. Dando respuesta dentro del mismo mes a los 177 trámites de Dinámica, lo que equivale al 15,80%.  Se utilizan métodos indirectos con otras entidades. Se han detectado trámites que presentan alto grado de complejidad debido a que el usuario no encuentra fácilmente su ubicación, por lo tanto, para este tipo de trámite se buscará que a partir de los (métodos declarativos y colaborativos) los usuarios nos suministren información para la localización del predio y su caracterización física, esto facilita el desarrollo del proceso catastral y disminuye los tiempos de respuesta.Análisis del indicador: En resumen, durante el periodo comprendido entre abril y septiembre se han atendido un total de 6.631 trámites, de los cuales, 930 han sido gestionados a través de métodos indirectos, es decir, el 14,02%.  Es pertinente precisar qué NO todos los trámites son susceptibles de gestionarse a través de métodos indirectos. NOTA: Se precisa que en el reporte de avance de esta actividad en el SGI (PDA 2022- 9 / ACT-2022-2098) el % se calcula de la sgte manera: 100% / 8 meses = 12,5 (mensual), es decir, que para el corte de septiembre el avance es de 62,5% (se registrará 60% de avance) dado que los porcentajes están determinados en 20,40,60,80 y 100. De igual manera, se aclara que son ocho (8) meses contados a partir de abril y hasta diciembre 2022.META: Aplicar métodos indirectos que permitan optimizar los tiempos de respuesta a la solicitud de tramites.CONCLUSION: Verificados los soportes cargados en la carpeta One Drive  OCI-PM, con fecha de corte a 07 de octubre de 2022 y dispuesta por la Líder del MIPG de la Gerencia de Información Catastral GIC, se evidenció de la matriz Excel, hojas DINAMICA y la de ENGLOBES DESENGLOBES, que para los ejemplos de la mutación Cambio de Nombre (123), y Englobes - desenglobes (24), se utilizaron métodos indirectos como las llamadas telefónicas, correos, estudio de documentos privados, análisis de fotografías y resoluciones entre otros.RECOMENDACION: Como la fecha de finalización está establecida a 30 de diciembre de 2022, se sugiere  "utilizar varios o diferentes métodos indirectos para la resolución de trámites" que generen un mayor número de trámites resueltos, mediante, la utilización de métodos indirectos.</t>
    </r>
    <r>
      <rPr>
        <b/>
        <sz val="10"/>
        <color rgb="FF000000"/>
        <rFont val="Calibri"/>
        <family val="2"/>
      </rPr>
      <t>SEGUIMIENTO OFICINA DE CONTROL INTERNO CORTE 31 DE OCTUBRE DE 2022.</t>
    </r>
    <r>
      <rPr>
        <sz val="10"/>
        <color rgb="FF000000"/>
        <rFont val="Calibri"/>
        <family val="2"/>
      </rPr>
      <t xml:space="preserve">ACTIVIDAD: Durante el mes de octubre la SIFJ atendió un total de 1.092 trámites de los cuales 108 (100 de Dinámica y 8 de Englobes) fueron gestionados a través de métodos indirectos, es decir, el 9,89%. Dando respuesta dentro del mismo mes a los 100 trámites de Dinámica, lo que equivale al 9,15%.  Análisis del indicador: En resumen, durante el periodo comprendido entre abril y octubre se han atendido un total de 7.723 trámites, de los cuales, 1.038 han sido gestionados a través de métodos indirectos, es decir, el 13,44%.  Es pertinente precisar qué NO todos los trámites son susceptibles de gestionarse a través de métodos indirectos.META: Aplicar métodos indirectos que permitan optimizar los tiempos de respuesta a la solicitud de trámites.CONCLUSION: Verificados los soportes de seguimiento dispuestos vía OneDrive por la Líder del MIPG de la GIC en fecha 08 de noviembre de 2022, carpeta OCI-PM, Excel: 3.1.2.2_HALLAZGO_ACT2_PAD72_REPORTE_METODO_INDIREC_OCT y en especial verificado en el ISODOC-SGI,  la Acción Correctiva PDA-2022-9, ACT-2022-2098, la cual reporta un avance del 80%, así como también la socialización sobre la revisión de métodos indirectos, establecida en la ACT-2022-2195, de la PDA-2022-10, la cual va en un 40%, se pudo evidenciar el cumplimiento de la acción establecida, en un 13.44%.RECOMENDACION. Seguir con la implementación o utilización de métodos indirectos, que coadyuven a la respuesta oportuna de los trámites o solicitudes, tanto a nivel de los que reportaron para octubre del Grupo de Dinámica con 100 radicaciones, como los del Grupo de Englobes que reportaron para octubre 28 radicados. </t>
    </r>
    <r>
      <rPr>
        <b/>
        <sz val="10"/>
        <color rgb="FF000000"/>
        <rFont val="Calibri"/>
        <family val="2"/>
      </rPr>
      <t xml:space="preserve">SEGUIMIENTO OFICINA DE CONTROL INTERNO. CORTE A 30 DE NOVIEMBRE DE 2022.ACTIVIDAD. </t>
    </r>
    <r>
      <rPr>
        <sz val="10"/>
        <color rgb="FF000000"/>
        <rFont val="Calibri"/>
        <family val="2"/>
      </rPr>
      <t xml:space="preserve">Durante el mes de noviembre la SIFJ atendió un total de 1.535 trámites de los cuales 116 (90 de Dinámica y 26 de Englobes) fueron gestionados a través de métodos indirectos, es decir, el 7,55%. Dando respuesta dentro del mismo mes a 94 trámites, lo que equivale al 6,12%.  Análisis del indicador: En resumen, durante el periodo comprendido entre abril y noviembre se han atendido un total de 9.258 trámites, de los cuales, 1.154 han sido gestionados a través de métodos indirectos, es decir, el 12,46%. Es pertinente precisar qué NO todos los trámites son susceptibles de gestionarse a través de métodos indirectos. META: Aplicar métodos indirectos que permitan optimizar los tiempos de respuesta a la solicitud de trámites.
CONCLUSIONES: Verificados los soportes remitidos a la OCI por la líder MIPG de la GIC en fecha diciembre 07 de 2022, mediante carpeta dispuesta vía OneDrive, se pudo evidenciar en el  archivo Excel , hoja del grupo de dinámica, la relación de los 90 cambios de nombre y de modificación de estrato, uso y destino, donde utilizaron métodos indirectos para atender las solicitudes, tales como la consulta de documentos oficiales, como escrituras y folios de matrícula, así como también documentos privados aportados por los usuarios. De manera similar se pudo evidenciar en el caso del Grupo de Englobes y Desenglobes, para los 26 tramites o solicitudes, utilizando fotografías y llamadas telefónicas. RECOMENDACIÓN: Ampliar el campo hacia nuevos métodos indirectos que conduzcan a evacuar los tramites de manera oportuna.
SEGUIMIENTO OCI a 31-12-2022
REPORTE SIFJ. Teniendo en cuenta el cierre de la base catastral en razón al cargue actualización catastral para la vigencia 2023, no se recepcionar nuevas solicitudes de tramites.  </t>
    </r>
  </si>
  <si>
    <t>Walter</t>
  </si>
  <si>
    <t>Transmitidos en el aplicativo Sivicof el   07-04-2022</t>
  </si>
  <si>
    <t>PDA-2022-9</t>
  </si>
  <si>
    <t>3.1.2.3</t>
  </si>
  <si>
    <r>
      <rPr>
        <b/>
        <sz val="10"/>
        <rFont val="Calibri"/>
        <family val="2"/>
        <scheme val="minor"/>
      </rPr>
      <t>(campos modificados Descripción de acción, nombre y formula de indicador, meta).Formulación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</si>
  <si>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t>Subgerencia Información Económica</t>
  </si>
  <si>
    <t>Socializaciones realizadas</t>
  </si>
  <si>
    <t>(No. De socializaciones desarrolladas/No. De socializaciones programadas) *100</t>
  </si>
  <si>
    <t>No. De socializaciones desarrolladas, No. De socializaciones programadas</t>
  </si>
  <si>
    <r>
      <t>SEGUIMIENTO OFICINA DE CONTROL INTERNO CON FECHA DE CORTE A 31 DE AGOSTO DE 2022. ACTIVIDAD: No se reporta avance, por la reciente modificaciòn de la acciòn solicitada a la Contralorìa. META: Aplicar métodos indirectos que permitan optimizar  los tiempos de respuesta a la solicitud de trámites.
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 RECOMENDACION: Realizar con prontitud, la modificaciòn de la acciòn solicitada a la Contraloria, a efectos que en el pròximo corte se tenga reporte de su avance. SEGUIMIENTO OFICINA DE CONTROL INTERNO CON FECHA DE CORTE A 30 DE SEPTIEMBRE DE 2022.ACTIVIDAD:La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
META: Aplicar métodos Indirectos que permitan optimizar los tiempos para la atención de trámites. 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cIincuenta por ciento (50). RECOMENDACION: Continuar con prontitud las socializaciones al equipo d etrabajo de la SIE de revisión de avalúos para la utilización de metodos Indirectos.S</t>
    </r>
    <r>
      <rPr>
        <b/>
        <sz val="10"/>
        <rFont val="Calibri"/>
        <family val="2"/>
      </rPr>
      <t xml:space="preserve">EGUIMIENTO OFICINA DE CONTROL INTERNO CON FECHA DE CORTE A 31 DE OCTUBRE DE 2022
</t>
    </r>
    <r>
      <rPr>
        <sz val="10"/>
        <rFont val="Calibri"/>
        <family val="2"/>
      </rPr>
      <t xml:space="preserve">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jornadas de socialización al equipo de trabajo de la Subgerencia de Información Económica SIE Grupo Revisión de Avalúos, acerca de la utilización de métodos indirectos para la atención de trámites de revisión de avalúos. META Socializaciones realizadas. 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RECOMENDACION: Continuar con prontitud las socializaciones al equipo de trabajo de la SIE de revisión de avalúos para la utilización de métodos Indirectos. </t>
    </r>
    <r>
      <rPr>
        <b/>
        <sz val="10"/>
        <rFont val="Calibri"/>
        <family val="2"/>
      </rPr>
      <t xml:space="preserve">SEGUIMIENTO OFICINA DE CONTROL INTERNO OCI. CORTE A 30 DE NOVIEMBRE DE 2022. </t>
    </r>
    <r>
      <rPr>
        <sz val="1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rFont val="Calibri"/>
        <family val="2"/>
      </rPr>
      <t>SEGUIMIENTO OCI CON CORTE A 31-12-2022
REPORTE GIC.26/12/2022 -</t>
    </r>
    <r>
      <rPr>
        <sz val="10"/>
        <rFont val="Calibri"/>
        <family val="2"/>
      </rPr>
      <t xml:space="preserve"> 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cumplio en el 100% de acuerdo con lo programado. - 100% - Anexo.
</t>
    </r>
    <r>
      <rPr>
        <sz val="12"/>
        <rFont val="Calibri"/>
        <family val="2"/>
      </rPr>
      <t>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r>
      <rPr>
        <sz val="10"/>
        <rFont val="Calibri"/>
        <family val="2"/>
      </rPr>
      <t xml:space="preserve">
</t>
    </r>
  </si>
  <si>
    <t>PDA-2022-10</t>
  </si>
  <si>
    <t>3.1.2.4</t>
  </si>
  <si>
    <r>
      <rPr>
        <b/>
        <sz val="10"/>
        <rFont val="Calibri"/>
        <family val="2"/>
        <scheme val="minor"/>
      </rPr>
      <t>(campos modificados Descripción de acción, nombre y formula de indicador, meta). 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</si>
  <si>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r>
      <rPr>
        <sz val="10"/>
        <color rgb="FF000000"/>
        <rFont val="Calibri"/>
        <family val="2"/>
      </rPr>
      <t>SEGUIMIENTO SIE-CORTE 31-08-2022.SEGUIMIENTO OFICINA DE CONTROL INTERNO CON FECHA DE CORTE A 31 DE AGOSTO DE 2022.ACTIVIDAD: No se reporta avance, por la reciente modificaciòn de la acciòn solicitada a la Contralorìa.META: Aplicar métodos indirectos que permitan optimizar  los tiempos de respuesta a la solicitud de trámites.CONCLUSION: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modificaciòn.RECOMENDACION: Realizar con prontitud, la acción programada, a efectos que en el pròximo corte se tenga reporte de su avance."SEGUIMIENTO OFICINA DE CONTROL INTERNO CON FECHA DE CORTE A 30 DE SEPTIEMBRE DE 2022.ACTIVIDAD: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avalúos.META: Aplicar métodos Indirectos que permitan optimizar los tiempos para la atención de trámites.CONCLUSION: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cincuenta por ciento (50).
RECOMENDACION: Continuar con prontitud las socializaciones al equipo d etrabajo de la SIE de revisión de avalúos para la utilización de metodos Indirectos.</t>
    </r>
    <r>
      <rPr>
        <b/>
        <sz val="10"/>
        <color rgb="FF000000"/>
        <rFont val="Calibri"/>
        <family val="2"/>
      </rPr>
      <t>SEGUIMIENTO OFICINA DE CONTROL INTERNO CON FECHA DE CORTE A 31 DE OCTUBRE DE 2022.</t>
    </r>
    <r>
      <rPr>
        <sz val="10"/>
        <color rgb="FF000000"/>
        <rFont val="Calibri"/>
        <family val="2"/>
      </rPr>
      <t>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META: Realizar jornadas de socialización al equipo de trabajo de la Subgerencia de Información Económica SIE Grupo Revisión de Avalúos, acerca de la utilización de métodos indirectos para la atención de trámites de revisión de avalúos.Socializaciones realizadas.CONCLUSION: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(50).RECOMENDACION: Continuar con prontitud las socializaciones al equipo de trabajo de la SIE de revisión de avalúos para la utilización de métodos Indirectos.</t>
    </r>
    <r>
      <rPr>
        <b/>
        <sz val="10"/>
        <color rgb="FF000000"/>
        <rFont val="Calibri"/>
        <family val="2"/>
      </rPr>
      <t xml:space="preserve">SEGUIMIENTO OFICINA DE CONTROL INTERNO OCI. CORTE A 30 DE NOVIEMBRE DE 2022.
</t>
    </r>
    <r>
      <rPr>
        <sz val="10"/>
        <color rgb="FF00000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color rgb="FF000000"/>
        <rFont val="Calibri"/>
        <family val="2"/>
      </rPr>
      <t xml:space="preserve">SEGUIMIENTO OCI CON CORTE A 31-12-2022
REPORTE GIC.26/12/2022 </t>
    </r>
    <r>
      <rPr>
        <b/>
        <sz val="12"/>
        <color rgb="FF000000"/>
        <rFont val="Calibri"/>
        <family val="2"/>
      </rPr>
      <t>-</t>
    </r>
    <r>
      <rPr>
        <sz val="12"/>
        <color rgb="FF000000"/>
        <rFont val="Calibri"/>
        <family val="2"/>
      </rPr>
      <t>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 - 100% - Anexo.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</si>
  <si>
    <t>PDA-2022-11</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</si>
  <si>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</si>
  <si>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</si>
  <si>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 xml:space="preserve">Implementar una herramienta de seguimiento de los trámites con una opción rápida a nivel de funcionario o contratista que muestre  alertas y que facilite el seguimiento de las radicaciones por cada uno de estos, sin que tengan que hacer filtros o  consultas adicionales. </t>
  </si>
  <si>
    <t xml:space="preserve">Herrramienta de seguimiento para consulta de tramites por funcionario y/o contratista. 
</t>
  </si>
  <si>
    <t>% de avance en  el desarrollo de la herramienta/% programado de desarrollo de la herramienta</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</si>
  <si>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 SEGUIMIENTO OFICINA DE CONTROL INTERNO OCI CORTE 30 ABRIL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líderes.META:Implementar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Con base en los soportes allegados a la OCI via One Drive por parte de la Lider del MIPG de la GIC en fecha 06 mayo de 2022, se evidenciò, sobre las reuniones conjuntas SIE-GIC,sobre el tema de la herramienta de seguimiento y consulta de tramites. Se verificò la presentacion de la primera version y su socializacion.RECOMENDACIONES: Como se trata de una herramienta que aun se està trabajando y su implementacion se hara durante todo el año 2022, se debe estar en continuo monitoreo y seguimiento sobre la validez de su aplicacion, para la cual fue programada.</t>
    </r>
    <r>
      <rPr>
        <b/>
        <sz val="10"/>
        <color rgb="FF000000"/>
        <rFont val="Calibri"/>
        <family val="2"/>
      </rPr>
      <t>SEGUIMIENTO OFICINA DE CONTROL INTERNO CON CORTE A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junio 06 de 2022, se pudo evidenciar que efectivamente se ha realziado la socioalización de la herramienta denominada de Autocontrol, a los grupos o equipos que integran la Subgerencia de Información Económica SIE.RECOMENDACION: Se sugiere, como la misma SIE lo expone, realizar un permanente monitoreo entre junio y agosto, para evaluar la eficacia de la herramienta.</t>
    </r>
    <r>
      <rPr>
        <b/>
        <sz val="10"/>
        <color rgb="FF000000"/>
        <rFont val="Calibri"/>
        <family val="2"/>
      </rPr>
      <t>SEGUIMIENTO OFICINA DE CONTROL INTERNO CON CORTE A 30 DE JUNIO DE 2022</t>
    </r>
    <r>
      <rPr>
        <sz val="10"/>
        <color rgb="FF000000"/>
        <rFont val="Calibri"/>
        <family val="2"/>
      </rPr>
      <t xml:space="preserve">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JULIO 01 de 2022, se pudo evidenciar que efectivamente se ha realziado la socioalización de la herramienta denominada de Autocontrol, a los grupos o equipos que integran la Subgerencia de Información Económica SIE. Se dispuso el Fileserver y se evidenció la encuesta realizada.RECOMENDACION: Se sugiere, como la misma SIE lo expone, realizar un permanente monitoreo entre junio y agosto, para evaluar la eficacia de la herramienta.SEGUIMIENTO OFICINA DE CONTROL INTERNO CON CORTE A 31 DE JULIO DE 2022.ACTIVIDADES: El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surgidas.29072022.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fileserver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05/08/2022, se pudo evidenciar que efectivamente se ha elaborado y realizado la socioalización de la herramienta denominada de Autocontrol, a los grupos o equipos que integran la SIE. Se dispuso el Fileserver y se evidenció la encuesta realizada.. El video con las instrucciones del funcionamiento de la Herramienta, está disponible en los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 Se sugiere, como la misma SIE lo expone, realizar un permanente monitoreo a partir de agosto, para evaluar la eficaciencia de la herramienta.
</t>
    </r>
    <r>
      <rPr>
        <b/>
        <sz val="10"/>
        <color rgb="FF000000"/>
        <rFont val="Calibri"/>
        <family val="2"/>
      </rPr>
      <t xml:space="preserve">SEGUIMIENTO OFICINA DE CONTROL INTERNO OCI CORTE 31 DE OCTUBRE DE 2022.
</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
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</si>
  <si>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Hallazgo Administrativo por la inefectividad de la acción de mejora definida y realizada dentro del cumplimiento al Plan de Mejoramiento, que tiene como objetivo solucionar las causas establecidas dentro del hallazgo 3.3.3.1 de la Auditoría código 93 PAD 2020</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</si>
  <si>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líderes.SEGUIMIENTO OFICINA DE CONTROL INTERNO OCI. CORTE ABRIL 30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mayo 06 de 2022 por parte de la Lider del MIPG de la GIC, Carpeta OCI-PM, Carpeta 2022, Carpeta Ev-Corte a 30 abril 2022, Carpeta 3.1.2.4, que efectivamente se viene adelantando la implementacion de una herramienta de seguimiento de tramites. Va en su Primera version, que ya se socializò con la Gerente de la GIC y sus Subgerentes de la SIE y de la SIFJ.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t>
    </r>
    <r>
      <rPr>
        <b/>
        <sz val="10"/>
        <color rgb="FF000000"/>
        <rFont val="Calibri"/>
        <family val="2"/>
      </rPr>
      <t>SEGUIMIENTO OFICINA DE CONTROL INTERNO OCI. CORTE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JUNIO 06 de 2022 por parte de la Lider del MIPG de la GIC, Carpeta contentiva de los soportes Corte a 31 de Mayo de 2022, que efectivame se realizó a diversos grupos de la GIC, SIE y SIFJ, sobre la implementacion de una herramienta de seguimiento de tramites. Primera version, que ya se socializò con la Gerente de la GIC y sus Subgerentes de la SIE y de la SIFJ. Se verificó la herramienta con el video.RECOMENDACIONES: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 y SIFJ, entre otros.</t>
    </r>
    <r>
      <rPr>
        <b/>
        <sz val="10"/>
        <color rgb="FF000000"/>
        <rFont val="Calibri"/>
        <family val="2"/>
      </rPr>
      <t>SEGUIMIENTO OFICINA DE CONTROL INTERNO OCI. CORTE 30 DE JUNIO DE 2022.</t>
    </r>
    <r>
      <rPr>
        <sz val="10"/>
        <color rgb="FF000000"/>
        <rFont val="Calibri"/>
        <family val="2"/>
      </rPr>
      <t>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 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JULIO 01 de 2022 por parte de la Lider del MIPG de la GIC, Carpeta contentiva de los soportes Corte a 31 de JUNIO de 2022, que efectivame se realizó a diversos grupos de la GIC, SIE, sobre la implementacion de una herramienta de seguimiento de tramites. Primera version. Ya se dispuso el Fileserver y se realizó la encuesta.RECOMENDACIONES: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SIE.SEGUIMIENTO OFICINA DE CONTROL INTERNO OCI. CORTE 31 DE JULIO DE 2022.ACTIVIDADES:  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 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el 05/08/ 2022 por parte de la Lider del MIPG de la GIC, Carpeta contentiva de los soportes Corte a 31 de JULIO de 2022, que efectivame se elaboró una herramienta de seguimiento de tramites. Ya se dispuso el Fileserver y se realizó la encuesta.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</si>
  <si>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3.2.1.1</t>
  </si>
  <si>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</si>
  <si>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</si>
  <si>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</si>
  <si>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t>Seguimientos realizados</t>
  </si>
  <si>
    <t>(Seguimientos realizados / Seguimientos programados)*100</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</si>
  <si>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</si>
  <si>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</si>
  <si>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</si>
  <si>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3.1.1</t>
  </si>
  <si>
    <t>Hallazgo Administrativo por deficiencias en la administración del riesgo y efectividad de los controles en el Proceso de Gestión Catastral.</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</si>
  <si>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</si>
  <si>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</si>
  <si>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</si>
  <si>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</si>
  <si>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</si>
  <si>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color rgb="FF000000"/>
        <rFont val="Calibri"/>
        <family val="2"/>
      </rPr>
      <t xml:space="preserve">SEGUIMIENTO OCI A SEPTIEMBRE 30 DE 2023
</t>
    </r>
    <r>
      <rPr>
        <sz val="10"/>
        <color rgb="FF00000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color rgb="FF000000"/>
        <rFont val="Calibri"/>
        <family val="2"/>
      </rPr>
      <t xml:space="preserve">SEGUIMIENTO OCI A OCTUBRE 30 DE 2023
</t>
    </r>
    <r>
      <rPr>
        <sz val="10"/>
        <color rgb="FF00000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</si>
  <si>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</si>
  <si>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</si>
  <si>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NC-2023-065</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</si>
  <si>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</si>
  <si>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</si>
  <si>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</si>
  <si>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</si>
  <si>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</si>
  <si>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t>2. ACT-2023-245</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</si>
  <si>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</si>
  <si>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</si>
  <si>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Gerencia de información catastral</t>
  </si>
  <si>
    <r>
      <rPr>
        <sz val="10"/>
        <color rgb="FF000000"/>
        <rFont val="Calibri"/>
        <family val="2"/>
      </rPr>
      <t>SEGUIMIENTO SIFJ - CORTE 30-04-2022: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SOPORTES: Actas 3, 4, 5, 6 y 7, archivos excel "radicaciones funcionarios" en total cuatro (4) archivos, video instructivo herramienta, herramienta seguimiento y correo electrónico de remisión de información.SEGUIMIENTO OFICINA DE CONTROL INTERNO OCI CORTE 30 ABRIL 2022.ACTIVIDADES: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06-05-2022, sobre el hallazgo 3.1.2.2, carpeta OCI-PM, carpeta 2022, carpeta Ev-corte a 30 abril 2022, Carpeta 3.1.2.2, actas 3,4, 5, 6 y 7, archivos excel de radicaciones y correos; se evidenciò, la conformacion del equipo de trabajo, el seguimiento al avance en la construccion de la herramienta, los ajustes a la denominada primera version, su presentacion a Gerente GIC y Subgerentes SIE y SIFJ. RECOMENDACIONES: Continuar con el monitoreo y seguimiento al desarrollo de la herramienta de seguimiento a tràmites, dado que hasta ahora se va en la mitad del tiempo y proceso acordado.</t>
    </r>
    <r>
      <rPr>
        <b/>
        <sz val="10"/>
        <color rgb="FF000000"/>
        <rFont val="Calibri"/>
        <family val="2"/>
      </rPr>
      <t>SEGUIMIENTO OFICINA DE CONTROL INTERNO OCI CORTE 31 DE MAYO 2022</t>
    </r>
    <r>
      <rPr>
        <sz val="10"/>
        <color rgb="FF000000"/>
        <rFont val="Calibri"/>
        <family val="2"/>
      </rPr>
      <t>ACTIVIDADES:  La SIFJ en el mes de mayo, por grupo de trabajo, realizó la presentación de la herramienta con el fin de dar a conocer su funcionamiento, responder preguntas y aclarar posibles dudas por parte de los asistentes, posteriormente, se programaron reuniones presenciales para que los dos ingenieros pasantes realizaran la instalación de la herramienta en los equipos de computo y se aseguraran que funcionara de manera adecuada para que se iniciara su utilización; adicionalmente, se les copio a través del correo electrónico de citación, el video que explicaba el paso a paso para su utilización, así mismo, se remitió en correo adicional el link de la herramienta para iniciar el seguimiento (funcionarios y contratistas), se enviaron pantallazos del funcionamiento para que fuera más didáctico y fácil el ingreso y manejo. De igual manera, se han remitido correos electrónicos informativos en relación con la actualización de la información que alimenta la herramienta. A la fecha de corte, todos los servidores vinculados a la SIFJ que atienden trámite, están haciendo uso de dicha herramienta. A pesar de que la herramienta ya está en funcionamiento, no se reporta el 100% dado que se espera en los meses de junio y agosto se realice monitoreo y evaluar la eficacia de la  misma.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06-06-2022,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t>
    </r>
    <r>
      <rPr>
        <b/>
        <sz val="10"/>
        <color rgb="FF000000"/>
        <rFont val="Calibri"/>
        <family val="2"/>
      </rPr>
      <t>SEGUIMIENTO OFICINA DE CONTROL INTERNO OCI CORTE 30 DE JUNIO 2022</t>
    </r>
    <r>
      <rPr>
        <sz val="10"/>
        <color rgb="FF000000"/>
        <rFont val="Calibri"/>
        <family val="2"/>
      </rPr>
      <t>ACTIVIDADES:  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01-07-2022,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acordado.SEGUIMIENTO OFICINA DE CONTROL INTERNO OCI CORTE 31 DE JULIO 2022ACTIVIDADES: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infomación que alimenta la herramienta y se viene verificando su utilización  por parte del personal que atiende trámites. Se espera que con corte a 30 de noviembre de 2022, se tengan datos numéricos frente a la efectividad de la herramienta.META: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05-08-2022, sobre el hallazgo 3.1.2.2, se evidenció la elaboración y socialización para  el manejo de la denominada HERRAMIENTA SEGUIMIENTO ASIGNACION TRAMITES NO INMEDIATOS.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Verificar la efectividad de la herramienta, con datos numericos. Realizar el monitoreo y seguimiento al funcionamiento de la herramienta de seguimiento a tràmites, dado que hasta ahora se va avanzando en la implementacion a funcionarios y contratistas, como parte del proceso acordado.</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</si>
  <si>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 xml:space="preserve">Demoras o retrasos en el inicio de los procesos contractuales desde su etapa precontractual por parte de las áreas
</t>
  </si>
  <si>
    <t>Emitir lineamientos para el cumplimiento del PAA en cuanto modificaciones, ejecución en la vigencia, reservas, entre otros</t>
  </si>
  <si>
    <t>Lineamiento emitido</t>
  </si>
  <si>
    <t>(No. de lineamiento emitidos/ No. de lineamientos programados)*100</t>
  </si>
  <si>
    <t xml:space="preserve">SEGUIMIENTO ABRIL 30 DE 2022.
No reportó gestión..
SEGUIMIENTO OCI CON FECHA DE CORTE 31 DE MAYO DE 2022
Teniendo en cuenta que el reporte enviado por la OAPAP, solo menciona que "se están adelantando las gestiones para iniciar la ejecución", se envió correo electrónico a la jefe de la Oficina Asesora de Planeación, solicitando aclaración sobre las gestiones adelantadas en relación con la emisión del lineamiento para el cumplimiento del PAA, de igual manera el suministro de las evidencias y reiterando que la acción vence el 30 de junio. Por lo tanto existe el riesgo de posible Incumplimiento.
SEGUIMIENTO OAPAP JUNIO 30 DE 2022.
En conjunto con la Gerencia de Gestion Corporativa, se emite circular 09 del 29 de junio de 2022, mediante la cual se dictan LINEAMIENTOS PARA EL CUMPLIMIENTO DE LA EJECUCIÓN DEL PAA Y MODIFICACIONES
VIGENCIA 2022. Con la cual se subsanan los riesgos de cumplir con los compromisos de los proyectos de inversion de la UAECD. Como evidencia se remite copia de la Circular 09 del 29 de junio de 2022. 
SEGUIMIENTO OFICINA DE CONTROL INTERNO CORTE 30/06/2022.
ACTIVIDAD: Se expidió la Circular 09 del 29 de junio, por parte de la Gerencia de Gestión Corporativa y la OAPAP, la cual contiene los lineamientos que se deben seguir en la Unidad, en relación con el cumplimiento del Plan Anual de Adquisiciones y sus respectivas modificaciones, la ejecución de los recursos dentro de la vigencia, a fin de evitar la constitución de reservas presupuestales y de pasivos exigibles.
META: Eficacia del 100%, ya que se cumplió con la meta programada de emitir lineamientos para el cumplimiento del PAA en la vigencia.
CONCLUSION: Verificada por la OCI, la acción programada, se evidenció a través del soporte recibido (Circular), que se cumplió y  finalizó la acción propuesta. (VER ANEXO Circular 09_Lineamientos_PAA-2022).
RECOMENDACION:  Realizar seguimiento al cumplimiento por parte de las áreas de la Circular emitida, de igual manera continuar con la implementación de la misma en las próximas vigencias, de tal manera que no sea únicamente en 2022, sino que sea una práctica continua que permita eliminar la causa raíz  del hallazgo.
SEGUIMIENTO 13 DE OCTUBRE DE 2022.
Tal y como lo muestra el texto expuesto a continuación tomado de la plataforma ISODOC, se comprobó que efectivamente la acción programada se cumplió y se finalizó la acción correctiva.
30/06/2022 - Con la expedición de la CIRCULAR No.9 PARA: GERENTES, SUBGERENTES, JEFES DE OFICINA Y SUPERVISORES DE LA UAECD DE: GERENTE CORPORATIVO, SUBGERENTE DE CONTRATACIÓN Y JEFE DE OFICINA ASESORA DE PLANEACIÓN Y ASEGURAMIENTO DE PROCESOS. ASUNTO: LINEAMIENTOS PARA EL CUMPLIMIENTO DE LA EJECUCIÓN DEL PAA Y MODIFICACIONES VIGENCIA 2022. Se cumple con la actividad planteada - 100% - Anexo
</t>
  </si>
  <si>
    <t>3.3.1.1</t>
  </si>
  <si>
    <t>Hallazgo Administrativo por no depurar las cuentas por cobrar de nómina, relacionadas con las incapacidades pendientes de cobro a las EPS donde se encuentran afiliados los funcionarios de la UAECD</t>
  </si>
  <si>
    <r>
      <t xml:space="preserve">El informe final de la auditoria de regularidad Cod No.71, pg241 indica </t>
    </r>
    <r>
      <rPr>
        <i/>
        <sz val="10"/>
        <rFont val="Calibri"/>
        <family val="2"/>
        <scheme val="minor"/>
      </rPr>
      <t>"no depurar las cuentas por cobrar de nómina, relacionadas con las incapacidades pendientes de cobro a las EPS donde se encuentran afiliados los funcionarios de la UAECD"</t>
    </r>
  </si>
  <si>
    <t>Llevar a Comité Técnico de Sostenibilidad Contable, los saldos de incapacidades sin solución de reintegro por parte de las EPS, con el propósito de tomar las medidas tendientes a depurar o dar de baja de estados financieros.</t>
  </si>
  <si>
    <t>Subgerencia Administrativa y Financiera
Subgerencia de Recursos Humanos
Oficina Asesora Jurídica</t>
  </si>
  <si>
    <t>Comites Técnicos de sostenibilidad contable realizados</t>
  </si>
  <si>
    <t>Sumatoria de comités técnicos de sostenibilidad contable realizados</t>
  </si>
  <si>
    <r>
      <rPr>
        <b/>
        <sz val="10"/>
        <rFont val="Calibri"/>
        <family val="2"/>
      </rPr>
      <t xml:space="preserve">SEGUIMIENTO OCI: A 30 de junio 2021,  </t>
    </r>
    <r>
      <rPr>
        <sz val="10"/>
        <rFont val="Calibri"/>
        <family val="2"/>
      </rPr>
      <t>Reunión de seguimiento conciliación contable incapacidades, principales temas tratados la validación de saldos con las diferentes administradoras, especialmente en la depuración de saldos de cartera por incapacidades no reintegradas de las EPS, de acuerdo con la solicitud de la gestión de nómina. ACTIVIDAD 1: El 27 de  mayo  de 2021, según Acta No.1-2021 en el Comité Tecnico de sostenibilidad contable, de acuerdo con la solicitud de la gestión de nómina,  se presentaron al Comité, los saldos de incapacidades sin solución de reintegro por parte de las EPS, con el propósito de  dar de baja de los estados financieros, atendiendo el procedimiento de la gestión financiera , denominado "Depuración de saldos contables", se evidenció que cumplen con las condiciones para llevar a cabo el proceso de depuración.  El Comité  aprueba: a) recomendar al director de la entidad autorizar la baja de los estados financieros de las dos cuentas por cobrar presentadas y b) Adelantar el documento Resolución que soporta el movimiento contable en los estados financieros. (se anexa archivo).                                                                                                                                                                                                                                   
META: Analizar incapacidades pendientes de recobro periódicamente (mensualmente), mediante conciliaciones efectuadas con: Gestión de Talento Humano, Gestión Jurídica y Gestión Financiera, a fin de evitar pérdidas por la no gestión oportuna de cobro y adicionalmente identificar la cartera morosa que cumple con condiciones para llevar a cabo depuración en los estados financieros
CONCLUSION: Se verificaron las incapacidades del periodo y el reporte  en Excel, emitido por la SRH, donde se evidenció la gestión oportuna de cobro de cartera de las incapacidades mayor a 2 días de forma mensual con la  conciliación de recaudos de  tesorería, eficacia del 100%.RECOMENDACIÓN: Realizar los comités de sostenibilidad contable, para dar cumplimiento a la depuración de las cuentas por cobrar. Continuar con el  seguimiento mensualmente a la gestión cobro de cartera, para identificar los valores pendientes y minimizar el riesgo de pérdidas de la entidad, según lo establecido en el procedimiento Cobro de Incapacidades código 06-04-PR-04 V2.</t>
    </r>
    <r>
      <rPr>
        <b/>
        <sz val="10"/>
        <rFont val="Calibri"/>
        <family val="2"/>
      </rPr>
      <t>SEGUIMIENTO A MARZO 30 DE 2022.</t>
    </r>
    <r>
      <rPr>
        <sz val="10"/>
        <rFont val="Calibri"/>
        <family val="2"/>
      </rPr>
      <t>ACTIVIDAD: 31 de Marzo 2022: Segundo Comité Técnico de Sostenibilidad Contable de fecha 15/12/2021, con el propósito de depurar algunos saldos de incapacidades. No fue posible concretar dicha labora ya que la gestión de nómina presentó expediente incompleto que permitiese dar una recomendación positiva para depurar. De otra parte, se encuentra pendiente de trámite la Resolución para dar de baja dos incapacidades presentadas en el 1er Comité de fecha 27/05/2021.META: Según lo reportado y a efectos de la medición de la meta, solo es viable tener en cuenta la realización del comité de sostenibilidad contable realizado en diciembre de 2021 puesto que la acción tiene como comienzo el 1 de julio de 2021 con lo cual el comité se reunió el día 27 de mayo de 2021 no se pondera en la meta más si como elemento de gestión y de eficacia en alguna medida. RECOMENDACIÓN: Se reitera la necesidad de poner al tanto al nuevo Sub Gerente Jurídico sobre los casos de incapacidades antiguas y sus cuantías para determinar una línea de acción en la depuración del saldo contable y eventualmente poder llevarlos al Comité de Sostenibilidad Contable. Así mismo se recomienda agilizar el proceso de definir los casos puntuales de incapacidades incobrables y realizar el Comité y de esta manera cumplir la meta, aunque sea de manera extemporánea.</t>
    </r>
    <r>
      <rPr>
        <b/>
        <sz val="10"/>
        <rFont val="Calibri"/>
        <family val="2"/>
      </rPr>
      <t xml:space="preserve"> SEGUIMIENTO A ABRIL 30 DE 2022</t>
    </r>
    <r>
      <rPr>
        <sz val="10"/>
        <rFont val="Calibri"/>
        <family val="2"/>
      </rPr>
      <t xml:space="preserve">
ACTIVIDAD: La SAF no reportó gestión, ni se observó a más cargue de información en el aplicativo SGI. Sin embargo, es importante describir las gestiones realizadas. El día 9 de mayo en la Oficina de Control Interno, se realizó reunión de asesoría y acompañamiento para las áreas de la Gerencia Jurídica, SRH  y  SAF, con el objeto de que se acordaran las pautas y fechas de entrega de información pendiente para citar al comité de sostenibilidad lo antes posible, así:31 de mayo de 2022 realización del Comité de sostenibilidad.
20 de mayo de 2022, el Secretario del Comité enviará el listado de casos de incapacidades objeto de depuración a los miembros e invitados del Comité.
META:  Solo se tiene como válida la Reunión del comité realizada en el mes de diciembre de 2021. Para el 31 de mayo de 2022 se espera cumplir la meta.
RECOMENDACIÓN: Cumplir con las acciones acordadas en la reunión del 9 de mayo de 2022 por parte del Secretario del Comité. 
SEGUIMIENTO A MAYO 31 DE 2022
ACTIVIDAD: Con esta reunión del comité se da cumplimiento a la meta del plan de mejoramiento aunque de manera extemporánea al plazo (31 de marzo de 2022). El acta del comité se encuentra en proceso de firmas.
RECOMENDACIÓN: Realizar  seguimiento a la efectividad de la acción programada de la acción que finalizó en marzo 31 de 2022.
</t>
    </r>
    <r>
      <rPr>
        <b/>
        <sz val="10"/>
        <rFont val="Calibri"/>
        <family val="2"/>
      </rPr>
      <t>SEGUIMIENTO 30 DE JUNIO 2022: 
REPORTE SAF. Comité Técnico de Sostenibilidad Contable de fecha 31 de mayo de 2022, se evidenció "</t>
    </r>
    <r>
      <rPr>
        <sz val="10"/>
        <rFont val="Calibri"/>
        <family val="2"/>
      </rPr>
      <t>Acta No_1 2022  31052022".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t>
    </r>
  </si>
  <si>
    <t>Alberto</t>
  </si>
  <si>
    <t>Transmitidos en el aplicativo Sivicof el  07-05-2021</t>
  </si>
  <si>
    <t>Elaborar conciliaciones contables mensuales por los saldos de la cuenta por cobrar por concepto de incapacidades pendientes de reintegro y la Gestión de Nómina en lo referente a incapacidades.</t>
  </si>
  <si>
    <t>Subgerencia Administrativa y Financiera
Subgerencia de Recursos Humanos</t>
  </si>
  <si>
    <t>Conciliaciones contables de incapacidades elaboradas</t>
  </si>
  <si>
    <t>Sumatoria de conciliaciones contables de incapacidades elaboradas</t>
  </si>
  <si>
    <t>SEGUIMIENTO OCI: A 30 de junio 2021.ACTIVIDAD 1: Durante el mes de junio se programaron dos mesas de trabajo, actividades relacionadas con las conciliaciones contables, así:   El 04 de junio del 2021, según acta No. 6, se realizó  mesa de trabajo, para conciliación contable de las incapacidades del mes de mayo, y  el 11 de junio de 2021, Acta No.3,  con la Oficina Asesora Jurídica a fin de realizar la conciliación contable y seguimiento a las acciones llevadas a cabo por la Oficina Asesora Jurídica.  Se evidencia la recuperación de cartera por valor de $17.170. 212  de los procesos pendientes  de pago por parte de la EPS Cafesalud, correspondientes al año 2017.  Nota: Se anexan dos actas de reunión y archivo en PDF con la información gestionada y conciliada entre las dos dependencias. META: Realizar  mesas de trabajo con el fin de validar  los documentos y soportes entregados a la OAJ, para su cobro coactivo. CONCLUSIÓN: Se dio cumplimiento al requerimiento por parte de la contraloría en cuanto a realizar conciliación de incapacidades áreas SRH y contable para depuración de cartera documentos soportes relacionados con los cobros coactivos, evidenciado en el Acta No 6 del  4  y junio/21.RECOMENDACIÓN: a)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Programar las mesas de trabajo mensualmente, con las áreas involucradas (Talento Humano, Oficina Jurídica y Sug. Administrativa y  Financiera), para  realizar la gestión cobro de cartera, e identificar posibles  valores pendientes de recaudo (Se anexan como evidencia dos actas de reunión)SEGUIMIENTO OCI A NOVIEMBRE 16 DE 2021 Actividad reporte SRH: Durante el período comprendido entre el 1 de julio y el 16 de noviembre de 2021, la Subgerencia de Recursos Humanos, programó las siguientes reuniones de conciliación contable con el área Contable, así:-- Conciliación contable mes de junio -- Acta No. 7  - Julio 23 - (Se anexa) --- Conciliación contable mes de julio -- Acta No. 8 - 30 de agosto - (Se anexa )--- Conciliación contable mes de agosto -- Acta No. 9 - 1 de octubre de 2021 -  (Se anexa),-- Conciliación contable mes de agosto - Acta No. .10 - 29 de octubre de 2021  - (Se anexa),-- Conciliación contable mes de septiembre - Acta No. 11 - Noviembre 12 de 2021 - (Se anexa).- Se programó y gestionó una mesa de trabajo con el fin de realizar la conciliación trimestral,  de la información de cobro persuasivo a cargo de la Subgerencia de Recursos Humanos y la gestión de cobro coactivo a cargo de la Oficina Asesora Jurídica -- Acta No. 4 - Septiembre 9 de 2021)Nota:  de las 11 mesas programadas de  conciliación, se han gestionado 7 reuniones con Financiera y OAJ.META: Se evidenciaron reuniones de seguimiento de conciliación contable saldos de la cuenta por cobrar por concepto de incapacidades pendientes de reintegro y la Gestión de Nómina en lo referente a incapacidades, actas números 07, 08, 09, 10 y 11 de julio, julio y agosto del presente año, suscritas por la SRH y SAF, así mismo, se observó acta número 04 de septiembre 9/2021, se realizó reunión trimestral de seguimiento de las incapacidades, participo la OAJ y la SRH. CONCLUSIÓN: A la fecha se han realizado 7 actas de seguimiento de conciliación contables de un total de 11 programadas, equivalente al 64%. Esta acción inicio ejecución en junio 1 de 2021 y finaliza en marzo 31 de 2022.  SEGUIMIENTO OCI A NOVIEMBRE  31 DE 2021Actividad REPORTE SRH: El 21 de diciembre se realizó el Comité de Conciliación con Contabilidad, en la cual asistieron los servidores de la Subgerencia de Talento Humano y el Contador de la Unidad (se anexa Acta No. 12).META: Se evidenciaron reuniones de seguimiento de conciliación contable saldos de la cuenta por cobrar por concepto de incapacidades pendientes de reintegro y la Gestión de Nómina en lo referente a incapacidades, actas números 07, 08, 09, 10, 11 y 12 del presente año, suscritas por la SRH y SAF, así mismo, se observó acta número 04 de septiembre 9/2021, se realizó reunión trimestral de seguimiento de las incapacidades, participo la OAJ y la SRH. CONCLUSIÓN: A la fecha se han realizado 8 actas de seguimiento de conciliación contables de un total de 11 programadas, equivalente al 73%. Esta acción inicio ejecución en junio 1 de 2021 y finaliza en marzo 31 de 2022.  SEGUIMIENTO A FEBRERO 28 DE 2022 Actividad: reporte SRH.Para el período comprendido entre el 1 de diciembre de 2021 y el 28 de febrero de 2022, la Subgerencia de Talento Humano programó las siguientes mesas de trabajo, con el fin de realizar la conciliación contable con la Subgerencia Administrativa y Financiera y Conciliación con la Subgerencia de Gestión Jurídica, como evidencia se anexan las siguientes actas de reunión:005 Acta Conciliación con OAJ del 17 de diciembre de 2021.,012 Acta Conciliación Contable del 21 de diciembre de 2021,001 Acta de Conciliación con la Subgerencia de Gestión Jurídica del 19 de enero de 2022,01 Acta conciliación contable del 25 de enero de enero 2022.META: se evidenciaron acta número 12 de diciembre 21 de 2021 y acta número 01 de enero 25 d 222, de seguimientos conciliación contable incapacidades cierre vigencia 2021, suscritas por la SRH y SAF, así mismo, se observó acta número 05  de diciembre 17 de 2021 y acta número 01 de enero 19 de 2022 , se realizó seguimiento de las incapacidades, participo la OAJ y la SRH. CONCLUSIÓN: Se realizaron las conciliaciones contables de incapacidades elaboradas de los meses de junio de 2021 a enero de 2022, esta acción inicio ejecución en junio 1 de 2021 y finaliza en marzo 31 de 2022.RECOMENDACIÓN: Realizar seguimiento a la eficacia y efectividad de la acción programadas que finalizó el n marzo 31 de 2022.SEGUIMIENTO A MARZO 31 DE 2022. La Subgerencia de Talento Humano programó mesa de trabajo con Contabilidad el día  2 de marzo de 2022 - conciliación mes de febrero (Se anexa Acta No. 2) y mesa de conciliación del 30 de marzo, en donde se revisan las cifras a conciliar (Se anexa Acta 003 de marzo 30 de 2022).  De otra parte, se realizó la mesa de trabajo con Jurídica el 31 de marzo, con el fin de realizar la conciliación de cifras e información.  (Se anexa Acta # 2  marzo 31 de 2022).CONCLUSIÓN OCI: Durante el mes de marzo de 2022 se realizaron tres reuniones de seguimiento a la conciliación de contable según actas adjuntas, así:1.	9 de marzo de 2022 entre representantes de la Sub Gerencia Administrativa y Financiera y el Profesional Especializado Contador, cuyo objetivo fue discutir el hallazgo de la Contraloría de Bogotá y en la cual se pone de manifiesto la diferencia de las bases del área contable y del área de Talento Humano y se acuerda manejar un reporte unificado. En esta acta se deja claro que no se ha conciliado los meses de enero y febrero de 2002 lo cual impide tener una base de datos unificada.Recomendación: Formalizar las condiciones (mediante procedimiento o instructivo) para obtener y mantener una base de datos unificada que sea el soporte de registro contable y el control del área de Recurso humano. Dentro del procedimiento o instructivo fijar la periodicidad fechas máximas para la conciliación de las cifras y bases de datos.2.	30 de marzo de 2022 entre representantes de la Sub Gerencia Administrativa y Financiera y el Profesional Universitario de la Subgerencia Administrativa y Financiera.  Se trató el tema de solicitar a la Sugerencia Jurídica la viabilidad de llevar al comité de sostenibilidad las incapacidades más antiguas con el objeto de darlas de baja contablemente con base en un seguimiento riguroso. Se deja claro que al cierre de febrero de 2022 la cartera queda en $90.134.000.Recomendación: A las actas de seguimiento a la conciliación adjuntar la conciliación mensual con el fin de evitar atrasos y problemas de comunicación ante los entes de control.3.	31 de marzo de 2022 entre representantes de la Sub Gerencia Jurídica y Sub Gerencia Administrativa y Financiera cuyo objeto fue el seguimiento trimestral de tipo jurídico a las incapacidades. Del acta se concluye que no ha habido mayores novedades solo que Café Salud comunica que las solicitudes de pago siguen en proceso. Se pone de manifiesto la conveniencia que el nuevo Sub Gerente Jurídico (Dr. Juan Manuel Quiñonez) conozca de los casos de las incapacidades antiguas, su grado de soporte y su montos para mínimos con el fin de establecer un pronunciamiento sobre dichos casos.El área Jurídica muestra extrañeza por los procesos de Angélica Reyes S. y Sandra P. Toro, de los cuales ya se había dado concepto de viabilidad para la baja respectiva y aún figuran en las bases de datos.  Recomendación: Establecer las causas por las cuales no se tuvieron en cuenta los casos de las señoras Reyes y Toro a efecto de la depuración de las cuentas por cobrar por incapacidades.SEGUIMIENTO A MAYO 31 DE 2022
ACTIVIDAD: La SAF no reportó gestión, ni se observó a más cargue de información en el aplicativo SGI. Sin embargo, es importante describir las gestiones realizadas.
Se observa la elaboración de las conciliaciones entre el área contable y el área de Talento humano mediante actas Nro 4 y 5 del 2022. 
RECOMENDACIÓN: Se dará cierre a la actividad y se seguirá con el seguimiento a las actividades del hallazgo 3.3.1.3 de la auditoría PAD 72.</t>
  </si>
  <si>
    <t>3.3.1.2</t>
  </si>
  <si>
    <t>Hallazgo Administrativo por deficiencias en el cobro del saldo pendiente del contrato 330 de 2017.</t>
  </si>
  <si>
    <r>
      <t>El informe final de la auditoria de regularidad Cod No.71, pg244 indica "</t>
    </r>
    <r>
      <rPr>
        <i/>
        <sz val="10"/>
        <rFont val="Calibri"/>
        <family val="2"/>
        <scheme val="minor"/>
      </rPr>
      <t>deficiencias en el cobro del saldo pendiente del contrato 330 de 2017</t>
    </r>
    <r>
      <rPr>
        <sz val="10"/>
        <rFont val="Calibri"/>
        <family val="2"/>
        <scheme val="minor"/>
      </rPr>
      <t>."</t>
    </r>
  </si>
  <si>
    <t>Elaborar y remitir al deudor, circularización de saldo contable en cuentas por cobrar de forma trimestral.</t>
  </si>
  <si>
    <t xml:space="preserve">Subgerencia Administrativa y Financiera
</t>
  </si>
  <si>
    <t>Circularización de cuentas por cobrar elaboradas y remitidas</t>
  </si>
  <si>
    <t>Sumatoria de circularización de cuentas por cobrar elaboradas y remitidas</t>
  </si>
  <si>
    <r>
      <t xml:space="preserve">SEGUIMIENTO 31/03/2022
REPORTE SAF:Mediante oficio 2022EE1997 de fecha 27-01-2022 se circulariza cuenta por cobrar con la EMPRESA NACIONAL PROMOTORA DEL DESARROLLO ENTERRITORIO –anteriormente FONADE, por el saldo contable en la cuenta 13849002 a 30 de junio 2021.
META: Se evidenció que realizó una circularización de cuentas por cobrar elaborada y remitida de las 4 programadas equivalente al 25%.
CONCLUSIÓN: La acción inicio ejecución el 01-06-2021 y finaliza el 15-04-2022 reporta un nivel de ejecución solemente del 25%.
RECOMENDACIÓN: Realizar  seguimiento a la eficacia y efectividad de la acción programada de la acción que finalizó en abril 15 de 2022 y reporta una ejecución solamente del 25%.
</t>
    </r>
    <r>
      <rPr>
        <b/>
        <sz val="10"/>
        <rFont val="Calibri"/>
        <family val="2"/>
      </rPr>
      <t>SEGUIMIENTO A ABRIL 30 DE 2022</t>
    </r>
    <r>
      <rPr>
        <sz val="10"/>
        <rFont val="Calibri"/>
        <family val="2"/>
      </rPr>
      <t xml:space="preserve">
ACTIVIDAD: SAF no reportó gestión, ni se observó a más cargue de información en el aplicativo SGI. Sin embargo, es importante describir: De conformidad con lo tratado el día 9 de mayo en la Oficina de Control Interno, en reunión de asesoría para el área contable, el Señor Francisco Espitia, Profesional Contador, se compromete a realizar las circularizaciones restantes a Fonade de manera semanal y de esta forma cumplir la meta.
RECOMENDACIÓN: Cumplir con las acciones acordadas en la reunión del 9 de mayo de 2022 por parte del Secretario del Comité.
SEGUIMIENTO A MAYO 31 DE 2022.
ACTIVIDAD. REPORTE SAF 31/05/2022: Fue enviado en medio físico oficio según CORDIS 2022EE26324 de fecha 10/05/2022 circularización saldo cuenta por cobrar a EMPRESA NACIONAL PROMOTORA DEL DESARROLLO TERRITORIAL – ENTERRITORIO fecha corte 31-12-2021 y con 2022EE35328 02/06/2022 Circularización con fecha corte 31 de enero de 2022.
Meta: Se evidenció tres (3) Circularización de cuentas por cobrar elaboradas y remitidas - con la EMPRESA NACIONAL PROMOTORA DEL DESARROLLO ENTERRITORIO –anteriormente FONADE, este seguimiento se realizó CORDIS 2022EE26324 de fecha 10/05/2022 fecha corte 31-12-2021 y 2022EE35328 02/06/2022 Circularización con fecha corte 31 de enero de 2022.
Conclusión: Nivel de ejecución el 75%, se realizaron tres (3) y esta pendietne una (1) circularización.
RECOMENDACIONES
Realizar  seguimiento a la efectividad de la acción programada de la acción que finalizó en abril 15 de 2022 y reporta una ejecución del 75%.
Rrealizar la Circularización de cuentas por cobrar pendiente, acordo a lo programado en el plan de mejoramiento y el con el proposito de cumplir con la meta de 4 circularizaciones.
ACTIVIDAD. REPORTE SAF 30/06/2022: Fue enviado en medio físico oficio según CORDIS 2022EE43958 de fecha 05/07/2022 circularización saldo cuenta por cobrar a EMPRESA NACIONAL PROMOTORA DEL DESARROLLO TERRITORIAL – ENTERRITORIO, con radicado de esa entidad 2022-430-024953-2 del 06/07/2022.
Meta: Se evidenció CUATRO (4) Circularización de cuentas por cobrar elaboradas y remitidas - con la EMPRESA NACIONAL PROMOTORA DEL DESARROLLO ENTERRITORIO –anteriormente FONADE, este seguimiento se realizó con radicado de esa entidad 2022-430-024953-2 del 06/07/2022.
Conclusión: Nivel de ejecución el 100%, se realizaron 4.
RECOMENDACIONES
Realizar  seguimiento a la efectividad de la acción programada de la acción programada</t>
    </r>
  </si>
  <si>
    <t>Mantener y hacer seguimiento mensual a la representación judicial en proceso 201900742  mediante el cuál la UAECD demando a FONADE para el pago del saldo pendiente del contrato 330 de 2017</t>
  </si>
  <si>
    <t xml:space="preserve">Oficina Asesora Jurídica.
</t>
  </si>
  <si>
    <t>Actividades de Representación judicial realizadas</t>
  </si>
  <si>
    <t>Sumatoria de las actividades realizadas de representación judicial en el proceso</t>
  </si>
  <si>
    <r>
      <t xml:space="preserve">SEGUIMIENTO OCI - 12/07/21
Actividad: reporte OAJ.Avance 25% “Se dio representación judicial del proceso judical al de Carlos Medellín Contratistas de la UAECD, el cual esta realizando seguimiento al mismo y mensualmente presenta informe de las actividades de representación judicial sobre 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t>
    </r>
    <r>
      <rPr>
        <b/>
        <sz val="10"/>
        <rFont val="Calibri"/>
        <family val="2"/>
      </rPr>
      <t>SEGUIMIENTO MARZO 31 DE 2022</t>
    </r>
    <r>
      <rPr>
        <sz val="10"/>
        <rFont val="Calibri"/>
        <family val="2"/>
      </rPr>
      <t xml:space="preserve">
Actividad: Reporte Subgerencia de Gestión Jurídica. Avance 100% “Se ha realizado la representación judicial del proceso judicial por parte del apoderado externo dr. Carlos Medellín Contratista de la UAECD, el cual esta realizando seguimiento al mismo y mensualmente presenta informe de las actividades de representación judicial sobre el proceso  25000233600020190074200, en el cual para el mes de diciembre se profirió auto declarando falta de jurisdicción. Frente a este auto se interpuso recurso de reposición, que fue denegado el 7 de octubre de 2021.Se programó la audiencia inicial para el día 08 de marzo de 2022, a la cual asistió el apoderado respectivo se esta en espera de las demás actuaciones por parte del juzgado. Se da por culminada la acción teniendo en cuenta que durante el tiempo de ejecución se ha realizado el seguimiento sin descuidar la debida representación judicial, se anexan informes del contratista y soportes, se continuará con la debida representación hasta que se de el fallo respectivo del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ANÁLISIS OCI:
Actividad: Con el propósito de mantener y hacer seguimiento mensual a la representación judicial en proceso 201900742 , la SGJ aporta evidencias del seguimiento mensual realizado al proceso, dentro del cual, se encontró registro SIPROJ, que evidencia seguimiento, acta de reparto y escrito de recurso interpuesto por abogado contratista apoderado dentro del proceso. 
META: Establecido el seguimiento mensual como actividades realizadas de representación judicial en el proceso, se encontró que se reallizó conforme a lo establecido, encontrándose en el registro como última actuación que está pendiente resolución de recurso. 
CONCLUSIÓN: Se encontró seguimiento mensual al proceso que se lleva en contra de Fonade por el saldo pendiente del contrato 330 de 2017.</t>
    </r>
  </si>
  <si>
    <t>Luis</t>
  </si>
  <si>
    <t>3.3.1.3</t>
  </si>
  <si>
    <t>Hallazgo Administrativo por cambio de información en el estado de situación financiera enviado a la Contaduría General de la Nación-CGN.</t>
  </si>
  <si>
    <r>
      <t>El informe final de la auditoria de regularidad Cod No.71, pg255 indica "</t>
    </r>
    <r>
      <rPr>
        <i/>
        <sz val="10"/>
        <rFont val="Calibri"/>
        <family val="2"/>
        <scheme val="minor"/>
      </rPr>
      <t>cambio de información en el estado de situación financiera enviado a la Contaduría General de la Nación-CGN"</t>
    </r>
  </si>
  <si>
    <t>Elevar solicitud de concepto a la Contaduría General de la Nación CGN, relacionado con la presentación en los estados financieros del Activo y Pasivo correspondiente a Beneficios a Empleados.</t>
  </si>
  <si>
    <t xml:space="preserve"> Concepto solicitado</t>
  </si>
  <si>
    <t>Sumatoria de concepto solicitado</t>
  </si>
  <si>
    <r>
      <rPr>
        <b/>
        <sz val="10"/>
        <rFont val="Calibri"/>
        <family val="2"/>
      </rPr>
      <t>SEGUIMIENTO 31/03/2022
REPORTE SAF:</t>
    </r>
    <r>
      <rPr>
        <sz val="10"/>
        <rFont val="Calibri"/>
        <family val="2"/>
      </rPr>
      <t xml:space="preserve">Mediante oficio 2022EE7867 de fecha 28/02/2022 fue solicitado concepto a la Contaduría General de la Nación CGN, en relación con la presentación del pasivo a largo plazo relacionado con beneficios a empleados y la insidencia del plan de activos para atender el beneficio. Respuesta de la CGN el día Radicado CGN: 20221100019201 Fecha: 07-04-2022, favorable a la UAECD.
CONCLUSIÓN: Se evidenció envío de consulta a la CGN sobre el mejor tratamiento contable de los aporte al FONCEP a 1 de marzo de 2022 según CORDIS 2022EE7867 O FOL 1, DE PARTE DE LA Sub Gerencia Adtrativa y Fianciera.
</t>
    </r>
    <r>
      <rPr>
        <b/>
        <sz val="10"/>
        <rFont val="Calibri"/>
        <family val="2"/>
      </rPr>
      <t xml:space="preserve">SEGUIMIENTO A 31 DE MARZO DE 2022 </t>
    </r>
    <r>
      <rPr>
        <sz val="10"/>
        <rFont val="Calibri"/>
        <family val="2"/>
      </rPr>
      <t xml:space="preserve">
ACTIVIDAD: REPORTE SAF. Mediante oficio 2022EE7867 de fecha 28/02/2022 fue solicitado concepto a la Contaduría General de la Nación CGN, en relación con la presentación del pasivo a largo plazo relacionado con beneficios a empleados y la incidencia del plan de activos para atender el beneficio. Respuesta de la CGN el día Radicado CGN: 20221100019201 Fecha: 07-04-2022, favorable a la UAECD.
META: Se evidenció  solicito de concepto radicado CGN: 20221100019201 Fecha: 07-04-2022 dado  que el radicado CGN: 20221100019201 Fecha: 07-04-2022, ratifica que la interpretación de la norma dada por el área contable de la UAECD en el manejo de los beneficios de empleados afectando el Estado de Resultados de la vigencia 2020, es adecuado (cuando el pasivo respectivo es más alto que el activo). 
CONCLUSION: Meta cumplida  del 100%, quedaría pendiente un seguimiento sobre la comunicación de lo pertinente a la Contraloría de Bogotá.
Recomendación: Realizar seguimiento a la efectividad de acción programada.
SEGUIMIENTO A ABRIL 30 DE 2022
ACTIVIDAD: SAF no reportó gestión, ni se reportan más novedades en el aplicativo SGI.
Recomendación: Realizar seguimiento a la efectividad de acción programada.</t>
    </r>
  </si>
  <si>
    <t>3.3.1</t>
  </si>
  <si>
    <t>Hallazgo administrativo con presunta incidencia disciplinaria por el incumplimiento de las funciones asignadas al Interventor del Contrato 235 de 2018 (Contrato 115 de 2020).</t>
  </si>
  <si>
    <t xml:space="preserve">Deficiencia en el control, seguimiento y generación de alertas oportunas de la interventoría hacia el contratista principal, ante las limitantes de ejecución. </t>
  </si>
  <si>
    <t xml:space="preserve">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 </t>
  </si>
  <si>
    <t>Gerencia de Infraestructura de Datos Espaciales IDECA
Subgerencia de Operaciones</t>
  </si>
  <si>
    <t>Documento de trabajo de lecciones aprendidas.</t>
  </si>
  <si>
    <t>Sumatoria de documento de trabajo de lecciones aprendidas.</t>
  </si>
  <si>
    <r>
      <t xml:space="preserve">SEGUIMIENTO OCI - 20/01/22Actividad: reporte IDECA Avance 0% “Conformación de equipo de trabajo para atender las acciones y definición de hoja de ruta para el cumplimiento del plan de mejoramiento. Definición del cronograma, responsables por actividad y entregables por etapa.”META: En las evidencias aportadas dirigidas a adelantar mesa de trabajo para la identificación de lecciones aprendidas en el marco del ejercicio de la la labor de supervisión e interventoría de los contrato, se aportó plan de trabajo con servidores asignados para la consecución de las acciones previstas, el cual, definió como producto "Documento de trabajo de lecciones aprendidas".CONCLUSIÓN: En efecto, la formulación de Plan de Trabajo no significa un avance sustancial en el resultado del indicador. Se recomienda reportar avances de lo propuesto. </t>
    </r>
    <r>
      <rPr>
        <sz val="10"/>
        <rFont val="Calibri"/>
        <family val="2"/>
        <scheme val="minor"/>
      </rPr>
      <t xml:space="preserve">REPORTE IDECA 20220506: En el marco de las mesas de trabajo se adelantó el análisis de las lecciones aprendidas correspondientes, se efectúo la revisión detallada de las observaciones establecidas en el Informe de la Contraloría de Bogotá, además de las observaciones y recomendaciones que se dieron en su momento por parte de la Supervisión de la UAECD y de la Interventoría del contrato,  identificando los distintos elementos y factores críticos que pudieron haber afectado positiva o negativamente el resultado esperado en ejecución del mismo. Para la consignación de los resultados del análisis se utilizó el formato del Departamento Administrativo de la Función Pública denominado "documentación de lecciones aprendidas". Se precisa que la revisión es producto de distintas mesas de trabajo celebradas con la participación de profesionales expertos asignados por la Subgerencia de Operaciones para el análisis de las observaciones del ente de control.El documento de lecciones aprendidas se presenta para revisión y observaciones de la Subgerencia de Operaciones, razón por la cual aún no se reporta el documento con un avance del 100%..SEGUIMIENTO OCI - 11/05/2022.Actividad: Con el objetivo de adelantar mesa de trabajo para la identificación de lecciones aprendidas en el marco del ejercicio de la la labor de supervisión e interventoría, la Gerencia reporta avance del 80% en la elaboración de documento de trabajo referente a las lecciones aprendidas, estando pendiente la revisión por parte de la SO. META: Verificados los documentos aportados como evidencia, se encontró documento de lecciones aprendidas utilizando el ilizó el formato del Departamento Administrativo de la Función Pública.CONCLUSIÓN:  A partir de la información recibida, se evidencia construcción de documento y acorde al resultado del indicador. 
SEGUIMIENTO OCI - 09/06/2022
Actividad: Con el objetivo de adelantar mesa de trabajo para la identificación de lecciones aprendidas en el marco del ejercicio de la la labor de supervisión e interventoría, la Gerencia reporta avance del 100% en la elaboración de documento de trabajo referente a las lecciones aprendidas, el cual fue ajustado y aprobado por la SO. 
META: Verificados los documentos aportados como evidencia, se encontró documento de lecciones aprendidas utilizando el utilizó el formato del Departamento Administrativo de la Función Pública.
CONCLUSIÓN:  A partir de la información recibida, se evidencia construcción de documento y acorde al resultado del indicador. 
</t>
    </r>
  </si>
  <si>
    <t>Transmitidos en el aplicativo Sivicof el  08-09-2021</t>
  </si>
  <si>
    <t xml:space="preserve">Elaborar instrumento de control  específico para interventoría que permita evidenciar el seguimiento sobre la totalidad de obligaciones a cargo del contratista en los contratos relacionados con productos cartográficos. </t>
  </si>
  <si>
    <t xml:space="preserve">Subgerencia de Operaciones </t>
  </si>
  <si>
    <t>Un instrumento de control para el seguimiento.</t>
  </si>
  <si>
    <t xml:space="preserve">Sumatoria del instrumento de control para el  seguimiento.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</si>
  <si>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dirigidas elaborar instrumento de control  específico para interventoría que permita evidenciar el seguimiento sobre la totalidad de obligaciones a cargo del contratista, se aportó plan de trabajo con servidores asignados para la consecución de las acciones previstas, el cual, definió como producto "Instrumento de control para el seguimiento."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Con el fin de facilitar las labores de seguimiento técnico a efectuarse por parte de la supervisión e interventoría de los contratos de adquisición de productos cartográficos, el pasado 1 de abril se creo formalmente como documento técnico (DT) en el SGI, el DT: GIG - DT - 02 "documento técnico lineamientos para la supervisión de la adquisición de productos geográficos", el cual está disponible para su consulta en el Iso Doc.Así mismo, producto del análisis de las lecciones aprendidas se identificó la necesidad de establecer instrumentos de seguimiento en los temas de: temporalidad, características de los productos contratados, plan de trabajo para la ejecución de actividades y plan de gestión. Estos últimos instrumentos con especificaciones mínimas requeridas se encuentran en elaboración y estarán sujetos a las demás especificaciones y obligaciones que se establezcan en el respectivo proceso contractual de la correspondiente vigencia.SEGUIMIENTO OCI - 11/05/2022 Actividad: Con el objetivo elaborar instrumento de control  específico para interventoría que permita evidenciar el seguimiento sobre la totalidad de obligaciones a cargo del contratista en los contratos relacionados con productos cartográficosa, la SO reporta avance del 60% en la elaboración del citado instrumento.  META: Verificados los documentos aportados como evidencia, se encontró "Documento técnico lineamientos para la supervisión de la adquisición de productos geográficos" Cod. DT: GIG - DT - 02, quedando pendientes la creación de instrumentos de seguimiento en los temas de: temporalidad, características de los productos contratados, plan de trabajo para la ejecución de actividades y plan de gestión. 
CONCLUSIÓN:  A partir de la información recibida, se encontró ajustado el resultado del indicador.   
SEGUIMIENTO OCI - 09/06/2022 Actividad: Con el objetivo elaborar instrumento de control  específico para interventoría que permita evidenciar el seguimiento sobre la totalidad de obligaciones a cargo del contratista en los contratos relacionados con productos cartográficosa, la SO reporta avance del 100% en la elaboración del citado instrumento, el cual, se halló disponible para consulta y verificación en el SGI.  META: Verificados los documentos aportados como evidencia, se encontró "Documento técnico lineamientos para la supervisión de la adquisición de productos geográficos" Cod. DT: GIG - DT - 02,. CONCLUSIÓN:  A partir de la información recibida, se encontró ajustado el resultado del indicador. 
</t>
    </r>
  </si>
  <si>
    <t>3.3.2</t>
  </si>
  <si>
    <t>Hallazgo administrativo con presunta incidencia disciplinaria por el incumplimiento de las funciones asignadas al Supervisor del Contrato 115 de 2020</t>
  </si>
  <si>
    <t xml:space="preserve">Insuficiente atención a los requerimientos de la supervisión a la interventoría, al no aplicar la totalidad de los mecanismos de presión y monitoreo del manual de supervisión. </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</si>
  <si>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</si>
  <si>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Gerencia de Infraestructura de Datos Espaciales IDECA</t>
  </si>
  <si>
    <t>Capacitación sobre el manual de contratación en temas de supervisión e interventoría</t>
  </si>
  <si>
    <t>Sumatoria sesiones de capacitación ejecutadas/Sumatoria sesiones de capacitación programadas</t>
  </si>
  <si>
    <t>Capacitación sobre el manual de contratación en temas de supervisión e interventoría, Sumatoria sesiones de capacitación ejecutadas, 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</si>
  <si>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propósito  adelantar un proceso de capacitación sobre el manual de contratación  en temas de supervisión e interventoría para los servidores que realizan labores de supervisión y/o apoyo a la supervisión de contratos,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REPORTE IDECA 20220405:En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Se realizó por parte de la Subgerencia de Contratación tres jornadas de capacitación los días 21, 25 y 28 de febrero. Para lo anterior  se anexan listados de asistentes pertenecientes a la Gerencia IDECA, y a las Subgerencias de Operaciones y Analítica, registrados en las tres sesiones de capacitación de supervisión mencionadas.ANÁLISIS OCI:Actividad: Con el objetivo de ddelantar un proceso de capacitación sobre el manual de contratación  en temas de supervisión e interventoría para los servidores que realizan labores de supervisión y/o apoyo a la supervisión de contratos en la Gerencia de Infraestructura de Datos Espaciales; la gerencia  aporta tabla que da cuenta de la participación de 22 funcionarios de la entidad, de 3 dependencias (SO, SAD e IDECA), en la que se registra la participación de éstos en las 3 jornadas descritas ( 21, 25 y 28 de febrero). META: Verificada la sumatoria sesiones de capacitación ejecutadas/Sumatoria sesiones de capacitación programada, se encontró ajustada, correspondiendo con el indicador.CONCLUSIÓN:  A partir de la información recibida, se encontró la realizción de tres capacitaciones sobre el manual de contratación  en temas de supervisión e interventoría para los servidores que realizan labores de supervisión y/o apoyo a la supervisión de contratos en la Gerencia de Infraestructura de Datos Espaciales.
SEGUIMIENTO OCI - 09/06/2022
Actividad: Con el propósito de generar proceso de capacitación sobre el manual de contratación  en temas de supervisión e interventoría para los servidores que realizan labores de supervisión y/o apoyo a la supervisión de contratos en la Gerencia de Infraestructura de Datos Espaciales, la Gerencia reportó avance del 100% en el indicador. 
META: Verificados los documentos aportados como evidencia se encontró tablas de asistencia a capacitaciones con la participación de  Gerencia IDECA, y a las Subgerencias de Operaciones y Analítica, las cuales se concentraron en dos ciclos, entre el 21 y 28 de febrero, y el 11 d mayo.
CONCLUSIÓN:  Se encontró la generación dos espacios de capacitación acorde a lo planeado.</t>
    </r>
  </si>
  <si>
    <t>3.3.3</t>
  </si>
  <si>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</si>
  <si>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 xml:space="preserve">Insuficiente estrategia de mitigación de factores de riesgo reconocidos y/u omitidos en la generación de la Matriz de Asignación de Riesgos Previsibles para contratos de productos cartográficos. </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</si>
  <si>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</si>
  <si>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</si>
  <si>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Capacitación en manejo de matriz de riesgos, Sumatoria sesiones de capacitación ejecutadas/Sumatoria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</si>
  <si>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fin adelantar un proceso de capacitación sobre determinación, ponderación y tratamiento de los riesgos,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 xml:space="preserve">REPORTE IDECA 20220506:En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A la fecha no se ha recibido respuesta respecto al tema de gestión de riesgos.Asi las cosas se programa internamente sesión de capacitación para la tercera semana de mayo, a cargo del abogado de la dependencia, en conceptos para la Identificación y Cobertura del Riesgo en los Procesos de Contratación relacionados con productos cartograficos.
SEGUIMIENTO OCI - 11/05/2022
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t>
    </r>
    <r>
      <rPr>
        <b/>
        <sz val="10"/>
        <rFont val="Calibri"/>
        <family val="2"/>
        <scheme val="minor"/>
      </rPr>
      <t xml:space="preserve">SEGUIMIENTO OCI - 09/062022
</t>
    </r>
    <r>
      <rPr>
        <sz val="10"/>
        <rFont val="Calibri"/>
        <family val="2"/>
        <scheme val="minor"/>
      </rPr>
      <t xml:space="preserve">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CONCLUSIÓN:  Se encontró la generación de espacios de capacitación, pero teniendo en cuenta la meta (2) de las cuales se evidenció la una (1) equivalencia del 50% y una (1) pendiente de que la gerencia de IDECA envie los soportes para su respectiva verificación.
</t>
    </r>
    <r>
      <rPr>
        <b/>
        <sz val="10"/>
        <rFont val="Calibri"/>
        <family val="2"/>
        <scheme val="minor"/>
      </rPr>
      <t>SEGUIMIENTO OFICINA DE CONTROL INTERNO CON FECHA DE CORTE A 30 DE JUNIO DE 2022.</t>
    </r>
    <r>
      <rPr>
        <sz val="10"/>
        <rFont val="Calibri"/>
        <family val="2"/>
        <scheme val="minor"/>
      </rPr>
      <t xml:space="preserve">
ACTIVIDADES:La segunda  sesión se llevó a cabo  el día 2 de junio de 2022, en colaboración con la Subgerencia de Contratación, charla desarrollada por las doctoras Derly León y Alba Salamanca. Se anexa lista de asitencia de la jornada, así como la encuesta de satisfacción, con la participación de 19 servidores de Ideca, entre ellos el Gerente Ideca y el Subgerente de Operaciones. Así mismo, se presenta como soporte la grabación de la jornada en Teams. 
META:Adelantar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
CONCLUSIONES: Conforme a los soportes enviados por IDECA a la OCI, en fecha 01 de JULIO de 2022, se pudo evidenciar que sobre este halalzgo y su acción 1, la asistencia a la charla sobre la gestión del riesgo. Así mismo la realización de la encuesta de satisfacción. Igualmente la asistencia a la charla sobre las ponderaciones y tratamiento de riesgos.
RECOMENDACIONES: Seguir con periodicidad con estas charlas sobre riesgos.</t>
    </r>
  </si>
  <si>
    <t>Elaborar un registro que evidencie el seguimiento de la matriz de riesgos y su tratamiento para contratos relacionados con productos cartográficos.</t>
  </si>
  <si>
    <t>Elaborar propuesta de registro de seguimiento de matriz de riesgos</t>
  </si>
  <si>
    <t xml:space="preserve">Sumatoria porcentual de las actividades propuestas para la elaboración del registro de seguimiento de la matriz de riesgos. </t>
  </si>
  <si>
    <t xml:space="preserve">Elaborar propuesta de registro de seguimiento de matriz de riesgos, Sumatoria porcentual de las actividades propuestas para la elaboración del registro de seguimiento de la matriz de riesgos.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</si>
  <si>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que pretenden elaborar un registro que evidencie el seguimiento de la matriz de riesgos y su tratamiento para contratos relacionados con productos cartográficos., se aportó plan de trabajo con servidores asignados para la consecución de las acciones previstas, el cual, definió como producto "Propuesta de registro de seguimiento de matriz de riesgos."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Se propone como registro de seguimiento de la matriz de riesgos contractuales una certificación de periodicidad mensual o del período que corresponda con la fecha de presentación del infome de seguimiento del contrato, que establezca por parte de la interventoría y/o supervisión constancia de las acciones de monitoreo frecuente a los riesgos de la ejecución contractual, determinando si es necesario o no, hacer ajustes al plan de tratamiento de acuerdo con las circunstancias.
La constancia se encuentra en versión preliminar en revisión del abogado de la dependencia.
SEGUIMIENTO OCI - 11/05/2022.Actividad: Con el objetivo de elaborar un registro que evidencie el seguimiento de la matriz de riesgos y su tratamiento para contratos relacionados con productos cartográficos, la SO reporta 20% de avance. 
META: La evidencia registrada está en versión preliminar, no se aportan evidencias. 
CONCLUSIÓN:  Aún cuando se encuentre en versión preliminar la elbaoración del registro, no es posible realizar verificación.Teniendo en cuenta la fecha de terminación, debe avanzarse en el proceso de consolidación del método de registro.
SEGUIMIENTO OCI - 09/06/2022
Actividad: Con el objetivo de elaborar un registro que evidencie el seguimiento de la matriz de riesgos y su tratamiento para contratos relacionados con productos cartográficos, la SO reporta 100% de avance. 
META: La SO reportó el 100% a partir de inclusión en anexo técnico al concurso de méritos del registro de seguimientos a matriz de riesgos para la Interventoría integral, técnica, jurídica, financiera y administrativa para los contratos de adquisición y/o prestación de servicios para productos cartográficos de catastro multipropósito en la vigencia 2022. 
 CONCLUSIÓN:  Verificado lo expuesto, se halló documento de anexo técnico para el proceso conctractual de concurso de méritos de la Interventoría integral, técnica, jurídica, financiera y administrativa para los contratos de adquisición y/o prestación de servicios para productos cartográficos de catastro multipropósito en la vigencia 2022. </t>
    </r>
  </si>
  <si>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</si>
  <si>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</si>
  <si>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</si>
  <si>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</si>
  <si>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</si>
  <si>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Municipios visitados</t>
  </si>
  <si>
    <t>Municipios visitados/ municipios definidos (20)</t>
  </si>
  <si>
    <t>No. De municipios visitados / No. De municipios definidos</t>
  </si>
  <si>
    <t>Bibiana</t>
  </si>
  <si>
    <t>Transmitidos en el aplicativo Sivicof el 02-05-2023</t>
  </si>
  <si>
    <t xml:space="preserve">NC-2023-041
</t>
  </si>
  <si>
    <t>ACT-2023-105</t>
  </si>
  <si>
    <t>3.3.1.2.</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</si>
  <si>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</si>
  <si>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</si>
  <si>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</si>
  <si>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</si>
  <si>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</si>
  <si>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</si>
  <si>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t xml:space="preserve">NC 2023-032
</t>
  </si>
  <si>
    <t>ACT-2023-115</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</si>
  <si>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</si>
  <si>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</si>
  <si>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</si>
  <si>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</si>
  <si>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</si>
  <si>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</si>
  <si>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 xml:space="preserve">NC 2023-034
</t>
  </si>
  <si>
    <t>ACT-2023-132</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</si>
  <si>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</si>
  <si>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</si>
  <si>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</si>
  <si>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</si>
  <si>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</si>
  <si>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</si>
  <si>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</si>
  <si>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</si>
  <si>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t xml:space="preserve">NC 2023-035
</t>
  </si>
  <si>
    <t>ACT-2023-130</t>
  </si>
  <si>
    <t>Diversidad de canales para el ingreso de trámites, permitiendo que sean radicados sin los requisitos mínimos o que se duplique la solicitud.</t>
  </si>
  <si>
    <r>
      <rPr>
        <b/>
        <sz val="10"/>
        <rFont val="Calibri"/>
        <family val="2"/>
        <scheme val="minor"/>
      </rPr>
      <t>(campos modificados:Descripción de acción, nombre y formula de indicador, meta).Formulación aprobado 2-2022-22607 deoctubre 24.</t>
    </r>
    <r>
      <rPr>
        <sz val="10"/>
        <rFont val="Calibri"/>
        <family val="2"/>
        <scheme val="minor"/>
      </rPr>
      <t xml:space="preserve">
Establecer herramientas de manejo interno, para identificar los requisitos de trámites y enrutamiento correccto a las áreas de estudio.</t>
    </r>
  </si>
  <si>
    <t>Gerencia comercial y de atención al ciudadano</t>
  </si>
  <si>
    <t>Mecanismo establecido</t>
  </si>
  <si>
    <t>Herramientas establecidas/Herramientas programadas</t>
  </si>
  <si>
    <t>Herramientas establecidas, Herramientas programadas</t>
  </si>
  <si>
    <r>
      <t xml:space="preserve">SEGUIMIENTO SIFJ-SIE-CORTE 31-08-2022: </t>
    </r>
    <r>
      <rPr>
        <sz val="10"/>
        <rFont val="Calibri"/>
        <family val="2"/>
      </rPr>
      <t>Producto de las reuniones que se han surtido, en el mes de agosto se evidencia la mejora en la implementación del mecanismo realizado por la GCAC; estas reuniones se realizan en articulación con GCAC-SUPAC-Gestion Dcoumental- SIE-SIFJ-GIC donde se tratan diferentes temas relacionados con la gestión de los trámites. Se anexa como soporte acta preliminar (pendiente de firmas).SEGUIMIENTO OFICINA DE CONTROL INTERNO CON FECHA DE CORTE A 31 DE AGOSTO DE 2022.ACTIVIDAD: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GCAU; pero no se evidencia el "mecanismo" de la acciòn solicitada para subsanar la causa raìz  del Hallazgo, cual es que independientemente de los instrumentos a traves de los cuales se soliictan los tràmites, se establezca un solo canal que los unifique.RECOMENDACION: Definir el mecanismo o instrumento que permita unificar a traves de un solo canal de ingreso los tramites.
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t>
    </r>
    <r>
      <rPr>
        <b/>
        <sz val="10"/>
        <rFont val="Calibri"/>
        <family val="2"/>
      </rPr>
      <t>SEGUIMIENTO OFICINA DE CONTROL INTERNO CORTE A 31 DE OCTUBRE DE 2022.</t>
    </r>
    <r>
      <rPr>
        <sz val="1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2022.META: Establecer un mecanismo interno para unificar el canal de ingreso de los trámites.CONCLUSION: Verificados los soportes dispuestos vía One Drive por la Líder del MIPG de la GIC en fecha 08 de noviembre de 2022, en correo dirigido a la OCI, así como también evidenciada la información consignada en el ISODOC-SGI, para las Acciones Correctivas PDA-2022-10 y PDA-2022-11, verificadas sus actividades ACT-2022-2268 y ACT-2022-2269, relacionadas con la matriz de escalonamiento que clasifica las solicitudes y peticiones de la GCAC y de la GIC, así como su socialización, se pudo evidenciar el avance ponderado del 73.33%.RECOMENDACION: Continuar la GCAC y la GIC con la utilización de esta Matriz de Escalamiento, hasta comprobar su validez, que permita de alguna manera unificar los trámites en un solo canal.
</t>
    </r>
    <r>
      <rPr>
        <b/>
        <sz val="10"/>
        <rFont val="Calibri"/>
        <family val="2"/>
      </rPr>
      <t xml:space="preserve">SEGUIMIENTO OFICINA DE CONTROL INTERNO OCI. CORTE A 30 DE NOVIEMBRE DE 2022. </t>
    </r>
    <r>
      <rPr>
        <sz val="10"/>
        <rFont val="Calibri"/>
        <family val="2"/>
      </rPr>
      <t xml:space="preserve">
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
META: Mecanismo establecido.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</si>
  <si>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b/>
        <sz val="10"/>
        <rFont val="Calibri"/>
        <family val="2"/>
        <scheme val="minor"/>
      </rPr>
      <t>(campos modificados:Descripción de acción, nombre y formula de indicador, meta).Formulación aprobado 2-2022-22607 de octubre 2</t>
    </r>
    <r>
      <rPr>
        <sz val="10"/>
        <rFont val="Calibri"/>
        <family val="2"/>
        <scheme val="minor"/>
      </rPr>
      <t>4.
Establecer herramientas de manejo interno, para identificar los requisitos de trámites y enrutamiento correccto a las áreas de estudio.</t>
    </r>
  </si>
  <si>
    <r>
      <rPr>
        <sz val="10"/>
        <color rgb="FF000000"/>
        <rFont val="Calibri"/>
        <family val="2"/>
      </rPr>
      <t xml:space="preserve">SEGUIMIENTO SIFJ-SIE-CORTE 31-08-2022: 
Producto de las reuniones que se han surtido, en el mes de agosto se evidencia la mejora en la implementación del mecanismo realizado por la GCAC; estas reuniones se realizan en articulacion con GCAC-SUPAC-Gestion Documental- SIE-SIFJ-GIC donde se tratan diferentes temas relacionados con la gestión de los trámites. Se anexa como soporte acta preliminar (pendiente de firmas)
SEGUIMIENTO OFICINA DE CONTROL INTERNO CON FECHA DE CORTE A 31 DE AGOSTO DE 2022.
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
META: Establecer un mecanismo interno para unificar el canal de ingreso de los trámites.
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del Hallazgo, cual es que independientemente de los instrumentos a traves de los cuales se solictan los tràmites, se establezca un solo canal que los unifique.
RECOMENDACION: Definir el mecanismo o instrumento que permita unificar a traves de un solo canal de ingreso los tramites.
SEGUIMIENTO OFICINA DE CONTROL INTERNO CON FECHA DE CORTE A 30 DE SEPTIEMBRE DE 2022.
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
META: Establecer un mecanismo interno para unificar el canal de ingreso de los trámites.
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
RECOMENDACION: Agilizar el tramite de la modificación de la acción y del Indicador ante la Contraloría, para definir el mecanismo o instrumento que permita unificar a traves de un solo canal de ingreso los tramites.
SEGUIMIENTO OFICINA DE CONTROL INTERNO CORTE A 31 DE OCTUBRE DE 2022.
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</si>
  <si>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sz val="10"/>
        <color rgb="FF000000"/>
        <rFont val="Calibri"/>
        <family val="2"/>
      </rPr>
      <t xml:space="preserve">"SEGUIMIENTO SIE-CORTE 31-08-2022: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Documental).SEGUIMIENTO OFICINA DE CONTROL INTERNO CON FECHA DE CORTE A 31 DE AGOSTO DE 2022.ACTIVIDAD: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el Hallazgo, cual es que independientemente de los instrumentos a traves de los cuales se solictan los tràmites, se establezca un solo canal que los unifique.RECOMENDACION: Definir el mecanismo o instrumento que permita unificar a traves de un solo canal de ingreso los tramites.SEGUIMIENTO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
</t>
    </r>
    <r>
      <rPr>
        <b/>
        <sz val="10"/>
        <color rgb="FF000000"/>
        <rFont val="Calibri"/>
        <family val="2"/>
      </rPr>
      <t xml:space="preserve">SEGUIMIENTO OFICINA DE CONTROL INTERNO CORTE A 31 DE OCTUBRE DE 2022.
</t>
    </r>
    <r>
      <rPr>
        <sz val="10"/>
        <color rgb="FF00000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</si>
  <si>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t>3.2.1.2.1.2.1</t>
  </si>
  <si>
    <r>
      <t xml:space="preserve">El informe final de la auditoria de regularidad Cod No.71, pg100, indica ineficaz gestión de la UAECD por la </t>
    </r>
    <r>
      <rPr>
        <i/>
        <sz val="10"/>
        <rFont val="Calibri"/>
        <family val="2"/>
        <scheme val="minor"/>
      </rPr>
      <t>"Falta de planeación, ejecución y cumplimiento de compromisos del Proyecto de Inversión No.0983 -Capturar, integrar y disponer información geográfica y catastral para la toma de decisiones en Bogotá del Plan de desarrollo Bogotá Mejor para Todos"</t>
    </r>
    <r>
      <rPr>
        <sz val="10"/>
        <rFont val="Calibri"/>
        <family val="2"/>
        <scheme val="minor"/>
      </rPr>
      <t>.</t>
    </r>
  </si>
  <si>
    <t>Implementar  una mesa de trabajo anual con la Secretaría Distrital de Planeación - SDP para revisión de avance de Metas de Proyectos de Inversión y obtención de directrices para el cierre del Plan de Desarrollo.</t>
  </si>
  <si>
    <t xml:space="preserve">Mesa de trabajo desarrollada </t>
  </si>
  <si>
    <t>Sumatoria de mesas de trabajo desarrolladas</t>
  </si>
  <si>
    <r>
      <rPr>
        <b/>
        <sz val="10"/>
        <rFont val="Calibri"/>
        <family val="2"/>
      </rPr>
      <t>SEGUIMIENTO OFICINA DE CONTROL INTERNO OCI MARZO 31 DE 2022</t>
    </r>
    <r>
      <rPr>
        <sz val="10"/>
        <rFont val="Calibri"/>
        <family val="2"/>
      </rPr>
      <t xml:space="preserve">
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BOGOTÁ DEL SIGLO XXI.
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</si>
  <si>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3.2.1.2.1.2.2</t>
  </si>
  <si>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</si>
  <si>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r>
      <t>El informe final de la auditoria de regularidad Cod No.71, pg118 indica que existen "</t>
    </r>
    <r>
      <rPr>
        <i/>
        <sz val="10"/>
        <rFont val="Calibri"/>
        <family val="2"/>
        <scheme val="minor"/>
      </rPr>
      <t>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r>
    <r>
      <rPr>
        <sz val="10"/>
        <rFont val="Calibri"/>
        <family val="2"/>
        <scheme val="minor"/>
      </rPr>
      <t xml:space="preserve">"  </t>
    </r>
  </si>
  <si>
    <t>Diseñar un seguimiento automático detallado de la ejecución presupuestal de los proyectos de inversión tanto de lo que se ejecuta por contratación como de otros gastos, que permita tener información al dia y coherente con BOGDATA</t>
  </si>
  <si>
    <t xml:space="preserve">OAPAP, 
GGC,
Gerentes de proyectos
</t>
  </si>
  <si>
    <t xml:space="preserve">Instrumento de seguimiento automatico  implementado </t>
  </si>
  <si>
    <t xml:space="preserve">Sumatoria de instrumentos de seguimiento implementados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</si>
  <si>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</si>
  <si>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3.2.1.2.2.1.1</t>
  </si>
  <si>
    <r>
      <t xml:space="preserve">El informe final de la auditoria de regularidad Cod No.71, pg165 indica que existe </t>
    </r>
    <r>
      <rPr>
        <i/>
        <sz val="10"/>
        <rFont val="Calibri"/>
        <family val="2"/>
        <scheme val="minor"/>
      </rPr>
      <t>"Ineficiente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r>
    <r>
      <rPr>
        <sz val="10"/>
        <rFont val="Calibri"/>
        <family val="2"/>
        <scheme val="minor"/>
      </rPr>
      <t>".</t>
    </r>
  </si>
  <si>
    <t xml:space="preserve">OAPAP,
GGC,
Gerentes de proyectos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</si>
  <si>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</si>
  <si>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3.2.1.2.2.2.1</t>
  </si>
  <si>
    <r>
      <t xml:space="preserve">El informe final de la auditoria de regularidad Cod No.71, pg177 indica  que hay </t>
    </r>
    <r>
      <rPr>
        <i/>
        <sz val="10"/>
        <rFont val="Calibri"/>
        <family val="2"/>
        <scheme val="minor"/>
      </rPr>
      <t>"Ineficiente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r>
    <r>
      <rPr>
        <sz val="10"/>
        <rFont val="Calibri"/>
        <family val="2"/>
        <scheme val="minor"/>
      </rPr>
      <t>"</t>
    </r>
  </si>
  <si>
    <r>
      <rPr>
        <b/>
        <sz val="10"/>
        <rFont val="Calibri"/>
        <family val="2"/>
      </rPr>
      <t>SEGUIMIENTO OFICINA DE CONTROL INTERNO OCI ENERO 21 DE 2022</t>
    </r>
    <r>
      <rPr>
        <sz val="10"/>
        <rFont val="Calibri"/>
        <family val="2"/>
      </rPr>
      <t xml:space="preserve">
ACTIVIDAD:  SEGUIMIENTO OAPAP: Se realizó convenio interadministrativo con el Instituto Distrital de las Artes – IDARTES No. 1726 del 2021 con el objeto de Aunar esfuerzos técnicos, tecnológicos y administrativos, para el desarrollo de la plataforma para la gestión de la planeación y gestión institucional –PANDORA En el mes de diciembre se desarrolló e inició en producción el módulo de contratación en el aplicativo, con lo cual se tiene la base para realizar el seguimiento posterior y poder realizar la interrelación con el sistema BOGDATA para generar el seguimiento automático. Adicionalmente el sistema tiene e operación los siguientes módulos: Administración, Planeación, Plan de Desarrollo, Proyectos de inversión.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</si>
  <si>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3.2.1.2.2.3.1</t>
  </si>
  <si>
    <r>
      <t>El informe final de la auditoria de regularidad Cod No.71, pg190 indica que existe "</t>
    </r>
    <r>
      <rPr>
        <i/>
        <sz val="10"/>
        <rFont val="Calibri"/>
        <family val="2"/>
        <scheme val="minor"/>
      </rPr>
      <t>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r>
    <r>
      <rPr>
        <sz val="10"/>
        <rFont val="Calibri"/>
        <family val="2"/>
        <scheme val="minor"/>
      </rPr>
      <t>"</t>
    </r>
  </si>
  <si>
    <t>3.2.1.2.2.4.1</t>
  </si>
  <si>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</si>
  <si>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r>
      <t xml:space="preserve">El informe final de la auditoria de regularidad Cod No.71, pg203 indica que se evidencia </t>
    </r>
    <r>
      <rPr>
        <i/>
        <sz val="10"/>
        <rFont val="Calibri"/>
        <family val="2"/>
        <scheme val="minor"/>
      </rPr>
      <t>"inconsistencias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r>
    <r>
      <rPr>
        <sz val="10"/>
        <rFont val="Calibri"/>
        <family val="2"/>
        <scheme val="minor"/>
      </rPr>
      <t>.</t>
    </r>
  </si>
  <si>
    <t>3.2.2.1.1</t>
  </si>
  <si>
    <t>Hallazgo Administrativo con presunta incidencia disciplinaria por incumplimiento de Metas Asociadas vinculadas con metas de los Objetivos de Desarrollo Sostenible - ODS.</t>
  </si>
  <si>
    <r>
      <t>El informe final de la auditoria de regularidad Cod No.71, pg219 indica que existe "</t>
    </r>
    <r>
      <rPr>
        <i/>
        <sz val="10"/>
        <rFont val="Calibri"/>
        <family val="2"/>
        <scheme val="minor"/>
      </rPr>
      <t>incumplimiento de Metas Asociadas vinculadas con metas de los Objetivos de Desarrollo Sostenible - ODS</t>
    </r>
    <r>
      <rPr>
        <sz val="10"/>
        <rFont val="Calibri"/>
        <family val="2"/>
        <scheme val="minor"/>
      </rPr>
      <t>"</t>
    </r>
  </si>
  <si>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</si>
  <si>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</si>
  <si>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</si>
  <si>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r>
      <rPr>
        <b/>
        <sz val="10"/>
        <rFont val="Calibri"/>
        <family val="2"/>
      </rPr>
      <t>SEGUIMIENTO OCI -SEPTIEMBRE 09-2021</t>
    </r>
    <r>
      <rPr>
        <sz val="10"/>
        <rFont val="Calibri"/>
        <family val="2"/>
      </rPr>
      <t xml:space="preserve">
Actividad: reporte OAPAP. Avance 40% “Se observaron actas del 30 de julio y 30 de agosto en donde se ventiló la necesidad de incluir en el tablero de control el seguimiento a los Objetivos de Desarrollo Sostenible, asociados a los proyectos de inversión de la Unidad”, elaborando la Matriz de Asociación Institucional con ODS, Programación y Resultados.
META: En las evidencias aportadas tendientes a Asociar los Objetivos de Desarrollo Sostenible en el tablero de control de la entidad, con el fin de generar seguimiento periódico y las respectivas alertas al cumplimiento de metas se aportaron dos actas de las reuniones realizadas y la matriz en donde se asociaron los ODS con los proyectos de inversión que tiene la entidad. En la última reunión realizada se acordó presentar  para septiembre 13 la propuesta de seguimiento de ODS en el tablero de control.
CONCLUSIÓN: Se encontró seguimiento a la acción presentada en relación con la asociación de los Objetivos de Desarrollo Sostenible 8. Trabajo decente y crecimiento económico,16. Paz, justicia e instituciones sólidas en el tablero de control.
</t>
    </r>
    <r>
      <rPr>
        <b/>
        <sz val="10"/>
        <rFont val="Calibri"/>
        <family val="2"/>
      </rPr>
      <t>SEGUIMIENTO OFICINA DE CONTROL INTERNO OCI ENERO 21 DE 2022</t>
    </r>
    <r>
      <rPr>
        <sz val="10"/>
        <rFont val="Calibri"/>
        <family val="2"/>
      </rPr>
      <t xml:space="preserve">
ACTIVIDAD:  La OCI evidenció que fueron asociados en el tablero de control de la entidad los objetivos de desarrollo sostenible 8 y 16 Trabajo decente y crecimiento económico y Paz, justicia e instituciones sólidas.
META: Se evidenció el avance del 100%  en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Se debe firmar el acta de reunión No. 002 por parte de 2 de los 3 participantes. Se debe realizar el seguimiento periódico en el tablero de control a fin de cumplir con la finalidad de la acción en el sentido de generar alertas que permitan el cumplimiento de las metas de los ODS.
</t>
    </r>
    <r>
      <rPr>
        <b/>
        <sz val="10"/>
        <rFont val="Calibri"/>
        <family val="2"/>
      </rPr>
      <t>SEGUIMIENTO OAPAP - MARZO 2022
EFECTIVIDAD: Desde el mes de Octubre de 2021, se viene presentando la medición de los Objetivos de Desarrollo Sostenible en el Tablero de control de la UAECD, se han realizado mejoras en la presentación para el año 2022 y se mantiene actualizada la información de avance de los Objetivos de Desarrollo Sostenible en el tablero de Control de la UAECD, lo que permite verificar la efectividad de las actividades realizadas para eliminar la causa raíz del hallazgo. Se envía el acta 002 de 2001 con las firmas completas.
SEGUIMIENTO OFICINA DE CONTROL INTERNO OCI MARZO 31 DE 2022
ACTIVIDAD:  La OCI evidenció mediante las actas 03, 04 del 13 y 20 de septiembre respectivamente, enviadas por la OAPAP  que fue contemplado el seguimiento de los ODS en el tablero de control, de igual manera la propuesta de ajustes a la presentación de los mismos y la propuesta de inclusión de información real en la tabla de datos, para observar información actualizada en el tablero de control, generando compromisos para la ejecución de estas actividades.
META: Se evidenció el cumplimiento de la meta propuesta relacionada con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Continuar con el seguimiento a través del tablero de control que permita que se cumpla con las metas asociadas a los ODS, para que la acción sea efectiva.</t>
    </r>
  </si>
  <si>
    <t>3.2.2.2.1</t>
  </si>
  <si>
    <t>Hallazgo Administrativo por no identificación de objetivos y metas en los cuales participa la UAECD en los Objetivos de Desarrollo Sostenible – ODS en el marco del Plan de Desarrollo “Un nuevo contrato social y ambiental para la Bogotá del siglo XXI”.</t>
  </si>
  <si>
    <r>
      <t>El informe final de la auditoria de regularidad Cod No.71, pg232 indica</t>
    </r>
    <r>
      <rPr>
        <i/>
        <sz val="10"/>
        <rFont val="Calibri"/>
        <family val="2"/>
        <scheme val="minor"/>
      </rPr>
      <t xml:space="preserve"> que no hay "identificación de objetivos y metas en los cuales participa la UAECD en los Objetivos de Desarrollo Sostenible – ODS en el marco del Plan de Desarrollo “Un nuevo contrato social y ambiental para la Bogotá del siglo XXI”.</t>
    </r>
  </si>
  <si>
    <t>3.2.1.2.1.1.1</t>
  </si>
  <si>
    <r>
      <t>El informe final de la auditoria de regularidad Cod No.71, pg74, indica Ineficaz gestión de la UAECD causada por  la "</t>
    </r>
    <r>
      <rPr>
        <i/>
        <sz val="10"/>
        <rFont val="Calibri"/>
        <family val="2"/>
        <scheme val="minor"/>
      </rPr>
      <t xml:space="preserve">falta de planeación, ejecución y cumplimiento de compromisos del Proyecto de Inversión No.1180 - Afianzar una gestión pública efectiva, del Plan de Desarrollo Bogotá Mejor para todos" </t>
    </r>
  </si>
  <si>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</si>
  <si>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r>
      <rPr>
        <b/>
        <sz val="10"/>
        <color rgb="FF000000"/>
        <rFont val="Calibri"/>
        <family val="2"/>
      </rPr>
      <t xml:space="preserve">SEGUIMIENTO OFICINA DE CONTROL INTERNO OCI MARZO 31 DE 2022
</t>
    </r>
    <r>
      <rPr>
        <sz val="10"/>
        <color rgb="FF000000"/>
        <rFont val="Calibri"/>
        <family val="2"/>
      </rPr>
      <t>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BOGOTÁ DEL SIGLO XXI.. No obstante,  a pesar de que se cumplió con el objetivo de revisar y ajustar metas NO se dio estricto cumplimiento a la acción definida, ya que no se observó evidencia de la mesa  técnica de trabajo realizada con la Secretaría Distrital de Planeación, tal como estaba planteada la acción.</t>
    </r>
    <r>
      <rPr>
        <sz val="10"/>
        <color rgb="FF000000"/>
        <rFont val="Calibri"/>
        <family val="2"/>
      </rPr>
      <t xml:space="preserve">
</t>
    </r>
    <r>
      <rPr>
        <sz val="10"/>
        <color rgb="FF000000"/>
        <rFont val="Calibri"/>
        <family val="2"/>
      </rPr>
      <t>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</si>
  <si>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3.2.1.2.1.1.2</t>
  </si>
  <si>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</si>
  <si>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r>
      <t>El informe final de la auditoria de regularidad Cod No.71, pg86, indica que existen</t>
    </r>
    <r>
      <rPr>
        <i/>
        <sz val="10"/>
        <rFont val="Calibri"/>
        <family val="2"/>
        <scheme val="minor"/>
      </rPr>
      <t>"Diferencias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r>
  </si>
  <si>
    <t xml:space="preserve">OAPAP, GGC
Gerentes de proyectos
</t>
  </si>
  <si>
    <r>
      <rPr>
        <b/>
        <sz val="10"/>
        <rFont val="Calibri"/>
        <family val="2"/>
      </rPr>
      <t>SEGUIMIENTO OFICINA DE CONTROL INTERNO OCI ENERO 21 DE 2022</t>
    </r>
    <r>
      <rPr>
        <sz val="10"/>
        <rFont val="Calibri"/>
        <family val="2"/>
      </rPr>
      <t xml:space="preserve">
SEGUIMIENTO OFICINA DE CONTROL INTERNO OCI ENERO 21 DE 2022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</si>
  <si>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3.2.1.4.2.1</t>
  </si>
  <si>
    <t>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</si>
  <si>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</si>
  <si>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 xml:space="preserve">Desarrollar mesas de trabajo periodicas para identificar y controlar las actividades críticas con posible afectación de las metas 2 y 3 del proyecto de inversión 7839
</t>
  </si>
  <si>
    <t>Gerencia  IDECA - Subgerencias de Operaciones y Analítica de Datos</t>
  </si>
  <si>
    <t xml:space="preserve">Mesas de trabajo realizadas para la Identificacion y control de actividades criticas </t>
  </si>
  <si>
    <t>(No de mesas de trabajo ejecutadas / No. De mesas de trabajo programadas) * 100</t>
  </si>
  <si>
    <r>
      <t xml:space="preserve">REPORTE IDECA 20220506:Como parte del seguimiento períodico que adelanta la Gerencia IDECA y las Subgerencias de Operaciones y Analítica de Datos, en el mes de abril se desarrolló la mesa de trabajo mensual programada para identificar y controlar las actividades críticas con posible afectación de las metas 2 y 3 del proyecto de inversión 7839.Como evidencia de este seguimiento se presenta la lista de asistencia de la sesión finalizada el 5 de abril de 2022 y el reporte mensual de seguimiento de proyecto de inversión.SEGUIMIENTO OCI - 11/05/2022.Actividad: Propuesto el desarrollo de mesas de trabajo periodicas para identificar y controlar las actividades críticas con posible afectación de las metas 2 y 3 del proyecto de inversión 7839, la Gerencia reporta avance del 11,1%, siendo la primera de nueve planeadas. META: Se encontró en la evidencia aportada, realización de mesa de trabajo con fecha abril 5 de 2022, lo cual corresponde con el porcentaje de avance. CONCLUSIÓN:  La realización de mesa de trabajo en abril corresponde al avance reportado. SEGUIMIENTO OCI - 09/06/2022.Actividad: Propuesto el desarrollo de mesas de trabajo periodicas para identificar y controlar las actividades críticas con posible afectación de las metas 2 y 3 del proyecto de inversión 7839, la Gerencia reporta avance del 22,2%, siendo la segunda de nueve planeadas. META: Se encontró en la evidencia aportada, realización de mesa de trabajo con fecha abril 5 y mayo 2 de 2022, lo cual corresponde con el porcentaje de avance. CONCLUSIÓN:  La realización de mesa de trabajo en mayo corresponde al avance reportado teniendo en cuenta a su vez la fecha de inicación.SEGUIMIENTO OFICINA DE CONTROL INTERNO OCI CON FECHA DE CORTE A 30 DE JUNIO DE 2022.ACTIVIDADES:Como parte del seguimiento períodico que adelanta la Gerencia IDECA y las Subgerencias de Operaciones y Analítica de Datos, los días 2 y 6 de junio se desarrollaron las mesas de trabajo correspondientes al mes  para identificar y controlar las actividades críticas con posible afectación de las metas 2 y 3 del proyecto de inversión 7839. Como evidencia de este seguimiento se presenta la lista de asistencia de las sesiones, grabación de las jornadas  y el reporte mensual de seguimiento de proyecto de inversión.META:Desarrollar mesas de trabajo periodicas para identificar y controlar las actividades críticas con posible afectación de las metas 2 y 3 del proyecto de inversión 7839.CONCLUSIONES: Con base en los soportes enviados por IDECA a la OCI en fecha 01 de JULIO de 2022, se pudo evidenciar el avance sobre esta acción, detreminada para el hallazgo, como la realización de las mesas de trabajo, denominadas "Seguimiento PEI y Plan de Trabajo IDECA", correspondiente a la tercera mesa de trabajo de las nueve planeadas. Se constató la lista de asistencia.RECOMENDACIONES: Continuar con esta periodicidad mensual de seguimiento al PEI y al Plan de Trabajo.SEGUIMIENTO OCI - 08/08/2022.Actividad: Propuesto el desarrollo de mesas de trabajo periodicas para identificar y controlar las actividades críticas con posible afectación de las metas 2 y 3 del proyecto de inversión 7839, la Gerencia reporta avance del 44,4%, es decir, la cuarta mesa de trabajo. META: Se encontró en la evidencia aportada, listados de asistencia generados por Teams de realización de mesa de trabajo los días 6, 7 y 8 de julio, en el primero con la asistencia de 13 funcionarios, el segundo con 11 y el tercero con 12. CONCLUSIÓN:  La realización de mesa de trabajo en julio corresponde al avance reportado teniendo en cuenta a su vez la fecha de inicación. Teniendo en cuenta el avance del periodo, y con fecha de terminación diciembre 31, se recomienda aumentar el número de mesas de trabajo en los periodos siguientes para que su avance sea coincidente con lo corrido del año.Reporte 09/09/2022. ACTIVIDAD: Como parte del seguimiento periódico que adelanta la Gerencia IDECA y las Subgerencias de Operaciones y Analítica de Datos, los días 2 y 9 de agosto, se desarrolló la mesa de trabajo mensual programada para identificar y controlar las actividades críticas con posible afectación de las metas 2 y 3 del proyecto de inversión 7839., alcanzando un avance del 55.5 %, dicho seguimiento con corte a Julio 31. En evidencia de lo anterior se adjunta la lista de asistencia generada por Teams de la sesión del trabajo desarrollada.Seguimiento OCI: META: Se encontró en la evidencia aportada, listados de asistencia generados por Teams de realización de mesa de trabajo el día 2 de agosto de 2022,  con la asistencia de 13 funcionarios, lo que reprensentó el 55,5% de avance (11.1% por cada mesa)CONCLUSIÓN:  La realización de mesa de trabajo en agosto corresponde al avance reportado teniendo en cuenta a su vez la fecha de inicación, siendo la de agosto la 5a mesa de 9 planeadas. Recomendación: a partir de seguimiento realizado, y con el propósito que las actividades eliminen la causa raiz, se ha recomendado la generación de actas consecuencia de las mesas de trabajo, lo cual a partir de lo informado por la funcionaria encargada, está en proceso de genración para el diligenciamiento de cinco actas. 
</t>
    </r>
    <r>
      <rPr>
        <b/>
        <sz val="10"/>
        <rFont val="Calibri"/>
        <family val="2"/>
      </rPr>
      <t xml:space="preserve">SEGUIMIENTO OCI  SEPTIEMBRE 30 DE 2022.
</t>
    </r>
    <r>
      <rPr>
        <sz val="10"/>
        <rFont val="Calibri"/>
        <family val="2"/>
      </rPr>
      <t xml:space="preserve">Reporte 28/09/2022. ACTIVIDAD: Como parte del seguimiento periódico que adelanta la Gerencia IDECA y las Subgerencias de Operaciones y Analítica de Datos, los días 2 y 9 de septiembre, se desarrolló la mesa de trabajo mensual programada para identificar y controlar las actividades críticas con posible afectación de las metas 2 y 3 del proyecto de inversión 7839., alcanzando un avance del 66.6 %,. En evidencia de lo anterior se adjunta acta de la mesa de trabajo desarrollada. 
META: Se encontró en la evidencia aportada, acta de mesa de trabajo el día 2 y 9  de septiembre de 2022, con la asistencia de 11 funcionarios, lo que representó el 66,6% de avance (11.1% por cada mesa).CONCLUSIÓN: La realización de mesa de trabajo en septiembre corresponde al avance reportado teniendo en cuenta a su vez la fecha de iniciación, siendo la de agosto la 6a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OCTUBRE 31 DE 2022.
</t>
    </r>
    <r>
      <rPr>
        <sz val="10"/>
        <rFont val="Calibri"/>
        <family val="2"/>
      </rPr>
      <t xml:space="preserve">Reporte 26/10/2022. ACTIVIDAD: Como parte del seguimiento periódico que adelanta la Gerencia IDECA y las Subgerencias de Operaciones y Analítica de Datos, los días 10 y 13 de octubre, se desarrolló la mesa de trabajo mensual programada para identificar y controlar las actividades críticas con posible afectación de las metas 2 y 3 del proyecto de inversión 7839., alcanzando un avance del 77.7 %,. En evidencia de lo anterior se adjunta acta de la mesa de trabajo desarrollada. Seguimiento OCI: META: Se encontró en la evidencia aportada, acta   de mesa de trabajo los días 10 y 13 de octubre de 2022, con la asistencia de 8 funcionarios, lo que representó el 77,7% de avance (11.1% por cada mesa). CONCLUSIÓN: La realización de mesa de trabajo en octubre corresponde al avance reportado teniendo en cuenta a su vez la fecha de iniciación, siendo la de octubre la 7a mesa de 9 planeadas.  La OCI para este periodo de análisis encontró que la dependencia adjuntó al seguimiento en SGI las actas de los periodos precedentes, resultando esto eficaz en el objetivo de eliminar la causa raíz.
SEGUIMIENTO OCI NOVIEMBRE 30 DE 2022.
Reporte 15/11/2022. ACTIVIDAD: Como parte del seguimiento periódico que adelanta la Gerencia IDECA y las Subgerencias de Operaciones y Analítica de Datos, los días 3 y 4 de noviembre, se desarrolló la mesa de trabajo mensual programada para identificar y controlar las actividades críticas con posible afectación de las metas 2 y 3 del proyecto de inversión 7839., alcanzando un avance del 88.8 %,. En evidencia de lo anterior se adjunta acta de la mesa de trabajo desarrollada. Seguimiento OCI: META: Se encontró en la evidencia aportada, acta de mesa de trabajo los días 3 y 4 de noviembre de 2022, con la asistencia de 8 funcionarios, lo que representó el 88,8% de avance (11.1% por cada mesa). CONCLUSIÓN: La realización de mesa de trabajo en noviembre corresponde al avance reportado teniendo en cuenta a su vez la fecha de iniciación, siendo la de octubre la 8a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DICIEMBRE  31 DE 2022.
</t>
    </r>
    <r>
      <rPr>
        <sz val="10"/>
        <rFont val="Calibri"/>
        <family val="2"/>
      </rPr>
      <t xml:space="preserve">REPORTE IDECA.07/12/2022 - Como parte del seguimiento periódico que adelanta la Gerencia IDECA y las Subgerencias de Operaciones y Analítica de Datos, el día 30 de noviembre, se desarrolló la mesa de trabajo mensual programada para identificar y controlar las actividades críticas con posible afectación de las metas 2 y 3 del proyecto de inversión 7839., alcanzando un avance del 100 %. En evidencia de lo anterior se adjunta el acta de la reunión debidamente suscrita. - Usuario:Claudia Marcela Serrano - 100% - Anexo.
20/12/2022 - Se reporta el cumplimiento del 100% de las acciones previstas.
</t>
    </r>
    <r>
      <rPr>
        <b/>
        <sz val="10"/>
        <rFont val="Calibri"/>
        <family val="2"/>
      </rPr>
      <t xml:space="preserve">META: </t>
    </r>
    <r>
      <rPr>
        <sz val="10"/>
        <rFont val="Calibri"/>
        <family val="2"/>
      </rPr>
      <t xml:space="preserve">META: Se encontró en la evidencia aportada, acta de la mesa de trabajo realizada el 30 de noviembre de 2022, con la asistencia de 8 funcionarios, lo que representó el 100% de avance. 
CONCLUSIÓN: La realización de la segunda mesa de trabajo en noviembre corresponde al avance reportado teniendo en cuenta a su vez la fecha de iniciación, siendo ésta la 9a mesa de 9 planeadas. La OCI para este periodo de análisis encontró que la dependencia adjuntó al seguimiento en SGI las actas de los periodos precedentes, resultando esto eficaz en el objetivo de eliminar la causa raíz.
</t>
    </r>
  </si>
  <si>
    <t>PDA-2022-12</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</si>
  <si>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</si>
  <si>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</si>
  <si>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</si>
  <si>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</si>
  <si>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 xml:space="preserve">REPORTE IDECA 20220506:Se rediseño las formulas correspondientes a los indicadores de las metas 2 y 3 del proyecto de inversión 7839 y su forma de reporte.
En evidencia de lo anterior se presenta las hojas de vida de los indicadores dispuestas  en el aplicativo Pandora en el modulo de planeación, componente de indicadores.
Los indicadores se presentan para aprobación definitiva a la OAPAP, razón por la cual aún no se reporta el cumplimiento con un avance del 100%.
SEGUIMIENTO OCI - 11/05/2022.Actividad: Con el propósito de rediseñar  las formulas correspondientes a los indicadores de las metas 2 y 3 del proyecto de inversión 7839 y su forma de reporte, la Gerencia reporta 100% de avance en el indicador. META: Se encontró en la evidencia aportada,  se reportó cambio de los indicadores en el aplicativo Pandora, estando pendiente para aprobación de la OAPAP para su versión final. CONCLUSIÓN:  Hay coincidencia entre lo reportado y el avance de el indicador. (VER ANEXOS:_ind_3.1.C_Usuar_que_ingresan_anual_platafo_tecno_IDE_increment_28.04.2022_03_46_25pm; ind_3.1.B_Esquema_de_analítica_de_datos_implementado_28.04.2022_03_46_19pm; Informe de asistencia (5-4-22)).
SEGUIMIENTO OCI - 12/08/2022
Actividad:  Con el propósito de rediseñar  las formulas correspondientes a los indicadores de las metas 2 y 3 del proyecto de inversión 7839 y su forma de reporte, la Gerencia reporta 100% de avance en el indicador a mayo de 2022. 
META: Se encontró en la evidencia aportada,  información referente a la aprobación por parte de la OAPAP del indicador, enlace web de llamadas TEAMS y listados de asistencia de las reuniones realizadas. 
CONCLUSIÓN:  Con la aprobación por parte de la OAPAP, se encuentra coincidencia entrre lo reportado y hallado, esto es, el cumplimiento al 100% de la actividad. </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</si>
  <si>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</si>
  <si>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</si>
  <si>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</si>
  <si>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</si>
  <si>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</si>
  <si>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r>
      <t>SEGUIMIENTO 30/04/2022.REPORTE SAF: Movimientos de reclasificación por giros órdenes de pago no registradas en la vigencia 2021, que permiten la depuración parcial del saldo reportado en cuentas por cobrar, de acuerdo con los comprobantes de diario registrados en la contabilidad 2022. Ctes de diario id. 94918, 94919, 94921, 94922 de fecha 03/01/2022.ACTIVIDAD: El responsable reporta el registro de ordenenes de pago en el que se concilia parcialmente la diferencia de $16.422.248 con la cuenta única distrital (CUD).Se adjunta libro auxiliar con fecha 30 de marzo de 2022, el cual refleja el crédito a la cuenta de 1.3.84.90.02 Otros deudores por valor de $11.813.919  dejando un saldo de $4.608.329. Lo anterior se soporta en los comprobantes de diario registrados en la contabilidad 2022 Nro: 94918, 94919, 94921, 94922 de fecha 03/01/2022.META: La depuración asciende al 72% que es la proporción subsabnada respecto del total del hallazgo: (Valores depurados / valores a depurar)*100.CONCLUSION: Meta cumplida  al 72% .Recomendación: Continuar con el proceso de identificación de las órdenes de pago pendientes de registro.</t>
    </r>
    <r>
      <rPr>
        <b/>
        <sz val="10"/>
        <rFont val="Calibri"/>
        <family val="2"/>
      </rPr>
      <t>SEGUIMIENTO A MAYO 31 DE 2022.</t>
    </r>
    <r>
      <rPr>
        <sz val="10"/>
        <rFont val="Calibri"/>
        <family val="2"/>
      </rPr>
      <t>ACTIVIAD REPORTE 31/05/2022: Ajuste por depuración registrado según comprobante de Diario id 15322 por valor $299.605, saldo por analizar y depurar $ 4,308.724 (26%).META: El valor programado depurado es de $16.422.248, se ha realizado depuración contable por valor total de $12.513. 524 del 74% ( $11.813.919 y $299.605), saldo por depurar $4.308.724 equivalente al 26%.CONCLUSIÓN: Se evidenció eficacia del 74% la acción finaliza en junio 30 de 2022.RECOMENDACIÓN: Realizar seguimiento a la eficacia y efecitividad de la acción programada, deputar el 26% restante que esta pendiente antes de junio 30 de 2022.</t>
    </r>
    <r>
      <rPr>
        <b/>
        <sz val="10"/>
        <rFont val="Calibri"/>
        <family val="2"/>
      </rPr>
      <t>SEGUIMIENTO A JUNIO 30 DE 2022.</t>
    </r>
    <r>
      <rPr>
        <sz val="10"/>
        <rFont val="Calibri"/>
        <family val="2"/>
      </rPr>
      <t>ACTIVIDAD REPORTE 30/06/2022: saldo por analizar y depurar $ 8.474.798 (26%) .META: El valor programado depurado es de $16.422.248, se ha realizado depuración contable por valor total de $12.513. 524 del 74% ($11.813.919 y $299.605), saldo por depurar $4.308.724 equivalente al 26%.CONCLUSIÓN: Se evidenció eficacia del 74% la acción finalizó el pasado junio 30 de 2022.RECOMENDACIÓN: Realizar seguimiento a la eficacia y efectividad de la acción programada, depurar el 26% restante.</t>
    </r>
    <r>
      <rPr>
        <b/>
        <sz val="10"/>
        <rFont val="Calibri"/>
        <family val="2"/>
      </rPr>
      <t>SEGUIMIENTO A JULIO 31 DE 2022.</t>
    </r>
    <r>
      <rPr>
        <sz val="10"/>
        <rFont val="Calibri"/>
        <family val="2"/>
      </rPr>
      <t xml:space="preserve">ACTIVIDAD REPORTE.31/07/2022: de acuerdo con el análisis de dos cuentas por pagar se definió que corresponde el ajuste con una reclasificación contra el saldo de la cuenta por cobrar de la CUD registrada en la Cta contable 13849002 por $2.359.305 y otros dos registros de fecha 30/06/2022 por $1.900.000, quedando saldo por depurar de $49.419. (0.3%).META: El valor programado a depurar es de $16.422.248, se ha realizado depuración contable por valor total de $16.372.829 que corresponde a un 99.7% . CONCLUSIÓN: Aún presenta el saldo por depurar de $49.419 equivalente al 0.3%. PENDIENTE DETALLAR LAS RAZONES PORQUE NO LOGRO TOTAL DEPURACION.RECOMENDACIÓN: El plazo de la acción finalizó el pasado junio 30 de 2022. 
</t>
    </r>
    <r>
      <rPr>
        <b/>
        <sz val="10"/>
        <rFont val="Calibri"/>
        <family val="2"/>
      </rPr>
      <t xml:space="preserve">SEGUIMIENTO OCI A 31 DE AGOSTO DE 2022
</t>
    </r>
    <r>
      <rPr>
        <sz val="10"/>
        <rFont val="Calibri"/>
        <family val="2"/>
      </rPr>
      <t xml:space="preserve">ACTIVIDAD: “2. 09/09/2022 - Registro contable de depuración por el saldo de la cuenta 13849002 registrada en 2021. Valor del registro $49.419. Finaliza la actividad. - Usuario: francisco espitia - 100%”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(Acción cumplida de manera extemporanea)
RECOMENDACIÓN:  Seguir con el monitoreo de la cuenta de otros deudores por efecto de movimientos de la CUD.
SEGUIMIENTO OCI A 30 DE SEPTIEMBRE DE 2022
ACTIVIDAD: “2 . 09/09/2022 - Registro contable de depuración por el saldo de la cuenta 13849002 registrada en 2021. Valor del registro $49.419. Finaliza la actividad. - Usuario:francisco espitia - 100% - Anexo”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RECOMENDACIÓN:  Seguir con el monitoreo de la cuenta de otros deudores por efecto de movimientos de la CUD.
</t>
    </r>
  </si>
  <si>
    <t>PDA-2022-21</t>
  </si>
  <si>
    <t>Realizar un cruce mensual de conciliaciones cuenta CUD entre las áreas de Contabilidad y Tesorería de la UAECD.</t>
  </si>
  <si>
    <t>Conciliación entre áreas.</t>
  </si>
  <si>
    <t>(Cruces de conciliación realizados/ cruces de información programados)*100</t>
  </si>
  <si>
    <r>
      <t xml:space="preserve">SEGUIMIENTO 30/04/2022REPORTE SAF: Conciliación Cuenta Única Distrital; los saldos presentados por tesorería catasttro en el informe de giros o pagos con recursos distrito fueron conciliados frente a los reportes que envía la Dirección Distrital de Contabilidad para elaborar la respectiva conciliación en los meses de enero, febrero y marzo de 2022.ACTIVIDAD: Como soporte de la activdad la SAF reporta el formato de conciliación de Cuenta ünica Distrital CUD por los meses de enero a marzo de 2022, los cuales no reportan diferencia.Meta: La meta se ha cumplido al ciento por ciento de manera mensual. Cada mes se evaluará su  cumplimiento. </t>
    </r>
    <r>
      <rPr>
        <b/>
        <sz val="10"/>
        <rFont val="Calibri"/>
        <family val="2"/>
      </rPr>
      <t>SEGUIMIENTO MAYO 31 DE 2022.REPORTE 31/05/2022:</t>
    </r>
    <r>
      <rPr>
        <sz val="10"/>
        <rFont val="Calibri"/>
        <family val="2"/>
      </rPr>
      <t>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de 2022. ACTIVIDAD: Como soporte de la activIdad la SAF reporta el formato de conciliación de Cuenta ünica Distrital CUD por los meses de enero a abril de de 2022, los cuales no reportan diferencia con saldo de $120.529.387. META: Dado que la acción comienza desde el 7 de abril y termina el 30 de dicembre de 2022, el avance de la acción programada acta mensual durante 9 meses. Según reporte a 31 de mayo se adjunta el formato de ConciliaciónOperaciones Recíprocas CUD por el mes de abril de 2022, el cual evidencia que no existen diferencia. Se da un avance del 11,1% (1/9).</t>
    </r>
    <r>
      <rPr>
        <b/>
        <sz val="10"/>
        <rFont val="Calibri"/>
        <family val="2"/>
      </rPr>
      <t>SEGUIMIENTO JUNIO 30 DE 2022.</t>
    </r>
    <r>
      <rPr>
        <sz val="10"/>
        <rFont val="Calibri"/>
        <family val="2"/>
      </rPr>
      <t>REPORTE 30/06/2022: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y mayo de 2022.ACTIVIDAD: De conformidad con lo reportado, se observa en la conciliación de operaciones recíprocas CUD una diferencia de 41.420 (de más en SHD).META: Dado que la acción comienza desde el 7 de abril y termina el 30 de diciembre de 2022, el avance de la acción programada acta mensual durante 9 meses, con el reporte a 31 de mayo de 2022 se evidencia avance del 22,2% (2/9).</t>
    </r>
    <r>
      <rPr>
        <b/>
        <sz val="10"/>
        <rFont val="Calibri"/>
        <family val="2"/>
      </rPr>
      <t>SEGUIMIENTO A JULIO 31 DE 2022.</t>
    </r>
    <r>
      <rPr>
        <sz val="10"/>
        <rFont val="Calibri"/>
        <family val="2"/>
      </rPr>
      <t xml:space="preserve">REPORTE 31/07/2022: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el mes de junio 2022. Lo saldos se encuentran conciliados con tesorería y con los libros de la SHD.META: Dado que la acción comienza desde el 7 de abril y termina el 30 de diciembre de 2022, el avance de la acción programada acta mensual durante 9 meses, con el reporte a 30 de junio de 2022 se evidencia avance del 33.3% (3/9).CONCLUSIÓN: De conformidad con lo reportado, se observa en la conciliación de operaciones recíprocas CUD diferencias a 30 de junio de 2022 un diferencia por $37.246 MAYOR VALOR EN LIBROS DE SHD  por concepto de recursos entregados en administración.Recomendación: Continaur con los procesos de conciliación mensual de tal manera que se expliquen y se reduzcan las diferncias con la CUD de la SHD. 
</t>
    </r>
    <r>
      <rPr>
        <b/>
        <sz val="10"/>
        <rFont val="Calibri"/>
        <family val="2"/>
      </rPr>
      <t>SEGUIMIENTO OCI A 31 DE AGOSTO DE 2022.ACTIVIDAD:</t>
    </r>
    <r>
      <rPr>
        <sz val="10"/>
        <rFont val="Calibri"/>
        <family val="2"/>
      </rPr>
      <t xml:space="preserve"> “Elaboración de la conciliación Cuenta Única Distrital CUD a corte agosto_2022 avance 55.55% (5 de 9) - Usuario:francisco espitia - 60%”. META: Dado que la acción comienza desde el 7 de abril y termina el 30 de diciembre de 2022, el avance de la acción programada acta mensual durante 9 meses, con el reporte a 31 de agosto de 2022 se evidencia avance del 55.6% (5/9). CONCLUSIÓN: De conformidad con lo reportado, se observa en la conciliación de operaciones recíprocas CUD diferencias a 31 de agosto de 2022 por una diferencia por $20.950 mayor valor en libros de la SHD por concepto valores solicitados para giro en el rubro de funcionamiento para la vigencia actual (SHD $ 3.695.592.551 y UAECD $ 3.695.571.601). </t>
    </r>
    <r>
      <rPr>
        <b/>
        <sz val="10"/>
        <rFont val="Calibri"/>
        <family val="2"/>
      </rPr>
      <t xml:space="preserve">RECOMENDACIÓN: Continuar con los procesos de conciliación mensual de tal manera que se expliquen y se reduzcan las diferencias con la CUD de la SHD. 
SEGUIMIENTO SEPTIEMBRE 30 DE 2022. </t>
    </r>
    <r>
      <rPr>
        <sz val="10"/>
        <rFont val="Calibri"/>
        <family val="2"/>
      </rPr>
      <t xml:space="preserve">ACTIVIDAD: 4. 12/10/2022 - Elaboración conciliación Cuenta única Distrital CUD septiembre 2022 (6 de 9) 67% - Usuario:Anonymous - 60% - Anexo.
META: Dado que la acción comienza desde el 7 de abril y termina el 30 de diciembre de 2022, el avance de la acción programada acta mensual durante 9 meses, con el reporte a 30 de septiembre de 2022 se evidencia avance del 66.6% (6/9).
CONCLUSIÓN: De conformidad con lo reportado, se observa en la conciliación de operaciones recíprocas CUD diferencias a 30 de septiembre de 2022 por una diferencia por $99.614 mayor valor en libros de la SHD por concepto valores solicitados para giro en el rubro de funcionamiento para la vigencia actual (SHD $5.401.693.205 y UAECD $ 5.401.593.591).RECOMENDACIÓN: Continuar con los procesos de conciliación mensual de tal manera que se expliquen y se reduzcan las diferencias con la CUD de la SHD.
</t>
    </r>
    <r>
      <rPr>
        <b/>
        <sz val="10"/>
        <rFont val="Calibri"/>
        <family val="2"/>
      </rPr>
      <t>PENDIENTE SOPORTE ARCHIVAR EN EL LIN</t>
    </r>
    <r>
      <rPr>
        <sz val="10"/>
        <rFont val="Calibri"/>
        <family val="2"/>
      </rPr>
      <t xml:space="preserve">K: L:\TRD-OCI-2022\44-INF\44.17 INF P_MEJ_CONTRALORIA\IP_PAP_TRAB\Soportes_Seguimiento_PM_Contraloría\Auditoria_Regularidad_Vigencia_2021_Cod_72\3.3.1.1\Acción 2
</t>
    </r>
    <r>
      <rPr>
        <b/>
        <u/>
        <sz val="10"/>
        <rFont val="Calibri"/>
        <family val="2"/>
      </rPr>
      <t xml:space="preserve">SEGUIMIENTO A 31 DE OCTUBRE DE 2022 (BSTS 18-NOV-22):
</t>
    </r>
    <r>
      <rPr>
        <sz val="10"/>
        <rFont val="Calibri"/>
        <family val="2"/>
      </rPr>
      <t xml:space="preserve">Actividad reporte SAF: ACT-2022-2139: La dependencia no reporta avance.
META: Teniendo en cuenta que no se reporta avance a 31 de octubre de 2022 mantiene el avance del 66.7% (6/9) de abril a septiembre de 2022.
CONCLUSIÓN: se sugiere reportar avance y adjuntar la conciliación con corte a octubre y noviembre de 2022, como soporte de cumplimiento del proceso de conciliación mensual donde se evidencia la depuración del saldo de las diferencias con la CUD de la SHD.
</t>
    </r>
    <r>
      <rPr>
        <b/>
        <sz val="10"/>
        <rFont val="Calibri"/>
        <family val="2"/>
      </rPr>
      <t xml:space="preserve">SEGUIMIENTO A 30 DE NOVIEMBRE DE 2022 (BSTS 18-NOV-22):
</t>
    </r>
    <r>
      <rPr>
        <sz val="10"/>
        <rFont val="Calibri"/>
        <family val="2"/>
      </rPr>
      <t xml:space="preserve">Actividad reporte SAF: 5. 22/11/2022 - Elaboración conciliación Cuenta única Distrital CUD octubre 2022 (7 de 9) - Usuario:francisco espitia - 80% - Anexo, 
6. 14/12/2022 - Conciliaciones mensuales de la CUD Cuenta Única Distrital a Noviembre 2022 - Usuario:francisco espitia - 100% - Anexo.
META: Se evidenció un avance del 88.9%, corresponden a las Conciliación Operaciones Recíprocas Cuenta Única Distrital –CUD de abril a noviembre de 2022 (8/9), se aclara que con corte a 30-11-2022 reporto las conciliaciones de octubre y noviembre de 2022.
CONCLUSIÓN: Teniendo en cuenta que la acción inicio ejecución el 7 de abril y finaliza ejecución el 30 de diciembre de 2022, se evidencia avance del 88.9%.
RECOMENDACIONES: Continuar con los procesos de conciliación mensual de tal manera que se expliquen y se reduzcan las diferencias con la CUD de la SHD
</t>
    </r>
    <r>
      <rPr>
        <b/>
        <sz val="10"/>
        <rFont val="Calibri"/>
        <family val="2"/>
      </rPr>
      <t xml:space="preserve">SEGUIMIENTO OCI CON CORTE A 31-12-2022
REPORTE SAF.14/12/2022 - Conciliaciones mensuales de la CUD Cuenta Unica Distrital a Noviembre 2022 - Usuario:francisco espitia - 100% - Anexo.
</t>
    </r>
    <r>
      <rPr>
        <b/>
        <sz val="12"/>
        <rFont val="Calibri"/>
        <family val="2"/>
      </rPr>
      <t>15/12/2022 - ACTIVIDAD CONCLUIDA AL 100% 
META: Se evidenció la ejecución del 100% corresponden a las Conciliación Operaciones Recíprocas Cuenta Única Distrital –CUD de abril a noviembre de 2022 (8/8).
CONCLUSIÓN: Teniendo en cuenta que la acción inicio ejecución el 7 de abril y finaliza ejecución el 30 de diciembre de 2022, se evidencia avance del 100%.
RECOMENDACIONES: Realizar seguimiento a la efectividad de la acción de mejoramiento desarrollada.</t>
    </r>
    <r>
      <rPr>
        <b/>
        <sz val="10"/>
        <rFont val="Calibri"/>
        <family val="2"/>
      </rPr>
      <t xml:space="preserve">
</t>
    </r>
  </si>
  <si>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</si>
  <si>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</si>
  <si>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</si>
  <si>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 xml:space="preserve"> Gestion bancaria</t>
  </si>
  <si>
    <t>(Solicitud a los bancos remitida/Solicitud a los bancos programada)*100</t>
  </si>
  <si>
    <r>
      <t xml:space="preserve">Abril 2022, SAF no reportó gestión, ni se reporta información de seguimiento en el aplicativo.
</t>
    </r>
    <r>
      <rPr>
        <b/>
        <sz val="10"/>
        <rFont val="Calibri"/>
        <family val="2"/>
      </rPr>
      <t>SEGUIMIENTO A MAYO 31 DE 2022.</t>
    </r>
    <r>
      <rPr>
        <sz val="10"/>
        <rFont val="Calibri"/>
        <family val="2"/>
      </rPr>
      <t xml:space="preserve">REPORTE DEL ÁREA DE TEOSRERÍA: "Se efectuó comunicación vía teléfónica  con la Dra. Sandra Beltrán de Davivienda y se programó reunión para el día 18 de abril a las 10:0 a.m., la cual se realizó el día y la hora programada con participación, por parte de la Gerencia Comercial los señores OrlandoTorres y  Gloria Cardozo, por parte de la SAF el Doctor Víctor Torres, el señor Francisco Espitia, Contador y la Tesrea señora Fay Otálora, y por parte del Banco Davivienda los señores Sandra Belltrán y Carlos Yepes. En esa reunión los delegados de Davivienda nos confirmaron que había total disponiblidad para  implementar el Formato de Recaudo Empresarial, para lo cual  la UAEDC debe indicar las referencias a incluir como obligatorias dentro del mismo y así proceder a su uso." (VER ANEXO: gestion bancaria_EVIDENCIAS REALIZACION ACTIVIDADES)..ACTIVIDAD: Como soporte dela actividad se acompaña un acta de reunión  realizada el 18 de abril de 2022, en la cual asistieron  laSubgerente de Comercial y Atención al usuario, Contratista del la Gerencia Comercial, Subgerente Administrativo y Financiero, la Tesorera, El Contador y representante del Banco Davivienda.META:Dado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OCI a 30 de junio de 2022. </t>
    </r>
    <r>
      <rPr>
        <sz val="10"/>
        <rFont val="Calibri"/>
        <family val="2"/>
      </rPr>
      <t xml:space="preserve">ACTIVIDAD: Como soporte dela actividad se acompaña un acta de reunión  Nro 002, realizada el 14 de junio de 2022, con la participación de personas servidoras del área de Tesorería, contabilidad  y atención al usuario, en la cual se discuten temas sobre la definición de referencias para formato de Recaudo Empresarial. (VER ANEXO: ACTA DE REUNIÓN IMPLEMENTACIÓN FORMATO EMPRESARIAL No. 2).Se evidencia igualmente el envío de la Información al Banco Davivienda para la adopción del formato empresarial para el recaudo de ingresos por parte del la UAECD. (VER ANEXOS: Correo_ Fany Otalora Castañeda - Outlook - 21 junio de 2022; Correo_ Fany Otalora Castañeda - Outlook - Respuesta Davivienda 22 de junio de 2022; Correo_ Fany Otalora Castañeda - Outlook- Envío informacIón solicitada por Davivienda).META: 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A JULIO 31 DE 2022. </t>
    </r>
    <r>
      <rPr>
        <sz val="10"/>
        <rFont val="Calibri"/>
        <family val="2"/>
      </rPr>
      <t xml:space="preserve">REPORTE SUBGERENCIA ADMINISTRATIVA Y FINANCIERA, 29 DE JULIO DE 2022  El día 21 de julio se recibe correo del Banco Davienda en el cual nos informan que el convenio está creado y a partir del día 22 de julio, los usuarios pueden hacer uso del formato empresarial de recaudo. Adjunto correo.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empresarial.(VER ANEXO: CORREO DAVIVIENDA - 21 DE JULIO).
CONCLUSIÓN: Se evidenció cumplimiento del 100%. El plazo de la acción finalizó el pasado mayo 31 de 2022 y la metas se cumplió dentro del término.
RECOMENDACIÓN: Continuar con el monitoreo para identificar eventuales consignaciones sin identificar.
</t>
    </r>
    <r>
      <rPr>
        <b/>
        <sz val="10"/>
        <rFont val="Calibri"/>
        <family val="2"/>
      </rPr>
      <t>SEGUIMIENTO OCI A AGOSTO 31  DE 2022.
A</t>
    </r>
    <r>
      <rPr>
        <sz val="10"/>
        <rFont val="Calibri"/>
        <family val="2"/>
      </rPr>
      <t>CTIVIDAD: “19/08/2022 - Se habilitó el formato de Recaudo Empresarial con el Banco Davivienda, el cual entró en uso a partir del 22 de julio de 2022, se adjunta documento de seguimiento final. - 100%”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
Se adjunta como soporte acta de reunión del 4 de abril “ Implementación de Formato Empresarial para recaudo por venta de bienes y servicios Catastrales” con la participación del Delegado por el Banco Davivienda, Sr. Carlos Andrés Yepes Ardila.
CONCLUSIÓN: Se evidenció cumplimiento del 100%.
El plazo de la acción finalizó el pasado mayo 31 de 2022 y la meta se cumplió dentro del término.
RECOMENDACIÓN: Continuar con el monitoreo para identificar eventuales consignaciones sin identificar.</t>
    </r>
  </si>
  <si>
    <t>PDA-2022-25</t>
  </si>
  <si>
    <t>Depurar el saldo, dando el tratamiento contable pertinente.</t>
  </si>
  <si>
    <t>Depuración de saldos ejecutados/ Depuración de saldos programados</t>
  </si>
  <si>
    <r>
      <t>SEGUIMIENTO 30/04/2022</t>
    </r>
    <r>
      <rPr>
        <sz val="10"/>
        <rFont val="Calibri"/>
        <family val="2"/>
      </rPr>
      <t xml:space="preserve">
REPORTE SAF: Movimientos de reclasificación por el saldo presentado a 31 de diciembre de 2021 en la cuenta 131716 cuentas por cobrar en ventas de bienes y servicios Cpte de diario id 15209 de fecha 31/01/2022. (VER ANEXO: _Cte diario Reclasifica saldo 131716 31012022)
ACTIVIDAD:  Se reporta comprobante de diario (ID 15209 - 31/01/2022) mediante el cual se procede a la reclasificación del saldo presentado a 31 de diciembre de 2021 en la cuenta 131716 cuentas por cobrar en ventas de bienes y servicios.
Meta: Cumplida
Recomedación: El comprobante de diario mencionado, indica una reclasificación por $1.102.676 la cual inclye los $406.000 objeto del hallazgo.
Lo anterior evidencia que aunque se hizo el ajuste aún continúa la situación de consignaciones sin identificar lo que exige que el área de tesorería, comercial, jurídica y demás dependencias que generan consignaciones ,  adelanten acciones que eviten que se sigan presentando estos casos de no identificación de depósitos.</t>
    </r>
    <r>
      <rPr>
        <b/>
        <sz val="10"/>
        <rFont val="Calibri"/>
        <family val="2"/>
      </rPr>
      <t xml:space="preserve">
SEGUIMIENTO MAYO 31 DE 2022.</t>
    </r>
    <r>
      <rPr>
        <sz val="10"/>
        <rFont val="Calibri"/>
        <family val="2"/>
      </rPr>
      <t xml:space="preserve">
REPORTE 31/05/2022: Registro contable de ajuste a saldos en cuentas por cobrar por venta de servicios CTA 131716 según CTE de Diario Id. 15209 de fecha 31/01/2022, esta información fue validada en el seguimiento de abril de 2022. (VER ANEXOS: Cte diario Reclasifica saldo 131716 31012022; Conc_Sald_Contables_Facturas 032022; Conciliacion Saldos Facturas 012022; Conciliacion Saldos Facturas 022022).
CONCLUSION: Se  ha realizado el ajuste de los $406.000 y de otras partidas por identificar que se detectaron durante lo corrido del año 2022. Se espera que con la implatanción del  Formatos Empresarial establecido con el bnco Davivienda estás partidas no se vuelvan a presentar.</t>
    </r>
    <r>
      <rPr>
        <b/>
        <sz val="10"/>
        <rFont val="Calibri"/>
        <family val="2"/>
      </rPr>
      <t xml:space="preserve">
SEGUIMIENTO A JULIO 31 DE 2022</t>
    </r>
    <r>
      <rPr>
        <sz val="10"/>
        <rFont val="Calibri"/>
        <family val="2"/>
      </rPr>
      <t xml:space="preserve">
ACTIVIDAD REPORTE: Registro contable de ajuste a saldos en cuentas por cobrar por venta de servicios CTA 131716 según CTE de Diario Id.15209 de fecha 31/01/2022 -Usuario:francisco espitia - 100%
META: Cumplida al 100%. Se reporta comprobante de diario (ID 15209 - 31/01/2022) mediante el cual se procede a la reclasificación del saldo presentado a 31 de diciembre de 2021 en la cuenta 131716 cuentas por cobrar en ventas de bienes y servicios.
CONCLUSIÓN: Se cumple la meta al 100% por depurar el saldo. Efectuado el ajuste de los $406.000 y de otras partidas por identificar que se detectaron durante lo corrido del año 2022, se espera que con la implantación del Formato Empresarial establecido con el banco Davivienda estas partidas no se vuelvan a presentar.
RECOMENDACIÓN: Se debe continuar con un seguimiento permanente durante periodo estimado de tres meses (30 de septiembre de 2022) para determinar la eficiencia de las acciones evitando la presentación de partidas y consignaciones sin identificaren las cuentas bancarias de la UAECD.</t>
    </r>
  </si>
  <si>
    <t>Efectuar conciliaciones mensuales entre la Gerencia Comercial, Tesorería y Contabilidad con su reflejo contable</t>
  </si>
  <si>
    <t>Conciliación entre las áreas.</t>
  </si>
  <si>
    <t>(Conciliaciones realizadas / conciliaciones programadas)*100</t>
  </si>
  <si>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</si>
  <si>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</si>
  <si>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</si>
  <si>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</si>
  <si>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</si>
  <si>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</si>
  <si>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</si>
  <si>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</si>
  <si>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</si>
  <si>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</si>
  <si>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</si>
  <si>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</si>
  <si>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</si>
  <si>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</si>
  <si>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</si>
  <si>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</si>
  <si>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</si>
  <si>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</si>
  <si>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</si>
  <si>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</si>
  <si>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t>Comité Técnico de Sostenibilidad Contable gestionado</t>
  </si>
  <si>
    <t>(Reunión ejecutadas/ reuniones programadas) 100</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</si>
  <si>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</si>
  <si>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</si>
  <si>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</si>
  <si>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</si>
  <si>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t>Estados financieros ajustados</t>
  </si>
  <si>
    <t>(Estados financieros con los ajustes acordados/ Estados financieros con los ajustes definidos en las reuniones)*100</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</si>
  <si>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</si>
  <si>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</si>
  <si>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</si>
  <si>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</si>
  <si>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</si>
  <si>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</si>
  <si>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</si>
  <si>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</si>
  <si>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</si>
  <si>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r>
      <t xml:space="preserve">SEGUIMIENTO 30/04/2022
ACTIVIDAD.REPORTE SAF: Movimientos de reclasificación por el saldo presentado a 31 de diciembre de 2021 en la cuenta 13849002 cuentas por cobrar relacionadas con el Gravamen a las movimientos financieros en cuentas bancarias. Cte de diario de ajuste según id. 15261 de fecha 28/02/2022.
Meta: Se evidenció comprobande de diario id 15261 su resclasifiación contable por concepto de ajustes al gasto por valor de $119 285 422,15 en la cuenta 512024 Impuestos contribuciones y tasas-Gravamen a los movimientos financieros y la cuenta 13849002 Tercero-Secretaría Distrital de Hacienda.
Conclusión: Se evidenció el 100% de eficacia.
Recomendación: Realizar monitoreo y seguimiento a la efectividad de la acción programada.
</t>
    </r>
    <r>
      <rPr>
        <b/>
        <sz val="10"/>
        <rFont val="Calibri"/>
        <family val="2"/>
      </rPr>
      <t>SEGUIMIENTO MAYO 31 DE 2022.</t>
    </r>
    <r>
      <rPr>
        <sz val="10"/>
        <rFont val="Calibri"/>
        <family val="2"/>
      </rPr>
      <t xml:space="preserve">
REPORTE 31/05/2022: Registro contable de reclasificación por el saldos en cuentas por cobrar GMF CTA 13849002 Valor $119.285.422,15 según CTE de Diario Id. 15261 de fecha 28/02/2022.
Meta: Se evidenció comprobante de diario id 15261 su reclasificación contable por concepto de ajustes al gasto por valor de $119.285.422,15 en la cuenta 512024 Impuestos contribuciones y tasas-Gravamen a los movimientos financieros y la cuenta 13849002 Tercero-Secretaría Distrital de Hacienda
Conclusión: Se evidenció que las cuentas GMF fueron reclasificadas de la vigencia 2021 por valor $119.285.422.15, eficacia del 100%.
Recomendación: Realizar monitoreo y seguimiento a la efectividad de la acción programada.</t>
    </r>
  </si>
  <si>
    <t>Myriam</t>
  </si>
  <si>
    <t>PDA-2022-28</t>
  </si>
  <si>
    <t>Registrar las cuentas del valor del GMF como un gasto en la contabilidad de la entidad.</t>
  </si>
  <si>
    <t>Cuentas GMF registradas</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</si>
  <si>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</si>
  <si>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</si>
  <si>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</si>
  <si>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</si>
  <si>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</si>
  <si>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</si>
  <si>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t>
    </r>
    <r>
      <rPr>
        <sz val="10"/>
        <rFont val="Calibri"/>
        <family val="2"/>
      </rPr>
      <t>REPORTE OAPAP: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16/09/2022 -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OCI SEGUIMIENTO SEPTIEMBRE 30 DE 2022.</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SEGUIMIENTO A NOVIEMBRE 30 DE 2022</t>
    </r>
    <r>
      <rPr>
        <sz val="10"/>
        <rFont val="Calibri"/>
        <family val="2"/>
      </rPr>
      <t xml:space="preserve">
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</si>
  <si>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</si>
  <si>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</si>
  <si>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Solicitar al CONFIS de aprobación de vigencia futura ordinaria para gastos de funcionamiento e inversión, según análisis efectuado en Comité de Contratación y/o Comité de Gerentes.</t>
  </si>
  <si>
    <t>Subgerencia administrativa y financiera</t>
  </si>
  <si>
    <t>Solicitud vigencia futura</t>
  </si>
  <si>
    <t>Vigencias futuras solicitadas</t>
  </si>
  <si>
    <r>
      <rPr>
        <b/>
        <sz val="10"/>
        <rFont val="Calibri"/>
        <family val="2"/>
      </rPr>
      <t xml:space="preserve">SEGUIMIENTO 30/06/2022
</t>
    </r>
    <r>
      <rPr>
        <sz val="10"/>
        <rFont val="Calibri"/>
        <family val="2"/>
      </rPr>
      <t xml:space="preserve">ACTIVIDAD REPORTE SAF:  La Gerencia de Gestión Corporativa a través de la Subgerencia Administrativa y Financiera realizó revisión de los procesos de contratación pendientes de iniciar y constató que ninguno amerita la solicitud de vigencias futuras. En este sentido, se determinó expedir la Circular 09 del 29/06/2022 con asunto: LINEAMIENTOS PARA EL CUMPLIMIENTO DE LA EJECUCIÓN DEL PAA Y MODIFICACIONES VIGENCIA 2022 (se anexa), en la cual se hizo énfasis en lo siguiente:
"Recordar a todos los gerentes, subgerentes y jefes de oficina la responsabilidad que tienen a su cargo respecto de la ejecución de los recursos asignados y señalados en el Plan Anual de Adquisiciones, instando al cumplimiento de la planeación y programación previamente establecida."
"Se recomienda a los gerentes de proyectos programar los pagos y compromisos dentro de la presente vigencia y reducir la constitución de reservas presupuestales. Lo anterior, con la única excepción de contar con vigencias futuras aprobadas para el correspondiente proceso contractual. En ese sentido, para la programación de nuevas necesidades de contratación o adiciones a contratos incorporadas en el Plan de Necesidades y Adquisiciones, se pone en consideración el principio presupuestal de anualidad, el cual indica que: "el año fiscal comienza el 1º de enero y termina el 31 de diciembre de cada año. Después del 31 de diciembre no podrán asumirse compromisos con cargo a las apropiaciones del año fiscal que se cierra en esa fecha y los saldos de apropiación no afectados por compromisos caducarán sin excepción".
"Debe tenerse en cuenta que, las reservas presupuestales constituidas para la vigencia 2022, que no sean canceladas antes del 31 de diciembre del presente año, fenecerán en el Sistema de Información Presupuestal y, por tanto, se convertirán en Pasivos Exigibles, lo que conlleva a castigar el presupuesto para la UAECD del año 2023." No obstante, sobre el particular se informará en Comité de Gerentes durante el mes de julio de 2022.
META: El indicador programado para medir el cumplimiento de la acción "Solicitud vigencias futura" con la meta del 100%, teniendo en cuenta lo expuesto por la SAF, respecto al análisis realizado de la necesidad de vigencias futuras de lo cual se concluyó esta dependencia la no necesidad de dicha solicitud, sin embargo, con el objetivo  de generar lineamientos de la efectiva gestión en la planeación de recursos de los proyectos, ejecución presupuestal y la constitución de reservas presupuestales de la vigencia fiscal 2022, generó la Circular 09 de junio 29 de 2022, por parte del Gerente de Gestión Corporativa, Jefe Oficina Asesora de Planeación, subgerente Administrativo y Financiero, Subgerente de Contratación dirigida a los gerentes, subgerentes, jefes de oficina y supervisores. Dichos lineamientos estan direccionados a minimizar los riesgos de suscripción de contratos con ejecución que supera la vigencia fiscal, constituyendo en reservas presupuestales que superan los porcentajes previstos en el artículo 1 del Acuerdo 5 de 1998 del Concejo de Bogotá, fue socializada por correo institucional  masivo.
CONCLUSIÓN: Se evidenció Circular 09 de junio 29 de 2022A, la cual ataca la causa raiz de la situación evidenciada, eficacia del 100%.  
RECOMENDACIÓN:  Realizar seguimiento permanente de la ejecución del Plan Anual de Adquisiciones y el presupuesto de la presente vigencia y socializar a los Gerentes, subgerentes, jefes de oficina y supervisores
</t>
    </r>
    <r>
      <rPr>
        <b/>
        <sz val="10"/>
        <rFont val="Calibri"/>
        <family val="2"/>
      </rPr>
      <t xml:space="preserve">SEGUIMIENTO  AGOSTO 31 DE 2022
</t>
    </r>
    <r>
      <rPr>
        <sz val="10"/>
        <rFont val="Calibri"/>
        <family val="2"/>
      </rPr>
      <t>REPORTE SAF18/08/2022 -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 
META: La SAF reporta el 100% cumplimiento. Dicho reporte no presenta novedad, la evidencia ya fue verificada en el reporte anterior, referida a la Circular 09 de junio 29 de 2022.
CONCLUSIÓN: Se evidenció Circular 09 de junio 29 de 2022A, la cual ataca la causa raiz de la situación evidenciada, eficacia del 100%.  
RECOMENDACIÓN: La OCI reitera la recomendación, en realizar seguimiento permanente de la ejecución del Plan Anual de Adquisiciones y el presupuesto de la presente vigencia y socializar a los Gerentes, subgerentes, jefes de oficina y supervisores</t>
    </r>
  </si>
  <si>
    <t>3.2.1.3</t>
  </si>
  <si>
    <t>Hallazgo Administrativo por inconsistencias en la información presupuestal registrada en el Documento Técnico de Formulación de los Proyectos de Inversión No.7839,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</si>
  <si>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</si>
  <si>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</si>
  <si>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</si>
  <si>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</si>
  <si>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r>
      <t xml:space="preserve">Se diseñó un instrumento en excel, donde se pueden verificar por cada meta proyecto de inversión la coherencia con cada uno de los instrumentos de planeación que maneja la entidad, con el fin de verificar que los datos reportados en cada uno de estos instrumentos sea el mismo.  
SEGUIMIENTO OFICINA DE CONTROL INTERNO OCI CON FECHA DE CORTE A 30-04-2022.
ACTIVIDAD: Se diseñó un instrumento en excel, donde se pueden verificar por cada meta de los proyectos de inversión la coherencia con cada uno de los instrumentos de planeación que maneja la entidad, con el fin de verificar que los datos reportados en cada uno de estos instrumentos sea el mismo.  
META: Eficacia del 100%, se evidenció el desarrollo en excel de un instrumento generado para verificar la consistencia de la información correspondiente a los proyectos de inversión, reportada en los diferentes documentos, aplicativos y reportes de la Oficina Asesora de Planeación. (VER ANEXO -_Instrumento_Verificación Proyectos_2022_V0)
CONCLUSION: Verificada por la OCI, la acción programada, se evidenció a través de los soportes recibidosI  que se finalizó las acción propuesta.
RECOMENDACION:  Aplicar el instrumento diseñado, diligenciando todas las columnas propuestas, a fin de que el mismo sea efectivo en la coherencia de la información registrada tanto en la magnitud como en el presupuesto, en cada uino de los documentos y aplicativos relacionados en el formato excel, para que se pueda eliminar la causa raíz que originó el hallazgo. 
</t>
    </r>
    <r>
      <rPr>
        <b/>
        <sz val="10"/>
        <rFont val="Calibri"/>
        <family val="2"/>
      </rPr>
      <t xml:space="preserve">SEGUIMIENTO OCI A 31/08/2022
Se solicitó a la Oficina Asesora de Planeación, mediante correo electrónico, adelantar y remitir a la OCI prubeas de que el Instrumento está siendo efectivo en la eliminación de la causa raíz del hallazgo.
SEGUIMIENTO 13 DE OCTUBRE DE 2022.
</t>
    </r>
    <r>
      <rPr>
        <sz val="10"/>
        <rFont val="Calibri"/>
        <family val="2"/>
      </rPr>
      <t xml:space="preserve">ACTIVIDAD: LA OAPAP no reportoa gestión con corte a 30-09-2022.
La Jefe de la Oficina Asesora de Planeación manifiesta haber remitido correos electrónicos a la funcionaria Astrid Sarmiento (quien en la fecha del presente seguimiento se encuentra en periodo de vacaciones) en las que se responde el requerimiento adelantado por la OCI tras el pasado seguimiento, lo cual haría efectiva la eliminación de la causa raíz del hallazgo.
RECOMENDACIÓN: Realizar la verificación de correo electrónico tras la culminación del periodo de vacaciones de la funcionaria de la OCI Astrid Sarmiento.
SEGUIMIENTO OCI 9 DE DICIEMBRE DE 2022
ACTIVIDAD la OAPAP CON CORTE A 30-11-2022 no reportó, fue finalizada el 31-05-2022: La OCI puede evidenciar que desde el mes de mayo se encuentra cumplida la actividad en el sentido de la tenencia de un instrumento desarrollado que aparece expuesto en la plataforma ISODOC
META:  Desde la perspectiva del cumplimiento de la meta, existe cumplimiento del 100% respecto del instrumento propuesto y desarrollado.
CONCLUSIÓN: Eficacia del 100%
RECOMENDACIÓN: Se recomienda llevar a cabo la realización de pruebas para establecer la efectividad del instrumento implementado tal y como se solicitó por parte de la OCI a la oficina asesora de planeación (16 DE SEPTIEMBRE DE 2022) mediante correo electrónico.
</t>
    </r>
  </si>
  <si>
    <t>PDA-2022-18</t>
  </si>
  <si>
    <t>4.1.2</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</si>
  <si>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</si>
  <si>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</si>
  <si>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</si>
  <si>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Subgerencia de Contratación</t>
  </si>
  <si>
    <t>Actualización de matriz de riesgo</t>
  </si>
  <si>
    <t>Matriz de riesgo actualizada durante el periodo /Matriz de riesgo requerida durante el periodo</t>
  </si>
  <si>
    <t>Matriz de riesgo actualizada durante el periodo;Matriz de riesgo requerida durante el periodo</t>
  </si>
  <si>
    <r>
      <rPr>
        <b/>
        <sz val="10"/>
        <color rgb="FF000000"/>
        <rFont val="Calibri"/>
        <family val="2"/>
      </rPr>
      <t xml:space="preserve">SEGUIMIENTO OCI A SEPTIEMBRE 30 DE 2023
</t>
    </r>
    <r>
      <rPr>
        <sz val="10"/>
        <color rgb="FF00000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color rgb="FF00000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color rgb="FF000000"/>
        <rFont val="Calibri"/>
        <family val="2"/>
      </rPr>
      <t xml:space="preserve"> Por consiguiente se da por finalizada la actividad en el tiempo propuesto y se queda a la espera como se mencionó antes del cierre de la misma por parte de la Contraloría.</t>
    </r>
  </si>
  <si>
    <t>NC-2023-075</t>
  </si>
  <si>
    <t>3.3.1.2.2</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</si>
  <si>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</si>
  <si>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</si>
  <si>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</si>
  <si>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</si>
  <si>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</si>
  <si>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Procedimiento elaborado;Procedimiento programado</t>
  </si>
  <si>
    <r>
      <rPr>
        <b/>
        <sz val="10"/>
        <color rgb="FF000000"/>
        <rFont val="Calibri"/>
        <family val="2"/>
      </rPr>
      <t xml:space="preserve">SEGUIMIENTO OCI a SPETIEMBRE 30 DE2023: </t>
    </r>
    <r>
      <rPr>
        <sz val="10"/>
        <color rgb="FF00000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color rgb="FF000000"/>
        <rFont val="Calibri"/>
        <family val="2"/>
      </rPr>
      <t xml:space="preserve">RECOMENDACIÓN: </t>
    </r>
    <r>
      <rPr>
        <sz val="10"/>
        <color rgb="FF000000"/>
        <rFont val="Calibri"/>
        <family val="2"/>
      </rPr>
      <t>Reportar a traves del aplicativo pandora el avance y/o cumplimiento del plan de acción los cinco (5) primeros dias hábiles del mes.
SEGUIMIENTO OCI a OCTUBRE 31 DE 2023:</t>
    </r>
    <r>
      <rPr>
        <b/>
        <sz val="10"/>
        <color rgb="FF000000"/>
        <rFont val="Calibri"/>
        <family val="2"/>
      </rPr>
      <t xml:space="preserve"> </t>
    </r>
    <r>
      <rPr>
        <b/>
        <u/>
        <sz val="10"/>
        <color rgb="FF000000"/>
        <rFont val="Calibri"/>
        <family val="2"/>
      </rPr>
      <t>Finaliza ejecución en noviembre 30 de 2023,</t>
    </r>
    <r>
      <rPr>
        <sz val="10"/>
        <color rgb="FF00000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color rgb="FF000000"/>
        <rFont val="Calibri"/>
        <family val="2"/>
      </rPr>
      <t xml:space="preserve">SEGUIMIENTO OCI A NOVEMBRE 30 DE 2023:
Finalizó ejecución en noviembre 30 de 2023 con eficacia 100%, se evidenció "PROCEDIMIENTO DE RECEPCIÓN DE ELEMENTOS A TRAVES DE CONTRATOS DE SERVICIOS ADMINISTRATIVOS" publicado en el aplicativo ISODOC en su versión 1.
</t>
    </r>
    <r>
      <rPr>
        <sz val="10"/>
        <color rgb="FF000000"/>
        <rFont val="Calibri"/>
        <family val="2"/>
      </rPr>
      <t xml:space="preserve">
</t>
    </r>
  </si>
  <si>
    <t>MYRIAM</t>
  </si>
  <si>
    <t>NC-2023-066</t>
  </si>
  <si>
    <t>3.3.1.2.3</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</si>
  <si>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</si>
  <si>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</si>
  <si>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</si>
  <si>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</si>
  <si>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</si>
  <si>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Cumplimiento de cronogramas de visitas; No de viajes de visitas realizados ;Total de viajes planeados según cronograma de visitas</t>
  </si>
  <si>
    <t>NC-2023-067</t>
  </si>
  <si>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</si>
  <si>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</si>
  <si>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</si>
  <si>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</si>
  <si>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t>3.3.1.2.4</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</si>
  <si>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</si>
  <si>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</si>
  <si>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</si>
  <si>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</si>
  <si>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</si>
  <si>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Mesa de trabajo realizada; mesa de trabajo proyectada.</t>
  </si>
  <si>
    <r>
      <rPr>
        <b/>
        <sz val="10"/>
        <color rgb="FF000000"/>
        <rFont val="Calibri"/>
        <family val="2"/>
      </rPr>
      <t xml:space="preserve">Seguimiento a 30-noviembre-23 (BSTS: 13-dic-23)
</t>
    </r>
    <r>
      <rPr>
        <sz val="10"/>
        <color rgb="FF000000"/>
        <rFont val="Calibri"/>
        <family val="2"/>
      </rPr>
      <t xml:space="preserve">Finalización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color rgb="FF000000"/>
        <rFont val="Calibri"/>
        <family val="2"/>
      </rPr>
      <t xml:space="preserve">
Seguimiento a 30-septiembre-23 (BSTS: 24-oct-23)
</t>
    </r>
    <r>
      <rPr>
        <sz val="10"/>
        <color rgb="FF000000"/>
        <rFont val="Calibri"/>
        <family val="2"/>
      </rPr>
      <t>No presenta avance.</t>
    </r>
  </si>
  <si>
    <t>BIBIANA</t>
  </si>
  <si>
    <t xml:space="preserve"> NC-2023-068</t>
  </si>
  <si>
    <t>ACT-2023-196</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</si>
  <si>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</si>
  <si>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</si>
  <si>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</si>
  <si>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</si>
  <si>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r>
      <t>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</si>
  <si>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ACT-2023-197</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</si>
  <si>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</si>
  <si>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</si>
  <si>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</si>
  <si>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</si>
  <si>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r>
      <t>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</si>
  <si>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ACT-2023-198</t>
  </si>
  <si>
    <t>3.3.1.2.5</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</si>
  <si>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</si>
  <si>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</si>
  <si>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</si>
  <si>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</si>
  <si>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</si>
  <si>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r>
      <rPr>
        <b/>
        <sz val="10"/>
        <color rgb="FF000000"/>
        <rFont val="Calibri"/>
        <family val="2"/>
      </rPr>
      <t xml:space="preserve">Seguimiento a 30-noviembre-23 (BSTS: 13-dic-23)
</t>
    </r>
    <r>
      <rPr>
        <sz val="10"/>
        <color rgb="FF000000"/>
        <rFont val="Calibri"/>
        <family val="2"/>
      </rPr>
      <t xml:space="preserve">Finalizó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color rgb="FF000000"/>
        <rFont val="Calibri"/>
        <family val="2"/>
      </rPr>
      <t xml:space="preserve">
Seguimiento a 30-septiembre-23 (BSTS: 24-oct-23)
</t>
    </r>
    <r>
      <rPr>
        <sz val="10"/>
        <color rgb="FF000000"/>
        <rFont val="Calibri"/>
        <family val="2"/>
      </rPr>
      <t>No presenta avance.</t>
    </r>
  </si>
  <si>
    <t>NC-2023-069</t>
  </si>
  <si>
    <t>ACT-2023-201</t>
  </si>
  <si>
    <t>Elaborar y gestionar conciliación de pagos entre Presupuesto, Tesorería y contabilidad en forma mensual.</t>
  </si>
  <si>
    <t>Conciliación de Pagos Financiero realizadas</t>
  </si>
  <si>
    <t>Conciliación de pagos realizados / Conciliación de pagos programados</t>
  </si>
  <si>
    <t>ACT-2023-202</t>
  </si>
  <si>
    <t>3.3.1.3.1</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</si>
  <si>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</si>
  <si>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</si>
  <si>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</si>
  <si>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</si>
  <si>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</si>
  <si>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r>
      <rPr>
        <b/>
        <sz val="10"/>
        <color rgb="FF000000"/>
        <rFont val="Calibri"/>
        <family val="2"/>
      </rPr>
      <t xml:space="preserve">SEGUIMIENTO OCI A SEPTIEMBRE 30 2023
</t>
    </r>
    <r>
      <rPr>
        <sz val="10"/>
        <color rgb="FF00000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r>
      <rPr>
        <sz val="10"/>
        <color rgb="FFFF0000"/>
        <rFont val="Calibri"/>
        <family val="2"/>
      </rPr>
      <t xml:space="preserve">
</t>
    </r>
  </si>
  <si>
    <t>LUIS ANDRES</t>
  </si>
  <si>
    <t>NC-2023-070</t>
  </si>
  <si>
    <t>3.3.1.3.2</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</si>
  <si>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</si>
  <si>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</si>
  <si>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</si>
  <si>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</si>
  <si>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</si>
  <si>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Facturas expedidas por convenios; Cobros Causados</t>
  </si>
  <si>
    <t>NC-2023-071</t>
  </si>
  <si>
    <t>3.3.1.3.3</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</si>
  <si>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</si>
  <si>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</si>
  <si>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</si>
  <si>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</si>
  <si>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</si>
  <si>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t>NC-2023-079</t>
  </si>
  <si>
    <t>3.2.1.2</t>
  </si>
  <si>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</si>
  <si>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</si>
  <si>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</si>
  <si>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</si>
  <si>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</si>
  <si>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</si>
  <si>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PDA-2022-17</t>
  </si>
  <si>
    <t>3.3.1.3.5</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</si>
  <si>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</si>
  <si>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</si>
  <si>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</si>
  <si>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Subgerencia de participación y atención al ciudadano</t>
  </si>
  <si>
    <t>Ajuste del procedimiento de participación</t>
  </si>
  <si>
    <t>Procedimiento ajustado/ procedimiento planteado</t>
  </si>
  <si>
    <t>Ajuste del procedimiento de participación; Procedimiento ajustado; procedimiento planteado</t>
  </si>
  <si>
    <r>
      <rPr>
        <b/>
        <sz val="10"/>
        <color rgb="FF000000"/>
        <rFont val="Calibri"/>
        <family val="2"/>
      </rPr>
      <t xml:space="preserve">SEGUIMIENTO OCI A SEPTIEMBRE 30 2023
</t>
    </r>
    <r>
      <rPr>
        <sz val="10"/>
        <color rgb="FF00000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color rgb="FF000000"/>
        <rFont val="Calibri"/>
        <family val="2"/>
      </rPr>
      <t xml:space="preserve">SEGUIMIENTO OCI A OCTUBRE 31 2023
</t>
    </r>
    <r>
      <rPr>
        <sz val="10"/>
        <color rgb="FF000000"/>
        <rFont val="Calibri"/>
        <family val="2"/>
      </rPr>
      <t xml:space="preserve">Según lo reportado en PANDORA, se encontró con un avance global del 70% con fecha máxima de implementación el </t>
    </r>
    <r>
      <rPr>
        <sz val="10"/>
        <color rgb="FFFF0000"/>
        <rFont val="Calibri"/>
        <family val="2"/>
      </rPr>
      <t xml:space="preserve">30 de  noviembre de 2023, sin embargo, la OCI evidenció 0% de ejecución, toda vez que el "PROCEDIMIENTO DE PARTICIPACIÓN CIUDADANA CON ENFOQUE DE CATASTRO MULTIPROPÓSITO" se encuentra en proceso de implementación, aprobación y publicación efectiva. </t>
    </r>
    <r>
      <rPr>
        <sz val="10"/>
        <color rgb="FF000000"/>
        <rFont val="Calibri"/>
        <family val="2"/>
      </rPr>
      <t xml:space="preserve">Se registran dos ACT,  la segunda actividad, depende directamente de la generación del procedimiento, siendo el proceso de socialización y reporta el 70% de avance. 
</t>
    </r>
    <r>
      <rPr>
        <b/>
        <sz val="10"/>
        <color rgb="FF1F497D"/>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</si>
  <si>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NC-2023-073</t>
  </si>
  <si>
    <t>Capacitar a los coordinadores de territorios sobre el ajuste del procedimiento de participación ciudadana.</t>
  </si>
  <si>
    <t>Capacitaciones realizadas</t>
  </si>
  <si>
    <t xml:space="preserve">(Territorios asistentes a capacitación /Territorios invitados a Capacitación) * 100 % </t>
  </si>
  <si>
    <t>Capacitaciones realizadas; Territorios asistentes a capacitación e invitados.</t>
  </si>
  <si>
    <r>
      <rPr>
        <b/>
        <sz val="10"/>
        <color rgb="FF000000"/>
        <rFont val="Calibri"/>
        <family val="2"/>
      </rPr>
      <t xml:space="preserve">SEGUIMIENTO OCI A SEPTIEMBRE 30 2023
</t>
    </r>
    <r>
      <rPr>
        <sz val="10"/>
        <color rgb="FF000000"/>
        <rFont val="Calibri"/>
        <family val="2"/>
      </rPr>
      <t xml:space="preserve">Revisado el seguimiento reportado en PANDORA, no reporta avance con fecha máxima de implementación el 30 de  noviembre de 2023. Se reporta ACT con 0% de avance. 
</t>
    </r>
    <r>
      <rPr>
        <b/>
        <sz val="10"/>
        <color rgb="FF000000"/>
        <rFont val="Calibri"/>
        <family val="2"/>
      </rPr>
      <t xml:space="preserve">SEGUIMIENTO OCI A OCTUBRE 31 2023
</t>
    </r>
    <r>
      <rPr>
        <sz val="10"/>
        <color rgb="FF00000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color rgb="FF000000"/>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</si>
  <si>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3.3.1.3.4</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</si>
  <si>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</si>
  <si>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</si>
  <si>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</si>
  <si>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Procedimiento actualizado</t>
  </si>
  <si>
    <t>Un procedimiento actualizado</t>
  </si>
  <si>
    <r>
      <rPr>
        <b/>
        <sz val="10"/>
        <color rgb="FF000000"/>
        <rFont val="Calibri"/>
        <family val="2"/>
      </rPr>
      <t>SEGUIMIENTO OFICINA DE CONTROL INTERNO CON FECHA DE CORTE A 30 DE SEPTIEMBRE DE 2023.</t>
    </r>
    <r>
      <rPr>
        <sz val="10"/>
        <color rgb="FF00000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color rgb="FF000000"/>
        <rFont val="Calibri"/>
        <family val="2"/>
      </rPr>
      <t>SEGUIMIENTO OFICINA DE CONTROL INTERNO CON FECHA DE CORTE A 30 DE OCTUBRE DE 2023</t>
    </r>
    <r>
      <rPr>
        <sz val="10"/>
        <color rgb="FF00000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color rgb="FF000000"/>
        <rFont val="Calibri"/>
        <family val="2"/>
      </rPr>
      <t xml:space="preserve">
</t>
    </r>
  </si>
  <si>
    <t>WALTER</t>
  </si>
  <si>
    <t xml:space="preserve"> NC-2023-072</t>
  </si>
  <si>
    <t>ACT-2023-247</t>
  </si>
  <si>
    <t>4.1.1</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</si>
  <si>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</si>
  <si>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</si>
  <si>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</si>
  <si>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</si>
  <si>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</si>
  <si>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</si>
  <si>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</si>
  <si>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r>
      <rPr>
        <b/>
        <sz val="10"/>
        <color rgb="FF000000"/>
        <rFont val="Calibri"/>
        <family val="2"/>
      </rPr>
      <t xml:space="preserve">SEGUIMIENTO OCI A SEPTIEMBRE DE 2023: </t>
    </r>
    <r>
      <rPr>
        <sz val="10"/>
        <color rgb="FF00000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color rgb="FF000000"/>
        <rFont val="Calibri"/>
        <family val="2"/>
      </rPr>
      <t xml:space="preserve">SEGUIMIENTO OCTUBRE:  </t>
    </r>
    <r>
      <rPr>
        <sz val="10"/>
        <color rgb="FF000000"/>
        <rFont val="Calibri"/>
        <family val="2"/>
      </rPr>
      <t>Actividad con fecha de terminación establecidad para el 31 de diciembre de 2023.</t>
    </r>
    <r>
      <rPr>
        <b/>
        <sz val="10"/>
        <color rgb="FF000000"/>
        <rFont val="Calibri"/>
        <family val="2"/>
      </rPr>
      <t xml:space="preserve"> </t>
    </r>
    <r>
      <rPr>
        <sz val="10"/>
        <color rgb="FF00000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color rgb="FF000000"/>
        <rFont val="Calibri"/>
        <family val="2"/>
      </rPr>
      <t xml:space="preserve">SEGUIMIENTO NOVIEMBRE: </t>
    </r>
    <r>
      <rPr>
        <sz val="10"/>
        <color rgb="FF00000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</si>
  <si>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</si>
  <si>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NC-2023-074</t>
  </si>
  <si>
    <t>1   ACT-2023-214</t>
  </si>
  <si>
    <t>Actualizar y optimizar el Plan de Recuperación de Desastres con el cual cuenta la UAECD.</t>
  </si>
  <si>
    <t>Plan de Recuperación de Desastres actualizado</t>
  </si>
  <si>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</si>
  <si>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</si>
  <si>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</si>
  <si>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</si>
  <si>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</si>
  <si>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</si>
  <si>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</si>
  <si>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</si>
  <si>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</si>
  <si>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</si>
  <si>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</si>
  <si>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</si>
  <si>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</si>
  <si>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</si>
  <si>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</si>
  <si>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</si>
  <si>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</si>
  <si>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</si>
  <si>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Revisiones de predios marcados con alerta; No. De predios revisados; No. De predios con alertas reportados por los validadores</t>
  </si>
  <si>
    <t>ACT-2023-306</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</si>
  <si>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</si>
  <si>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</si>
  <si>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</si>
  <si>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</si>
  <si>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</si>
  <si>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</si>
  <si>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Mesa de trabajo solicitada</t>
  </si>
  <si>
    <t>ACT-2023-309</t>
  </si>
  <si>
    <t>3.2.1</t>
  </si>
  <si>
    <t>3.2.2</t>
  </si>
  <si>
    <t>3.2.3</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</si>
  <si>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</si>
  <si>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</si>
  <si>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 xml:space="preserve">Desactualización de la información física y jurídica en la base  catastral de algunos casos que reflejaron la situación. </t>
  </si>
  <si>
    <t>Realizar la actualización de la base catastral de los casos auditados.</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</si>
  <si>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</si>
  <si>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</si>
  <si>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Subgerencia de Información Eeconómica</t>
  </si>
  <si>
    <t>Gerencia de Información Catastral - Subgerencia de Información Eeconómica</t>
  </si>
  <si>
    <t>Comunicaciones generadas</t>
  </si>
  <si>
    <t>Comunicaciones generadas que incluyen alerta/ Comunicaciones generadas</t>
  </si>
  <si>
    <t>Base catastral actualizada</t>
  </si>
  <si>
    <t>Matriz de riesgos actualizada</t>
  </si>
  <si>
    <t>Comunicaciones generadas que incluyen alerta</t>
  </si>
  <si>
    <t>Subgerencia de Información Física y Jurídica</t>
  </si>
  <si>
    <t>Transmitidos en el aplicativo Sivicof el   26-12-2023</t>
  </si>
  <si>
    <t>Hallazgo administrativo con presunta incidencia disciplinaria, por no cumplir los tiempos estipulados por ley y procedimiento, para el cÃ¡lculo del efecto plusvalÃ­a</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</si>
  <si>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</si>
  <si>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Hallazgo administrativo por no definir el riesgo âInconsistencia en los cÃ¡lculos para los trÃ¡mites de plusvalÃ­aâ, y por consiguiente no diseÃ±ar un punto de control para el mismo, en la Matriz de Riesgos Institucionales de los aÃ±os 2022 y 2023.</t>
  </si>
  <si>
    <t>NC-2023-146</t>
  </si>
  <si>
    <t>NC-2023-147</t>
  </si>
  <si>
    <t>NC-2023-148</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</si>
  <si>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</si>
  <si>
    <r>
      <t xml:space="preserve">Seguimiento a 30-noviembre-23 (BSTS: 13-dic-23)
</t>
    </r>
    <r>
      <rPr>
        <sz val="10"/>
        <rFont val="Calibri"/>
        <family val="2"/>
      </rPr>
      <t xml:space="preserve">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t>
    </r>
    <r>
      <rPr>
        <b/>
        <sz val="10"/>
        <rFont val="Calibri"/>
        <family val="2"/>
      </rPr>
      <t>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
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
Seguimiento a 30-septiembre-23 (BSTS: 17-oct-23)
</t>
    </r>
    <r>
      <rPr>
        <sz val="10"/>
        <rFont val="Calibri"/>
        <family val="2"/>
      </rPr>
      <t xml:space="preserve">Durante el mes de septiembre 2023 no realizaron visitas a los municipios, manteniéndose el 20% avance.
</t>
    </r>
    <r>
      <rPr>
        <b/>
        <sz val="10"/>
        <rFont val="Calibri"/>
        <family val="2"/>
      </rPr>
      <t xml:space="preserve">
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
Seguimiento a 31-julio-23 (BSTS: 11-agt-23)
</t>
    </r>
    <r>
      <rPr>
        <sz val="10"/>
        <rFont val="Calibri"/>
        <family val="2"/>
      </rPr>
      <t xml:space="preserve">ACT-2023-105. No registra avance ni % del mismo, anexan acta de reunió con fecha 09-agt-23 relacionada con la presentación de portafolio de servicios GO CATASTRAL-
</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 xml:space="preserve">
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</si>
  <si>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r>
      <t xml:space="preserve">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</si>
  <si>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r>
      <t xml:space="preserve">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</si>
  <si>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 a  (2/6) es decir el 33%. 
RECOMENDACIÓN: Se reitera adjuntar acta de Comité de Gerentes donde se evidencie el seguimiento y Análisis conforme a la acción formulada.
</t>
    </r>
    <r>
      <rPr>
        <b/>
        <sz val="10"/>
        <rFont val="Calibri"/>
        <family val="2"/>
      </rPr>
      <t xml:space="preserve">
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
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días no se contemplo el análisis del Balance de ingresos y Gastos de Contratos y Convenios.
</t>
    </r>
    <r>
      <rPr>
        <b/>
        <sz val="10"/>
        <rFont val="Calibri"/>
        <family val="2"/>
      </rPr>
      <t xml:space="preserve">
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publicas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las comités de agosto a diciembre 2023 y aún más cuando habrá cambio de administración.
</t>
    </r>
    <r>
      <rPr>
        <b/>
        <sz val="10"/>
        <rFont val="Calibri"/>
        <family val="2"/>
      </rPr>
      <t xml:space="preserve">
Seguimiento a 31-julio-23 (BSTS: 11-agt-23)
</t>
    </r>
    <r>
      <rPr>
        <sz val="10"/>
        <rFont val="Calibri"/>
        <family val="2"/>
      </rPr>
      <t xml:space="preserve">No fue registrado el avance en el Excel, en Pandora esta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(el 16-sagt-23, se devuelve en Pandora conforme a reunión)
</t>
    </r>
    <r>
      <rPr>
        <b/>
        <sz val="10"/>
        <rFont val="Calibri"/>
        <family val="2"/>
      </rPr>
      <t xml:space="preserve">
Seguimiento a 30-junio-23 (BSTS: 12, 17 y 18-jul-23)
</t>
    </r>
    <r>
      <rPr>
        <sz val="10"/>
        <rFont val="Calibri"/>
        <family val="2"/>
      </rPr>
      <t xml:space="preserve">Conforme a lo indicado por la dependencia en el  Comité de Gerentes predial que se llevo a cabo el 20 de junio de 2023 no se contemplo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esta programando para realizar en el Comité de Gerentes del 19 de julio.  Se recomienda adjuntar acta de Comité de Gerentes donde se evidencie el seguimiento y Análisis conforme a la acción formulada.
</t>
    </r>
    <r>
      <rPr>
        <b/>
        <sz val="10"/>
        <rFont val="Calibri"/>
        <family val="2"/>
      </rPr>
      <t xml:space="preserve">
Seguimiento a 31-mayo-23 (BSTS: 09-jun-23)
Se observó citación a Comité de Gerentes predial para el día jueves 15 de junio de 2023., se recomienda a la dependencia responsable diligenciar de forma completa la información (no se diligencio el día programado para el comité).</t>
    </r>
    <r>
      <rPr>
        <sz val="10"/>
        <rFont val="Calibri"/>
        <family val="2"/>
      </rPr>
      <t xml:space="preserve">  Asu vez, el 100% de avance indicado no es el correcto, corresponde al 13% (1/8)</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</si>
  <si>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t>
    </r>
    <r>
      <rPr>
        <sz val="10"/>
        <rFont val="Calibri"/>
        <family val="2"/>
      </rPr>
      <t>Recomendación:</t>
    </r>
    <r>
      <rPr>
        <b/>
        <sz val="10"/>
        <rFont val="Calibri"/>
        <family val="2"/>
      </rPr>
      <t xml:space="preserve"> Reportar a través del aplicativo Pandora dentro de los 5 días hábiles del mes en los términos programados en el indicador para medir el cumplimiento de la acción, con el fin de llevar el control real de la ejecución de la acción.
SEGUIMIENTO OCI a NOVIEMBRE 30 DE 2023 
</t>
    </r>
    <r>
      <rPr>
        <sz val="10"/>
        <rFont val="Calibri"/>
        <family val="2"/>
      </rPr>
      <t xml:space="preserve">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</si>
  <si>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Se reitera reportar a traves del aplicativo pandora el avance y/o cumplimiento del plan de acción los cinco (5) primeros días hábiles del mes. Asi mismo, se observó crear en el aplicativo la acción número 2 de este hallazgo  (3.3.1.2.3) que no se encuentra creada en pandora.
SEGUIMIENTO OCI a NOVIEMBRE 30 DE 2023:
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</si>
  <si>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r>
      <t xml:space="preserve">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</si>
  <si>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t>
    </r>
  </si>
  <si>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SEGUIMIENTO OCI A NOVIEMBRE 30 2023
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</si>
  <si>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Al corte de noviembre se adjunta documento borrador del DRP (Plan de Recuperación de Desastres). La actividad no se ha conluido por lo que su eficacia se mantiene en 0%</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</si>
  <si>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se reporta con un avance del 95% y la fase "10.  En caso de ser viable ejecutar los servicios se iniciará el proceso de contratación mediante radicación de mesa de servicios", registra un avance del 0%</t>
    </r>
  </si>
  <si>
    <t>SEGUIMIENTO OFICINA DE CONTROL INTERNO CON FECHA DE CORTE A 30 DE NOVIEMBRE DE 2023.
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t>
  </si>
  <si>
    <t>SEGUIMIENTO OFICINA DE CONTROL INTERNO CON FECHA DE CORTE A 30 DE NOVIEMBRE DE 2023.
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t>
  </si>
  <si>
    <t>"SEGUIMIENTO OFICINA DE CONTROL INTERNO CON FECHA DE CORTE A 30 DE NOVIEMBRE DE 2023.
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t>
  </si>
  <si>
    <t>"SEGUIMIENTO OFICINA DE CONTROL INTERNO CON FECHA DE CORTE A 30 DE NOVIEMBRE DE 2023.
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t>
  </si>
  <si>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</si>
  <si>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</si>
  <si>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</si>
  <si>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</si>
  <si>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</si>
  <si>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</si>
  <si>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</si>
  <si>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</si>
  <si>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</si>
  <si>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</si>
  <si>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</si>
  <si>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</si>
  <si>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</si>
  <si>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</si>
  <si>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</si>
  <si>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</si>
  <si>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</si>
  <si>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</si>
  <si>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</si>
  <si>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</si>
  <si>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</si>
  <si>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</si>
  <si>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</si>
  <si>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</si>
  <si>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226</t>
  </si>
  <si>
    <t>2022 2022</t>
  </si>
  <si>
    <t>Seguimientos realizados; Seguimientos programados</t>
  </si>
  <si>
    <t>Se realizaron el 100% de las reuniones de seguimiento a la ejecución contractual, presupuestal y reservas realizadas en mayo, junio, julio, agosto, septiembre, octubre, noviembre y diciembre de 2022, equivalentes a ocho reuniones de seguimientos, evidenciadas en las actas de comités de gerencia en las  cuales participaron los gerentes, Subgerentes y jefe de Oficinas.</t>
  </si>
  <si>
    <t>2023/12/31</t>
  </si>
  <si>
    <t/>
  </si>
  <si>
    <t>FILA_2</t>
  </si>
  <si>
    <t>Conciliaciones realizadas; conciliaciones programadas</t>
  </si>
  <si>
    <t>Se evidenció avance del 100%, el cual corresponde al desarrollo de 9 conciliaciones de 9 programadas, teniendo en cuenta que la ejecución inicio en abril 1 de 2022 y finalizó en enero 30 de 2023.</t>
  </si>
  <si>
    <t>FILA_3</t>
  </si>
  <si>
    <t>Mesa de trabajo de conciliación contable; Total de mesas agendadas</t>
  </si>
  <si>
    <t>Eficacia 100% el 23-mar-23, indicando La STH desarrolló las mesas de trabajo de conciliación contable con la SAF el día 16 de marzo de 2023. Avance en la meta del indicador: 12 reuniones de 12 programadas . CONCLUSIÓN: Avance 100% (abril a febrero/2023, 12/12).</t>
  </si>
  <si>
    <t>FILA_4</t>
  </si>
  <si>
    <t>Mesa de trabajo de conciliación;Total de mesas agendadas</t>
  </si>
  <si>
    <t>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</si>
  <si>
    <t>FILA_5</t>
  </si>
  <si>
    <t>Reunión ejecutadas;reuniones programadas</t>
  </si>
  <si>
    <t>Se evidenciaron actas del comité de sostenibilidad contable del 22 diciembre de 2022 y 21 de marzo de 2023, teniendo en cuenta la actualización de la resolución 1488 de octubre 24 de 2022. Es de resaltar que por medio de la Resolución 1799 de 2022, se depuraron saldos de 2 incapacidades por valor de $307.234. CONCLUSIÓN: Avance del 100% para SAF reportado el 31-mar-23 y avance del 100% STH.</t>
  </si>
  <si>
    <t>FILA_6</t>
  </si>
  <si>
    <t>Estados financieros con los ajustes acordados; Estados financieros con los ajustes definidos en las reuniones</t>
  </si>
  <si>
    <t>Se evidenció el 100% de eficacia, se realizó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t>
  </si>
  <si>
    <t>FILA_7</t>
  </si>
  <si>
    <t>33.3.1.4</t>
  </si>
  <si>
    <t>Cuentas registradas;Cuentas programadas a  registradas</t>
  </si>
  <si>
    <t>Se evidenció un avance del 100% (9/9) corresponde a registros del  libro auxiliar contable de homologación de la cuenta del gasto 512024 Gravamen movimientos financieros correspondiente a los meses de  abril a diciembre de 2022.</t>
  </si>
  <si>
    <t>FILA_8</t>
  </si>
  <si>
    <t>FILA_9</t>
  </si>
  <si>
    <t>Número de reportes desarrollados; Número de reportes programados.</t>
  </si>
  <si>
    <t>Eficacia 100% se evidenció el reporte generado por la herramienta Pandora que permite integrar la información presupuestal y contractual asociada a los proyectos de inversión. META: Un reporte generado de un reporte programado</t>
  </si>
  <si>
    <t>FILA_10</t>
  </si>
  <si>
    <t>2023 2023</t>
  </si>
  <si>
    <t>Municipios visitados; municipios definidos (20)</t>
  </si>
  <si>
    <t>Se evidencio actas de visita con fecha de 18-dic-23 con el municipio de la a Vega y San Francisco.  Por lo anterior para la OCI con la validación de soportes el avance del 35% (7/20).Recomendación: Se reitera gestionar las visitas a los municipios acorde a lo programado en el indicador Municipios visitados (Municipios visitados/ municipios definidos (20).</t>
  </si>
  <si>
    <t>FILA_11</t>
  </si>
  <si>
    <t>Circularizaciones efectuadas;reportes CGN operaciones reciprocas</t>
  </si>
  <si>
    <t>Fecha finalización 15-feb-24, la SAF reporta avance del 66,67%, se validaron comunicaciones adjuntas con el Banco Agrario, FONCEP, ICBF, SENA, Servicios Postales, Secretaría Movilidad y Secretaría del Hábitat, no evidencia formato de conciliación</t>
  </si>
  <si>
    <t>FILA_12</t>
  </si>
  <si>
    <t>nicia 01-ene-24, la SAF reporta avance del 20%, adjunta correo solicitando el inicio de la preparación a las notas a los EF.</t>
  </si>
  <si>
    <t>FILA_13</t>
  </si>
  <si>
    <t>Control realizado. controles programados</t>
  </si>
  <si>
    <t>Se evidenció el 100% de eficacia, según actas de julio 26, agosto 15 septiembre 29, octubre 16 y noviembre 16 de 2023  (6/6) se realizaron los seguimiento a los Ingresos vs gastos recursos administrados de libre destinación- flujos de caja, actas con la asistencia y firma del Director de la Unidad, Gerente Corporativo y Jefe de la SAF y Lista de asistencia del Consejo Directivo con fecha 18-dic-23.</t>
  </si>
  <si>
    <t>FILA_14</t>
  </si>
  <si>
    <t>Matriz de riesgos del proceso de gestión catastral  actualizada</t>
  </si>
  <si>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</si>
  <si>
    <t>FILA_15</t>
  </si>
  <si>
    <t>Según soportes aportados en el aplicativo  y en el SGI, dentro del Proceso Direccionamiento Estratégico, se evidenció que fue actualizado el documento técnico Política y Metodología de Riesgos, la cual incluye un acápite denominado "Riesgos asociados a proyectos en territorio", en donde se fijan lineamientos en desarrollo de la facultad otorgada a Catastro para la prestación del servicio público de gestión y operación catastral multipropósito en el territorio nacional.</t>
  </si>
  <si>
    <t>FILA_16</t>
  </si>
  <si>
    <t>Se evidenció Matriz de riesgos previsibles, el cual contiene el riesgo que fue incluido relacionado con "Retraso en el cumplimiento de las obligaciones de gestión de pagos acorde con el giro realizado por las entidades territoriales con las cuales se tiene convenio o contrato interadministrativo en el marco del catastro multipropósito" por consiguiente se da por finalizada la actividad en el tiempo propuesto.</t>
  </si>
  <si>
    <t>FILA_17</t>
  </si>
  <si>
    <t>Finalizó ejecución en noviembre 30 de 2023 con eficacia 100%, se evidenció "PROCEDIMIENTO DE RECEPCIÓN DE ELEMENTOS A TRAVES DE CONTRATOS DE SERVICIOS ADMINISTRATIVOS" publicado en el aplicativo ISODOC en su versión 1.</t>
  </si>
  <si>
    <t>FILA_18</t>
  </si>
  <si>
    <t>Fecha finalización 31-dic-23, se evidenció el 100% de cumplimiento de cronogramas de visitas,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t>
  </si>
  <si>
    <t>FILA_19</t>
  </si>
  <si>
    <t>Fecha finalización 31-dic-23,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t>
  </si>
  <si>
    <t>FILA_20</t>
  </si>
  <si>
    <t>Fecha finalización 31-oct-23, reportan avance del 100%, se valida acta de Mesa de trabajo conjunta entre UAECD y funcionarios de la DDC-SHD adelantada el 21 de septiembre 2023, tema ingresos con contraprestación, centros de costo y ERP contable.</t>
  </si>
  <si>
    <t>FILA_21</t>
  </si>
  <si>
    <t>Fecha finalización 31-dic-23, la SAF reporta avance del 100%, indicando que la Política Contable se actualizó quedando pendiente la publicación por parte del equipo de planeación por tal motivo el resultado del indicador es del 90%.</t>
  </si>
  <si>
    <t>FILA_22</t>
  </si>
  <si>
    <t>Fecha finalización 28-feb-23, reportan avance del 20%, se valida correo adjunto donde solicita al equipo de trabajo avanzar en las  Notas a los Estados Financieros relacionadas Catastro multipropósito.</t>
  </si>
  <si>
    <t>FILA_23</t>
  </si>
  <si>
    <t>Líneas de las Cuentas contables establecidas;cuentas contables programadas</t>
  </si>
  <si>
    <t>Fecha finalización 31-oct-23,  se evidenció el 100% de eficacia,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t>
  </si>
  <si>
    <t>FILA_24</t>
  </si>
  <si>
    <t>Conciliación de pagos realizados; Conciliación de pagos programados</t>
  </si>
  <si>
    <t>Se evidenció un avance del 50% (2/4) con la conciliación de julio, agosto y septiembre de 2023, no obstante, se reitera que esta acción inicio ejecución en septiembre 8 del presente año, por tal motivo se validan se tienen en cuenta a partir del mes de agosto y septiembre de 2023. Se sugiere, adjuntar la conciliación evidenciada físicamente en la oficina del Contador y  los soportes de las dependencias de  presupuesto, tesorería y Contabilidad.</t>
  </si>
  <si>
    <t>FILA_25</t>
  </si>
  <si>
    <t>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t>
  </si>
  <si>
    <t>FILA_26</t>
  </si>
  <si>
    <t>La SAF registra cumplimiento del 100%, aportando 4 facturas con fechas de vencimiento el 18/12/23 relacionadas con la prestación de servicios los entes territoriales, así como en periodos precedentes. La OCI indicó en seguimientos precedentes que no se especificó cual es la base de los cobros causados, con lo cual, no es claro el criterio con el que se reporta el avance del 100% y se da por finalizada.</t>
  </si>
  <si>
    <t>FILA_27</t>
  </si>
  <si>
    <t>Se reporta un avance del 100% con la liquidación de mutuo acuerdo del convenio interadministrativo, coincidiendo esto con el indicador planteado. Se halló evidencia del documento.</t>
  </si>
  <si>
    <t>FILA_28</t>
  </si>
  <si>
    <t>Se evidenció en PANDORA un avance global del 100% con fecha máxima de implementación el 30 de  noviembre de 2023 y registrada como finalizada, esto es, la totalidad de la acción propuesta que es el ajuste al Procedimiento de Participación Ciudadana y la socialización del mismo</t>
  </si>
  <si>
    <t>FILA_29</t>
  </si>
  <si>
    <t>Se evidenció en PANDORA un avance global del 100% con fecha máxima de implementación el 30 de  noviembre de 2023 y registrada como finalizada, esto es, la realización de la capacitación a los coordinadores de los territorios sobre el ajuste del procedimiento de participación ciudadana.</t>
  </si>
  <si>
    <t>FILA_30</t>
  </si>
  <si>
    <t>Cumplimiento del indicador al 100%, se encuentra actualizado y aprobado el PROCEDIMIENTO ELABORACIÓN DE PROPUESTAS DE GESTIÓN CATASTRAL PARA LAS ENTIDADES TERRITORIALES de CATASTRO MULTIPROPÓSITO, se incluyó incorporación de la herramienta diseñada para el cálculo de la trasferencia de conocimiento en los cálculos de los presupuestos de los proyectos de Catastro Multipropósito.</t>
  </si>
  <si>
    <t>FILA_31</t>
  </si>
  <si>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</si>
  <si>
    <t>FILA_32</t>
  </si>
  <si>
    <t>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</si>
  <si>
    <t>FILA_33</t>
  </si>
  <si>
    <t>La actividad propuesta corresponde a “Realizar plan para la adquisición e instalación de repuestos en le PCA con el proveedor", el proceso con fecha 22 de diciembre califica con 100% el desarrollo de esta actividad y para ello soporta con el documento  PDF "Análisis_Reparacion_PCA_ORACLE".</t>
  </si>
  <si>
    <t>FILA_34</t>
  </si>
  <si>
    <t>No. De validadores aplicados ; total de validadores para aplicar.</t>
  </si>
  <si>
    <t>Finaliza ejecución el 30/03/2024, se evidenció que se realizó en su totalidad según se evidencia del archivo Excel anexo en Pandora del 2023-11-07, el documento con el análisis de los 43 Validadores, hace referencia a los predios requeridos por la Contraloría. Citan en las columnas el Validador, la Descripción, el Desarrollo, las Pruebas, su Aprobación y las Observaciones.</t>
  </si>
  <si>
    <t>FILA_35</t>
  </si>
  <si>
    <t>Finaliza ejecución el 30/03/2024, se evidenció documento con el análisis de los 198 predios marcados como Alertas por los  validadores, está enfocado de manera prioritaria al hallazgo de la Contraloría. NC-2023-091  y corresponde al Validador 42. Fueron revisados por cada uno de los Avaluadores de los Macro sectores en que se encuentra dividida Bogotá para la Actualización Catastral  vigencia 2024.</t>
  </si>
  <si>
    <t>FILA_36</t>
  </si>
  <si>
    <t>FILA_37</t>
  </si>
  <si>
    <t>Se evidenció Oficio 2023EE87529 del 13-12-2023, donde se solicitó a la Dirección Distrital de Impuestos, concepto de precisar la competencia de cada entidad al modificar un avalúo proveniente del proceso masivo durante la conservación catastral y mesa de trabajo con la DDI-SDH y la GIC, SIE el 14 de nov.2023. se sugiere, las Actas de las mesas de trabajo UAECD-SDH, deben estar  enfocadas de manera prioritaria al hallazgo de la Contraloría de la NC-2023-092.</t>
  </si>
  <si>
    <t>FILA_38</t>
  </si>
  <si>
    <t>Inicio ejecución 26 de diciembre de 2023.</t>
  </si>
  <si>
    <t>FILA_39</t>
  </si>
  <si>
    <t>FILA_40</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</si>
  <si>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</si>
  <si>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</si>
  <si>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</si>
  <si>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</si>
  <si>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</si>
  <si>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</si>
  <si>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</si>
  <si>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</si>
  <si>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</si>
  <si>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</si>
  <si>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</si>
  <si>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</si>
  <si>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</si>
  <si>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</si>
  <si>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</si>
  <si>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</si>
  <si>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2024 2024</t>
  </si>
  <si>
    <t>SEGUIMIENTO PLAN DE MEJORAMIENTO SUSCRITO CON LA CONTRALORÍA DE BOGOTÁ - UAECD NOVIEMBRE 30 DEL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</si>
</sst>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79"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0"/>
      <name val="Calibri"/>
      <family val="2"/>
      <scheme val="minor"/>
    </font>
    <font>
      <sz val="11"/>
      <name val="Calibri"/>
      <family val="2"/>
    </font>
    <font>
      <sz val="10"/>
      <name val="Calibri"/>
      <family val="2"/>
    </font>
    <font>
      <b/>
      <sz val="11"/>
      <name val="Calibri"/>
      <family val="2"/>
    </font>
    <font>
      <b/>
      <sz val="10"/>
      <name val="Calibri"/>
      <family val="2"/>
    </font>
    <font>
      <i/>
      <sz val="10"/>
      <name val="Calibri"/>
      <family val="2"/>
      <scheme val="minor"/>
    </font>
    <font>
      <i/>
      <sz val="10"/>
      <name val="Calibri"/>
      <family val="2"/>
    </font>
    <font>
      <b/>
      <sz val="16"/>
      <name val="Calibri"/>
      <family val="2"/>
    </font>
    <font>
      <sz val="16"/>
      <name val="Calibri"/>
      <family val="2"/>
    </font>
    <font>
      <b/>
      <sz val="12"/>
      <name val="Calibri"/>
      <family val="2"/>
    </font>
    <font>
      <b/>
      <sz val="10"/>
      <name val="Calibri"/>
      <family val="2"/>
      <scheme val="minor"/>
    </font>
    <font>
      <sz val="12"/>
      <name val="Calibri"/>
      <family val="2"/>
    </font>
    <font>
      <b/>
      <u/>
      <sz val="10"/>
      <name val="Calibri"/>
      <family val="2"/>
    </font>
    <font>
      <sz val="11"/>
      <name val="Calibri"/>
      <family val="2"/>
      <scheme val="minor"/>
    </font>
    <font>
      <sz val="10"/>
      <color rgb="FF000000"/>
      <name val="Calibri"/>
      <family val="2"/>
    </font>
    <font>
      <b/>
      <sz val="10"/>
      <color rgb="FF000000"/>
      <name val="Calibri"/>
      <family val="2"/>
    </font>
    <font>
      <b/>
      <sz val="12"/>
      <color rgb="FF000000"/>
      <name val="Calibri"/>
      <family val="2"/>
    </font>
    <font>
      <sz val="12"/>
      <color rgb="FF000000"/>
      <name val="Calibri"/>
      <family val="2"/>
    </font>
    <font>
      <b/>
      <sz val="10"/>
      <color rgb="FF000000"/>
      <name val="Calibri"/>
      <family val="2"/>
    </font>
    <font>
      <sz val="10"/>
      <color rgb="FF000000"/>
      <name val="Calibri"/>
      <family val="2"/>
    </font>
    <font>
      <sz val="10"/>
      <color rgb="FFFF0000"/>
      <name val="Calibri"/>
      <family val="2"/>
    </font>
    <font>
      <i/>
      <sz val="10"/>
      <color rgb="FF000000"/>
      <name val="Calibri"/>
      <family val="2"/>
    </font>
    <font>
      <b/>
      <u/>
      <sz val="10"/>
      <color rgb="FF000000"/>
      <name val="Calibri"/>
      <family val="2"/>
    </font>
    <font>
      <b/>
      <sz val="10"/>
      <color rgb="FF1F497D"/>
      <name val="Calibri"/>
      <family val="2"/>
    </font>
    <font>
      <b/>
      <sz val="11"/>
      <color indexed="9"/>
      <name val="Calibri"/>
      <family val="2"/>
    </font>
    <font>
      <b/>
      <sz val="11"/>
      <color indexed="8"/>
      <name val="Calibri"/>
      <family val="2"/>
    </font>
  </fonts>
  <fills count="55">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rgb="FFFFFF00"/>
        <bgColor indexed="64"/>
      </patternFill>
    </fill>
    <fill>
      <patternFill patternType="solid">
        <fgColor indexed="9"/>
      </patternFill>
    </fill>
    <fill>
      <patternFill patternType="solid">
        <fgColor rgb="FFF2DCDB"/>
        <bgColor rgb="FF000000"/>
      </patternFill>
    </fill>
    <fill>
      <patternFill patternType="solid">
        <fgColor indexed="54"/>
      </patternFill>
    </fill>
  </fills>
  <borders count="9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1"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197">
    <xf numFmtId="0" fontId="0" fillId="0" borderId="0" xfId="0"/>
    <xf numFmtId="0" fontId="55" fillId="0" borderId="0" xfId="0" applyFont="1" applyAlignment="1">
      <alignment horizontal="justify" vertical="top" wrapText="1"/>
    </xf>
    <xf numFmtId="0" fontId="55" fillId="0" borderId="0" xfId="0" applyFont="1" applyAlignment="1">
      <alignment horizontal="justify" vertical="top"/>
    </xf>
    <xf numFmtId="0" fontId="55" fillId="0" borderId="83" xfId="0" applyFont="1" applyBorder="1" applyAlignment="1" applyProtection="1">
      <alignment horizontal="justify" vertical="top"/>
      <protection locked="0"/>
    </xf>
    <xf numFmtId="0" fontId="55" fillId="0" borderId="83" xfId="0" applyFont="1" applyBorder="1" applyAlignment="1">
      <alignment horizontal="justify" vertical="top" wrapText="1"/>
    </xf>
    <xf numFmtId="9" fontId="55" fillId="0" borderId="83" xfId="0" applyNumberFormat="1" applyFont="1" applyBorder="1" applyAlignment="1">
      <alignment horizontal="center" vertical="top" wrapText="1"/>
    </xf>
    <xf numFmtId="0" fontId="55" fillId="0" borderId="83" xfId="0" applyFont="1" applyBorder="1" applyAlignment="1">
      <alignment horizontal="center" vertical="top"/>
    </xf>
    <xf numFmtId="0" fontId="55" fillId="0" borderId="0" xfId="0" applyFont="1" applyAlignment="1" applyProtection="1">
      <alignment horizontal="justify" vertical="top"/>
      <protection locked="0"/>
    </xf>
    <xf numFmtId="0" fontId="54" fillId="0" borderId="0" xfId="0" applyFont="1" applyAlignment="1">
      <alignment horizontal="justify" vertical="top"/>
    </xf>
    <xf numFmtId="0" fontId="66" fillId="0" borderId="0" xfId="0" applyFont="1" applyAlignment="1" applyProtection="1">
      <alignment horizontal="justify" vertical="top"/>
      <protection locked="0"/>
    </xf>
    <xf numFmtId="0" fontId="66" fillId="0" borderId="0" xfId="0" applyFont="1" applyAlignment="1" applyProtection="1">
      <alignment horizontal="justify" vertical="top" wrapText="1"/>
      <protection locked="0"/>
    </xf>
    <xf numFmtId="164" fontId="66" fillId="0" borderId="0" xfId="0" applyNumberFormat="1" applyFont="1" applyAlignment="1" applyProtection="1">
      <alignment horizontal="justify" vertical="top"/>
      <protection locked="0"/>
    </xf>
    <xf numFmtId="9" fontId="55" fillId="0" borderId="0" xfId="0" applyNumberFormat="1" applyFont="1" applyAlignment="1">
      <alignment horizontal="center" vertical="center" wrapText="1"/>
    </xf>
    <xf numFmtId="0" fontId="55" fillId="0" borderId="0" xfId="0" applyFont="1" applyAlignment="1">
      <alignment horizontal="center" vertical="top"/>
    </xf>
    <xf numFmtId="0" fontId="55" fillId="0" borderId="85" xfId="0" applyFont="1" applyBorder="1" applyAlignment="1">
      <alignment horizontal="justify" vertical="top"/>
    </xf>
    <xf numFmtId="0" fontId="55" fillId="0" borderId="86" xfId="0" applyFont="1" applyBorder="1" applyAlignment="1" applyProtection="1">
      <alignment horizontal="justify" vertical="top"/>
      <protection locked="0"/>
    </xf>
    <xf numFmtId="0" fontId="54" fillId="0" borderId="86" xfId="0" applyFont="1" applyBorder="1" applyAlignment="1">
      <alignment horizontal="justify" vertical="top" wrapText="1"/>
    </xf>
    <xf numFmtId="0" fontId="54" fillId="0" borderId="86" xfId="0" applyFont="1" applyBorder="1" applyAlignment="1" applyProtection="1">
      <alignment horizontal="justify" vertical="top"/>
      <protection locked="0"/>
    </xf>
    <xf numFmtId="0" fontId="55" fillId="0" borderId="86" xfId="0" applyFont="1" applyBorder="1" applyAlignment="1">
      <alignment horizontal="justify" vertical="top" wrapText="1"/>
    </xf>
    <xf numFmtId="0" fontId="55" fillId="0" borderId="86" xfId="0" applyFont="1" applyBorder="1" applyAlignment="1" applyProtection="1">
      <alignment horizontal="justify" vertical="top" wrapText="1"/>
      <protection locked="0"/>
    </xf>
    <xf numFmtId="164" fontId="55" fillId="0" borderId="86" xfId="0" applyNumberFormat="1" applyFont="1" applyBorder="1" applyAlignment="1" applyProtection="1">
      <alignment horizontal="justify" vertical="top"/>
      <protection locked="0"/>
    </xf>
    <xf numFmtId="9" fontId="55" fillId="0" borderId="86" xfId="42683" applyFont="1" applyFill="1" applyBorder="1" applyAlignment="1" applyProtection="1">
      <alignment horizontal="justify" vertical="top"/>
      <protection locked="0"/>
    </xf>
    <xf numFmtId="0" fontId="55" fillId="0" borderId="86" xfId="0" applyFont="1" applyBorder="1" applyAlignment="1">
      <alignment horizontal="center" vertical="top"/>
    </xf>
    <xf numFmtId="0" fontId="55" fillId="0" borderId="85" xfId="0" applyFont="1" applyBorder="1" applyAlignment="1">
      <alignment horizontal="justify" vertical="top" wrapText="1"/>
    </xf>
    <xf numFmtId="0" fontId="55" fillId="0" borderId="85" xfId="0" applyFont="1" applyBorder="1" applyAlignment="1">
      <alignment horizontal="center" vertical="top"/>
    </xf>
    <xf numFmtId="9" fontId="55" fillId="0" borderId="85" xfId="0" applyNumberFormat="1" applyFont="1" applyBorder="1" applyAlignment="1">
      <alignment horizontal="center" vertical="center" wrapText="1"/>
    </xf>
    <xf numFmtId="0" fontId="54" fillId="0" borderId="83" xfId="0" applyFont="1" applyBorder="1" applyAlignment="1" applyProtection="1">
      <alignment horizontal="justify" vertical="top"/>
      <protection locked="0"/>
    </xf>
    <xf numFmtId="0" fontId="55" fillId="0" borderId="83" xfId="0" applyFont="1" applyBorder="1" applyAlignment="1" applyProtection="1">
      <alignment horizontal="justify" vertical="top" wrapText="1"/>
      <protection locked="0"/>
    </xf>
    <xf numFmtId="0" fontId="0" fillId="52" borderId="82" xfId="0" applyFill="1" applyBorder="1" applyAlignment="1" applyProtection="1">
      <alignment horizontal="justify" vertical="top" wrapText="1"/>
      <protection locked="0"/>
    </xf>
    <xf numFmtId="0" fontId="55" fillId="0" borderId="84" xfId="0" applyFont="1" applyBorder="1" applyAlignment="1" applyProtection="1">
      <alignment horizontal="justify" vertical="top" wrapText="1"/>
      <protection locked="0"/>
    </xf>
    <xf numFmtId="164" fontId="0" fillId="52" borderId="82" xfId="0" applyNumberFormat="1" applyFill="1" applyBorder="1" applyAlignment="1" applyProtection="1">
      <alignment horizontal="justify" vertical="top" wrapText="1"/>
      <protection locked="0"/>
    </xf>
    <xf numFmtId="164" fontId="55" fillId="0" borderId="84" xfId="0" applyNumberFormat="1" applyFont="1" applyBorder="1" applyAlignment="1" applyProtection="1">
      <alignment horizontal="justify" vertical="top"/>
      <protection locked="0"/>
    </xf>
    <xf numFmtId="9" fontId="55" fillId="0" borderId="84" xfId="42683" applyFont="1" applyFill="1" applyBorder="1" applyAlignment="1" applyProtection="1">
      <alignment horizontal="justify" vertical="top"/>
      <protection locked="0"/>
    </xf>
    <xf numFmtId="9" fontId="55" fillId="0" borderId="83" xfId="42683" applyFont="1" applyFill="1" applyBorder="1" applyAlignment="1" applyProtection="1">
      <alignment horizontal="center" vertical="center"/>
      <protection locked="0"/>
    </xf>
    <xf numFmtId="0" fontId="55" fillId="0" borderId="83" xfId="0" applyFont="1" applyBorder="1" applyAlignment="1">
      <alignment horizontal="left" vertical="top" wrapText="1"/>
    </xf>
    <xf numFmtId="9" fontId="55" fillId="0" borderId="83" xfId="42683" applyFont="1" applyFill="1" applyBorder="1" applyAlignment="1" applyProtection="1">
      <alignment horizontal="center" vertical="top"/>
      <protection locked="0"/>
    </xf>
    <xf numFmtId="0" fontId="0" fillId="0" borderId="85" xfId="0" applyBorder="1" applyAlignment="1">
      <alignment horizontal="center" vertical="top" wrapText="1"/>
    </xf>
    <xf numFmtId="9" fontId="55" fillId="0" borderId="86" xfId="42683" applyFont="1" applyFill="1" applyBorder="1" applyAlignment="1" applyProtection="1">
      <alignment horizontal="center" vertical="top"/>
      <protection locked="0"/>
    </xf>
    <xf numFmtId="165" fontId="55" fillId="0" borderId="0" xfId="42683" applyNumberFormat="1" applyFont="1" applyFill="1" applyAlignment="1">
      <alignment horizontal="justify" vertical="top"/>
    </xf>
    <xf numFmtId="9" fontId="55" fillId="0" borderId="85" xfId="0" applyNumberFormat="1" applyFont="1" applyBorder="1" applyAlignment="1">
      <alignment vertical="top" wrapText="1"/>
    </xf>
    <xf numFmtId="9" fontId="55" fillId="0" borderId="0" xfId="0" applyNumberFormat="1" applyFont="1" applyAlignment="1">
      <alignment vertical="top" wrapText="1"/>
    </xf>
    <xf numFmtId="0" fontId="55" fillId="53" borderId="85" xfId="0" applyFont="1" applyFill="1" applyBorder="1" applyAlignment="1">
      <alignment vertical="top" wrapText="1"/>
    </xf>
    <xf numFmtId="0" fontId="71" fillId="53" borderId="77" xfId="0" applyFont="1" applyFill="1" applyBorder="1" applyAlignment="1">
      <alignment vertical="top" wrapText="1"/>
    </xf>
    <xf numFmtId="9" fontId="55" fillId="53" borderId="77" xfId="0" applyNumberFormat="1" applyFont="1" applyFill="1" applyBorder="1" applyAlignment="1">
      <alignment horizontal="center" vertical="top" wrapText="1"/>
    </xf>
    <xf numFmtId="0" fontId="57" fillId="0" borderId="77" xfId="0" applyFont="1" applyBorder="1" applyAlignment="1">
      <alignment horizontal="justify" vertical="top" wrapText="1"/>
    </xf>
    <xf numFmtId="0" fontId="55" fillId="0" borderId="77" xfId="0" applyFont="1" applyBorder="1" applyAlignment="1" applyProtection="1">
      <alignment horizontal="justify" vertical="top"/>
      <protection locked="0"/>
    </xf>
    <xf numFmtId="0" fontId="54" fillId="0" borderId="77" xfId="0" applyFont="1" applyBorder="1" applyAlignment="1">
      <alignment horizontal="justify" vertical="top" wrapText="1"/>
    </xf>
    <xf numFmtId="0" fontId="54" fillId="0" borderId="77" xfId="0" applyFont="1" applyBorder="1" applyAlignment="1" applyProtection="1">
      <alignment horizontal="justify" vertical="top"/>
      <protection locked="0"/>
    </xf>
    <xf numFmtId="0" fontId="55" fillId="0" borderId="77" xfId="0" applyFont="1" applyBorder="1" applyAlignment="1">
      <alignment horizontal="justify" vertical="top" wrapText="1"/>
    </xf>
    <xf numFmtId="0" fontId="55" fillId="0" borderId="77" xfId="0" applyFont="1" applyBorder="1" applyAlignment="1" applyProtection="1">
      <alignment horizontal="justify" vertical="top" wrapText="1"/>
      <protection locked="0"/>
    </xf>
    <xf numFmtId="164" fontId="55" fillId="0" borderId="77" xfId="0" applyNumberFormat="1" applyFont="1" applyBorder="1" applyAlignment="1" applyProtection="1">
      <alignment horizontal="justify" vertical="top"/>
      <protection locked="0"/>
    </xf>
    <xf numFmtId="9" fontId="55" fillId="0" borderId="77" xfId="42683" applyFont="1" applyFill="1" applyBorder="1" applyAlignment="1" applyProtection="1">
      <alignment horizontal="justify" vertical="top"/>
      <protection locked="0"/>
    </xf>
    <xf numFmtId="9" fontId="55" fillId="0" borderId="77" xfId="0" applyNumberFormat="1" applyFont="1" applyBorder="1" applyAlignment="1">
      <alignment horizontal="center" vertical="center" wrapText="1"/>
    </xf>
    <xf numFmtId="9" fontId="55" fillId="0" borderId="77" xfId="0" applyNumberFormat="1" applyFont="1" applyBorder="1" applyAlignment="1">
      <alignment horizontal="center" vertical="top" wrapText="1"/>
    </xf>
    <xf numFmtId="0" fontId="55" fillId="0" borderId="77" xfId="0" applyFont="1" applyBorder="1" applyAlignment="1">
      <alignment horizontal="center" vertical="top"/>
    </xf>
    <xf numFmtId="0" fontId="67" fillId="0" borderId="77" xfId="0" applyFont="1" applyBorder="1" applyAlignment="1">
      <alignment horizontal="justify" vertical="top" wrapText="1"/>
    </xf>
    <xf numFmtId="164" fontId="55" fillId="0" borderId="77" xfId="0" applyNumberFormat="1" applyFont="1" applyBorder="1" applyAlignment="1" applyProtection="1">
      <alignment horizontal="justify" vertical="top" wrapText="1"/>
      <protection locked="0"/>
    </xf>
    <xf numFmtId="9" fontId="55" fillId="0" borderId="77" xfId="42683" applyFont="1" applyFill="1" applyBorder="1" applyAlignment="1" applyProtection="1">
      <alignment horizontal="center" vertical="center"/>
      <protection locked="0"/>
    </xf>
    <xf numFmtId="9" fontId="55" fillId="0" borderId="77" xfId="42683" applyFont="1" applyFill="1" applyBorder="1" applyAlignment="1" applyProtection="1">
      <alignment horizontal="center" vertical="top"/>
      <protection locked="0"/>
    </xf>
    <xf numFmtId="0" fontId="55" fillId="0" borderId="77" xfId="0" applyFont="1" applyBorder="1" applyAlignment="1">
      <alignment horizontal="justify" vertical="top"/>
    </xf>
    <xf numFmtId="0" fontId="54" fillId="0" borderId="77" xfId="0" applyFont="1" applyBorder="1" applyAlignment="1">
      <alignment horizontal="justify" vertical="top"/>
    </xf>
    <xf numFmtId="0" fontId="0" fillId="0" borderId="77" xfId="0" applyBorder="1" applyAlignment="1" applyProtection="1">
      <alignment horizontal="justify" vertical="top" wrapText="1"/>
      <protection locked="0"/>
    </xf>
    <xf numFmtId="164" fontId="0" fillId="0" borderId="77" xfId="0" applyNumberFormat="1" applyBorder="1" applyAlignment="1" applyProtection="1">
      <alignment horizontal="justify" vertical="top" wrapText="1"/>
      <protection locked="0"/>
    </xf>
    <xf numFmtId="0" fontId="72" fillId="0" borderId="77" xfId="0" applyFont="1" applyBorder="1" applyAlignment="1">
      <alignment horizontal="left" vertical="top" wrapText="1"/>
    </xf>
    <xf numFmtId="0" fontId="0" fillId="0" borderId="77" xfId="0" applyBorder="1" applyAlignment="1">
      <alignment horizontal="center" vertical="top" wrapText="1"/>
    </xf>
    <xf numFmtId="0" fontId="54" fillId="0" borderId="77" xfId="0" applyFont="1" applyBorder="1" applyAlignment="1" applyProtection="1">
      <alignment horizontal="justify" vertical="top" wrapText="1"/>
      <protection locked="0"/>
    </xf>
    <xf numFmtId="0" fontId="55" fillId="0" borderId="77" xfId="0" applyFont="1" applyBorder="1" applyAlignment="1">
      <alignment horizontal="left" vertical="top" wrapText="1"/>
    </xf>
    <xf numFmtId="0" fontId="55" fillId="0" borderId="77" xfId="0" applyFont="1" applyBorder="1" applyAlignment="1" applyProtection="1">
      <alignment horizontal="center" vertical="center"/>
      <protection locked="0"/>
    </xf>
    <xf numFmtId="0" fontId="55" fillId="0" borderId="77" xfId="0" applyFont="1" applyBorder="1" applyAlignment="1">
      <alignment horizontal="center" vertical="top" wrapText="1"/>
    </xf>
    <xf numFmtId="0" fontId="57" fillId="0" borderId="77" xfId="0" applyFont="1" applyBorder="1" applyAlignment="1" applyProtection="1">
      <alignment horizontal="center" vertical="center"/>
      <protection locked="0"/>
    </xf>
    <xf numFmtId="9" fontId="57" fillId="0" borderId="77" xfId="0" applyNumberFormat="1" applyFont="1" applyBorder="1" applyAlignment="1">
      <alignment horizontal="center" vertical="top" wrapText="1"/>
    </xf>
    <xf numFmtId="1" fontId="55" fillId="0" borderId="77" xfId="42683" applyNumberFormat="1" applyFont="1" applyFill="1" applyBorder="1" applyAlignment="1" applyProtection="1">
      <alignment horizontal="justify" vertical="top"/>
      <protection locked="0"/>
    </xf>
    <xf numFmtId="0" fontId="53" fillId="0" borderId="77" xfId="0" applyFont="1" applyBorder="1" applyAlignment="1" applyProtection="1">
      <alignment horizontal="justify" vertical="top" wrapText="1"/>
      <protection locked="0"/>
    </xf>
    <xf numFmtId="0" fontId="67" fillId="0" borderId="77" xfId="0" applyFont="1" applyBorder="1" applyAlignment="1">
      <alignment horizontal="left" vertical="top" wrapText="1"/>
    </xf>
    <xf numFmtId="1" fontId="55" fillId="0" borderId="77" xfId="42683" applyNumberFormat="1" applyFont="1" applyFill="1" applyBorder="1" applyAlignment="1" applyProtection="1">
      <alignment horizontal="center" vertical="center"/>
      <protection locked="0"/>
    </xf>
    <xf numFmtId="0" fontId="59" fillId="0" borderId="77" xfId="0" applyFont="1" applyBorder="1" applyAlignment="1" applyProtection="1">
      <alignment horizontal="justify" vertical="top" wrapText="1"/>
      <protection locked="0"/>
    </xf>
    <xf numFmtId="9" fontId="55" fillId="0" borderId="77" xfId="0" applyNumberFormat="1" applyFont="1" applyBorder="1" applyAlignment="1">
      <alignment vertical="top" wrapText="1"/>
    </xf>
    <xf numFmtId="14" fontId="55" fillId="0" borderId="77" xfId="0" applyNumberFormat="1" applyFont="1" applyBorder="1" applyAlignment="1">
      <alignment horizontal="justify" vertical="top"/>
    </xf>
    <xf numFmtId="9" fontId="55" fillId="0" borderId="77" xfId="0" applyNumberFormat="1" applyFont="1" applyBorder="1" applyAlignment="1">
      <alignment horizontal="justify" vertical="top"/>
    </xf>
    <xf numFmtId="0" fontId="0" fillId="52" borderId="77" xfId="0" applyFill="1" applyBorder="1" applyAlignment="1" applyProtection="1">
      <alignment horizontal="justify" vertical="top" wrapText="1"/>
      <protection locked="0"/>
    </xf>
    <xf numFmtId="0" fontId="72" fillId="0" borderId="77" xfId="0" applyFont="1" applyBorder="1" applyAlignment="1">
      <alignment horizontal="justify" vertical="top" wrapText="1"/>
    </xf>
    <xf numFmtId="0" fontId="0" fillId="0" borderId="77" xfId="0" applyBorder="1" applyAlignment="1" applyProtection="1">
      <alignment horizontal="center" vertical="top" wrapText="1"/>
      <protection locked="0"/>
    </xf>
    <xf numFmtId="0" fontId="71" fillId="0" borderId="77" xfId="0" applyFont="1" applyBorder="1" applyAlignment="1">
      <alignment horizontal="justify" vertical="top" wrapText="1"/>
    </xf>
    <xf numFmtId="0" fontId="0" fillId="0" borderId="77" xfId="0" applyBorder="1" applyAlignment="1">
      <alignment horizontal="justify" vertical="top" wrapText="1"/>
    </xf>
    <xf numFmtId="0" fontId="55" fillId="53" borderId="77" xfId="0" applyFont="1" applyFill="1" applyBorder="1" applyAlignment="1">
      <alignment vertical="top" wrapText="1"/>
    </xf>
    <xf numFmtId="9" fontId="55" fillId="51" borderId="77" xfId="0" applyNumberFormat="1" applyFont="1" applyFill="1" applyBorder="1" applyAlignment="1">
      <alignment horizontal="center" vertical="center" wrapText="1"/>
    </xf>
    <xf numFmtId="9" fontId="55" fillId="51" borderId="77" xfId="0" applyNumberFormat="1" applyFont="1" applyFill="1" applyBorder="1" applyAlignment="1">
      <alignment horizontal="center" vertical="top" wrapText="1"/>
    </xf>
    <xf numFmtId="10" fontId="55" fillId="0" borderId="77" xfId="0" applyNumberFormat="1" applyFont="1" applyFill="1" applyBorder="1" applyAlignment="1">
      <alignment horizontal="center" vertical="center" wrapText="1"/>
    </xf>
    <xf numFmtId="0" fontId="60" fillId="0" borderId="0" xfId="0" applyFont="1" applyFill="1" applyAlignment="1">
      <alignment horizontal="center" vertical="center" wrapText="1"/>
    </xf>
    <xf numFmtId="9" fontId="61" fillId="0" borderId="0" xfId="42683" applyFont="1" applyFill="1"/>
    <xf numFmtId="0" fontId="61" fillId="0" borderId="0" xfId="0" applyFont="1" applyFill="1"/>
    <xf numFmtId="0" fontId="60" fillId="0" borderId="0" xfId="0" applyFont="1" applyFill="1" applyAlignment="1">
      <alignment horizontal="center" vertical="top" wrapText="1"/>
    </xf>
    <xf numFmtId="0" fontId="60" fillId="0" borderId="0" xfId="0" applyFont="1" applyFill="1" applyAlignment="1">
      <alignment vertical="top" wrapText="1"/>
    </xf>
    <xf numFmtId="0" fontId="61" fillId="0" borderId="0" xfId="0" applyFont="1" applyFill="1" applyAlignment="1">
      <alignment horizontal="center"/>
    </xf>
    <xf numFmtId="0" fontId="56" fillId="0" borderId="77" xfId="0" applyFont="1" applyFill="1" applyBorder="1" applyAlignment="1">
      <alignment horizontal="center" vertical="center" wrapText="1"/>
    </xf>
    <xf numFmtId="0" fontId="56" fillId="0" borderId="77" xfId="0" applyFont="1" applyFill="1" applyBorder="1" applyAlignment="1" applyProtection="1">
      <alignment horizontal="center" vertical="center" wrapText="1"/>
      <protection locked="0"/>
    </xf>
    <xf numFmtId="0" fontId="54" fillId="0" borderId="0" xfId="0" applyFont="1" applyFill="1" applyAlignment="1">
      <alignment horizontal="center" vertical="center"/>
    </xf>
    <xf numFmtId="0" fontId="57" fillId="0" borderId="77" xfId="0" applyFont="1" applyFill="1" applyBorder="1" applyAlignment="1">
      <alignment horizontal="justify" vertical="top" wrapText="1"/>
    </xf>
    <xf numFmtId="0" fontId="55" fillId="0" borderId="77" xfId="0" applyFont="1" applyFill="1" applyBorder="1" applyAlignment="1" applyProtection="1">
      <alignment horizontal="justify" vertical="top"/>
      <protection locked="0"/>
    </xf>
    <xf numFmtId="0" fontId="54" fillId="0" borderId="77" xfId="0" applyFont="1" applyFill="1" applyBorder="1" applyAlignment="1">
      <alignment horizontal="justify" vertical="top"/>
    </xf>
    <xf numFmtId="0" fontId="66" fillId="0" borderId="77" xfId="0" applyFont="1" applyFill="1" applyBorder="1" applyAlignment="1" applyProtection="1">
      <alignment horizontal="justify" vertical="top" wrapText="1"/>
      <protection locked="0"/>
    </xf>
    <xf numFmtId="0" fontId="55" fillId="0" borderId="77" xfId="0" applyFont="1" applyFill="1" applyBorder="1" applyAlignment="1">
      <alignment horizontal="justify" vertical="top" wrapText="1"/>
    </xf>
    <xf numFmtId="164" fontId="66" fillId="0" borderId="77" xfId="0" applyNumberFormat="1" applyFont="1" applyFill="1" applyBorder="1" applyAlignment="1" applyProtection="1">
      <alignment horizontal="justify" vertical="top" wrapText="1"/>
      <protection locked="0"/>
    </xf>
    <xf numFmtId="9" fontId="55" fillId="0" borderId="77" xfId="0" applyNumberFormat="1" applyFont="1" applyFill="1" applyBorder="1" applyAlignment="1">
      <alignment horizontal="center" vertical="center" wrapText="1"/>
    </xf>
    <xf numFmtId="0" fontId="55" fillId="0" borderId="77" xfId="0" applyFont="1" applyFill="1" applyBorder="1" applyAlignment="1">
      <alignment horizontal="left" vertical="top" wrapText="1"/>
    </xf>
    <xf numFmtId="9" fontId="55" fillId="0" borderId="77" xfId="0" applyNumberFormat="1" applyFont="1" applyFill="1" applyBorder="1" applyAlignment="1">
      <alignment horizontal="center" vertical="top" wrapText="1"/>
    </xf>
    <xf numFmtId="0" fontId="66" fillId="0" borderId="77" xfId="0" applyFont="1" applyFill="1" applyBorder="1" applyAlignment="1">
      <alignment horizontal="center" vertical="top" wrapText="1"/>
    </xf>
    <xf numFmtId="0" fontId="55" fillId="0" borderId="77" xfId="0" applyFont="1" applyFill="1" applyBorder="1" applyAlignment="1">
      <alignment horizontal="justify" vertical="top"/>
    </xf>
    <xf numFmtId="0" fontId="66" fillId="0" borderId="85" xfId="0" applyFont="1" applyFill="1" applyBorder="1" applyAlignment="1">
      <alignment horizontal="center" vertical="top" wrapText="1"/>
    </xf>
    <xf numFmtId="0" fontId="55" fillId="0" borderId="85" xfId="0" applyFont="1" applyFill="1" applyBorder="1" applyAlignment="1">
      <alignment horizontal="justify" vertical="top"/>
    </xf>
    <xf numFmtId="0" fontId="55" fillId="0" borderId="0" xfId="0" applyFont="1" applyFill="1" applyAlignment="1">
      <alignment horizontal="justify" vertical="top"/>
    </xf>
    <xf numFmtId="0" fontId="55" fillId="0" borderId="86" xfId="0" applyFont="1" applyFill="1" applyBorder="1" applyAlignment="1" applyProtection="1">
      <alignment horizontal="justify" vertical="top"/>
      <protection locked="0"/>
    </xf>
    <xf numFmtId="0" fontId="54" fillId="0" borderId="86" xfId="0" applyFont="1" applyFill="1" applyBorder="1" applyAlignment="1">
      <alignment horizontal="justify" vertical="top" wrapText="1"/>
    </xf>
    <xf numFmtId="0" fontId="66" fillId="0" borderId="77" xfId="0" applyFont="1" applyFill="1" applyBorder="1" applyAlignment="1" applyProtection="1">
      <alignment vertical="top"/>
      <protection locked="0"/>
    </xf>
    <xf numFmtId="0" fontId="55" fillId="0" borderId="86" xfId="0" applyFont="1" applyFill="1" applyBorder="1" applyAlignment="1" applyProtection="1">
      <alignment horizontal="justify" vertical="top" wrapText="1"/>
      <protection locked="0"/>
    </xf>
    <xf numFmtId="0" fontId="55" fillId="0" borderId="86" xfId="0" applyFont="1" applyFill="1" applyBorder="1" applyAlignment="1" applyProtection="1">
      <alignment horizontal="center" vertical="top"/>
      <protection locked="0"/>
    </xf>
    <xf numFmtId="164" fontId="55" fillId="0" borderId="77" xfId="0" applyNumberFormat="1" applyFont="1" applyFill="1" applyBorder="1" applyAlignment="1" applyProtection="1">
      <alignment horizontal="justify" vertical="top"/>
      <protection locked="0"/>
    </xf>
    <xf numFmtId="164" fontId="55" fillId="0" borderId="77" xfId="0" applyNumberFormat="1" applyFont="1" applyFill="1" applyBorder="1" applyAlignment="1" applyProtection="1">
      <alignment horizontal="justify" vertical="top" wrapText="1"/>
      <protection locked="0"/>
    </xf>
    <xf numFmtId="0" fontId="57" fillId="0" borderId="77" xfId="0" applyFont="1" applyFill="1" applyBorder="1" applyAlignment="1">
      <alignment vertical="top" wrapText="1"/>
    </xf>
    <xf numFmtId="0" fontId="55" fillId="0" borderId="86" xfId="0" applyFont="1" applyFill="1" applyBorder="1" applyAlignment="1">
      <alignment horizontal="center" vertical="top"/>
    </xf>
    <xf numFmtId="0" fontId="55" fillId="0" borderId="85" xfId="0" applyFont="1" applyFill="1" applyBorder="1" applyAlignment="1">
      <alignment horizontal="center" vertical="top" wrapText="1"/>
    </xf>
    <xf numFmtId="0" fontId="55" fillId="0" borderId="86" xfId="0" applyFont="1" applyFill="1" applyBorder="1" applyAlignment="1">
      <alignment horizontal="justify" vertical="top" wrapText="1"/>
    </xf>
    <xf numFmtId="10" fontId="55" fillId="0" borderId="77" xfId="0" applyNumberFormat="1" applyFont="1" applyFill="1" applyBorder="1" applyAlignment="1">
      <alignment horizontal="center" vertical="top" wrapText="1"/>
    </xf>
    <xf numFmtId="0" fontId="54" fillId="0" borderId="77" xfId="0" applyFont="1" applyFill="1" applyBorder="1" applyAlignment="1">
      <alignment horizontal="justify" vertical="top" wrapText="1"/>
    </xf>
    <xf numFmtId="0" fontId="55" fillId="0" borderId="77" xfId="0" applyFont="1" applyFill="1" applyBorder="1" applyAlignment="1" applyProtection="1">
      <alignment horizontal="justify" vertical="top" wrapText="1"/>
      <protection locked="0"/>
    </xf>
    <xf numFmtId="0" fontId="55" fillId="0" borderId="77" xfId="0" applyFont="1" applyFill="1" applyBorder="1" applyAlignment="1" applyProtection="1">
      <alignment horizontal="center" vertical="top"/>
      <protection locked="0"/>
    </xf>
    <xf numFmtId="0" fontId="55" fillId="0" borderId="77" xfId="0" applyFont="1" applyFill="1" applyBorder="1" applyAlignment="1">
      <alignment horizontal="center" vertical="top"/>
    </xf>
    <xf numFmtId="0" fontId="55" fillId="0" borderId="85" xfId="0" applyFont="1" applyFill="1" applyBorder="1" applyAlignment="1">
      <alignment horizontal="justify" vertical="top" wrapText="1"/>
    </xf>
    <xf numFmtId="0" fontId="66" fillId="0" borderId="77" xfId="0" applyFont="1" applyFill="1" applyBorder="1" applyAlignment="1">
      <alignment vertical="top"/>
    </xf>
    <xf numFmtId="0" fontId="66" fillId="0" borderId="77" xfId="0" applyFont="1" applyFill="1" applyBorder="1" applyAlignment="1" applyProtection="1">
      <alignment horizontal="center" vertical="top" wrapText="1"/>
      <protection locked="0"/>
    </xf>
    <xf numFmtId="0" fontId="66" fillId="0" borderId="77" xfId="0" applyFont="1" applyFill="1" applyBorder="1" applyAlignment="1">
      <alignment horizontal="justify" vertical="top" wrapText="1"/>
    </xf>
    <xf numFmtId="9" fontId="55" fillId="0" borderId="83" xfId="0" applyNumberFormat="1" applyFont="1" applyFill="1" applyBorder="1" applyAlignment="1">
      <alignment horizontal="center" vertical="top" wrapText="1"/>
    </xf>
    <xf numFmtId="0" fontId="57" fillId="0" borderId="83" xfId="0" applyFont="1" applyFill="1" applyBorder="1" applyAlignment="1">
      <alignment vertical="top" wrapText="1"/>
    </xf>
    <xf numFmtId="0" fontId="55" fillId="0" borderId="83" xfId="0" applyFont="1" applyFill="1" applyBorder="1" applyAlignment="1">
      <alignment vertical="top" wrapText="1"/>
    </xf>
    <xf numFmtId="0" fontId="55" fillId="0" borderId="88" xfId="0" applyFont="1" applyFill="1" applyBorder="1" applyAlignment="1">
      <alignment vertical="top" wrapText="1"/>
    </xf>
    <xf numFmtId="0" fontId="66" fillId="0" borderId="86" xfId="0" applyFont="1" applyFill="1" applyBorder="1" applyAlignment="1" applyProtection="1">
      <alignment horizontal="justify" vertical="top" wrapText="1"/>
      <protection locked="0"/>
    </xf>
    <xf numFmtId="0" fontId="66" fillId="0" borderId="86" xfId="0" applyFont="1" applyFill="1" applyBorder="1" applyAlignment="1" applyProtection="1">
      <alignment horizontal="center" vertical="top" wrapText="1"/>
      <protection locked="0"/>
    </xf>
    <xf numFmtId="0" fontId="66" fillId="0" borderId="86" xfId="0" applyFont="1" applyFill="1" applyBorder="1" applyAlignment="1">
      <alignment horizontal="center" vertical="top" wrapText="1"/>
    </xf>
    <xf numFmtId="0" fontId="55" fillId="0" borderId="86" xfId="0" applyFont="1" applyFill="1" applyBorder="1" applyAlignment="1">
      <alignment horizontal="justify" vertical="top"/>
    </xf>
    <xf numFmtId="0" fontId="66" fillId="0" borderId="77" xfId="0" applyFont="1" applyFill="1" applyBorder="1" applyAlignment="1" applyProtection="1">
      <alignment horizontal="justify" vertical="top"/>
      <protection locked="0"/>
    </xf>
    <xf numFmtId="0" fontId="66" fillId="0" borderId="77" xfId="0" applyFont="1" applyFill="1" applyBorder="1" applyAlignment="1" applyProtection="1">
      <alignment horizontal="center" vertical="top"/>
      <protection locked="0"/>
    </xf>
    <xf numFmtId="164" fontId="66" fillId="0" borderId="77" xfId="0" applyNumberFormat="1" applyFont="1" applyFill="1" applyBorder="1" applyAlignment="1" applyProtection="1">
      <alignment horizontal="justify" vertical="top"/>
      <protection locked="0"/>
    </xf>
    <xf numFmtId="0" fontId="66" fillId="0" borderId="87" xfId="0" applyFont="1" applyFill="1" applyBorder="1" applyAlignment="1" applyProtection="1">
      <alignment horizontal="justify" vertical="top" wrapText="1"/>
      <protection locked="0"/>
    </xf>
    <xf numFmtId="0" fontId="66" fillId="0" borderId="0" xfId="0" applyFont="1" applyFill="1"/>
    <xf numFmtId="0" fontId="55" fillId="0" borderId="90" xfId="0" applyFont="1" applyFill="1" applyBorder="1" applyAlignment="1" applyProtection="1">
      <alignment horizontal="justify" vertical="top"/>
      <protection locked="0"/>
    </xf>
    <xf numFmtId="0" fontId="54" fillId="0" borderId="90" xfId="0" applyFont="1" applyFill="1" applyBorder="1" applyAlignment="1">
      <alignment horizontal="justify" vertical="top"/>
    </xf>
    <xf numFmtId="0" fontId="66" fillId="0" borderId="90" xfId="0" applyFont="1" applyFill="1" applyBorder="1" applyAlignment="1" applyProtection="1">
      <alignment horizontal="justify" vertical="top"/>
      <protection locked="0"/>
    </xf>
    <xf numFmtId="0" fontId="55" fillId="0" borderId="90" xfId="0" applyFont="1" applyFill="1" applyBorder="1" applyAlignment="1">
      <alignment horizontal="justify" vertical="top" wrapText="1"/>
    </xf>
    <xf numFmtId="0" fontId="66" fillId="0" borderId="90" xfId="0" applyFont="1" applyFill="1" applyBorder="1" applyAlignment="1" applyProtection="1">
      <alignment horizontal="justify" vertical="top" wrapText="1"/>
      <protection locked="0"/>
    </xf>
    <xf numFmtId="0" fontId="66" fillId="0" borderId="90" xfId="0" applyFont="1" applyFill="1" applyBorder="1" applyAlignment="1" applyProtection="1">
      <alignment horizontal="center" vertical="top"/>
      <protection locked="0"/>
    </xf>
    <xf numFmtId="164" fontId="66" fillId="0" borderId="90" xfId="0" applyNumberFormat="1" applyFont="1" applyFill="1" applyBorder="1" applyAlignment="1" applyProtection="1">
      <alignment horizontal="justify" vertical="top"/>
      <protection locked="0"/>
    </xf>
    <xf numFmtId="0" fontId="66" fillId="0" borderId="91" xfId="0" applyFont="1" applyFill="1" applyBorder="1" applyAlignment="1" applyProtection="1">
      <alignment horizontal="justify" vertical="top" wrapText="1"/>
      <protection locked="0"/>
    </xf>
    <xf numFmtId="9" fontId="55" fillId="0" borderId="90" xfId="0" applyNumberFormat="1" applyFont="1" applyFill="1" applyBorder="1" applyAlignment="1">
      <alignment horizontal="center" vertical="top" wrapText="1"/>
    </xf>
    <xf numFmtId="0" fontId="55" fillId="0" borderId="90" xfId="0" applyFont="1" applyFill="1" applyBorder="1" applyAlignment="1">
      <alignment horizontal="left" vertical="top" wrapText="1"/>
    </xf>
    <xf numFmtId="0" fontId="55" fillId="0" borderId="91" xfId="0" applyFont="1" applyFill="1" applyBorder="1" applyAlignment="1">
      <alignment horizontal="center" vertical="top"/>
    </xf>
    <xf numFmtId="0" fontId="55" fillId="0" borderId="92" xfId="0" applyFont="1" applyFill="1" applyBorder="1" applyAlignment="1">
      <alignment horizontal="justify" vertical="top"/>
    </xf>
    <xf numFmtId="0" fontId="66" fillId="0" borderId="92" xfId="0" applyFont="1" applyFill="1" applyBorder="1"/>
    <xf numFmtId="0" fontId="55" fillId="0" borderId="93" xfId="0" applyFont="1" applyFill="1" applyBorder="1" applyAlignment="1">
      <alignment horizontal="justify" vertical="top"/>
    </xf>
    <xf numFmtId="0" fontId="55" fillId="0" borderId="89" xfId="0" applyFont="1" applyFill="1" applyBorder="1" applyAlignment="1" applyProtection="1">
      <alignment horizontal="justify" vertical="top" wrapText="1"/>
      <protection locked="0"/>
    </xf>
    <xf numFmtId="0" fontId="54" fillId="0" borderId="89" xfId="0" applyFont="1" applyFill="1" applyBorder="1" applyAlignment="1">
      <alignment horizontal="justify" vertical="top" wrapText="1"/>
    </xf>
    <xf numFmtId="0" fontId="66" fillId="0" borderId="89" xfId="0" applyFont="1" applyFill="1" applyBorder="1" applyAlignment="1" applyProtection="1">
      <alignment horizontal="justify" vertical="top" wrapText="1"/>
      <protection locked="0"/>
    </xf>
    <xf numFmtId="0" fontId="66" fillId="0" borderId="89" xfId="0" applyFont="1" applyFill="1" applyBorder="1" applyAlignment="1" applyProtection="1">
      <alignment horizontal="center" vertical="top" wrapText="1"/>
      <protection locked="0"/>
    </xf>
    <xf numFmtId="164" fontId="66" fillId="0" borderId="82" xfId="0" applyNumberFormat="1" applyFont="1" applyFill="1" applyBorder="1" applyAlignment="1" applyProtection="1">
      <alignment vertical="center"/>
      <protection locked="0"/>
    </xf>
    <xf numFmtId="9" fontId="55" fillId="0" borderId="89" xfId="0" applyNumberFormat="1" applyFont="1" applyFill="1" applyBorder="1" applyAlignment="1">
      <alignment horizontal="justify" vertical="top" wrapText="1"/>
    </xf>
    <xf numFmtId="0" fontId="55" fillId="0" borderId="89" xfId="0" applyFont="1" applyFill="1" applyBorder="1" applyAlignment="1">
      <alignment horizontal="justify" vertical="top" wrapText="1"/>
    </xf>
    <xf numFmtId="0" fontId="55" fillId="0" borderId="89" xfId="0" applyFont="1" applyFill="1" applyBorder="1" applyAlignment="1">
      <alignment horizontal="center" vertical="top" wrapText="1"/>
    </xf>
    <xf numFmtId="0" fontId="57" fillId="0" borderId="0" xfId="0" applyFont="1" applyFill="1" applyAlignment="1">
      <alignment horizontal="justify" vertical="top" wrapText="1"/>
    </xf>
    <xf numFmtId="0" fontId="55" fillId="0" borderId="0" xfId="0" applyFont="1" applyFill="1" applyAlignment="1" applyProtection="1">
      <alignment horizontal="justify" vertical="top"/>
      <protection locked="0"/>
    </xf>
    <xf numFmtId="0" fontId="54" fillId="0" borderId="0" xfId="0" applyFont="1" applyFill="1" applyAlignment="1">
      <alignment horizontal="justify" vertical="top"/>
    </xf>
    <xf numFmtId="0" fontId="66" fillId="0" borderId="0" xfId="0" applyFont="1" applyFill="1" applyAlignment="1" applyProtection="1">
      <alignment horizontal="justify" vertical="top"/>
      <protection locked="0"/>
    </xf>
    <xf numFmtId="0" fontId="55" fillId="0" borderId="0" xfId="0" applyFont="1" applyFill="1" applyAlignment="1">
      <alignment horizontal="justify" vertical="top" wrapText="1"/>
    </xf>
    <xf numFmtId="0" fontId="66" fillId="0" borderId="0" xfId="0" applyFont="1" applyFill="1" applyAlignment="1" applyProtection="1">
      <alignment horizontal="justify" vertical="top" wrapText="1"/>
      <protection locked="0"/>
    </xf>
    <xf numFmtId="164" fontId="66" fillId="0" borderId="0" xfId="0" applyNumberFormat="1" applyFont="1" applyFill="1" applyAlignment="1" applyProtection="1">
      <alignment horizontal="justify" vertical="top"/>
      <protection locked="0"/>
    </xf>
    <xf numFmtId="9" fontId="55" fillId="0" borderId="0" xfId="0" applyNumberFormat="1" applyFont="1" applyFill="1" applyAlignment="1">
      <alignment horizontal="center" vertical="center" wrapText="1"/>
    </xf>
    <xf numFmtId="9" fontId="55" fillId="0" borderId="0" xfId="0" applyNumberFormat="1" applyFont="1" applyFill="1" applyAlignment="1">
      <alignment vertical="top" wrapText="1"/>
    </xf>
    <xf numFmtId="0" fontId="55" fillId="0" borderId="0" xfId="0" applyFont="1" applyFill="1" applyAlignment="1">
      <alignment horizontal="center" vertical="top"/>
    </xf>
    <xf numFmtId="0" fontId="55" fillId="0" borderId="0" xfId="0" applyFont="1" applyFill="1" applyAlignment="1">
      <alignment horizontal="right"/>
    </xf>
    <xf numFmtId="0" fontId="55" fillId="0" borderId="0" xfId="0" applyFont="1" applyFill="1"/>
    <xf numFmtId="0" fontId="54" fillId="0" borderId="0" xfId="0" applyFont="1" applyFill="1"/>
    <xf numFmtId="0" fontId="55" fillId="0" borderId="0" xfId="0" applyFont="1" applyFill="1" applyAlignment="1">
      <alignment vertical="top" wrapText="1"/>
    </xf>
    <xf numFmtId="0" fontId="55" fillId="0" borderId="0" xfId="0" applyFont="1" applyFill="1" applyAlignment="1">
      <alignment horizontal="center"/>
    </xf>
    <xf numFmtId="0" fontId="55" fillId="0" borderId="0" xfId="0" applyFont="1" applyFill="1" applyAlignment="1">
      <alignment horizontal="center" vertical="center" wrapText="1"/>
    </xf>
    <xf numFmtId="0" fontId="55" fillId="0" borderId="0" xfId="0" applyFont="1" applyFill="1" applyAlignment="1">
      <alignment horizontal="center" vertical="center"/>
    </xf>
    <xf numFmtId="0" fontId="55" fillId="0" borderId="0" xfId="0" applyFont="1" applyFill="1" applyAlignment="1">
      <alignment vertical="center"/>
    </xf>
    <xf numFmtId="0" fontId="77" fillId="54" borderId="94" xfId="0" applyFont="1" applyFill="1" applyBorder="1" applyAlignment="1">
      <alignment horizontal="center" vertical="center"/>
    </xf>
    <xf numFmtId="164" fontId="78" fillId="52" borderId="95" xfId="0" applyNumberFormat="1" applyFont="1" applyFill="1" applyBorder="1" applyAlignment="1">
      <alignment horizontal="center" vertical="center"/>
    </xf>
    <xf numFmtId="0" fontId="78" fillId="2" borderId="82" xfId="0" applyFont="1" applyFill="1" applyBorder="1" applyAlignment="1">
      <alignment vertical="center"/>
    </xf>
    <xf numFmtId="0" fontId="0" fillId="52" borderId="82" xfId="0" applyFill="1" applyBorder="1" applyAlignment="1" applyProtection="1">
      <alignment vertical="center"/>
      <protection locked="0"/>
    </xf>
    <xf numFmtId="164" fontId="0" fillId="52" borderId="82" xfId="0" applyNumberFormat="1" applyFill="1" applyBorder="1" applyAlignment="1" applyProtection="1">
      <alignment vertical="center"/>
      <protection locked="0"/>
    </xf>
    <xf numFmtId="0" fontId="0" fillId="0" borderId="0" xfId="0" applyAlignment="1">
      <alignment wrapText="1"/>
    </xf>
    <xf numFmtId="0" fontId="77" fillId="54" borderId="94" xfId="0" applyFont="1" applyFill="1" applyBorder="1" applyAlignment="1">
      <alignment horizontal="center" vertical="center" wrapText="1"/>
    </xf>
    <xf numFmtId="0" fontId="60" fillId="0" borderId="0" xfId="0" applyFont="1" applyFill="1" applyAlignment="1">
      <alignment horizontal="center" vertical="center" wrapText="1"/>
    </xf>
    <xf numFmtId="0" fontId="60" fillId="0" borderId="0" xfId="0" applyFont="1" applyFill="1" applyAlignment="1">
      <alignment horizontal="center" vertical="top" wrapText="1"/>
    </xf>
    <xf numFmtId="0" fontId="60" fillId="0" borderId="0" xfId="0" applyFont="1" applyFill="1" applyAlignment="1">
      <alignment vertical="top" wrapText="1"/>
    </xf>
    <xf numFmtId="0" fontId="60" fillId="0" borderId="0" xfId="0" applyFont="1" applyFill="1" applyAlignment="1">
      <alignment vertical="center" wrapText="1"/>
    </xf>
    <xf numFmtId="0" fontId="77" fillId="54" borderId="94" xfId="0" applyFont="1" applyFill="1" applyBorder="1" applyAlignment="1">
      <alignment horizontal="center" vertical="center"/>
    </xf>
    <xf numFmtId="0" fontId="0" fillId="0" borderId="0" xfId="0"/>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microsoft.com/office/2017/10/relationships/person" Target="persons/person.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3</xdr:row>
      <xdr:rowOff>43</xdr:rowOff>
    </xdr:to>
    <xdr:pic>
      <xdr:nvPicPr>
        <xdr:cNvPr id="2" name="Picture 1" descr="Picture">
          <a:extLst>
            <a:ext uri="{FF2B5EF4-FFF2-40B4-BE49-F238E27FC236}">
              <a16:creationId xmlns:a16="http://schemas.microsoft.com/office/drawing/2014/main" id="{E278D1DB-3F57-4EE7-89AC-C3048F81D4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W88"/>
  <sheetViews>
    <sheetView tabSelected="1" view="pageBreakPreview" zoomScale="85" zoomScaleNormal="85" zoomScaleSheetLayoutView="85" workbookViewId="0">
      <selection activeCell="H11" sqref="H11"/>
    </sheetView>
  </sheetViews>
  <sheetFormatPr baseColWidth="10" defaultColWidth="11.42578125" defaultRowHeight="15" x14ac:dyDescent="0.25"/>
  <cols>
    <col min="1" max="1" width="6" style="176" customWidth="1"/>
    <col min="2" max="2" width="7.5703125" style="177" customWidth="1"/>
    <col min="3" max="3" width="11" style="178" customWidth="1"/>
    <col min="4" max="4" width="12.5703125" style="178" customWidth="1"/>
    <col min="5" max="5" width="62.140625" style="179" customWidth="1"/>
    <col min="6" max="6" width="41.7109375" style="179" customWidth="1"/>
    <col min="7" max="7" width="10.42578125" style="180" customWidth="1"/>
    <col min="8" max="8" width="41.140625" style="177" customWidth="1"/>
    <col min="9" max="9" width="23.85546875" style="177" customWidth="1"/>
    <col min="10" max="10" width="13.140625" style="177" customWidth="1"/>
    <col min="11" max="11" width="14.42578125" style="177" customWidth="1"/>
    <col min="12" max="12" width="25" style="177" customWidth="1"/>
    <col min="13" max="13" width="28.28515625" style="170" customWidth="1"/>
    <col min="14" max="14" width="7.5703125" style="180" customWidth="1"/>
    <col min="15" max="15" width="15.42578125" style="177" customWidth="1"/>
    <col min="16" max="16" width="12.140625" style="181" customWidth="1"/>
    <col min="17" max="17" width="101.28515625" style="170" customWidth="1"/>
    <col min="18" max="18" width="11" style="179" customWidth="1"/>
    <col min="19" max="19" width="12.5703125" style="182" customWidth="1"/>
    <col min="20" max="20" width="23.7109375" style="183" customWidth="1"/>
    <col min="21" max="21" width="15.42578125" style="182" customWidth="1"/>
    <col min="22" max="22" width="12.85546875" style="182" customWidth="1"/>
    <col min="23" max="23" width="30.5703125" style="177" customWidth="1"/>
    <col min="24" max="16384" width="11.42578125" style="177"/>
  </cols>
  <sheetData>
    <row r="1" spans="1:23" s="90" customFormat="1" ht="43.5" customHeight="1" x14ac:dyDescent="0.35">
      <c r="A1" s="191" t="s">
        <v>700</v>
      </c>
      <c r="B1" s="191"/>
      <c r="C1" s="191"/>
      <c r="D1" s="191"/>
      <c r="E1" s="191"/>
      <c r="F1" s="191"/>
      <c r="G1" s="191"/>
      <c r="H1" s="191"/>
      <c r="I1" s="191"/>
      <c r="J1" s="191"/>
      <c r="K1" s="191"/>
      <c r="L1" s="191"/>
      <c r="M1" s="191"/>
      <c r="N1" s="191"/>
      <c r="O1" s="191"/>
      <c r="P1" s="191"/>
      <c r="Q1" s="192"/>
      <c r="R1" s="193"/>
      <c r="S1" s="194"/>
      <c r="T1" s="194"/>
      <c r="U1" s="88"/>
      <c r="V1" s="88"/>
      <c r="W1" s="89"/>
    </row>
    <row r="2" spans="1:23" s="93" customFormat="1" ht="18" customHeight="1" x14ac:dyDescent="0.35">
      <c r="A2" s="88"/>
      <c r="B2" s="88"/>
      <c r="C2" s="88"/>
      <c r="D2" s="88"/>
      <c r="E2" s="88"/>
      <c r="F2" s="88"/>
      <c r="G2" s="88"/>
      <c r="H2" s="88"/>
      <c r="I2" s="88"/>
      <c r="J2" s="88"/>
      <c r="K2" s="88"/>
      <c r="L2" s="88"/>
      <c r="M2" s="88"/>
      <c r="N2" s="88"/>
      <c r="O2" s="88"/>
      <c r="P2" s="88" t="s">
        <v>0</v>
      </c>
      <c r="Q2" s="91"/>
      <c r="R2" s="92" t="s">
        <v>1</v>
      </c>
      <c r="S2" s="88"/>
      <c r="T2" s="88"/>
      <c r="U2" s="88"/>
      <c r="V2" s="88"/>
    </row>
    <row r="3" spans="1:23" s="96" customFormat="1" ht="66.75" customHeight="1" x14ac:dyDescent="0.25">
      <c r="A3" s="94" t="s">
        <v>2</v>
      </c>
      <c r="B3" s="94" t="s">
        <v>3</v>
      </c>
      <c r="C3" s="94" t="s">
        <v>4</v>
      </c>
      <c r="D3" s="94" t="s">
        <v>5</v>
      </c>
      <c r="E3" s="94" t="s">
        <v>6</v>
      </c>
      <c r="F3" s="94" t="s">
        <v>7</v>
      </c>
      <c r="G3" s="94" t="s">
        <v>8</v>
      </c>
      <c r="H3" s="94" t="s">
        <v>9</v>
      </c>
      <c r="I3" s="95" t="s">
        <v>10</v>
      </c>
      <c r="J3" s="94" t="s">
        <v>11</v>
      </c>
      <c r="K3" s="94" t="s">
        <v>12</v>
      </c>
      <c r="L3" s="94" t="s">
        <v>13</v>
      </c>
      <c r="M3" s="94" t="s">
        <v>14</v>
      </c>
      <c r="N3" s="94" t="s">
        <v>15</v>
      </c>
      <c r="O3" s="94" t="s">
        <v>16</v>
      </c>
      <c r="P3" s="94" t="s">
        <v>17</v>
      </c>
      <c r="Q3" s="94" t="s">
        <v>18</v>
      </c>
      <c r="R3" s="94" t="s">
        <v>19</v>
      </c>
      <c r="S3" s="94" t="s">
        <v>20</v>
      </c>
      <c r="T3" s="94" t="s">
        <v>21</v>
      </c>
      <c r="U3" s="94" t="s">
        <v>22</v>
      </c>
      <c r="V3" s="94" t="s">
        <v>23</v>
      </c>
    </row>
    <row r="4" spans="1:23" s="2" customFormat="1" ht="147" hidden="1" customHeight="1" x14ac:dyDescent="0.25">
      <c r="A4" s="44">
        <v>1</v>
      </c>
      <c r="B4" s="45">
        <v>2022</v>
      </c>
      <c r="C4" s="46">
        <v>72</v>
      </c>
      <c r="D4" s="47" t="s">
        <v>24</v>
      </c>
      <c r="E4" s="48"/>
      <c r="F4" s="49" t="s">
        <v>25</v>
      </c>
      <c r="G4" s="45">
        <v>2</v>
      </c>
      <c r="H4" s="49" t="s">
        <v>26</v>
      </c>
      <c r="I4" s="49" t="s">
        <v>27</v>
      </c>
      <c r="J4" s="50">
        <v>44658</v>
      </c>
      <c r="K4" s="50">
        <v>44925</v>
      </c>
      <c r="L4" s="49" t="s">
        <v>28</v>
      </c>
      <c r="M4" s="49" t="s">
        <v>29</v>
      </c>
      <c r="N4" s="51">
        <v>0.05</v>
      </c>
      <c r="O4" s="49" t="s">
        <v>29</v>
      </c>
      <c r="P4" s="52">
        <v>1</v>
      </c>
      <c r="Q4" s="82" t="s">
        <v>30</v>
      </c>
      <c r="R4" s="53">
        <v>1</v>
      </c>
      <c r="S4" s="54" t="s">
        <v>31</v>
      </c>
      <c r="T4" s="48" t="s">
        <v>32</v>
      </c>
      <c r="U4" s="14" t="s">
        <v>33</v>
      </c>
      <c r="V4" s="14"/>
    </row>
    <row r="5" spans="1:23" s="2" customFormat="1" ht="100.5" hidden="1" customHeight="1" x14ac:dyDescent="0.25">
      <c r="A5" s="44">
        <v>2</v>
      </c>
      <c r="B5" s="45">
        <v>2022</v>
      </c>
      <c r="C5" s="46">
        <v>72</v>
      </c>
      <c r="D5" s="47" t="s">
        <v>34</v>
      </c>
      <c r="E5" s="48"/>
      <c r="F5" s="49" t="s">
        <v>25</v>
      </c>
      <c r="G5" s="45">
        <v>2</v>
      </c>
      <c r="H5" s="49" t="s">
        <v>35</v>
      </c>
      <c r="I5" s="49" t="s">
        <v>36</v>
      </c>
      <c r="J5" s="50">
        <v>44658</v>
      </c>
      <c r="K5" s="50">
        <v>44925</v>
      </c>
      <c r="L5" s="49" t="s">
        <v>37</v>
      </c>
      <c r="M5" s="49" t="s">
        <v>38</v>
      </c>
      <c r="N5" s="45">
        <v>100</v>
      </c>
      <c r="O5" s="49" t="s">
        <v>39</v>
      </c>
      <c r="P5" s="52">
        <v>1</v>
      </c>
      <c r="Q5" s="48" t="s">
        <v>40</v>
      </c>
      <c r="R5" s="53">
        <v>1</v>
      </c>
      <c r="S5" s="54" t="s">
        <v>31</v>
      </c>
      <c r="T5" s="48" t="s">
        <v>32</v>
      </c>
      <c r="U5" s="14" t="s">
        <v>41</v>
      </c>
      <c r="V5" s="14"/>
    </row>
    <row r="6" spans="1:23" s="2" customFormat="1" ht="104.25" hidden="1" customHeight="1" x14ac:dyDescent="0.25">
      <c r="A6" s="44">
        <v>3</v>
      </c>
      <c r="B6" s="45">
        <v>2022</v>
      </c>
      <c r="C6" s="46">
        <v>72</v>
      </c>
      <c r="D6" s="47" t="s">
        <v>42</v>
      </c>
      <c r="E6" s="48"/>
      <c r="F6" s="49" t="s">
        <v>25</v>
      </c>
      <c r="G6" s="45">
        <v>2</v>
      </c>
      <c r="H6" s="49" t="s">
        <v>43</v>
      </c>
      <c r="I6" s="49" t="s">
        <v>36</v>
      </c>
      <c r="J6" s="50">
        <v>44658</v>
      </c>
      <c r="K6" s="50">
        <v>44925</v>
      </c>
      <c r="L6" s="49" t="s">
        <v>37</v>
      </c>
      <c r="M6" s="49" t="s">
        <v>38</v>
      </c>
      <c r="N6" s="45">
        <v>100</v>
      </c>
      <c r="O6" s="49" t="s">
        <v>39</v>
      </c>
      <c r="P6" s="52">
        <v>1</v>
      </c>
      <c r="Q6" s="55" t="s">
        <v>44</v>
      </c>
      <c r="R6" s="53">
        <v>1</v>
      </c>
      <c r="S6" s="54" t="s">
        <v>31</v>
      </c>
      <c r="T6" s="48" t="s">
        <v>32</v>
      </c>
      <c r="U6" s="14" t="s">
        <v>45</v>
      </c>
      <c r="V6" s="14"/>
    </row>
    <row r="7" spans="1:23" s="2" customFormat="1" ht="108.75" hidden="1" customHeight="1" x14ac:dyDescent="0.25">
      <c r="A7" s="44">
        <v>4</v>
      </c>
      <c r="B7" s="45">
        <v>2022</v>
      </c>
      <c r="C7" s="46">
        <v>72</v>
      </c>
      <c r="D7" s="47" t="s">
        <v>34</v>
      </c>
      <c r="E7" s="48" t="s">
        <v>46</v>
      </c>
      <c r="F7" s="49" t="s">
        <v>47</v>
      </c>
      <c r="G7" s="45">
        <v>1</v>
      </c>
      <c r="H7" s="49" t="s">
        <v>48</v>
      </c>
      <c r="I7" s="49" t="s">
        <v>36</v>
      </c>
      <c r="J7" s="50">
        <v>44658</v>
      </c>
      <c r="K7" s="50">
        <v>44774</v>
      </c>
      <c r="L7" s="49" t="s">
        <v>49</v>
      </c>
      <c r="M7" s="49" t="s">
        <v>50</v>
      </c>
      <c r="N7" s="45">
        <v>1</v>
      </c>
      <c r="O7" s="49" t="s">
        <v>50</v>
      </c>
      <c r="P7" s="52">
        <v>1</v>
      </c>
      <c r="Q7" s="55" t="s">
        <v>51</v>
      </c>
      <c r="R7" s="53">
        <v>1</v>
      </c>
      <c r="S7" s="54" t="s">
        <v>31</v>
      </c>
      <c r="T7" s="48" t="s">
        <v>32</v>
      </c>
      <c r="U7" s="14" t="s">
        <v>41</v>
      </c>
      <c r="V7" s="14"/>
    </row>
    <row r="8" spans="1:23" s="2" customFormat="1" ht="120.75" hidden="1" customHeight="1" x14ac:dyDescent="0.25">
      <c r="A8" s="44">
        <v>5</v>
      </c>
      <c r="B8" s="45">
        <v>2022</v>
      </c>
      <c r="C8" s="46">
        <v>72</v>
      </c>
      <c r="D8" s="47" t="s">
        <v>42</v>
      </c>
      <c r="E8" s="48" t="s">
        <v>52</v>
      </c>
      <c r="F8" s="49" t="s">
        <v>47</v>
      </c>
      <c r="G8" s="45">
        <v>1</v>
      </c>
      <c r="H8" s="49" t="s">
        <v>48</v>
      </c>
      <c r="I8" s="49" t="s">
        <v>36</v>
      </c>
      <c r="J8" s="50">
        <v>44658</v>
      </c>
      <c r="K8" s="50">
        <v>44774</v>
      </c>
      <c r="L8" s="49" t="s">
        <v>49</v>
      </c>
      <c r="M8" s="49" t="s">
        <v>50</v>
      </c>
      <c r="N8" s="45">
        <v>1</v>
      </c>
      <c r="O8" s="49" t="s">
        <v>50</v>
      </c>
      <c r="P8" s="52">
        <v>1</v>
      </c>
      <c r="Q8" s="55" t="s">
        <v>53</v>
      </c>
      <c r="R8" s="53">
        <v>1</v>
      </c>
      <c r="S8" s="54" t="s">
        <v>31</v>
      </c>
      <c r="T8" s="48" t="s">
        <v>32</v>
      </c>
      <c r="U8" s="14" t="s">
        <v>45</v>
      </c>
      <c r="V8" s="14"/>
    </row>
    <row r="9" spans="1:23" s="2" customFormat="1" ht="69.75" hidden="1" customHeight="1" x14ac:dyDescent="0.25">
      <c r="A9" s="44">
        <v>6</v>
      </c>
      <c r="B9" s="45">
        <v>2022</v>
      </c>
      <c r="C9" s="47">
        <v>72</v>
      </c>
      <c r="D9" s="47" t="s">
        <v>54</v>
      </c>
      <c r="E9" s="45"/>
      <c r="F9" s="49" t="s">
        <v>55</v>
      </c>
      <c r="G9" s="49">
        <v>2</v>
      </c>
      <c r="H9" s="49" t="s">
        <v>56</v>
      </c>
      <c r="I9" s="56" t="s">
        <v>57</v>
      </c>
      <c r="J9" s="50">
        <v>44683</v>
      </c>
      <c r="K9" s="50">
        <v>44941</v>
      </c>
      <c r="L9" s="51" t="s">
        <v>58</v>
      </c>
      <c r="M9" s="49" t="s">
        <v>59</v>
      </c>
      <c r="N9" s="51">
        <v>1</v>
      </c>
      <c r="O9" s="48" t="s">
        <v>59</v>
      </c>
      <c r="P9" s="57">
        <v>1</v>
      </c>
      <c r="Q9" s="48" t="s">
        <v>60</v>
      </c>
      <c r="R9" s="58">
        <v>1</v>
      </c>
      <c r="S9" s="54" t="s">
        <v>61</v>
      </c>
      <c r="T9" s="59" t="s">
        <v>32</v>
      </c>
      <c r="U9" s="23" t="s">
        <v>62</v>
      </c>
      <c r="V9" s="23"/>
    </row>
    <row r="10" spans="1:23" s="2" customFormat="1" ht="218.25" customHeight="1" x14ac:dyDescent="0.25">
      <c r="A10" s="44">
        <v>7</v>
      </c>
      <c r="B10" s="45">
        <v>2023</v>
      </c>
      <c r="C10" s="60">
        <v>64</v>
      </c>
      <c r="D10" s="61" t="s">
        <v>63</v>
      </c>
      <c r="E10" s="48" t="s">
        <v>64</v>
      </c>
      <c r="F10" s="61" t="s">
        <v>65</v>
      </c>
      <c r="G10" s="61">
        <v>1</v>
      </c>
      <c r="H10" s="61" t="s">
        <v>66</v>
      </c>
      <c r="I10" s="61" t="s">
        <v>67</v>
      </c>
      <c r="J10" s="62">
        <v>45177</v>
      </c>
      <c r="K10" s="62">
        <v>45260</v>
      </c>
      <c r="L10" s="61" t="s">
        <v>68</v>
      </c>
      <c r="M10" s="61" t="s">
        <v>69</v>
      </c>
      <c r="N10" s="61">
        <v>1</v>
      </c>
      <c r="O10" s="61" t="s">
        <v>69</v>
      </c>
      <c r="P10" s="52">
        <v>1</v>
      </c>
      <c r="Q10" s="63" t="s">
        <v>70</v>
      </c>
      <c r="R10" s="53">
        <v>1</v>
      </c>
      <c r="S10" s="64" t="s">
        <v>71</v>
      </c>
      <c r="T10" s="59" t="s">
        <v>72</v>
      </c>
      <c r="U10" s="36" t="s">
        <v>73</v>
      </c>
      <c r="V10" s="14" t="s">
        <v>74</v>
      </c>
    </row>
    <row r="11" spans="1:23" s="110" customFormat="1" ht="333.75" customHeight="1" x14ac:dyDescent="0.25">
      <c r="A11" s="97">
        <v>8</v>
      </c>
      <c r="B11" s="98">
        <v>2023</v>
      </c>
      <c r="C11" s="99">
        <v>64</v>
      </c>
      <c r="D11" s="100" t="s">
        <v>63</v>
      </c>
      <c r="E11" s="101"/>
      <c r="F11" s="100" t="s">
        <v>75</v>
      </c>
      <c r="G11" s="100">
        <v>2</v>
      </c>
      <c r="H11" s="100" t="s">
        <v>76</v>
      </c>
      <c r="I11" s="100" t="s">
        <v>77</v>
      </c>
      <c r="J11" s="102">
        <v>45177</v>
      </c>
      <c r="K11" s="102">
        <v>45291</v>
      </c>
      <c r="L11" s="100" t="s">
        <v>78</v>
      </c>
      <c r="M11" s="100" t="s">
        <v>78</v>
      </c>
      <c r="N11" s="100">
        <v>1</v>
      </c>
      <c r="O11" s="100" t="s">
        <v>78</v>
      </c>
      <c r="P11" s="103">
        <v>0</v>
      </c>
      <c r="Q11" s="104" t="s">
        <v>547</v>
      </c>
      <c r="R11" s="105">
        <v>0</v>
      </c>
      <c r="S11" s="106" t="s">
        <v>71</v>
      </c>
      <c r="T11" s="107" t="s">
        <v>72</v>
      </c>
      <c r="U11" s="108" t="s">
        <v>73</v>
      </c>
      <c r="V11" s="109" t="s">
        <v>79</v>
      </c>
    </row>
    <row r="12" spans="1:23" s="2" customFormat="1" ht="30" hidden="1" customHeight="1" x14ac:dyDescent="0.25">
      <c r="A12" s="44">
        <v>9</v>
      </c>
      <c r="B12" s="45">
        <v>2022</v>
      </c>
      <c r="C12" s="46">
        <v>72</v>
      </c>
      <c r="D12" s="65" t="s">
        <v>24</v>
      </c>
      <c r="E12" s="48" t="s">
        <v>80</v>
      </c>
      <c r="F12" s="49" t="s">
        <v>81</v>
      </c>
      <c r="G12" s="45">
        <v>1</v>
      </c>
      <c r="H12" s="49" t="s">
        <v>48</v>
      </c>
      <c r="I12" s="49" t="s">
        <v>82</v>
      </c>
      <c r="J12" s="50">
        <v>44658</v>
      </c>
      <c r="K12" s="56">
        <v>44774</v>
      </c>
      <c r="L12" s="49" t="s">
        <v>49</v>
      </c>
      <c r="M12" s="49" t="s">
        <v>50</v>
      </c>
      <c r="N12" s="45">
        <v>1</v>
      </c>
      <c r="O12" s="49" t="s">
        <v>50</v>
      </c>
      <c r="P12" s="52">
        <v>1</v>
      </c>
      <c r="Q12" s="55" t="s">
        <v>83</v>
      </c>
      <c r="R12" s="53">
        <v>1</v>
      </c>
      <c r="S12" s="54" t="s">
        <v>31</v>
      </c>
      <c r="T12" s="48" t="s">
        <v>32</v>
      </c>
      <c r="U12" s="14" t="s">
        <v>33</v>
      </c>
      <c r="V12" s="14"/>
    </row>
    <row r="13" spans="1:23" s="2" customFormat="1" ht="69.75" hidden="1" customHeight="1" x14ac:dyDescent="0.25">
      <c r="A13" s="44">
        <v>10</v>
      </c>
      <c r="B13" s="45">
        <v>2022</v>
      </c>
      <c r="C13" s="47">
        <v>72</v>
      </c>
      <c r="D13" s="47" t="s">
        <v>54</v>
      </c>
      <c r="E13" s="48"/>
      <c r="F13" s="49" t="s">
        <v>84</v>
      </c>
      <c r="G13" s="45">
        <v>1</v>
      </c>
      <c r="H13" s="49" t="s">
        <v>85</v>
      </c>
      <c r="I13" s="49" t="s">
        <v>77</v>
      </c>
      <c r="J13" s="50">
        <v>44669</v>
      </c>
      <c r="K13" s="50">
        <v>44742</v>
      </c>
      <c r="L13" s="49" t="s">
        <v>86</v>
      </c>
      <c r="M13" s="49" t="s">
        <v>87</v>
      </c>
      <c r="N13" s="51">
        <v>1</v>
      </c>
      <c r="O13" s="49" t="s">
        <v>87</v>
      </c>
      <c r="P13" s="57">
        <v>1</v>
      </c>
      <c r="Q13" s="66" t="s">
        <v>88</v>
      </c>
      <c r="R13" s="58">
        <v>1</v>
      </c>
      <c r="S13" s="54" t="s">
        <v>61</v>
      </c>
      <c r="T13" s="48" t="s">
        <v>32</v>
      </c>
      <c r="U13" s="23" t="s">
        <v>62</v>
      </c>
      <c r="V13" s="23"/>
    </row>
    <row r="14" spans="1:23" s="2" customFormat="1" ht="69.75" hidden="1" customHeight="1" x14ac:dyDescent="0.25">
      <c r="A14" s="44">
        <v>11</v>
      </c>
      <c r="B14" s="48">
        <v>2021</v>
      </c>
      <c r="C14" s="46">
        <v>71</v>
      </c>
      <c r="D14" s="65" t="s">
        <v>89</v>
      </c>
      <c r="E14" s="48" t="s">
        <v>90</v>
      </c>
      <c r="F14" s="49" t="s">
        <v>91</v>
      </c>
      <c r="G14" s="49">
        <v>1</v>
      </c>
      <c r="H14" s="49" t="s">
        <v>92</v>
      </c>
      <c r="I14" s="49" t="s">
        <v>93</v>
      </c>
      <c r="J14" s="50">
        <v>44378</v>
      </c>
      <c r="K14" s="50">
        <v>44651</v>
      </c>
      <c r="L14" s="49" t="s">
        <v>94</v>
      </c>
      <c r="M14" s="49" t="s">
        <v>95</v>
      </c>
      <c r="N14" s="45">
        <v>2</v>
      </c>
      <c r="O14" s="49" t="s">
        <v>95</v>
      </c>
      <c r="P14" s="67">
        <v>2</v>
      </c>
      <c r="Q14" s="48" t="s">
        <v>96</v>
      </c>
      <c r="R14" s="53">
        <v>1</v>
      </c>
      <c r="S14" s="68" t="s">
        <v>97</v>
      </c>
      <c r="T14" s="48" t="s">
        <v>98</v>
      </c>
      <c r="U14" s="14"/>
      <c r="V14" s="14"/>
    </row>
    <row r="15" spans="1:23" s="2" customFormat="1" ht="69.75" hidden="1" customHeight="1" x14ac:dyDescent="0.25">
      <c r="A15" s="44">
        <v>12</v>
      </c>
      <c r="B15" s="48">
        <v>2021</v>
      </c>
      <c r="C15" s="46">
        <v>71</v>
      </c>
      <c r="D15" s="65" t="s">
        <v>89</v>
      </c>
      <c r="E15" s="48"/>
      <c r="F15" s="49" t="s">
        <v>91</v>
      </c>
      <c r="G15" s="49">
        <v>2</v>
      </c>
      <c r="H15" s="49" t="s">
        <v>99</v>
      </c>
      <c r="I15" s="49" t="s">
        <v>100</v>
      </c>
      <c r="J15" s="50">
        <v>44348</v>
      </c>
      <c r="K15" s="50">
        <v>44651</v>
      </c>
      <c r="L15" s="45" t="s">
        <v>101</v>
      </c>
      <c r="M15" s="49" t="s">
        <v>102</v>
      </c>
      <c r="N15" s="45">
        <v>11</v>
      </c>
      <c r="O15" s="49" t="s">
        <v>102</v>
      </c>
      <c r="P15" s="67">
        <v>11</v>
      </c>
      <c r="Q15" s="44" t="s">
        <v>103</v>
      </c>
      <c r="R15" s="53">
        <v>1</v>
      </c>
      <c r="S15" s="68" t="s">
        <v>97</v>
      </c>
      <c r="T15" s="48" t="s">
        <v>98</v>
      </c>
      <c r="U15" s="14"/>
      <c r="V15" s="14"/>
    </row>
    <row r="16" spans="1:23" s="2" customFormat="1" ht="69.75" hidden="1" customHeight="1" x14ac:dyDescent="0.25">
      <c r="A16" s="44">
        <v>13</v>
      </c>
      <c r="B16" s="48">
        <v>2021</v>
      </c>
      <c r="C16" s="46">
        <v>71</v>
      </c>
      <c r="D16" s="65" t="s">
        <v>104</v>
      </c>
      <c r="E16" s="48" t="s">
        <v>105</v>
      </c>
      <c r="F16" s="49" t="s">
        <v>106</v>
      </c>
      <c r="G16" s="49">
        <v>1</v>
      </c>
      <c r="H16" s="49" t="s">
        <v>107</v>
      </c>
      <c r="I16" s="45" t="s">
        <v>108</v>
      </c>
      <c r="J16" s="50">
        <v>44348</v>
      </c>
      <c r="K16" s="50">
        <v>44666</v>
      </c>
      <c r="L16" s="49" t="s">
        <v>109</v>
      </c>
      <c r="M16" s="49" t="s">
        <v>110</v>
      </c>
      <c r="N16" s="45">
        <v>4</v>
      </c>
      <c r="O16" s="49" t="s">
        <v>110</v>
      </c>
      <c r="P16" s="69">
        <v>4</v>
      </c>
      <c r="Q16" s="48" t="s">
        <v>111</v>
      </c>
      <c r="R16" s="70">
        <v>1</v>
      </c>
      <c r="S16" s="68" t="s">
        <v>97</v>
      </c>
      <c r="T16" s="48" t="s">
        <v>98</v>
      </c>
      <c r="U16" s="14"/>
      <c r="V16" s="14"/>
    </row>
    <row r="17" spans="1:22" s="2" customFormat="1" ht="69.75" hidden="1" customHeight="1" x14ac:dyDescent="0.25">
      <c r="A17" s="44">
        <v>14</v>
      </c>
      <c r="B17" s="48">
        <v>2021</v>
      </c>
      <c r="C17" s="46">
        <v>71</v>
      </c>
      <c r="D17" s="65" t="s">
        <v>104</v>
      </c>
      <c r="E17" s="48"/>
      <c r="F17" s="49" t="s">
        <v>106</v>
      </c>
      <c r="G17" s="49">
        <v>2</v>
      </c>
      <c r="H17" s="49" t="s">
        <v>112</v>
      </c>
      <c r="I17" s="45" t="s">
        <v>113</v>
      </c>
      <c r="J17" s="50">
        <v>44348</v>
      </c>
      <c r="K17" s="50">
        <v>44651</v>
      </c>
      <c r="L17" s="45" t="s">
        <v>114</v>
      </c>
      <c r="M17" s="49" t="s">
        <v>115</v>
      </c>
      <c r="N17" s="45">
        <v>4</v>
      </c>
      <c r="O17" s="49" t="s">
        <v>115</v>
      </c>
      <c r="P17" s="52">
        <v>1</v>
      </c>
      <c r="Q17" s="48" t="s">
        <v>116</v>
      </c>
      <c r="R17" s="53">
        <v>1</v>
      </c>
      <c r="S17" s="68" t="s">
        <v>117</v>
      </c>
      <c r="T17" s="48" t="s">
        <v>98</v>
      </c>
      <c r="U17" s="14"/>
      <c r="V17" s="14"/>
    </row>
    <row r="18" spans="1:22" s="2" customFormat="1" ht="69.75" hidden="1" customHeight="1" x14ac:dyDescent="0.25">
      <c r="A18" s="44">
        <v>15</v>
      </c>
      <c r="B18" s="48">
        <v>2021</v>
      </c>
      <c r="C18" s="46">
        <v>71</v>
      </c>
      <c r="D18" s="65" t="s">
        <v>118</v>
      </c>
      <c r="E18" s="48" t="s">
        <v>119</v>
      </c>
      <c r="F18" s="49" t="s">
        <v>120</v>
      </c>
      <c r="G18" s="49">
        <v>1</v>
      </c>
      <c r="H18" s="49" t="s">
        <v>121</v>
      </c>
      <c r="I18" s="45" t="s">
        <v>108</v>
      </c>
      <c r="J18" s="50">
        <v>44348</v>
      </c>
      <c r="K18" s="50">
        <v>44651</v>
      </c>
      <c r="L18" s="45" t="s">
        <v>122</v>
      </c>
      <c r="M18" s="49" t="s">
        <v>123</v>
      </c>
      <c r="N18" s="45">
        <v>1</v>
      </c>
      <c r="O18" s="49" t="s">
        <v>123</v>
      </c>
      <c r="P18" s="67">
        <v>1</v>
      </c>
      <c r="Q18" s="48" t="s">
        <v>124</v>
      </c>
      <c r="R18" s="53">
        <v>1</v>
      </c>
      <c r="S18" s="68" t="s">
        <v>97</v>
      </c>
      <c r="T18" s="48" t="s">
        <v>98</v>
      </c>
      <c r="U18" s="14"/>
      <c r="V18" s="14"/>
    </row>
    <row r="19" spans="1:22" s="2" customFormat="1" ht="69.75" hidden="1" customHeight="1" x14ac:dyDescent="0.25">
      <c r="A19" s="44">
        <v>16</v>
      </c>
      <c r="B19" s="45">
        <v>2021</v>
      </c>
      <c r="C19" s="46">
        <v>77</v>
      </c>
      <c r="D19" s="47" t="s">
        <v>125</v>
      </c>
      <c r="E19" s="48" t="s">
        <v>126</v>
      </c>
      <c r="F19" s="49" t="s">
        <v>127</v>
      </c>
      <c r="G19" s="45">
        <v>1</v>
      </c>
      <c r="H19" s="49" t="s">
        <v>128</v>
      </c>
      <c r="I19" s="49" t="s">
        <v>129</v>
      </c>
      <c r="J19" s="50">
        <v>44452</v>
      </c>
      <c r="K19" s="50">
        <v>44742</v>
      </c>
      <c r="L19" s="49" t="s">
        <v>130</v>
      </c>
      <c r="M19" s="49" t="s">
        <v>131</v>
      </c>
      <c r="N19" s="71">
        <v>1</v>
      </c>
      <c r="O19" s="49" t="s">
        <v>131</v>
      </c>
      <c r="P19" s="52">
        <v>1</v>
      </c>
      <c r="Q19" s="48" t="s">
        <v>132</v>
      </c>
      <c r="R19" s="53">
        <v>1</v>
      </c>
      <c r="S19" s="54" t="s">
        <v>117</v>
      </c>
      <c r="T19" s="48" t="s">
        <v>133</v>
      </c>
      <c r="U19" s="14"/>
      <c r="V19" s="14"/>
    </row>
    <row r="20" spans="1:22" s="2" customFormat="1" ht="69.75" hidden="1" customHeight="1" x14ac:dyDescent="0.25">
      <c r="A20" s="44">
        <v>17</v>
      </c>
      <c r="B20" s="45">
        <v>2021</v>
      </c>
      <c r="C20" s="46">
        <v>77</v>
      </c>
      <c r="D20" s="47" t="s">
        <v>125</v>
      </c>
      <c r="E20" s="48"/>
      <c r="F20" s="49" t="s">
        <v>127</v>
      </c>
      <c r="G20" s="45">
        <v>2</v>
      </c>
      <c r="H20" s="49" t="s">
        <v>134</v>
      </c>
      <c r="I20" s="49" t="s">
        <v>135</v>
      </c>
      <c r="J20" s="50">
        <v>44452</v>
      </c>
      <c r="K20" s="50">
        <v>44799</v>
      </c>
      <c r="L20" s="49" t="s">
        <v>136</v>
      </c>
      <c r="M20" s="49" t="s">
        <v>137</v>
      </c>
      <c r="N20" s="71">
        <v>1</v>
      </c>
      <c r="O20" s="49" t="s">
        <v>137</v>
      </c>
      <c r="P20" s="52">
        <v>1</v>
      </c>
      <c r="Q20" s="48" t="s">
        <v>138</v>
      </c>
      <c r="R20" s="53">
        <v>1</v>
      </c>
      <c r="S20" s="54" t="s">
        <v>117</v>
      </c>
      <c r="T20" s="48" t="s">
        <v>133</v>
      </c>
      <c r="U20" s="14"/>
      <c r="V20" s="14"/>
    </row>
    <row r="21" spans="1:22" s="2" customFormat="1" ht="69.75" hidden="1" customHeight="1" x14ac:dyDescent="0.25">
      <c r="A21" s="44">
        <v>18</v>
      </c>
      <c r="B21" s="45">
        <v>2021</v>
      </c>
      <c r="C21" s="46">
        <v>77</v>
      </c>
      <c r="D21" s="47" t="s">
        <v>139</v>
      </c>
      <c r="E21" s="48" t="s">
        <v>140</v>
      </c>
      <c r="F21" s="49" t="s">
        <v>141</v>
      </c>
      <c r="G21" s="45">
        <v>1</v>
      </c>
      <c r="H21" s="49" t="s">
        <v>142</v>
      </c>
      <c r="I21" s="49" t="s">
        <v>143</v>
      </c>
      <c r="J21" s="50">
        <v>44452</v>
      </c>
      <c r="K21" s="50">
        <v>44799</v>
      </c>
      <c r="L21" s="49" t="s">
        <v>144</v>
      </c>
      <c r="M21" s="49" t="s">
        <v>145</v>
      </c>
      <c r="N21" s="71">
        <v>2</v>
      </c>
      <c r="O21" s="49" t="s">
        <v>146</v>
      </c>
      <c r="P21" s="52">
        <v>1</v>
      </c>
      <c r="Q21" s="48" t="s">
        <v>147</v>
      </c>
      <c r="R21" s="53">
        <v>1</v>
      </c>
      <c r="S21" s="54" t="s">
        <v>117</v>
      </c>
      <c r="T21" s="48" t="s">
        <v>133</v>
      </c>
      <c r="U21" s="14"/>
      <c r="V21" s="14"/>
    </row>
    <row r="22" spans="1:22" s="2" customFormat="1" ht="69.75" hidden="1" customHeight="1" x14ac:dyDescent="0.25">
      <c r="A22" s="44">
        <v>19</v>
      </c>
      <c r="B22" s="45">
        <v>2021</v>
      </c>
      <c r="C22" s="46">
        <v>77</v>
      </c>
      <c r="D22" s="47" t="s">
        <v>148</v>
      </c>
      <c r="E22" s="48" t="s">
        <v>149</v>
      </c>
      <c r="F22" s="49" t="s">
        <v>150</v>
      </c>
      <c r="G22" s="45">
        <v>1</v>
      </c>
      <c r="H22" s="49" t="s">
        <v>151</v>
      </c>
      <c r="I22" s="49" t="s">
        <v>143</v>
      </c>
      <c r="J22" s="50">
        <v>44452</v>
      </c>
      <c r="K22" s="50">
        <v>44799</v>
      </c>
      <c r="L22" s="49" t="s">
        <v>152</v>
      </c>
      <c r="M22" s="49" t="s">
        <v>145</v>
      </c>
      <c r="N22" s="71">
        <v>2</v>
      </c>
      <c r="O22" s="49" t="s">
        <v>153</v>
      </c>
      <c r="P22" s="52">
        <v>1</v>
      </c>
      <c r="Q22" s="48" t="s">
        <v>154</v>
      </c>
      <c r="R22" s="53">
        <v>1</v>
      </c>
      <c r="S22" s="54" t="s">
        <v>117</v>
      </c>
      <c r="T22" s="48" t="s">
        <v>133</v>
      </c>
      <c r="U22" s="14"/>
      <c r="V22" s="14"/>
    </row>
    <row r="23" spans="1:22" s="2" customFormat="1" ht="69.75" hidden="1" customHeight="1" x14ac:dyDescent="0.25">
      <c r="A23" s="44">
        <v>20</v>
      </c>
      <c r="B23" s="15">
        <v>2021</v>
      </c>
      <c r="C23" s="16">
        <v>77</v>
      </c>
      <c r="D23" s="17" t="s">
        <v>148</v>
      </c>
      <c r="E23" s="18"/>
      <c r="F23" s="19" t="s">
        <v>150</v>
      </c>
      <c r="G23" s="15">
        <v>2</v>
      </c>
      <c r="H23" s="19" t="s">
        <v>155</v>
      </c>
      <c r="I23" s="19" t="s">
        <v>135</v>
      </c>
      <c r="J23" s="20">
        <v>44452</v>
      </c>
      <c r="K23" s="20">
        <v>44742</v>
      </c>
      <c r="L23" s="19" t="s">
        <v>156</v>
      </c>
      <c r="M23" s="19" t="s">
        <v>157</v>
      </c>
      <c r="N23" s="21">
        <v>1</v>
      </c>
      <c r="O23" s="19" t="s">
        <v>158</v>
      </c>
      <c r="P23" s="52">
        <v>1</v>
      </c>
      <c r="Q23" s="18" t="s">
        <v>159</v>
      </c>
      <c r="R23" s="53">
        <v>1</v>
      </c>
      <c r="S23" s="22" t="s">
        <v>117</v>
      </c>
      <c r="T23" s="18" t="s">
        <v>133</v>
      </c>
      <c r="U23" s="14"/>
      <c r="V23" s="14"/>
    </row>
    <row r="24" spans="1:22" s="110" customFormat="1" ht="253.5" customHeight="1" x14ac:dyDescent="0.25">
      <c r="A24" s="97">
        <v>21</v>
      </c>
      <c r="B24" s="111">
        <v>2023</v>
      </c>
      <c r="C24" s="112">
        <v>59</v>
      </c>
      <c r="D24" s="113" t="s">
        <v>160</v>
      </c>
      <c r="E24" s="114" t="s">
        <v>161</v>
      </c>
      <c r="F24" s="114" t="s">
        <v>162</v>
      </c>
      <c r="G24" s="115">
        <v>1</v>
      </c>
      <c r="H24" s="114" t="s">
        <v>163</v>
      </c>
      <c r="I24" s="114" t="s">
        <v>164</v>
      </c>
      <c r="J24" s="116">
        <v>45048</v>
      </c>
      <c r="K24" s="117">
        <v>45291</v>
      </c>
      <c r="L24" s="114" t="s">
        <v>165</v>
      </c>
      <c r="M24" s="114" t="s">
        <v>166</v>
      </c>
      <c r="N24" s="37">
        <v>1</v>
      </c>
      <c r="O24" s="114" t="s">
        <v>167</v>
      </c>
      <c r="P24" s="105">
        <v>0.3</v>
      </c>
      <c r="Q24" s="118" t="s">
        <v>548</v>
      </c>
      <c r="R24" s="105">
        <v>0.3</v>
      </c>
      <c r="S24" s="119" t="s">
        <v>168</v>
      </c>
      <c r="T24" s="101" t="s">
        <v>169</v>
      </c>
      <c r="U24" s="120" t="s">
        <v>170</v>
      </c>
      <c r="V24" s="109" t="s">
        <v>171</v>
      </c>
    </row>
    <row r="25" spans="1:22" s="110" customFormat="1" ht="117" customHeight="1" x14ac:dyDescent="0.25">
      <c r="A25" s="97">
        <v>22</v>
      </c>
      <c r="B25" s="111">
        <v>2023</v>
      </c>
      <c r="C25" s="112">
        <v>59</v>
      </c>
      <c r="D25" s="113" t="s">
        <v>172</v>
      </c>
      <c r="E25" s="121" t="s">
        <v>173</v>
      </c>
      <c r="F25" s="114" t="s">
        <v>174</v>
      </c>
      <c r="G25" s="115">
        <v>1</v>
      </c>
      <c r="H25" s="114" t="s">
        <v>175</v>
      </c>
      <c r="I25" s="114" t="s">
        <v>176</v>
      </c>
      <c r="J25" s="116">
        <v>45078</v>
      </c>
      <c r="K25" s="117">
        <v>45337</v>
      </c>
      <c r="L25" s="114" t="s">
        <v>177</v>
      </c>
      <c r="M25" s="114" t="s">
        <v>178</v>
      </c>
      <c r="N25" s="37">
        <v>1</v>
      </c>
      <c r="O25" s="114" t="s">
        <v>178</v>
      </c>
      <c r="P25" s="122">
        <v>0.66669999999999996</v>
      </c>
      <c r="Q25" s="118" t="s">
        <v>549</v>
      </c>
      <c r="R25" s="122">
        <v>0.66669999999999996</v>
      </c>
      <c r="S25" s="119" t="s">
        <v>168</v>
      </c>
      <c r="T25" s="101" t="s">
        <v>169</v>
      </c>
      <c r="U25" s="120" t="s">
        <v>179</v>
      </c>
      <c r="V25" s="109" t="s">
        <v>180</v>
      </c>
    </row>
    <row r="26" spans="1:22" s="110" customFormat="1" ht="72" customHeight="1" x14ac:dyDescent="0.25">
      <c r="A26" s="97">
        <v>23</v>
      </c>
      <c r="B26" s="111">
        <v>2023</v>
      </c>
      <c r="C26" s="123">
        <v>59</v>
      </c>
      <c r="D26" s="113" t="s">
        <v>181</v>
      </c>
      <c r="E26" s="101" t="s">
        <v>182</v>
      </c>
      <c r="F26" s="124" t="s">
        <v>183</v>
      </c>
      <c r="G26" s="125">
        <v>1</v>
      </c>
      <c r="H26" s="124" t="s">
        <v>184</v>
      </c>
      <c r="I26" s="124" t="s">
        <v>176</v>
      </c>
      <c r="J26" s="116">
        <v>45292</v>
      </c>
      <c r="K26" s="117">
        <v>45342</v>
      </c>
      <c r="L26" s="124" t="s">
        <v>185</v>
      </c>
      <c r="M26" s="124" t="s">
        <v>186</v>
      </c>
      <c r="N26" s="58">
        <v>1</v>
      </c>
      <c r="O26" s="124" t="s">
        <v>186</v>
      </c>
      <c r="P26" s="105">
        <v>0.2</v>
      </c>
      <c r="Q26" s="118" t="s">
        <v>550</v>
      </c>
      <c r="R26" s="105">
        <v>0.2</v>
      </c>
      <c r="S26" s="126" t="s">
        <v>168</v>
      </c>
      <c r="T26" s="101" t="s">
        <v>169</v>
      </c>
      <c r="U26" s="120" t="s">
        <v>187</v>
      </c>
      <c r="V26" s="127" t="s">
        <v>188</v>
      </c>
    </row>
    <row r="27" spans="1:22" s="110" customFormat="1" ht="124.5" customHeight="1" thickBot="1" x14ac:dyDescent="0.3">
      <c r="A27" s="97">
        <v>24</v>
      </c>
      <c r="B27" s="111">
        <v>2023</v>
      </c>
      <c r="C27" s="123">
        <v>59</v>
      </c>
      <c r="D27" s="128" t="s">
        <v>189</v>
      </c>
      <c r="E27" s="101" t="s">
        <v>190</v>
      </c>
      <c r="F27" s="124" t="s">
        <v>191</v>
      </c>
      <c r="G27" s="125">
        <v>1</v>
      </c>
      <c r="H27" s="124" t="s">
        <v>192</v>
      </c>
      <c r="I27" s="124" t="s">
        <v>193</v>
      </c>
      <c r="J27" s="116">
        <v>45047</v>
      </c>
      <c r="K27" s="117">
        <v>45291</v>
      </c>
      <c r="L27" s="124" t="s">
        <v>194</v>
      </c>
      <c r="M27" s="114" t="s">
        <v>195</v>
      </c>
      <c r="N27" s="58">
        <v>1</v>
      </c>
      <c r="O27" s="124" t="s">
        <v>196</v>
      </c>
      <c r="P27" s="122">
        <v>0.33</v>
      </c>
      <c r="Q27" s="118" t="s">
        <v>551</v>
      </c>
      <c r="R27" s="122">
        <v>0.33</v>
      </c>
      <c r="S27" s="126" t="s">
        <v>168</v>
      </c>
      <c r="T27" s="101" t="s">
        <v>169</v>
      </c>
      <c r="U27" s="120" t="s">
        <v>197</v>
      </c>
      <c r="V27" s="107" t="s">
        <v>198</v>
      </c>
    </row>
    <row r="28" spans="1:22" s="2" customFormat="1" ht="72" hidden="1" customHeight="1" x14ac:dyDescent="0.25">
      <c r="A28" s="44">
        <v>25</v>
      </c>
      <c r="B28" s="45">
        <v>2022</v>
      </c>
      <c r="C28" s="46">
        <v>72</v>
      </c>
      <c r="D28" s="47" t="s">
        <v>24</v>
      </c>
      <c r="E28" s="48"/>
      <c r="F28" s="49" t="s">
        <v>199</v>
      </c>
      <c r="G28" s="45">
        <v>3</v>
      </c>
      <c r="H28" s="72" t="s">
        <v>200</v>
      </c>
      <c r="I28" s="49" t="s">
        <v>201</v>
      </c>
      <c r="J28" s="50">
        <v>44658</v>
      </c>
      <c r="K28" s="50">
        <v>44925</v>
      </c>
      <c r="L28" s="49" t="s">
        <v>202</v>
      </c>
      <c r="M28" s="49" t="s">
        <v>203</v>
      </c>
      <c r="N28" s="45">
        <v>100</v>
      </c>
      <c r="O28" s="49" t="s">
        <v>204</v>
      </c>
      <c r="P28" s="52">
        <v>1</v>
      </c>
      <c r="Q28" s="44" t="s">
        <v>205</v>
      </c>
      <c r="R28" s="53">
        <v>1</v>
      </c>
      <c r="S28" s="54" t="s">
        <v>31</v>
      </c>
      <c r="T28" s="48" t="s">
        <v>32</v>
      </c>
      <c r="U28" s="59" t="s">
        <v>33</v>
      </c>
      <c r="V28" s="59"/>
    </row>
    <row r="29" spans="1:22" s="2" customFormat="1" ht="72" hidden="1" customHeight="1" x14ac:dyDescent="0.25">
      <c r="A29" s="44">
        <v>26</v>
      </c>
      <c r="B29" s="45">
        <v>2022</v>
      </c>
      <c r="C29" s="46">
        <v>72</v>
      </c>
      <c r="D29" s="47" t="s">
        <v>34</v>
      </c>
      <c r="E29" s="48"/>
      <c r="F29" s="49" t="s">
        <v>199</v>
      </c>
      <c r="G29" s="45">
        <v>3</v>
      </c>
      <c r="H29" s="49" t="s">
        <v>206</v>
      </c>
      <c r="I29" s="49" t="s">
        <v>201</v>
      </c>
      <c r="J29" s="50">
        <v>44658</v>
      </c>
      <c r="K29" s="50">
        <v>44925</v>
      </c>
      <c r="L29" s="49" t="s">
        <v>202</v>
      </c>
      <c r="M29" s="49" t="s">
        <v>203</v>
      </c>
      <c r="N29" s="45">
        <v>100</v>
      </c>
      <c r="O29" s="49" t="s">
        <v>203</v>
      </c>
      <c r="P29" s="52">
        <v>1</v>
      </c>
      <c r="Q29" s="73" t="s">
        <v>207</v>
      </c>
      <c r="R29" s="53">
        <v>1</v>
      </c>
      <c r="S29" s="54" t="s">
        <v>31</v>
      </c>
      <c r="T29" s="48" t="s">
        <v>32</v>
      </c>
      <c r="U29" s="59" t="s">
        <v>41</v>
      </c>
      <c r="V29" s="59"/>
    </row>
    <row r="30" spans="1:22" s="2" customFormat="1" ht="72" hidden="1" customHeight="1" x14ac:dyDescent="0.25">
      <c r="A30" s="44">
        <v>27</v>
      </c>
      <c r="B30" s="45">
        <v>2022</v>
      </c>
      <c r="C30" s="46">
        <v>72</v>
      </c>
      <c r="D30" s="47" t="s">
        <v>42</v>
      </c>
      <c r="E30" s="48"/>
      <c r="F30" s="49" t="s">
        <v>199</v>
      </c>
      <c r="G30" s="45">
        <v>3</v>
      </c>
      <c r="H30" s="49" t="s">
        <v>206</v>
      </c>
      <c r="I30" s="49" t="s">
        <v>201</v>
      </c>
      <c r="J30" s="50">
        <v>44658</v>
      </c>
      <c r="K30" s="50">
        <v>44925</v>
      </c>
      <c r="L30" s="49" t="s">
        <v>202</v>
      </c>
      <c r="M30" s="49" t="s">
        <v>203</v>
      </c>
      <c r="N30" s="45">
        <v>100</v>
      </c>
      <c r="O30" s="49" t="s">
        <v>203</v>
      </c>
      <c r="P30" s="52">
        <v>1</v>
      </c>
      <c r="Q30" s="55" t="s">
        <v>208</v>
      </c>
      <c r="R30" s="53">
        <v>1</v>
      </c>
      <c r="S30" s="54" t="s">
        <v>31</v>
      </c>
      <c r="T30" s="48" t="s">
        <v>32</v>
      </c>
      <c r="U30" s="59" t="s">
        <v>45</v>
      </c>
      <c r="V30" s="59"/>
    </row>
    <row r="31" spans="1:22" s="2" customFormat="1" ht="72" hidden="1" customHeight="1" x14ac:dyDescent="0.25">
      <c r="A31" s="44">
        <v>28</v>
      </c>
      <c r="B31" s="48">
        <v>2021</v>
      </c>
      <c r="C31" s="46">
        <v>71</v>
      </c>
      <c r="D31" s="65" t="s">
        <v>209</v>
      </c>
      <c r="E31" s="49"/>
      <c r="F31" s="49" t="s">
        <v>210</v>
      </c>
      <c r="G31" s="49">
        <v>2</v>
      </c>
      <c r="H31" s="49" t="s">
        <v>211</v>
      </c>
      <c r="I31" s="45" t="s">
        <v>77</v>
      </c>
      <c r="J31" s="50">
        <v>44562</v>
      </c>
      <c r="K31" s="50">
        <v>44651</v>
      </c>
      <c r="L31" s="45" t="s">
        <v>212</v>
      </c>
      <c r="M31" s="49" t="s">
        <v>213</v>
      </c>
      <c r="N31" s="45">
        <v>1</v>
      </c>
      <c r="O31" s="49" t="s">
        <v>213</v>
      </c>
      <c r="P31" s="67">
        <v>1</v>
      </c>
      <c r="Q31" s="66" t="s">
        <v>214</v>
      </c>
      <c r="R31" s="53">
        <v>1</v>
      </c>
      <c r="S31" s="68" t="s">
        <v>61</v>
      </c>
      <c r="T31" s="48" t="s">
        <v>98</v>
      </c>
      <c r="U31" s="59"/>
      <c r="V31" s="59"/>
    </row>
    <row r="32" spans="1:22" s="2" customFormat="1" ht="72" hidden="1" customHeight="1" x14ac:dyDescent="0.25">
      <c r="A32" s="44">
        <v>29</v>
      </c>
      <c r="B32" s="48">
        <v>2021</v>
      </c>
      <c r="C32" s="46">
        <v>71</v>
      </c>
      <c r="D32" s="65" t="s">
        <v>215</v>
      </c>
      <c r="E32" s="49" t="s">
        <v>216</v>
      </c>
      <c r="F32" s="49" t="s">
        <v>217</v>
      </c>
      <c r="G32" s="49">
        <v>1</v>
      </c>
      <c r="H32" s="49" t="s">
        <v>218</v>
      </c>
      <c r="I32" s="49" t="s">
        <v>219</v>
      </c>
      <c r="J32" s="50">
        <v>44348</v>
      </c>
      <c r="K32" s="50">
        <v>44651</v>
      </c>
      <c r="L32" s="45" t="s">
        <v>220</v>
      </c>
      <c r="M32" s="49" t="s">
        <v>221</v>
      </c>
      <c r="N32" s="71">
        <v>1</v>
      </c>
      <c r="O32" s="49" t="s">
        <v>221</v>
      </c>
      <c r="P32" s="74">
        <v>1</v>
      </c>
      <c r="Q32" s="66" t="s">
        <v>222</v>
      </c>
      <c r="R32" s="53">
        <v>1</v>
      </c>
      <c r="S32" s="68" t="s">
        <v>61</v>
      </c>
      <c r="T32" s="48" t="s">
        <v>98</v>
      </c>
      <c r="U32" s="59"/>
      <c r="V32" s="59"/>
    </row>
    <row r="33" spans="1:23" s="2" customFormat="1" ht="72" hidden="1" customHeight="1" x14ac:dyDescent="0.25">
      <c r="A33" s="44">
        <v>30</v>
      </c>
      <c r="B33" s="48">
        <v>2021</v>
      </c>
      <c r="C33" s="46">
        <v>71</v>
      </c>
      <c r="D33" s="65" t="s">
        <v>223</v>
      </c>
      <c r="E33" s="49"/>
      <c r="F33" s="49" t="s">
        <v>224</v>
      </c>
      <c r="G33" s="49">
        <v>2</v>
      </c>
      <c r="H33" s="49" t="s">
        <v>218</v>
      </c>
      <c r="I33" s="49" t="s">
        <v>225</v>
      </c>
      <c r="J33" s="50">
        <v>44348</v>
      </c>
      <c r="K33" s="50">
        <v>44651</v>
      </c>
      <c r="L33" s="45" t="s">
        <v>220</v>
      </c>
      <c r="M33" s="49" t="s">
        <v>221</v>
      </c>
      <c r="N33" s="71">
        <v>1</v>
      </c>
      <c r="O33" s="49" t="s">
        <v>221</v>
      </c>
      <c r="P33" s="74">
        <v>1</v>
      </c>
      <c r="Q33" s="66" t="s">
        <v>226</v>
      </c>
      <c r="R33" s="53">
        <v>1</v>
      </c>
      <c r="S33" s="68" t="s">
        <v>61</v>
      </c>
      <c r="T33" s="48" t="s">
        <v>98</v>
      </c>
      <c r="U33" s="59"/>
      <c r="V33" s="59"/>
    </row>
    <row r="34" spans="1:23" s="2" customFormat="1" ht="72" hidden="1" customHeight="1" x14ac:dyDescent="0.25">
      <c r="A34" s="44">
        <v>31</v>
      </c>
      <c r="B34" s="48">
        <v>2021</v>
      </c>
      <c r="C34" s="46">
        <v>71</v>
      </c>
      <c r="D34" s="65" t="s">
        <v>227</v>
      </c>
      <c r="E34" s="49"/>
      <c r="F34" s="49" t="s">
        <v>228</v>
      </c>
      <c r="G34" s="49">
        <v>2</v>
      </c>
      <c r="H34" s="49" t="s">
        <v>218</v>
      </c>
      <c r="I34" s="49" t="s">
        <v>225</v>
      </c>
      <c r="J34" s="50">
        <v>44348</v>
      </c>
      <c r="K34" s="50">
        <v>44651</v>
      </c>
      <c r="L34" s="45" t="s">
        <v>220</v>
      </c>
      <c r="M34" s="49" t="s">
        <v>221</v>
      </c>
      <c r="N34" s="71">
        <v>1</v>
      </c>
      <c r="O34" s="49" t="s">
        <v>221</v>
      </c>
      <c r="P34" s="74">
        <v>1</v>
      </c>
      <c r="Q34" s="66" t="s">
        <v>229</v>
      </c>
      <c r="R34" s="53">
        <v>1</v>
      </c>
      <c r="S34" s="68" t="s">
        <v>61</v>
      </c>
      <c r="T34" s="48" t="s">
        <v>98</v>
      </c>
      <c r="U34" s="59"/>
      <c r="V34" s="59"/>
    </row>
    <row r="35" spans="1:23" s="2" customFormat="1" ht="72" hidden="1" customHeight="1" x14ac:dyDescent="0.25">
      <c r="A35" s="44">
        <v>32</v>
      </c>
      <c r="B35" s="48">
        <v>2021</v>
      </c>
      <c r="C35" s="46">
        <v>71</v>
      </c>
      <c r="D35" s="65" t="s">
        <v>230</v>
      </c>
      <c r="E35" s="49"/>
      <c r="F35" s="49" t="s">
        <v>231</v>
      </c>
      <c r="G35" s="75">
        <v>2</v>
      </c>
      <c r="H35" s="49" t="s">
        <v>218</v>
      </c>
      <c r="I35" s="49" t="s">
        <v>219</v>
      </c>
      <c r="J35" s="50">
        <v>44348</v>
      </c>
      <c r="K35" s="50">
        <v>44651</v>
      </c>
      <c r="L35" s="45" t="s">
        <v>220</v>
      </c>
      <c r="M35" s="49" t="s">
        <v>221</v>
      </c>
      <c r="N35" s="71">
        <v>1</v>
      </c>
      <c r="O35" s="49" t="s">
        <v>221</v>
      </c>
      <c r="P35" s="74">
        <v>1</v>
      </c>
      <c r="Q35" s="66" t="s">
        <v>222</v>
      </c>
      <c r="R35" s="53">
        <v>1</v>
      </c>
      <c r="S35" s="68" t="s">
        <v>61</v>
      </c>
      <c r="T35" s="48" t="s">
        <v>98</v>
      </c>
      <c r="U35" s="59"/>
      <c r="V35" s="59"/>
    </row>
    <row r="36" spans="1:23" s="2" customFormat="1" ht="72" hidden="1" customHeight="1" x14ac:dyDescent="0.25">
      <c r="A36" s="44">
        <v>33</v>
      </c>
      <c r="B36" s="48">
        <v>2021</v>
      </c>
      <c r="C36" s="46">
        <v>71</v>
      </c>
      <c r="D36" s="65" t="s">
        <v>232</v>
      </c>
      <c r="E36" s="49" t="s">
        <v>233</v>
      </c>
      <c r="F36" s="49" t="s">
        <v>234</v>
      </c>
      <c r="G36" s="49">
        <v>1</v>
      </c>
      <c r="H36" s="49" t="s">
        <v>218</v>
      </c>
      <c r="I36" s="49" t="s">
        <v>225</v>
      </c>
      <c r="J36" s="50">
        <v>44348</v>
      </c>
      <c r="K36" s="50">
        <v>44651</v>
      </c>
      <c r="L36" s="45" t="s">
        <v>220</v>
      </c>
      <c r="M36" s="49" t="s">
        <v>221</v>
      </c>
      <c r="N36" s="71">
        <v>1</v>
      </c>
      <c r="O36" s="49" t="s">
        <v>221</v>
      </c>
      <c r="P36" s="74">
        <v>1</v>
      </c>
      <c r="Q36" s="66" t="s">
        <v>222</v>
      </c>
      <c r="R36" s="53">
        <v>1</v>
      </c>
      <c r="S36" s="68" t="s">
        <v>61</v>
      </c>
      <c r="T36" s="48" t="s">
        <v>98</v>
      </c>
      <c r="U36" s="59"/>
      <c r="V36" s="59"/>
    </row>
    <row r="37" spans="1:23" s="2" customFormat="1" ht="72" hidden="1" customHeight="1" x14ac:dyDescent="0.25">
      <c r="A37" s="44">
        <v>34</v>
      </c>
      <c r="B37" s="48">
        <v>2021</v>
      </c>
      <c r="C37" s="46">
        <v>71</v>
      </c>
      <c r="D37" s="65" t="s">
        <v>235</v>
      </c>
      <c r="E37" s="49" t="s">
        <v>236</v>
      </c>
      <c r="F37" s="49" t="s">
        <v>237</v>
      </c>
      <c r="G37" s="49">
        <v>1</v>
      </c>
      <c r="H37" s="49" t="s">
        <v>238</v>
      </c>
      <c r="I37" s="45" t="s">
        <v>77</v>
      </c>
      <c r="J37" s="50">
        <v>44378</v>
      </c>
      <c r="K37" s="50">
        <v>44666</v>
      </c>
      <c r="L37" s="45" t="s">
        <v>239</v>
      </c>
      <c r="M37" s="49" t="s">
        <v>240</v>
      </c>
      <c r="N37" s="51">
        <v>1</v>
      </c>
      <c r="O37" s="49" t="s">
        <v>240</v>
      </c>
      <c r="P37" s="52">
        <v>1</v>
      </c>
      <c r="Q37" s="66" t="s">
        <v>241</v>
      </c>
      <c r="R37" s="53">
        <v>1</v>
      </c>
      <c r="S37" s="68" t="s">
        <v>61</v>
      </c>
      <c r="T37" s="48" t="s">
        <v>98</v>
      </c>
      <c r="U37" s="59"/>
      <c r="V37" s="59"/>
    </row>
    <row r="38" spans="1:23" s="2" customFormat="1" ht="72" hidden="1" customHeight="1" x14ac:dyDescent="0.25">
      <c r="A38" s="44">
        <v>35</v>
      </c>
      <c r="B38" s="48">
        <v>2021</v>
      </c>
      <c r="C38" s="46">
        <v>71</v>
      </c>
      <c r="D38" s="65" t="s">
        <v>242</v>
      </c>
      <c r="E38" s="49" t="s">
        <v>243</v>
      </c>
      <c r="F38" s="49" t="s">
        <v>244</v>
      </c>
      <c r="G38" s="49">
        <v>1</v>
      </c>
      <c r="H38" s="49" t="s">
        <v>238</v>
      </c>
      <c r="I38" s="45" t="s">
        <v>77</v>
      </c>
      <c r="J38" s="50">
        <v>44378</v>
      </c>
      <c r="K38" s="50">
        <v>44666</v>
      </c>
      <c r="L38" s="45" t="s">
        <v>239</v>
      </c>
      <c r="M38" s="49" t="s">
        <v>240</v>
      </c>
      <c r="N38" s="51">
        <v>1</v>
      </c>
      <c r="O38" s="49" t="s">
        <v>240</v>
      </c>
      <c r="P38" s="52">
        <v>1</v>
      </c>
      <c r="Q38" s="48" t="s">
        <v>241</v>
      </c>
      <c r="R38" s="53">
        <v>1</v>
      </c>
      <c r="S38" s="68" t="s">
        <v>61</v>
      </c>
      <c r="T38" s="48" t="s">
        <v>98</v>
      </c>
      <c r="U38" s="59"/>
      <c r="V38" s="59"/>
    </row>
    <row r="39" spans="1:23" s="2" customFormat="1" ht="72" hidden="1" customHeight="1" x14ac:dyDescent="0.25">
      <c r="A39" s="44">
        <v>36</v>
      </c>
      <c r="B39" s="48">
        <v>2021</v>
      </c>
      <c r="C39" s="46">
        <v>71</v>
      </c>
      <c r="D39" s="65" t="s">
        <v>245</v>
      </c>
      <c r="E39" s="49"/>
      <c r="F39" s="49" t="s">
        <v>246</v>
      </c>
      <c r="G39" s="49">
        <v>2</v>
      </c>
      <c r="H39" s="49" t="s">
        <v>247</v>
      </c>
      <c r="I39" s="45" t="s">
        <v>77</v>
      </c>
      <c r="J39" s="50">
        <v>44562</v>
      </c>
      <c r="K39" s="50">
        <v>44651</v>
      </c>
      <c r="L39" s="45" t="s">
        <v>212</v>
      </c>
      <c r="M39" s="49" t="s">
        <v>213</v>
      </c>
      <c r="N39" s="45">
        <v>1</v>
      </c>
      <c r="O39" s="49" t="s">
        <v>213</v>
      </c>
      <c r="P39" s="67">
        <v>1</v>
      </c>
      <c r="Q39" s="73" t="s">
        <v>248</v>
      </c>
      <c r="R39" s="53">
        <v>1</v>
      </c>
      <c r="S39" s="68" t="s">
        <v>61</v>
      </c>
      <c r="T39" s="48" t="s">
        <v>98</v>
      </c>
      <c r="U39" s="59"/>
      <c r="V39" s="59"/>
    </row>
    <row r="40" spans="1:23" s="2" customFormat="1" ht="72" hidden="1" customHeight="1" x14ac:dyDescent="0.25">
      <c r="A40" s="44">
        <v>37</v>
      </c>
      <c r="B40" s="48">
        <v>2021</v>
      </c>
      <c r="C40" s="46">
        <v>71</v>
      </c>
      <c r="D40" s="65" t="s">
        <v>249</v>
      </c>
      <c r="E40" s="49" t="s">
        <v>250</v>
      </c>
      <c r="F40" s="49" t="s">
        <v>251</v>
      </c>
      <c r="G40" s="49">
        <v>1</v>
      </c>
      <c r="H40" s="49" t="s">
        <v>218</v>
      </c>
      <c r="I40" s="49" t="s">
        <v>252</v>
      </c>
      <c r="J40" s="50">
        <v>44348</v>
      </c>
      <c r="K40" s="50">
        <v>44651</v>
      </c>
      <c r="L40" s="45" t="s">
        <v>220</v>
      </c>
      <c r="M40" s="49" t="s">
        <v>221</v>
      </c>
      <c r="N40" s="71">
        <v>1</v>
      </c>
      <c r="O40" s="49" t="s">
        <v>221</v>
      </c>
      <c r="P40" s="74">
        <v>1</v>
      </c>
      <c r="Q40" s="66" t="s">
        <v>253</v>
      </c>
      <c r="R40" s="53">
        <v>1</v>
      </c>
      <c r="S40" s="68" t="s">
        <v>61</v>
      </c>
      <c r="T40" s="48" t="s">
        <v>98</v>
      </c>
      <c r="U40" s="59"/>
      <c r="V40" s="59"/>
    </row>
    <row r="41" spans="1:23" s="2" customFormat="1" ht="72" hidden="1" customHeight="1" x14ac:dyDescent="0.25">
      <c r="A41" s="44">
        <v>38</v>
      </c>
      <c r="B41" s="45">
        <v>2022</v>
      </c>
      <c r="C41" s="47">
        <v>72</v>
      </c>
      <c r="D41" s="47" t="s">
        <v>254</v>
      </c>
      <c r="E41" s="48" t="s">
        <v>255</v>
      </c>
      <c r="F41" s="49" t="s">
        <v>256</v>
      </c>
      <c r="G41" s="45">
        <v>1</v>
      </c>
      <c r="H41" s="49" t="s">
        <v>257</v>
      </c>
      <c r="I41" s="49" t="s">
        <v>258</v>
      </c>
      <c r="J41" s="50">
        <v>44652</v>
      </c>
      <c r="K41" s="50">
        <v>44925</v>
      </c>
      <c r="L41" s="49" t="s">
        <v>259</v>
      </c>
      <c r="M41" s="49" t="s">
        <v>260</v>
      </c>
      <c r="N41" s="45">
        <v>100</v>
      </c>
      <c r="O41" s="49" t="s">
        <v>260</v>
      </c>
      <c r="P41" s="52">
        <v>1</v>
      </c>
      <c r="Q41" s="48" t="s">
        <v>261</v>
      </c>
      <c r="R41" s="53">
        <v>1</v>
      </c>
      <c r="S41" s="54" t="s">
        <v>117</v>
      </c>
      <c r="T41" s="48" t="s">
        <v>32</v>
      </c>
      <c r="U41" s="59" t="s">
        <v>262</v>
      </c>
      <c r="V41" s="59"/>
    </row>
    <row r="42" spans="1:23" s="2" customFormat="1" ht="72" hidden="1" customHeight="1" x14ac:dyDescent="0.25">
      <c r="A42" s="44">
        <v>39</v>
      </c>
      <c r="B42" s="45">
        <v>2022</v>
      </c>
      <c r="C42" s="47">
        <v>72</v>
      </c>
      <c r="D42" s="47" t="s">
        <v>254</v>
      </c>
      <c r="E42" s="48"/>
      <c r="F42" s="49" t="s">
        <v>263</v>
      </c>
      <c r="G42" s="45">
        <v>2</v>
      </c>
      <c r="H42" s="49" t="s">
        <v>264</v>
      </c>
      <c r="I42" s="49" t="s">
        <v>258</v>
      </c>
      <c r="J42" s="50">
        <v>44652</v>
      </c>
      <c r="K42" s="50">
        <v>44711</v>
      </c>
      <c r="L42" s="49" t="s">
        <v>265</v>
      </c>
      <c r="M42" s="49" t="s">
        <v>266</v>
      </c>
      <c r="N42" s="45">
        <v>100</v>
      </c>
      <c r="O42" s="49" t="s">
        <v>266</v>
      </c>
      <c r="P42" s="52">
        <v>1</v>
      </c>
      <c r="Q42" s="48" t="s">
        <v>267</v>
      </c>
      <c r="R42" s="53">
        <v>1</v>
      </c>
      <c r="S42" s="54" t="s">
        <v>117</v>
      </c>
      <c r="T42" s="48" t="s">
        <v>32</v>
      </c>
      <c r="U42" s="59" t="s">
        <v>262</v>
      </c>
      <c r="V42" s="59"/>
    </row>
    <row r="43" spans="1:23" s="2" customFormat="1" ht="72" hidden="1" customHeight="1" x14ac:dyDescent="0.25">
      <c r="A43" s="44">
        <v>40</v>
      </c>
      <c r="B43" s="45">
        <v>2022</v>
      </c>
      <c r="C43" s="47">
        <v>72</v>
      </c>
      <c r="D43" s="47" t="s">
        <v>89</v>
      </c>
      <c r="E43" s="48" t="s">
        <v>268</v>
      </c>
      <c r="F43" s="49" t="s">
        <v>269</v>
      </c>
      <c r="G43" s="45">
        <v>1</v>
      </c>
      <c r="H43" s="49" t="s">
        <v>270</v>
      </c>
      <c r="I43" s="49" t="s">
        <v>176</v>
      </c>
      <c r="J43" s="50">
        <v>44658</v>
      </c>
      <c r="K43" s="50">
        <v>44742</v>
      </c>
      <c r="L43" s="49" t="s">
        <v>271</v>
      </c>
      <c r="M43" s="49" t="s">
        <v>272</v>
      </c>
      <c r="N43" s="51">
        <v>1</v>
      </c>
      <c r="O43" s="49" t="s">
        <v>272</v>
      </c>
      <c r="P43" s="52">
        <v>1</v>
      </c>
      <c r="Q43" s="48" t="s">
        <v>273</v>
      </c>
      <c r="R43" s="76">
        <v>1</v>
      </c>
      <c r="S43" s="54" t="s">
        <v>168</v>
      </c>
      <c r="T43" s="48" t="s">
        <v>32</v>
      </c>
      <c r="U43" s="59" t="s">
        <v>274</v>
      </c>
      <c r="V43" s="59"/>
    </row>
    <row r="44" spans="1:23" s="2" customFormat="1" ht="72" hidden="1" customHeight="1" x14ac:dyDescent="0.25">
      <c r="A44" s="44">
        <v>41</v>
      </c>
      <c r="B44" s="59">
        <v>2022</v>
      </c>
      <c r="C44" s="46">
        <v>72</v>
      </c>
      <c r="D44" s="60" t="s">
        <v>89</v>
      </c>
      <c r="E44" s="48"/>
      <c r="F44" s="48" t="s">
        <v>269</v>
      </c>
      <c r="G44" s="59">
        <v>2</v>
      </c>
      <c r="H44" s="48" t="s">
        <v>275</v>
      </c>
      <c r="I44" s="48" t="s">
        <v>176</v>
      </c>
      <c r="J44" s="77">
        <v>44658</v>
      </c>
      <c r="K44" s="77">
        <v>44925</v>
      </c>
      <c r="L44" s="48" t="s">
        <v>276</v>
      </c>
      <c r="M44" s="48" t="s">
        <v>277</v>
      </c>
      <c r="N44" s="78">
        <v>1</v>
      </c>
      <c r="O44" s="48" t="s">
        <v>277</v>
      </c>
      <c r="P44" s="52">
        <v>1</v>
      </c>
      <c r="Q44" s="48" t="s">
        <v>278</v>
      </c>
      <c r="R44" s="76">
        <v>1</v>
      </c>
      <c r="S44" s="54" t="s">
        <v>168</v>
      </c>
      <c r="T44" s="48" t="s">
        <v>32</v>
      </c>
      <c r="U44" s="59" t="s">
        <v>274</v>
      </c>
      <c r="V44" s="59"/>
    </row>
    <row r="45" spans="1:23" s="2" customFormat="1" ht="72" hidden="1" customHeight="1" x14ac:dyDescent="0.25">
      <c r="A45" s="44">
        <v>42</v>
      </c>
      <c r="B45" s="45">
        <v>2022</v>
      </c>
      <c r="C45" s="46">
        <v>72</v>
      </c>
      <c r="D45" s="47" t="s">
        <v>104</v>
      </c>
      <c r="E45" s="48" t="s">
        <v>279</v>
      </c>
      <c r="F45" s="49" t="s">
        <v>280</v>
      </c>
      <c r="G45" s="45">
        <v>1</v>
      </c>
      <c r="H45" s="49" t="s">
        <v>281</v>
      </c>
      <c r="I45" s="49" t="s">
        <v>176</v>
      </c>
      <c r="J45" s="50">
        <v>44658</v>
      </c>
      <c r="K45" s="50">
        <v>44712</v>
      </c>
      <c r="L45" s="49" t="s">
        <v>282</v>
      </c>
      <c r="M45" s="49" t="s">
        <v>283</v>
      </c>
      <c r="N45" s="51">
        <v>1</v>
      </c>
      <c r="O45" s="49" t="s">
        <v>283</v>
      </c>
      <c r="P45" s="52">
        <v>1</v>
      </c>
      <c r="Q45" s="48" t="s">
        <v>284</v>
      </c>
      <c r="R45" s="76">
        <v>1</v>
      </c>
      <c r="S45" s="54" t="s">
        <v>168</v>
      </c>
      <c r="T45" s="48" t="s">
        <v>32</v>
      </c>
      <c r="U45" s="59" t="s">
        <v>285</v>
      </c>
      <c r="V45" s="59"/>
    </row>
    <row r="46" spans="1:23" s="2" customFormat="1" ht="72" hidden="1" customHeight="1" x14ac:dyDescent="0.25">
      <c r="A46" s="44">
        <v>43</v>
      </c>
      <c r="B46" s="45">
        <v>2022</v>
      </c>
      <c r="C46" s="46">
        <v>72</v>
      </c>
      <c r="D46" s="47" t="s">
        <v>104</v>
      </c>
      <c r="E46" s="48">
        <v>0</v>
      </c>
      <c r="F46" s="49" t="s">
        <v>280</v>
      </c>
      <c r="G46" s="45">
        <v>2</v>
      </c>
      <c r="H46" s="49" t="s">
        <v>286</v>
      </c>
      <c r="I46" s="49" t="s">
        <v>176</v>
      </c>
      <c r="J46" s="50">
        <v>44658</v>
      </c>
      <c r="K46" s="50">
        <v>44712</v>
      </c>
      <c r="L46" s="49" t="s">
        <v>271</v>
      </c>
      <c r="M46" s="49" t="s">
        <v>287</v>
      </c>
      <c r="N46" s="51">
        <v>1</v>
      </c>
      <c r="O46" s="49" t="s">
        <v>287</v>
      </c>
      <c r="P46" s="52">
        <v>1</v>
      </c>
      <c r="Q46" s="44" t="s">
        <v>288</v>
      </c>
      <c r="R46" s="76">
        <v>1</v>
      </c>
      <c r="S46" s="54" t="s">
        <v>168</v>
      </c>
      <c r="T46" s="48" t="s">
        <v>32</v>
      </c>
      <c r="U46" s="59" t="s">
        <v>285</v>
      </c>
      <c r="V46" s="59"/>
    </row>
    <row r="47" spans="1:23" s="2" customFormat="1" ht="72" hidden="1" customHeight="1" x14ac:dyDescent="0.25">
      <c r="A47" s="44">
        <v>44</v>
      </c>
      <c r="B47" s="59">
        <v>2022</v>
      </c>
      <c r="C47" s="46">
        <v>72</v>
      </c>
      <c r="D47" s="60" t="s">
        <v>104</v>
      </c>
      <c r="E47" s="48" t="s">
        <v>105</v>
      </c>
      <c r="F47" s="48" t="s">
        <v>280</v>
      </c>
      <c r="G47" s="59">
        <v>3</v>
      </c>
      <c r="H47" s="48" t="s">
        <v>289</v>
      </c>
      <c r="I47" s="48" t="s">
        <v>176</v>
      </c>
      <c r="J47" s="77">
        <v>44658</v>
      </c>
      <c r="K47" s="77">
        <v>44956</v>
      </c>
      <c r="L47" s="48" t="s">
        <v>290</v>
      </c>
      <c r="M47" s="48" t="s">
        <v>291</v>
      </c>
      <c r="N47" s="78">
        <v>1</v>
      </c>
      <c r="O47" s="48" t="s">
        <v>291</v>
      </c>
      <c r="P47" s="52">
        <v>1</v>
      </c>
      <c r="Q47" s="23" t="s">
        <v>292</v>
      </c>
      <c r="R47" s="76">
        <v>1</v>
      </c>
      <c r="S47" s="24" t="s">
        <v>168</v>
      </c>
      <c r="T47" s="23" t="s">
        <v>32</v>
      </c>
      <c r="U47" s="14" t="s">
        <v>285</v>
      </c>
      <c r="V47" s="14" t="s">
        <v>293</v>
      </c>
    </row>
    <row r="48" spans="1:23" s="2" customFormat="1" ht="72" hidden="1" customHeight="1" x14ac:dyDescent="0.25">
      <c r="A48" s="44">
        <v>45</v>
      </c>
      <c r="B48" s="59">
        <v>2022</v>
      </c>
      <c r="C48" s="46">
        <v>72</v>
      </c>
      <c r="D48" s="60" t="s">
        <v>118</v>
      </c>
      <c r="E48" s="48" t="s">
        <v>294</v>
      </c>
      <c r="F48" s="48" t="s">
        <v>295</v>
      </c>
      <c r="G48" s="59">
        <v>1</v>
      </c>
      <c r="H48" s="48" t="s">
        <v>296</v>
      </c>
      <c r="I48" s="48" t="s">
        <v>297</v>
      </c>
      <c r="J48" s="77">
        <v>44652</v>
      </c>
      <c r="K48" s="77">
        <v>45009</v>
      </c>
      <c r="L48" s="48" t="s">
        <v>298</v>
      </c>
      <c r="M48" s="48" t="s">
        <v>299</v>
      </c>
      <c r="N48" s="78">
        <v>1</v>
      </c>
      <c r="O48" s="48" t="s">
        <v>299</v>
      </c>
      <c r="P48" s="25">
        <v>1</v>
      </c>
      <c r="Q48" s="23" t="s">
        <v>300</v>
      </c>
      <c r="R48" s="76">
        <v>1</v>
      </c>
      <c r="S48" s="24" t="s">
        <v>168</v>
      </c>
      <c r="T48" s="23" t="s">
        <v>32</v>
      </c>
      <c r="U48" s="23" t="s">
        <v>301</v>
      </c>
      <c r="V48" s="23" t="s">
        <v>302</v>
      </c>
      <c r="W48" s="38">
        <f>10/12</f>
        <v>0.83333333333333337</v>
      </c>
    </row>
    <row r="49" spans="1:23" s="2" customFormat="1" ht="72" hidden="1" customHeight="1" x14ac:dyDescent="0.25">
      <c r="A49" s="44">
        <v>46</v>
      </c>
      <c r="B49" s="59">
        <v>2022</v>
      </c>
      <c r="C49" s="46">
        <v>72</v>
      </c>
      <c r="D49" s="60" t="s">
        <v>118</v>
      </c>
      <c r="E49" s="48" t="s">
        <v>294</v>
      </c>
      <c r="F49" s="48" t="s">
        <v>303</v>
      </c>
      <c r="G49" s="59">
        <v>2</v>
      </c>
      <c r="H49" s="48" t="s">
        <v>304</v>
      </c>
      <c r="I49" s="48" t="s">
        <v>305</v>
      </c>
      <c r="J49" s="77">
        <v>44652</v>
      </c>
      <c r="K49" s="77">
        <v>45009</v>
      </c>
      <c r="L49" s="48" t="s">
        <v>306</v>
      </c>
      <c r="M49" s="48" t="s">
        <v>307</v>
      </c>
      <c r="N49" s="78">
        <v>1</v>
      </c>
      <c r="O49" s="48" t="s">
        <v>307</v>
      </c>
      <c r="P49" s="52">
        <v>1</v>
      </c>
      <c r="Q49" s="23" t="s">
        <v>308</v>
      </c>
      <c r="R49" s="76">
        <v>1</v>
      </c>
      <c r="S49" s="24" t="s">
        <v>168</v>
      </c>
      <c r="T49" s="23" t="s">
        <v>32</v>
      </c>
      <c r="U49" s="23" t="s">
        <v>301</v>
      </c>
      <c r="V49" s="23" t="s">
        <v>309</v>
      </c>
    </row>
    <row r="50" spans="1:23" s="2" customFormat="1" ht="72" hidden="1" customHeight="1" x14ac:dyDescent="0.25">
      <c r="A50" s="44">
        <v>47</v>
      </c>
      <c r="B50" s="59">
        <v>2022</v>
      </c>
      <c r="C50" s="46">
        <v>72</v>
      </c>
      <c r="D50" s="60" t="s">
        <v>118</v>
      </c>
      <c r="E50" s="48" t="s">
        <v>294</v>
      </c>
      <c r="F50" s="48" t="s">
        <v>303</v>
      </c>
      <c r="G50" s="59">
        <v>3</v>
      </c>
      <c r="H50" s="48" t="s">
        <v>310</v>
      </c>
      <c r="I50" s="48" t="s">
        <v>311</v>
      </c>
      <c r="J50" s="77">
        <v>44652</v>
      </c>
      <c r="K50" s="77">
        <v>45009</v>
      </c>
      <c r="L50" s="48" t="s">
        <v>312</v>
      </c>
      <c r="M50" s="48" t="s">
        <v>313</v>
      </c>
      <c r="N50" s="78">
        <v>1</v>
      </c>
      <c r="O50" s="48" t="s">
        <v>313</v>
      </c>
      <c r="P50" s="52">
        <v>1</v>
      </c>
      <c r="Q50" s="23" t="s">
        <v>314</v>
      </c>
      <c r="R50" s="39">
        <v>1</v>
      </c>
      <c r="S50" s="24" t="s">
        <v>168</v>
      </c>
      <c r="T50" s="23" t="s">
        <v>32</v>
      </c>
      <c r="U50" s="23" t="s">
        <v>315</v>
      </c>
      <c r="V50" s="23" t="s">
        <v>316</v>
      </c>
    </row>
    <row r="51" spans="1:23" s="2" customFormat="1" ht="72" hidden="1" customHeight="1" x14ac:dyDescent="0.25">
      <c r="A51" s="44">
        <v>48</v>
      </c>
      <c r="B51" s="59">
        <v>2022</v>
      </c>
      <c r="C51" s="46">
        <v>72</v>
      </c>
      <c r="D51" s="60" t="s">
        <v>118</v>
      </c>
      <c r="E51" s="48" t="s">
        <v>294</v>
      </c>
      <c r="F51" s="48" t="s">
        <v>303</v>
      </c>
      <c r="G51" s="59">
        <v>4</v>
      </c>
      <c r="H51" s="48" t="s">
        <v>317</v>
      </c>
      <c r="I51" s="48" t="s">
        <v>176</v>
      </c>
      <c r="J51" s="77">
        <v>44652</v>
      </c>
      <c r="K51" s="77">
        <v>45009</v>
      </c>
      <c r="L51" s="48" t="s">
        <v>318</v>
      </c>
      <c r="M51" s="48" t="s">
        <v>319</v>
      </c>
      <c r="N51" s="78">
        <v>1</v>
      </c>
      <c r="O51" s="48" t="s">
        <v>319</v>
      </c>
      <c r="P51" s="52">
        <v>1</v>
      </c>
      <c r="Q51" s="23" t="s">
        <v>320</v>
      </c>
      <c r="R51" s="39">
        <v>1</v>
      </c>
      <c r="S51" s="24" t="s">
        <v>168</v>
      </c>
      <c r="T51" s="23" t="s">
        <v>32</v>
      </c>
      <c r="U51" s="23" t="s">
        <v>321</v>
      </c>
      <c r="V51" s="23" t="s">
        <v>322</v>
      </c>
    </row>
    <row r="52" spans="1:23" s="2" customFormat="1" ht="72" hidden="1" customHeight="1" x14ac:dyDescent="0.25">
      <c r="A52" s="44">
        <v>49</v>
      </c>
      <c r="B52" s="45">
        <v>2022</v>
      </c>
      <c r="C52" s="46">
        <v>72</v>
      </c>
      <c r="D52" s="47" t="s">
        <v>323</v>
      </c>
      <c r="E52" s="48" t="s">
        <v>324</v>
      </c>
      <c r="F52" s="49" t="s">
        <v>325</v>
      </c>
      <c r="G52" s="45">
        <v>1</v>
      </c>
      <c r="H52" s="49" t="s">
        <v>326</v>
      </c>
      <c r="I52" s="49" t="s">
        <v>176</v>
      </c>
      <c r="J52" s="50">
        <v>44652</v>
      </c>
      <c r="K52" s="50">
        <v>44712</v>
      </c>
      <c r="L52" s="49" t="s">
        <v>327</v>
      </c>
      <c r="M52" s="49" t="s">
        <v>328</v>
      </c>
      <c r="N52" s="51">
        <v>1</v>
      </c>
      <c r="O52" s="49" t="s">
        <v>328</v>
      </c>
      <c r="P52" s="52">
        <v>1</v>
      </c>
      <c r="Q52" s="48" t="s">
        <v>329</v>
      </c>
      <c r="R52" s="53">
        <v>1</v>
      </c>
      <c r="S52" s="54" t="s">
        <v>330</v>
      </c>
      <c r="T52" s="48" t="s">
        <v>32</v>
      </c>
      <c r="U52" s="59" t="s">
        <v>331</v>
      </c>
      <c r="V52" s="59"/>
    </row>
    <row r="53" spans="1:23" s="2" customFormat="1" ht="72" hidden="1" customHeight="1" x14ac:dyDescent="0.25">
      <c r="A53" s="44">
        <v>50</v>
      </c>
      <c r="B53" s="45">
        <v>2022</v>
      </c>
      <c r="C53" s="46">
        <v>72</v>
      </c>
      <c r="D53" s="47" t="s">
        <v>323</v>
      </c>
      <c r="E53" s="48"/>
      <c r="F53" s="49" t="s">
        <v>325</v>
      </c>
      <c r="G53" s="45">
        <v>2</v>
      </c>
      <c r="H53" s="49" t="s">
        <v>332</v>
      </c>
      <c r="I53" s="49" t="s">
        <v>176</v>
      </c>
      <c r="J53" s="50">
        <v>44652</v>
      </c>
      <c r="K53" s="50">
        <v>44956</v>
      </c>
      <c r="L53" s="49" t="s">
        <v>333</v>
      </c>
      <c r="M53" s="49" t="s">
        <v>334</v>
      </c>
      <c r="N53" s="51">
        <v>1</v>
      </c>
      <c r="O53" s="49" t="s">
        <v>334</v>
      </c>
      <c r="P53" s="52">
        <v>1</v>
      </c>
      <c r="Q53" s="48" t="s">
        <v>335</v>
      </c>
      <c r="R53" s="53">
        <v>1</v>
      </c>
      <c r="S53" s="54" t="s">
        <v>330</v>
      </c>
      <c r="T53" s="48" t="s">
        <v>32</v>
      </c>
      <c r="U53" s="59" t="s">
        <v>331</v>
      </c>
      <c r="V53" s="59"/>
    </row>
    <row r="54" spans="1:23" s="2" customFormat="1" ht="72" hidden="1" customHeight="1" x14ac:dyDescent="0.25">
      <c r="A54" s="44">
        <v>51</v>
      </c>
      <c r="B54" s="45">
        <v>2022</v>
      </c>
      <c r="C54" s="46">
        <v>72</v>
      </c>
      <c r="D54" s="47" t="s">
        <v>336</v>
      </c>
      <c r="E54" s="48" t="s">
        <v>337</v>
      </c>
      <c r="F54" s="49" t="s">
        <v>338</v>
      </c>
      <c r="G54" s="45">
        <v>1</v>
      </c>
      <c r="H54" s="49" t="s">
        <v>339</v>
      </c>
      <c r="I54" s="49" t="s">
        <v>57</v>
      </c>
      <c r="J54" s="50">
        <v>44683</v>
      </c>
      <c r="K54" s="50">
        <v>44941</v>
      </c>
      <c r="L54" s="49" t="s">
        <v>58</v>
      </c>
      <c r="M54" s="49" t="s">
        <v>59</v>
      </c>
      <c r="N54" s="51">
        <v>1</v>
      </c>
      <c r="O54" s="49" t="s">
        <v>59</v>
      </c>
      <c r="P54" s="52">
        <v>1</v>
      </c>
      <c r="Q54" s="44" t="s">
        <v>340</v>
      </c>
      <c r="R54" s="53">
        <v>1</v>
      </c>
      <c r="S54" s="54" t="s">
        <v>330</v>
      </c>
      <c r="T54" s="48" t="s">
        <v>32</v>
      </c>
      <c r="U54" s="59" t="s">
        <v>341</v>
      </c>
      <c r="V54" s="59"/>
    </row>
    <row r="55" spans="1:23" s="2" customFormat="1" ht="72" hidden="1" customHeight="1" x14ac:dyDescent="0.25">
      <c r="A55" s="44">
        <v>52</v>
      </c>
      <c r="B55" s="45">
        <v>2022</v>
      </c>
      <c r="C55" s="46">
        <v>72</v>
      </c>
      <c r="D55" s="47" t="s">
        <v>336</v>
      </c>
      <c r="E55" s="48" t="s">
        <v>342</v>
      </c>
      <c r="F55" s="49" t="s">
        <v>338</v>
      </c>
      <c r="G55" s="45">
        <v>2</v>
      </c>
      <c r="H55" s="49" t="s">
        <v>343</v>
      </c>
      <c r="I55" s="49" t="s">
        <v>344</v>
      </c>
      <c r="J55" s="50">
        <v>44658</v>
      </c>
      <c r="K55" s="50">
        <v>44713</v>
      </c>
      <c r="L55" s="49" t="s">
        <v>345</v>
      </c>
      <c r="M55" s="49" t="s">
        <v>346</v>
      </c>
      <c r="N55" s="51">
        <v>1</v>
      </c>
      <c r="O55" s="49" t="s">
        <v>346</v>
      </c>
      <c r="P55" s="52">
        <v>1</v>
      </c>
      <c r="Q55" s="48" t="s">
        <v>347</v>
      </c>
      <c r="R55" s="53">
        <v>1</v>
      </c>
      <c r="S55" s="54" t="s">
        <v>330</v>
      </c>
      <c r="T55" s="48" t="s">
        <v>32</v>
      </c>
      <c r="U55" s="59" t="s">
        <v>341</v>
      </c>
      <c r="V55" s="59"/>
    </row>
    <row r="56" spans="1:23" s="2" customFormat="1" ht="72" hidden="1" customHeight="1" thickBot="1" x14ac:dyDescent="0.3">
      <c r="A56" s="44">
        <v>53</v>
      </c>
      <c r="B56" s="3">
        <v>2022</v>
      </c>
      <c r="C56" s="26">
        <v>72</v>
      </c>
      <c r="D56" s="26" t="s">
        <v>348</v>
      </c>
      <c r="E56" s="4" t="s">
        <v>349</v>
      </c>
      <c r="F56" s="27" t="s">
        <v>350</v>
      </c>
      <c r="G56" s="3">
        <v>1</v>
      </c>
      <c r="H56" s="27" t="s">
        <v>351</v>
      </c>
      <c r="I56" s="29" t="s">
        <v>77</v>
      </c>
      <c r="J56" s="31">
        <v>44652</v>
      </c>
      <c r="K56" s="31">
        <v>44712</v>
      </c>
      <c r="L56" s="29" t="s">
        <v>352</v>
      </c>
      <c r="M56" s="29" t="s">
        <v>353</v>
      </c>
      <c r="N56" s="32">
        <v>1</v>
      </c>
      <c r="O56" s="29" t="s">
        <v>353</v>
      </c>
      <c r="P56" s="33">
        <v>1</v>
      </c>
      <c r="Q56" s="34" t="s">
        <v>354</v>
      </c>
      <c r="R56" s="35">
        <v>1</v>
      </c>
      <c r="S56" s="6" t="s">
        <v>61</v>
      </c>
      <c r="T56" s="4" t="s">
        <v>32</v>
      </c>
      <c r="U56" s="4" t="s">
        <v>355</v>
      </c>
      <c r="V56" s="4"/>
    </row>
    <row r="57" spans="1:23" s="2" customFormat="1" ht="186.75" customHeight="1" thickBot="1" x14ac:dyDescent="0.3">
      <c r="A57" s="44">
        <v>54</v>
      </c>
      <c r="B57" s="45">
        <v>2023</v>
      </c>
      <c r="C57" s="60">
        <v>64</v>
      </c>
      <c r="D57" s="79" t="s">
        <v>356</v>
      </c>
      <c r="E57" s="48" t="s">
        <v>357</v>
      </c>
      <c r="F57" s="79" t="s">
        <v>358</v>
      </c>
      <c r="G57" s="79">
        <v>1</v>
      </c>
      <c r="H57" s="79" t="s">
        <v>359</v>
      </c>
      <c r="I57" s="28" t="s">
        <v>360</v>
      </c>
      <c r="J57" s="30">
        <v>45177</v>
      </c>
      <c r="K57" s="30">
        <v>45230</v>
      </c>
      <c r="L57" s="28" t="s">
        <v>361</v>
      </c>
      <c r="M57" s="28" t="s">
        <v>362</v>
      </c>
      <c r="N57" s="28">
        <v>1</v>
      </c>
      <c r="O57" s="28" t="s">
        <v>363</v>
      </c>
      <c r="P57" s="5">
        <v>1</v>
      </c>
      <c r="Q57" s="80" t="s">
        <v>364</v>
      </c>
      <c r="R57" s="5">
        <v>1</v>
      </c>
      <c r="S57" s="64" t="s">
        <v>71</v>
      </c>
      <c r="T57" s="59" t="s">
        <v>72</v>
      </c>
      <c r="U57" s="64" t="s">
        <v>365</v>
      </c>
      <c r="V57" s="59"/>
    </row>
    <row r="58" spans="1:23" s="2" customFormat="1" ht="168.75" customHeight="1" x14ac:dyDescent="0.25">
      <c r="A58" s="44">
        <v>55</v>
      </c>
      <c r="B58" s="45">
        <v>2023</v>
      </c>
      <c r="C58" s="60">
        <v>64</v>
      </c>
      <c r="D58" s="61" t="s">
        <v>366</v>
      </c>
      <c r="E58" s="48" t="s">
        <v>367</v>
      </c>
      <c r="F58" s="61" t="s">
        <v>368</v>
      </c>
      <c r="G58" s="61">
        <v>1</v>
      </c>
      <c r="H58" s="61" t="s">
        <v>369</v>
      </c>
      <c r="I58" s="61" t="s">
        <v>176</v>
      </c>
      <c r="J58" s="62">
        <v>45177</v>
      </c>
      <c r="K58" s="62">
        <v>45260</v>
      </c>
      <c r="L58" s="61" t="s">
        <v>370</v>
      </c>
      <c r="M58" s="61" t="s">
        <v>371</v>
      </c>
      <c r="N58" s="81">
        <v>1</v>
      </c>
      <c r="O58" s="61" t="s">
        <v>372</v>
      </c>
      <c r="P58" s="52">
        <v>1</v>
      </c>
      <c r="Q58" s="82" t="s">
        <v>373</v>
      </c>
      <c r="R58" s="53">
        <v>1</v>
      </c>
      <c r="S58" s="64" t="s">
        <v>374</v>
      </c>
      <c r="T58" s="59" t="s">
        <v>72</v>
      </c>
      <c r="U58" s="64" t="s">
        <v>375</v>
      </c>
      <c r="V58" s="59"/>
      <c r="W58" s="59"/>
    </row>
    <row r="59" spans="1:23" s="110" customFormat="1" ht="209.25" customHeight="1" x14ac:dyDescent="0.25">
      <c r="A59" s="97">
        <v>56</v>
      </c>
      <c r="B59" s="98">
        <v>2023</v>
      </c>
      <c r="C59" s="99">
        <v>64</v>
      </c>
      <c r="D59" s="100" t="s">
        <v>376</v>
      </c>
      <c r="E59" s="101" t="s">
        <v>377</v>
      </c>
      <c r="F59" s="100" t="s">
        <v>378</v>
      </c>
      <c r="G59" s="100">
        <v>1</v>
      </c>
      <c r="H59" s="100" t="s">
        <v>379</v>
      </c>
      <c r="I59" s="100" t="s">
        <v>176</v>
      </c>
      <c r="J59" s="102">
        <v>45177</v>
      </c>
      <c r="K59" s="102">
        <v>45291</v>
      </c>
      <c r="L59" s="100" t="s">
        <v>380</v>
      </c>
      <c r="M59" s="100" t="s">
        <v>381</v>
      </c>
      <c r="N59" s="129">
        <v>0.9</v>
      </c>
      <c r="O59" s="100" t="s">
        <v>382</v>
      </c>
      <c r="P59" s="103">
        <v>0.5</v>
      </c>
      <c r="Q59" s="97" t="s">
        <v>552</v>
      </c>
      <c r="R59" s="103">
        <v>0.5</v>
      </c>
      <c r="S59" s="106" t="s">
        <v>374</v>
      </c>
      <c r="T59" s="107" t="s">
        <v>72</v>
      </c>
      <c r="U59" s="106" t="s">
        <v>383</v>
      </c>
      <c r="V59" s="107"/>
      <c r="W59" s="107"/>
    </row>
    <row r="60" spans="1:23" s="110" customFormat="1" ht="135" customHeight="1" x14ac:dyDescent="0.25">
      <c r="A60" s="97">
        <v>57</v>
      </c>
      <c r="B60" s="98">
        <v>2023</v>
      </c>
      <c r="C60" s="99">
        <v>64</v>
      </c>
      <c r="D60" s="100" t="s">
        <v>376</v>
      </c>
      <c r="E60" s="101"/>
      <c r="F60" s="100" t="s">
        <v>378</v>
      </c>
      <c r="G60" s="100">
        <v>2</v>
      </c>
      <c r="H60" s="100" t="s">
        <v>384</v>
      </c>
      <c r="I60" s="100" t="s">
        <v>176</v>
      </c>
      <c r="J60" s="102">
        <v>45177</v>
      </c>
      <c r="K60" s="102">
        <v>45291</v>
      </c>
      <c r="L60" s="100" t="s">
        <v>385</v>
      </c>
      <c r="M60" s="100" t="s">
        <v>386</v>
      </c>
      <c r="N60" s="129">
        <v>1</v>
      </c>
      <c r="O60" s="100" t="s">
        <v>387</v>
      </c>
      <c r="P60" s="103">
        <v>0.5</v>
      </c>
      <c r="Q60" s="97" t="s">
        <v>553</v>
      </c>
      <c r="R60" s="103">
        <v>0.5</v>
      </c>
      <c r="S60" s="106" t="s">
        <v>374</v>
      </c>
      <c r="T60" s="107" t="s">
        <v>72</v>
      </c>
      <c r="U60" s="130"/>
      <c r="V60" s="107"/>
      <c r="W60" s="107"/>
    </row>
    <row r="61" spans="1:23" s="2" customFormat="1" ht="72" customHeight="1" x14ac:dyDescent="0.25">
      <c r="A61" s="44">
        <v>58</v>
      </c>
      <c r="B61" s="45">
        <v>2023</v>
      </c>
      <c r="C61" s="60">
        <v>64</v>
      </c>
      <c r="D61" s="61" t="s">
        <v>388</v>
      </c>
      <c r="E61" s="48" t="s">
        <v>389</v>
      </c>
      <c r="F61" s="61" t="s">
        <v>390</v>
      </c>
      <c r="G61" s="61">
        <v>1</v>
      </c>
      <c r="H61" s="61" t="s">
        <v>391</v>
      </c>
      <c r="I61" s="61" t="s">
        <v>176</v>
      </c>
      <c r="J61" s="62">
        <v>45177</v>
      </c>
      <c r="K61" s="62">
        <v>45229</v>
      </c>
      <c r="L61" s="61" t="s">
        <v>392</v>
      </c>
      <c r="M61" s="61" t="s">
        <v>393</v>
      </c>
      <c r="N61" s="61">
        <v>1</v>
      </c>
      <c r="O61" s="61" t="s">
        <v>394</v>
      </c>
      <c r="P61" s="43">
        <v>1</v>
      </c>
      <c r="Q61" s="42" t="s">
        <v>395</v>
      </c>
      <c r="R61" s="43">
        <v>1</v>
      </c>
      <c r="S61" s="64" t="s">
        <v>396</v>
      </c>
      <c r="T61" s="59" t="s">
        <v>72</v>
      </c>
      <c r="U61" s="84" t="s">
        <v>397</v>
      </c>
      <c r="V61" s="41" t="s">
        <v>398</v>
      </c>
      <c r="W61" s="59"/>
    </row>
    <row r="62" spans="1:23" s="110" customFormat="1" ht="72" customHeight="1" x14ac:dyDescent="0.25">
      <c r="A62" s="97">
        <v>59</v>
      </c>
      <c r="B62" s="98">
        <v>2023</v>
      </c>
      <c r="C62" s="99">
        <v>64</v>
      </c>
      <c r="D62" s="100" t="s">
        <v>388</v>
      </c>
      <c r="E62" s="101"/>
      <c r="F62" s="100" t="s">
        <v>399</v>
      </c>
      <c r="G62" s="100">
        <v>2</v>
      </c>
      <c r="H62" s="100" t="s">
        <v>400</v>
      </c>
      <c r="I62" s="100" t="s">
        <v>176</v>
      </c>
      <c r="J62" s="102">
        <v>45177</v>
      </c>
      <c r="K62" s="102">
        <v>45291</v>
      </c>
      <c r="L62" s="100" t="s">
        <v>401</v>
      </c>
      <c r="M62" s="100" t="s">
        <v>402</v>
      </c>
      <c r="N62" s="100">
        <v>1</v>
      </c>
      <c r="O62" s="100" t="s">
        <v>402</v>
      </c>
      <c r="P62" s="131">
        <v>0.33</v>
      </c>
      <c r="Q62" s="132" t="s">
        <v>403</v>
      </c>
      <c r="R62" s="131">
        <v>0.33</v>
      </c>
      <c r="S62" s="106" t="s">
        <v>396</v>
      </c>
      <c r="T62" s="107" t="s">
        <v>72</v>
      </c>
      <c r="U62" s="133" t="s">
        <v>397</v>
      </c>
      <c r="V62" s="134" t="s">
        <v>404</v>
      </c>
      <c r="W62" s="107"/>
    </row>
    <row r="63" spans="1:23" s="110" customFormat="1" ht="72" customHeight="1" x14ac:dyDescent="0.25">
      <c r="A63" s="97">
        <v>60</v>
      </c>
      <c r="B63" s="98">
        <v>2023</v>
      </c>
      <c r="C63" s="99">
        <v>64</v>
      </c>
      <c r="D63" s="100" t="s">
        <v>388</v>
      </c>
      <c r="E63" s="101"/>
      <c r="F63" s="100" t="s">
        <v>405</v>
      </c>
      <c r="G63" s="100">
        <v>3</v>
      </c>
      <c r="H63" s="100" t="s">
        <v>406</v>
      </c>
      <c r="I63" s="100" t="s">
        <v>176</v>
      </c>
      <c r="J63" s="102">
        <v>45177</v>
      </c>
      <c r="K63" s="102">
        <v>45350</v>
      </c>
      <c r="L63" s="100" t="s">
        <v>407</v>
      </c>
      <c r="M63" s="100" t="s">
        <v>408</v>
      </c>
      <c r="N63" s="100">
        <v>1</v>
      </c>
      <c r="O63" s="100" t="s">
        <v>408</v>
      </c>
      <c r="P63" s="131">
        <v>0.2</v>
      </c>
      <c r="Q63" s="132" t="s">
        <v>409</v>
      </c>
      <c r="R63" s="131">
        <v>0.2</v>
      </c>
      <c r="S63" s="106" t="s">
        <v>396</v>
      </c>
      <c r="T63" s="107" t="s">
        <v>72</v>
      </c>
      <c r="U63" s="133" t="s">
        <v>397</v>
      </c>
      <c r="V63" s="134" t="s">
        <v>410</v>
      </c>
      <c r="W63" s="107"/>
    </row>
    <row r="64" spans="1:23" s="2" customFormat="1" ht="123" customHeight="1" x14ac:dyDescent="0.25">
      <c r="A64" s="44">
        <v>61</v>
      </c>
      <c r="B64" s="45">
        <v>2023</v>
      </c>
      <c r="C64" s="60">
        <v>64</v>
      </c>
      <c r="D64" s="61" t="s">
        <v>411</v>
      </c>
      <c r="E64" s="48" t="s">
        <v>412</v>
      </c>
      <c r="F64" s="61" t="s">
        <v>413</v>
      </c>
      <c r="G64" s="61">
        <v>1</v>
      </c>
      <c r="H64" s="61" t="s">
        <v>414</v>
      </c>
      <c r="I64" s="61" t="s">
        <v>176</v>
      </c>
      <c r="J64" s="62">
        <v>45177</v>
      </c>
      <c r="K64" s="62">
        <v>45230</v>
      </c>
      <c r="L64" s="61" t="s">
        <v>415</v>
      </c>
      <c r="M64" s="61" t="s">
        <v>416</v>
      </c>
      <c r="N64" s="61">
        <v>1</v>
      </c>
      <c r="O64" s="61" t="s">
        <v>416</v>
      </c>
      <c r="P64" s="43">
        <v>1</v>
      </c>
      <c r="Q64" s="42" t="s">
        <v>417</v>
      </c>
      <c r="R64" s="43">
        <v>1</v>
      </c>
      <c r="S64" s="64" t="s">
        <v>396</v>
      </c>
      <c r="T64" s="59" t="s">
        <v>72</v>
      </c>
      <c r="U64" s="84" t="s">
        <v>418</v>
      </c>
      <c r="V64" s="41" t="s">
        <v>419</v>
      </c>
      <c r="W64" s="59"/>
    </row>
    <row r="65" spans="1:23" s="110" customFormat="1" ht="158.25" customHeight="1" x14ac:dyDescent="0.25">
      <c r="A65" s="97">
        <v>62</v>
      </c>
      <c r="B65" s="98">
        <v>2023</v>
      </c>
      <c r="C65" s="99">
        <v>64</v>
      </c>
      <c r="D65" s="100" t="s">
        <v>411</v>
      </c>
      <c r="E65" s="101"/>
      <c r="F65" s="100" t="s">
        <v>413</v>
      </c>
      <c r="G65" s="100">
        <v>2</v>
      </c>
      <c r="H65" s="100" t="s">
        <v>420</v>
      </c>
      <c r="I65" s="100" t="s">
        <v>176</v>
      </c>
      <c r="J65" s="102">
        <v>45177</v>
      </c>
      <c r="K65" s="102">
        <v>45322</v>
      </c>
      <c r="L65" s="100" t="s">
        <v>421</v>
      </c>
      <c r="M65" s="100" t="s">
        <v>422</v>
      </c>
      <c r="N65" s="100">
        <v>4</v>
      </c>
      <c r="O65" s="100" t="s">
        <v>422</v>
      </c>
      <c r="P65" s="131">
        <v>0.5</v>
      </c>
      <c r="Q65" s="132" t="s">
        <v>554</v>
      </c>
      <c r="R65" s="131">
        <v>0.5</v>
      </c>
      <c r="S65" s="106" t="s">
        <v>396</v>
      </c>
      <c r="T65" s="107" t="s">
        <v>72</v>
      </c>
      <c r="U65" s="133" t="s">
        <v>418</v>
      </c>
      <c r="V65" s="134" t="s">
        <v>423</v>
      </c>
      <c r="W65" s="107"/>
    </row>
    <row r="66" spans="1:23" s="2" customFormat="1" ht="180" x14ac:dyDescent="0.25">
      <c r="A66" s="44">
        <v>63</v>
      </c>
      <c r="B66" s="45">
        <v>2023</v>
      </c>
      <c r="C66" s="60">
        <v>64</v>
      </c>
      <c r="D66" s="61" t="s">
        <v>424</v>
      </c>
      <c r="E66" s="48" t="s">
        <v>425</v>
      </c>
      <c r="F66" s="61" t="s">
        <v>426</v>
      </c>
      <c r="G66" s="61">
        <v>1</v>
      </c>
      <c r="H66" s="61" t="s">
        <v>427</v>
      </c>
      <c r="I66" s="61" t="s">
        <v>67</v>
      </c>
      <c r="J66" s="62">
        <v>45177</v>
      </c>
      <c r="K66" s="62">
        <v>45291</v>
      </c>
      <c r="L66" s="61" t="s">
        <v>428</v>
      </c>
      <c r="M66" s="61" t="s">
        <v>429</v>
      </c>
      <c r="N66" s="61">
        <v>1</v>
      </c>
      <c r="O66" s="61" t="s">
        <v>428</v>
      </c>
      <c r="P66" s="52">
        <v>1</v>
      </c>
      <c r="Q66" s="80" t="s">
        <v>430</v>
      </c>
      <c r="R66" s="53">
        <v>1</v>
      </c>
      <c r="S66" s="83" t="s">
        <v>431</v>
      </c>
      <c r="T66" s="59" t="s">
        <v>72</v>
      </c>
      <c r="U66" s="64" t="s">
        <v>432</v>
      </c>
      <c r="V66" s="59"/>
      <c r="W66" s="59"/>
    </row>
    <row r="67" spans="1:23" s="110" customFormat="1" ht="245.25" customHeight="1" x14ac:dyDescent="0.25">
      <c r="A67" s="97">
        <v>64</v>
      </c>
      <c r="B67" s="98">
        <v>2023</v>
      </c>
      <c r="C67" s="99">
        <v>64</v>
      </c>
      <c r="D67" s="100" t="s">
        <v>433</v>
      </c>
      <c r="E67" s="101" t="s">
        <v>434</v>
      </c>
      <c r="F67" s="100" t="s">
        <v>435</v>
      </c>
      <c r="G67" s="100">
        <v>1</v>
      </c>
      <c r="H67" s="100" t="s">
        <v>436</v>
      </c>
      <c r="I67" s="100" t="s">
        <v>176</v>
      </c>
      <c r="J67" s="102">
        <v>45177</v>
      </c>
      <c r="K67" s="102">
        <v>45291</v>
      </c>
      <c r="L67" s="100" t="s">
        <v>437</v>
      </c>
      <c r="M67" s="100" t="s">
        <v>438</v>
      </c>
      <c r="N67" s="100">
        <v>1</v>
      </c>
      <c r="O67" s="100" t="s">
        <v>439</v>
      </c>
      <c r="P67" s="87">
        <v>0.66669999999999996</v>
      </c>
      <c r="Q67" s="101" t="s">
        <v>555</v>
      </c>
      <c r="R67" s="87">
        <v>0.66669999999999996</v>
      </c>
      <c r="S67" s="130" t="s">
        <v>431</v>
      </c>
      <c r="T67" s="107" t="s">
        <v>72</v>
      </c>
      <c r="U67" s="106" t="s">
        <v>440</v>
      </c>
      <c r="V67" s="107"/>
      <c r="W67" s="107"/>
    </row>
    <row r="68" spans="1:23" s="110" customFormat="1" ht="267.75" x14ac:dyDescent="0.25">
      <c r="A68" s="97">
        <v>65</v>
      </c>
      <c r="B68" s="98">
        <v>2023</v>
      </c>
      <c r="C68" s="99">
        <v>64</v>
      </c>
      <c r="D68" s="100" t="s">
        <v>441</v>
      </c>
      <c r="E68" s="101" t="s">
        <v>442</v>
      </c>
      <c r="F68" s="100" t="s">
        <v>443</v>
      </c>
      <c r="G68" s="129">
        <v>2</v>
      </c>
      <c r="H68" s="100" t="s">
        <v>444</v>
      </c>
      <c r="I68" s="100" t="s">
        <v>67</v>
      </c>
      <c r="J68" s="102">
        <v>45177</v>
      </c>
      <c r="K68" s="102">
        <v>45291</v>
      </c>
      <c r="L68" s="100" t="s">
        <v>445</v>
      </c>
      <c r="M68" s="100" t="s">
        <v>446</v>
      </c>
      <c r="N68" s="100">
        <v>1</v>
      </c>
      <c r="O68" s="100" t="s">
        <v>445</v>
      </c>
      <c r="P68" s="103">
        <v>0</v>
      </c>
      <c r="Q68" s="101" t="s">
        <v>556</v>
      </c>
      <c r="R68" s="105">
        <v>0</v>
      </c>
      <c r="S68" s="130" t="s">
        <v>431</v>
      </c>
      <c r="T68" s="107" t="s">
        <v>72</v>
      </c>
      <c r="U68" s="106" t="s">
        <v>447</v>
      </c>
      <c r="V68" s="107"/>
      <c r="W68" s="107"/>
    </row>
    <row r="69" spans="1:23" s="2" customFormat="1" ht="163.5" hidden="1" customHeight="1" x14ac:dyDescent="0.25">
      <c r="A69" s="44">
        <v>66</v>
      </c>
      <c r="B69" s="45">
        <v>2022</v>
      </c>
      <c r="C69" s="47">
        <v>72</v>
      </c>
      <c r="D69" s="47" t="s">
        <v>448</v>
      </c>
      <c r="E69" s="48" t="s">
        <v>449</v>
      </c>
      <c r="F69" s="49" t="s">
        <v>450</v>
      </c>
      <c r="G69" s="45">
        <v>1</v>
      </c>
      <c r="H69" s="49" t="s">
        <v>451</v>
      </c>
      <c r="I69" s="49" t="s">
        <v>77</v>
      </c>
      <c r="J69" s="50">
        <v>44835</v>
      </c>
      <c r="K69" s="50">
        <v>44941</v>
      </c>
      <c r="L69" s="49" t="s">
        <v>452</v>
      </c>
      <c r="M69" s="49" t="s">
        <v>453</v>
      </c>
      <c r="N69" s="51">
        <v>1</v>
      </c>
      <c r="O69" s="49" t="s">
        <v>453</v>
      </c>
      <c r="P69" s="57">
        <v>1</v>
      </c>
      <c r="Q69" s="48" t="s">
        <v>454</v>
      </c>
      <c r="R69" s="58">
        <v>1</v>
      </c>
      <c r="S69" s="54" t="s">
        <v>61</v>
      </c>
      <c r="T69" s="48" t="s">
        <v>32</v>
      </c>
      <c r="U69" s="48" t="s">
        <v>455</v>
      </c>
      <c r="V69" s="48"/>
      <c r="W69" s="59"/>
    </row>
    <row r="70" spans="1:23" s="2" customFormat="1" ht="236.25" customHeight="1" x14ac:dyDescent="0.25">
      <c r="A70" s="44">
        <v>67</v>
      </c>
      <c r="B70" s="45">
        <v>2023</v>
      </c>
      <c r="C70" s="60">
        <v>64</v>
      </c>
      <c r="D70" s="61" t="s">
        <v>456</v>
      </c>
      <c r="E70" s="48" t="s">
        <v>457</v>
      </c>
      <c r="F70" s="61" t="s">
        <v>458</v>
      </c>
      <c r="G70" s="61">
        <v>1</v>
      </c>
      <c r="H70" s="61" t="s">
        <v>459</v>
      </c>
      <c r="I70" s="61" t="s">
        <v>460</v>
      </c>
      <c r="J70" s="62">
        <v>45180</v>
      </c>
      <c r="K70" s="62">
        <v>45260</v>
      </c>
      <c r="L70" s="61" t="s">
        <v>461</v>
      </c>
      <c r="M70" s="61" t="s">
        <v>462</v>
      </c>
      <c r="N70" s="61">
        <v>1</v>
      </c>
      <c r="O70" s="61" t="s">
        <v>463</v>
      </c>
      <c r="P70" s="85">
        <v>1</v>
      </c>
      <c r="Q70" s="80" t="s">
        <v>464</v>
      </c>
      <c r="R70" s="86">
        <v>1</v>
      </c>
      <c r="S70" s="83" t="s">
        <v>431</v>
      </c>
      <c r="T70" s="59" t="s">
        <v>72</v>
      </c>
      <c r="U70" s="64" t="s">
        <v>465</v>
      </c>
      <c r="V70" s="59"/>
      <c r="W70" s="59"/>
    </row>
    <row r="71" spans="1:23" s="2" customFormat="1" ht="135" x14ac:dyDescent="0.25">
      <c r="A71" s="44">
        <v>68</v>
      </c>
      <c r="B71" s="45">
        <v>2023</v>
      </c>
      <c r="C71" s="60">
        <v>64</v>
      </c>
      <c r="D71" s="61" t="s">
        <v>456</v>
      </c>
      <c r="E71" s="48"/>
      <c r="F71" s="61" t="s">
        <v>458</v>
      </c>
      <c r="G71" s="61">
        <v>2</v>
      </c>
      <c r="H71" s="61" t="s">
        <v>466</v>
      </c>
      <c r="I71" s="61" t="s">
        <v>460</v>
      </c>
      <c r="J71" s="62">
        <v>45180</v>
      </c>
      <c r="K71" s="62">
        <v>45260</v>
      </c>
      <c r="L71" s="61" t="s">
        <v>467</v>
      </c>
      <c r="M71" s="61" t="s">
        <v>468</v>
      </c>
      <c r="N71" s="61">
        <v>1</v>
      </c>
      <c r="O71" s="61" t="s">
        <v>469</v>
      </c>
      <c r="P71" s="52">
        <v>1</v>
      </c>
      <c r="Q71" s="80" t="s">
        <v>470</v>
      </c>
      <c r="R71" s="53">
        <v>1</v>
      </c>
      <c r="S71" s="83" t="s">
        <v>431</v>
      </c>
      <c r="T71" s="59" t="s">
        <v>72</v>
      </c>
      <c r="U71" s="83"/>
      <c r="V71" s="59"/>
      <c r="W71" s="59"/>
    </row>
    <row r="72" spans="1:23" s="2" customFormat="1" ht="408.75" customHeight="1" x14ac:dyDescent="0.25">
      <c r="A72" s="44">
        <v>69</v>
      </c>
      <c r="B72" s="45">
        <v>2023</v>
      </c>
      <c r="C72" s="60">
        <v>64</v>
      </c>
      <c r="D72" s="61" t="s">
        <v>471</v>
      </c>
      <c r="E72" s="48" t="s">
        <v>472</v>
      </c>
      <c r="F72" s="61" t="s">
        <v>473</v>
      </c>
      <c r="G72" s="61">
        <v>1</v>
      </c>
      <c r="H72" s="61" t="s">
        <v>474</v>
      </c>
      <c r="I72" s="61" t="s">
        <v>67</v>
      </c>
      <c r="J72" s="62">
        <v>45177</v>
      </c>
      <c r="K72" s="62">
        <v>45291</v>
      </c>
      <c r="L72" s="61" t="s">
        <v>475</v>
      </c>
      <c r="M72" s="61" t="s">
        <v>476</v>
      </c>
      <c r="N72" s="61">
        <v>1</v>
      </c>
      <c r="O72" s="61" t="s">
        <v>475</v>
      </c>
      <c r="P72" s="52">
        <v>1</v>
      </c>
      <c r="Q72" s="63" t="s">
        <v>477</v>
      </c>
      <c r="R72" s="53">
        <v>1</v>
      </c>
      <c r="S72" s="83" t="s">
        <v>478</v>
      </c>
      <c r="T72" s="59" t="s">
        <v>72</v>
      </c>
      <c r="U72" s="64" t="s">
        <v>479</v>
      </c>
      <c r="V72" s="59" t="s">
        <v>480</v>
      </c>
      <c r="W72" s="59"/>
    </row>
    <row r="73" spans="1:23" s="2" customFormat="1" ht="216.75" customHeight="1" x14ac:dyDescent="0.25">
      <c r="A73" s="44">
        <v>70</v>
      </c>
      <c r="B73" s="45">
        <v>2023</v>
      </c>
      <c r="C73" s="60">
        <v>64</v>
      </c>
      <c r="D73" s="61" t="s">
        <v>481</v>
      </c>
      <c r="E73" s="48" t="s">
        <v>482</v>
      </c>
      <c r="F73" s="61" t="s">
        <v>483</v>
      </c>
      <c r="G73" s="61">
        <v>1</v>
      </c>
      <c r="H73" s="61" t="s">
        <v>484</v>
      </c>
      <c r="I73" s="61" t="s">
        <v>485</v>
      </c>
      <c r="J73" s="62">
        <v>45180</v>
      </c>
      <c r="K73" s="62">
        <v>45291</v>
      </c>
      <c r="L73" s="61" t="s">
        <v>486</v>
      </c>
      <c r="M73" s="61" t="s">
        <v>487</v>
      </c>
      <c r="N73" s="81">
        <v>1</v>
      </c>
      <c r="O73" s="61" t="s">
        <v>488</v>
      </c>
      <c r="P73" s="52">
        <v>1</v>
      </c>
      <c r="Q73" s="80" t="s">
        <v>489</v>
      </c>
      <c r="R73" s="53">
        <v>1</v>
      </c>
      <c r="S73" s="83" t="s">
        <v>490</v>
      </c>
      <c r="T73" s="59" t="s">
        <v>72</v>
      </c>
      <c r="U73" s="64" t="s">
        <v>491</v>
      </c>
      <c r="V73" s="59" t="s">
        <v>492</v>
      </c>
      <c r="W73" s="59"/>
    </row>
    <row r="74" spans="1:23" s="110" customFormat="1" ht="153" customHeight="1" x14ac:dyDescent="0.25">
      <c r="A74" s="97">
        <v>71</v>
      </c>
      <c r="B74" s="98">
        <v>2023</v>
      </c>
      <c r="C74" s="99">
        <v>64</v>
      </c>
      <c r="D74" s="100" t="s">
        <v>481</v>
      </c>
      <c r="E74" s="101"/>
      <c r="F74" s="100" t="s">
        <v>483</v>
      </c>
      <c r="G74" s="100">
        <v>2</v>
      </c>
      <c r="H74" s="100" t="s">
        <v>493</v>
      </c>
      <c r="I74" s="100" t="s">
        <v>485</v>
      </c>
      <c r="J74" s="102">
        <v>45180</v>
      </c>
      <c r="K74" s="102">
        <v>45291</v>
      </c>
      <c r="L74" s="100" t="s">
        <v>494</v>
      </c>
      <c r="M74" s="100" t="s">
        <v>494</v>
      </c>
      <c r="N74" s="129">
        <v>1</v>
      </c>
      <c r="O74" s="100" t="s">
        <v>494</v>
      </c>
      <c r="P74" s="103">
        <v>0</v>
      </c>
      <c r="Q74" s="101" t="s">
        <v>557</v>
      </c>
      <c r="R74" s="105">
        <v>0</v>
      </c>
      <c r="S74" s="130" t="s">
        <v>490</v>
      </c>
      <c r="T74" s="107" t="s">
        <v>72</v>
      </c>
      <c r="U74" s="106" t="s">
        <v>491</v>
      </c>
      <c r="V74" s="107" t="s">
        <v>495</v>
      </c>
      <c r="W74" s="107"/>
    </row>
    <row r="75" spans="1:23" s="110" customFormat="1" ht="294.75" customHeight="1" x14ac:dyDescent="0.25">
      <c r="A75" s="97">
        <v>72</v>
      </c>
      <c r="B75" s="98">
        <v>2023</v>
      </c>
      <c r="C75" s="99">
        <v>64</v>
      </c>
      <c r="D75" s="100" t="s">
        <v>481</v>
      </c>
      <c r="E75" s="101"/>
      <c r="F75" s="100" t="s">
        <v>483</v>
      </c>
      <c r="G75" s="100">
        <v>3</v>
      </c>
      <c r="H75" s="100" t="s">
        <v>496</v>
      </c>
      <c r="I75" s="100" t="s">
        <v>485</v>
      </c>
      <c r="J75" s="102">
        <v>45180</v>
      </c>
      <c r="K75" s="102">
        <v>45291</v>
      </c>
      <c r="L75" s="100" t="s">
        <v>497</v>
      </c>
      <c r="M75" s="135" t="s">
        <v>498</v>
      </c>
      <c r="N75" s="136">
        <v>1</v>
      </c>
      <c r="O75" s="135" t="s">
        <v>497</v>
      </c>
      <c r="P75" s="103">
        <v>0</v>
      </c>
      <c r="Q75" s="101" t="s">
        <v>558</v>
      </c>
      <c r="R75" s="105">
        <v>0</v>
      </c>
      <c r="S75" s="130" t="s">
        <v>490</v>
      </c>
      <c r="T75" s="107" t="s">
        <v>72</v>
      </c>
      <c r="U75" s="137" t="s">
        <v>491</v>
      </c>
      <c r="V75" s="138" t="s">
        <v>499</v>
      </c>
      <c r="W75" s="138"/>
    </row>
    <row r="76" spans="1:23" s="110" customFormat="1" ht="147" customHeight="1" x14ac:dyDescent="0.25">
      <c r="A76" s="97">
        <v>73</v>
      </c>
      <c r="B76" s="98">
        <v>2023</v>
      </c>
      <c r="C76" s="99">
        <v>65</v>
      </c>
      <c r="D76" s="139" t="s">
        <v>125</v>
      </c>
      <c r="E76" s="101" t="s">
        <v>500</v>
      </c>
      <c r="F76" s="100" t="s">
        <v>501</v>
      </c>
      <c r="G76" s="140">
        <v>1</v>
      </c>
      <c r="H76" s="100" t="s">
        <v>502</v>
      </c>
      <c r="I76" s="100" t="s">
        <v>503</v>
      </c>
      <c r="J76" s="141">
        <v>45211</v>
      </c>
      <c r="K76" s="141">
        <v>45381</v>
      </c>
      <c r="L76" s="142" t="s">
        <v>504</v>
      </c>
      <c r="M76" s="100" t="s">
        <v>505</v>
      </c>
      <c r="N76" s="140">
        <v>1</v>
      </c>
      <c r="O76" s="100" t="s">
        <v>506</v>
      </c>
      <c r="P76" s="105">
        <v>0</v>
      </c>
      <c r="Q76" s="104" t="s">
        <v>559</v>
      </c>
      <c r="R76" s="105">
        <v>0</v>
      </c>
      <c r="S76" s="126" t="s">
        <v>31</v>
      </c>
      <c r="T76" s="138" t="s">
        <v>507</v>
      </c>
      <c r="U76" s="143" t="s">
        <v>508</v>
      </c>
      <c r="V76" s="107" t="s">
        <v>509</v>
      </c>
      <c r="W76" s="107"/>
    </row>
    <row r="77" spans="1:23" s="110" customFormat="1" ht="138.75" customHeight="1" x14ac:dyDescent="0.25">
      <c r="A77" s="97">
        <v>74</v>
      </c>
      <c r="B77" s="98">
        <v>2023</v>
      </c>
      <c r="C77" s="99">
        <v>65</v>
      </c>
      <c r="D77" s="139" t="s">
        <v>125</v>
      </c>
      <c r="E77" s="101"/>
      <c r="F77" s="100" t="s">
        <v>501</v>
      </c>
      <c r="G77" s="140">
        <v>2</v>
      </c>
      <c r="H77" s="100" t="s">
        <v>510</v>
      </c>
      <c r="I77" s="100" t="s">
        <v>503</v>
      </c>
      <c r="J77" s="141">
        <v>45211</v>
      </c>
      <c r="K77" s="141">
        <v>45381</v>
      </c>
      <c r="L77" s="142" t="s">
        <v>511</v>
      </c>
      <c r="M77" s="100" t="s">
        <v>512</v>
      </c>
      <c r="N77" s="140">
        <v>1</v>
      </c>
      <c r="O77" s="100" t="s">
        <v>513</v>
      </c>
      <c r="P77" s="105">
        <v>0</v>
      </c>
      <c r="Q77" s="104" t="s">
        <v>560</v>
      </c>
      <c r="R77" s="105">
        <v>0</v>
      </c>
      <c r="S77" s="126" t="s">
        <v>31</v>
      </c>
      <c r="T77" s="138" t="s">
        <v>507</v>
      </c>
      <c r="U77" s="143" t="s">
        <v>508</v>
      </c>
      <c r="V77" s="107" t="s">
        <v>514</v>
      </c>
      <c r="W77" s="107"/>
    </row>
    <row r="78" spans="1:23" s="110" customFormat="1" ht="101.25" customHeight="1" x14ac:dyDescent="0.25">
      <c r="A78" s="97">
        <v>75</v>
      </c>
      <c r="B78" s="98">
        <v>2023</v>
      </c>
      <c r="C78" s="99">
        <v>65</v>
      </c>
      <c r="D78" s="139" t="s">
        <v>139</v>
      </c>
      <c r="E78" s="101" t="s">
        <v>515</v>
      </c>
      <c r="F78" s="100" t="s">
        <v>501</v>
      </c>
      <c r="G78" s="140">
        <v>1</v>
      </c>
      <c r="H78" s="100" t="s">
        <v>502</v>
      </c>
      <c r="I78" s="100" t="s">
        <v>503</v>
      </c>
      <c r="J78" s="141">
        <v>45211</v>
      </c>
      <c r="K78" s="141">
        <v>45381</v>
      </c>
      <c r="L78" s="142" t="s">
        <v>504</v>
      </c>
      <c r="M78" s="100" t="s">
        <v>505</v>
      </c>
      <c r="N78" s="140">
        <v>1</v>
      </c>
      <c r="O78" s="100" t="s">
        <v>506</v>
      </c>
      <c r="P78" s="105">
        <v>0</v>
      </c>
      <c r="Q78" s="104" t="s">
        <v>561</v>
      </c>
      <c r="R78" s="105">
        <v>0</v>
      </c>
      <c r="S78" s="126" t="s">
        <v>31</v>
      </c>
      <c r="T78" s="138" t="s">
        <v>507</v>
      </c>
      <c r="U78" s="143" t="s">
        <v>516</v>
      </c>
      <c r="V78" s="138" t="s">
        <v>517</v>
      </c>
      <c r="W78" s="107"/>
    </row>
    <row r="79" spans="1:23" s="110" customFormat="1" ht="105.75" customHeight="1" thickBot="1" x14ac:dyDescent="0.3">
      <c r="A79" s="97">
        <v>76</v>
      </c>
      <c r="B79" s="144">
        <v>2023</v>
      </c>
      <c r="C79" s="145">
        <v>65</v>
      </c>
      <c r="D79" s="146" t="s">
        <v>139</v>
      </c>
      <c r="E79" s="147"/>
      <c r="F79" s="148" t="s">
        <v>518</v>
      </c>
      <c r="G79" s="149">
        <v>2</v>
      </c>
      <c r="H79" s="148" t="s">
        <v>519</v>
      </c>
      <c r="I79" s="148" t="s">
        <v>520</v>
      </c>
      <c r="J79" s="150">
        <v>45211</v>
      </c>
      <c r="K79" s="150">
        <v>45381</v>
      </c>
      <c r="L79" s="151" t="s">
        <v>521</v>
      </c>
      <c r="M79" s="148" t="s">
        <v>521</v>
      </c>
      <c r="N79" s="149">
        <v>1</v>
      </c>
      <c r="O79" s="148" t="s">
        <v>521</v>
      </c>
      <c r="P79" s="152">
        <v>0</v>
      </c>
      <c r="Q79" s="153" t="s">
        <v>562</v>
      </c>
      <c r="R79" s="152">
        <v>0</v>
      </c>
      <c r="S79" s="154" t="s">
        <v>31</v>
      </c>
      <c r="T79" s="155" t="s">
        <v>507</v>
      </c>
      <c r="U79" s="156" t="s">
        <v>516</v>
      </c>
      <c r="V79" s="157" t="s">
        <v>522</v>
      </c>
      <c r="W79" s="109"/>
    </row>
    <row r="80" spans="1:23" s="110" customFormat="1" ht="90.75" thickBot="1" x14ac:dyDescent="0.3">
      <c r="A80" s="97">
        <v>77</v>
      </c>
      <c r="B80" s="158">
        <v>2023</v>
      </c>
      <c r="C80" s="159">
        <v>66</v>
      </c>
      <c r="D80" s="160" t="s">
        <v>523</v>
      </c>
      <c r="E80" s="160" t="s">
        <v>541</v>
      </c>
      <c r="F80" s="160" t="s">
        <v>526</v>
      </c>
      <c r="G80" s="161">
        <v>1</v>
      </c>
      <c r="H80" s="160" t="s">
        <v>527</v>
      </c>
      <c r="I80" s="160" t="s">
        <v>532</v>
      </c>
      <c r="J80" s="162">
        <v>45286</v>
      </c>
      <c r="K80" s="162">
        <v>45473</v>
      </c>
      <c r="L80" s="160" t="s">
        <v>534</v>
      </c>
      <c r="M80" s="160" t="s">
        <v>535</v>
      </c>
      <c r="N80" s="161">
        <v>1</v>
      </c>
      <c r="O80" s="160" t="s">
        <v>538</v>
      </c>
      <c r="P80" s="163"/>
      <c r="Q80" s="164"/>
      <c r="R80" s="163"/>
      <c r="S80" s="165" t="s">
        <v>31</v>
      </c>
      <c r="T80" s="164" t="s">
        <v>540</v>
      </c>
      <c r="U80" s="165" t="s">
        <v>544</v>
      </c>
      <c r="V80" s="164"/>
    </row>
    <row r="81" spans="1:22" s="110" customFormat="1" ht="75.75" thickBot="1" x14ac:dyDescent="0.3">
      <c r="A81" s="97">
        <v>78</v>
      </c>
      <c r="B81" s="158">
        <v>2023</v>
      </c>
      <c r="C81" s="159">
        <v>66</v>
      </c>
      <c r="D81" s="160" t="s">
        <v>524</v>
      </c>
      <c r="E81" s="160" t="s">
        <v>542</v>
      </c>
      <c r="F81" s="160" t="s">
        <v>528</v>
      </c>
      <c r="G81" s="161">
        <v>1</v>
      </c>
      <c r="H81" s="160" t="s">
        <v>529</v>
      </c>
      <c r="I81" s="160" t="s">
        <v>539</v>
      </c>
      <c r="J81" s="162">
        <v>45286</v>
      </c>
      <c r="K81" s="162">
        <v>45473</v>
      </c>
      <c r="L81" s="160" t="s">
        <v>536</v>
      </c>
      <c r="M81" s="160" t="s">
        <v>536</v>
      </c>
      <c r="N81" s="161">
        <v>1</v>
      </c>
      <c r="O81" s="160" t="s">
        <v>536</v>
      </c>
      <c r="P81" s="163"/>
      <c r="Q81" s="164"/>
      <c r="R81" s="163"/>
      <c r="S81" s="165" t="s">
        <v>31</v>
      </c>
      <c r="T81" s="164" t="s">
        <v>540</v>
      </c>
      <c r="U81" s="165" t="s">
        <v>545</v>
      </c>
      <c r="V81" s="164"/>
    </row>
    <row r="82" spans="1:22" s="110" customFormat="1" ht="60.75" thickBot="1" x14ac:dyDescent="0.3">
      <c r="A82" s="97">
        <v>79</v>
      </c>
      <c r="B82" s="158">
        <v>2023</v>
      </c>
      <c r="C82" s="159">
        <v>66</v>
      </c>
      <c r="D82" s="160" t="s">
        <v>525</v>
      </c>
      <c r="E82" s="160" t="s">
        <v>543</v>
      </c>
      <c r="F82" s="160" t="s">
        <v>530</v>
      </c>
      <c r="G82" s="161">
        <v>1</v>
      </c>
      <c r="H82" s="160" t="s">
        <v>531</v>
      </c>
      <c r="I82" s="160" t="s">
        <v>533</v>
      </c>
      <c r="J82" s="162">
        <v>45286</v>
      </c>
      <c r="K82" s="162">
        <v>45380</v>
      </c>
      <c r="L82" s="160" t="s">
        <v>537</v>
      </c>
      <c r="M82" s="160" t="s">
        <v>537</v>
      </c>
      <c r="N82" s="161">
        <v>1</v>
      </c>
      <c r="O82" s="160" t="s">
        <v>537</v>
      </c>
      <c r="P82" s="163"/>
      <c r="Q82" s="164"/>
      <c r="R82" s="163"/>
      <c r="S82" s="165" t="s">
        <v>31</v>
      </c>
      <c r="T82" s="164" t="s">
        <v>540</v>
      </c>
      <c r="U82" s="165" t="s">
        <v>546</v>
      </c>
      <c r="V82" s="164"/>
    </row>
    <row r="83" spans="1:22" s="2" customFormat="1" hidden="1" x14ac:dyDescent="0.25">
      <c r="A83" s="44"/>
      <c r="B83" s="7"/>
      <c r="C83" s="8"/>
      <c r="D83" s="9"/>
      <c r="E83" s="1"/>
      <c r="F83" s="10"/>
      <c r="G83" s="9"/>
      <c r="H83" s="10"/>
      <c r="I83" s="10"/>
      <c r="J83" s="11"/>
      <c r="K83" s="11"/>
      <c r="L83" s="10"/>
      <c r="M83" s="10"/>
      <c r="N83" s="9"/>
      <c r="O83" s="10"/>
      <c r="P83" s="12">
        <f>5/6</f>
        <v>0.83333333333333337</v>
      </c>
      <c r="Q83" s="1"/>
      <c r="R83" s="40"/>
      <c r="S83" s="13"/>
      <c r="U83" s="1"/>
    </row>
    <row r="84" spans="1:22" s="110" customFormat="1" x14ac:dyDescent="0.25">
      <c r="A84" s="166"/>
      <c r="B84" s="167"/>
      <c r="C84" s="168"/>
      <c r="D84" s="169"/>
      <c r="E84" s="170"/>
      <c r="F84" s="171"/>
      <c r="G84" s="169"/>
      <c r="H84" s="171"/>
      <c r="I84" s="171"/>
      <c r="J84" s="172"/>
      <c r="K84" s="172"/>
      <c r="L84" s="171"/>
      <c r="M84" s="171"/>
      <c r="N84" s="169"/>
      <c r="O84" s="171"/>
      <c r="P84" s="173"/>
      <c r="Q84" s="170"/>
      <c r="R84" s="174"/>
      <c r="S84" s="175"/>
      <c r="U84" s="170"/>
    </row>
    <row r="85" spans="1:22" s="110" customFormat="1" x14ac:dyDescent="0.25">
      <c r="A85" s="166"/>
      <c r="B85" s="167"/>
      <c r="C85" s="168"/>
      <c r="D85" s="169"/>
      <c r="E85" s="170"/>
      <c r="F85" s="171"/>
      <c r="G85" s="169"/>
      <c r="H85" s="171"/>
      <c r="I85" s="171"/>
      <c r="J85" s="172"/>
      <c r="K85" s="172"/>
      <c r="L85" s="171"/>
      <c r="M85" s="171"/>
      <c r="N85" s="169"/>
      <c r="O85" s="171"/>
      <c r="P85" s="173"/>
      <c r="Q85" s="170"/>
      <c r="R85" s="174"/>
      <c r="S85" s="175"/>
      <c r="U85" s="170"/>
    </row>
    <row r="86" spans="1:22" ht="12.75" customHeight="1" x14ac:dyDescent="0.25"/>
    <row r="87" spans="1:22" ht="12.75" customHeight="1" x14ac:dyDescent="0.25"/>
    <row r="88" spans="1:22" ht="12.75" customHeight="1" x14ac:dyDescent="0.25"/>
  </sheetData>
  <autoFilter ref="A3:AB83" xr:uid="{B35B99DB-92A3-4F29-AE19-EE4EC490356B}">
    <filterColumn colId="1">
      <filters>
        <filter val="2023"/>
      </filters>
    </filterColumn>
  </autoFilter>
  <mergeCells count="1">
    <mergeCell ref="A1:T1"/>
  </mergeCells>
  <dataValidations count="7">
    <dataValidation type="whole" allowBlank="1" showInputMessage="1" showErrorMessage="1" errorTitle="Entrada no válida" error="Por favor escriba un número entero" promptTitle="Escriba un número entero en esta casilla" sqref="G4:G15 G45:G46 G17:G43 G52:G85" xr:uid="{00000000-0002-0000-0000-000000000000}">
      <formula1>-999</formula1>
      <formula2>999</formula2>
    </dataValidation>
    <dataValidation type="date" allowBlank="1" showInputMessage="1" errorTitle="Entrada no válida" error="Por favor escriba una fecha válida (AAAA/MM/DD)" promptTitle="Ingrese una fecha (AAAA/MM/DD)" sqref="J4:K15 J45:K46 J17:K43 J52:K85" xr:uid="{00000000-0002-0000-0000-000001000000}">
      <formula1>1900/1/1</formula1>
      <formula2>3000/1/1</formula2>
    </dataValidation>
    <dataValidation type="decimal" allowBlank="1" showInputMessage="1" showErrorMessage="1" errorTitle="Entrada no válida" error="Por favor escriba un número" promptTitle="Escriba un número en esta casilla" sqref="P18 N4:N15 P37:P38 P14:P15 P4:P11 R37:R38 N45:N46 N17:N43 N52:N85" xr:uid="{00000000-0002-0000-0000-000002000000}">
      <formula1>-999999</formula1>
      <formula2>999999</formula2>
    </dataValidation>
    <dataValidation type="textLength" allowBlank="1" showInputMessage="1" showErrorMessage="1" errorTitle="Entrada no válida" error="Escriba un texto  Maximo 100 Caracteres" promptTitle="Cualquier contenido Maximo 100 Caracteres" sqref="L4:L15 I28:I43 I4:I15 I45:I46 L45:L46 O56 O60:O61 O66:O68 O70:O75 I17:I26 L17:L43 I52:I85 L52:L85" xr:uid="{00000000-0002-0000-0000-000003000000}">
      <formula1>0</formula1>
      <formula2>100</formula2>
    </dataValidation>
    <dataValidation type="textLength" allowBlank="1" showInputMessage="1" showErrorMessage="1" errorTitle="Entrada no válida" error="Escriba un texto  Maximo 500 Caracteres" promptTitle="Cualquier contenido Maximo 500 Caracteres" sqref="H4:H15 E4:E13 F45:F46 H45:H46 F4:F43 H17:H43 F52:F85 H52:H85" xr:uid="{00000000-0002-0000-0000-000004000000}">
      <formula1>0</formula1>
      <formula2>500</formula2>
    </dataValidation>
    <dataValidation type="textLength" allowBlank="1" showInputMessage="1" showErrorMessage="1" errorTitle="Entrada no válida" error="Escriba un texto  Maximo 200 Caracteres" promptTitle="Cualquier contenido Maximo 200 Caracteres" sqref="O52:O55 O45:O46 M45:M46 O62:O65 O69 O4:O43 M4:M43 O57:O59 M52:M85 O76:O85" xr:uid="{00000000-0002-0000-0000-000005000000}">
      <formula1>0</formula1>
      <formula2>200</formula2>
    </dataValidation>
    <dataValidation type="textLength" allowBlank="1" showInputMessage="1" showErrorMessage="1" errorTitle="Entrada no válida" error="Escriba un texto  Maximo 20 Caracteres" promptTitle="Cualquier contenido Maximo 20 Caracteres" sqref="D28:D43 D45:D46 D4:D26 D52:D85" xr:uid="{00000000-0002-0000-0000-000006000000}">
      <formula1>0</formula1>
      <formula2>20</formula2>
    </dataValidation>
  </dataValidations>
  <printOptions horizontalCentered="1"/>
  <pageMargins left="0" right="0" top="0.39370078740157483" bottom="0.39370078740157483" header="0.31496062992125984" footer="0.31496062992125984"/>
  <pageSetup scale="7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02B90-AF14-45FA-BC43-22231A9FDCB6}">
  <dimension ref="A1:N351021"/>
  <sheetViews>
    <sheetView workbookViewId="0">
      <selection activeCell="E4" sqref="E4"/>
    </sheetView>
  </sheetViews>
  <sheetFormatPr baseColWidth="10" defaultColWidth="9.140625" defaultRowHeight="15" x14ac:dyDescent="0.25"/>
  <cols>
    <col min="1" max="1" width="7.28515625" customWidth="1"/>
    <col min="2" max="2" width="18.5703125" customWidth="1"/>
    <col min="3" max="3" width="11.42578125" customWidth="1"/>
    <col min="4" max="4" width="23.28515625" customWidth="1"/>
    <col min="5" max="5" width="24.28515625" customWidth="1"/>
    <col min="6" max="6" width="19.28515625" customWidth="1"/>
    <col min="7" max="7" width="10.42578125" customWidth="1"/>
    <col min="8" max="8" width="16.42578125" customWidth="1"/>
    <col min="9" max="9" width="13" customWidth="1"/>
    <col min="10" max="10" width="23.85546875" customWidth="1"/>
    <col min="11" max="11" width="11" customWidth="1"/>
    <col min="12" max="12" width="11.85546875" customWidth="1"/>
    <col min="13" max="13" width="10" customWidth="1"/>
    <col min="14" max="14" width="17.28515625" customWidth="1"/>
  </cols>
  <sheetData>
    <row r="1" spans="1:14" x14ac:dyDescent="0.25">
      <c r="B1" s="184" t="s">
        <v>563</v>
      </c>
      <c r="C1" s="184">
        <v>71</v>
      </c>
      <c r="D1" s="184" t="s">
        <v>564</v>
      </c>
    </row>
    <row r="2" spans="1:14" x14ac:dyDescent="0.25">
      <c r="B2" s="184" t="s">
        <v>565</v>
      </c>
      <c r="C2" s="184">
        <v>14253</v>
      </c>
      <c r="D2" s="184" t="s">
        <v>566</v>
      </c>
    </row>
    <row r="3" spans="1:14" x14ac:dyDescent="0.25">
      <c r="B3" s="184" t="s">
        <v>567</v>
      </c>
      <c r="C3" s="184">
        <v>1</v>
      </c>
    </row>
    <row r="4" spans="1:14" x14ac:dyDescent="0.25">
      <c r="B4" s="184" t="s">
        <v>568</v>
      </c>
      <c r="C4" s="184">
        <v>226</v>
      </c>
    </row>
    <row r="5" spans="1:14" x14ac:dyDescent="0.25">
      <c r="B5" s="184" t="s">
        <v>569</v>
      </c>
      <c r="C5" s="185">
        <v>45291</v>
      </c>
    </row>
    <row r="6" spans="1:14" x14ac:dyDescent="0.25">
      <c r="B6" s="184" t="s">
        <v>570</v>
      </c>
      <c r="C6" s="184">
        <v>12</v>
      </c>
      <c r="D6" s="184" t="s">
        <v>571</v>
      </c>
    </row>
    <row r="8" spans="1:14" x14ac:dyDescent="0.25">
      <c r="A8" s="184" t="s">
        <v>572</v>
      </c>
      <c r="B8" s="195" t="s">
        <v>573</v>
      </c>
      <c r="C8" s="196"/>
      <c r="D8" s="196"/>
      <c r="E8" s="196"/>
      <c r="F8" s="196"/>
      <c r="G8" s="196"/>
      <c r="H8" s="196"/>
      <c r="I8" s="196"/>
      <c r="J8" s="196"/>
      <c r="K8" s="196"/>
      <c r="L8" s="196"/>
      <c r="M8" s="196"/>
      <c r="N8" s="196"/>
    </row>
    <row r="9" spans="1:14" x14ac:dyDescent="0.25">
      <c r="C9" s="184">
        <v>4</v>
      </c>
      <c r="D9" s="184">
        <v>8</v>
      </c>
      <c r="E9" s="184">
        <v>12</v>
      </c>
      <c r="F9" s="184">
        <v>16</v>
      </c>
      <c r="G9" s="184">
        <v>20</v>
      </c>
      <c r="H9" s="184">
        <v>28</v>
      </c>
      <c r="I9" s="184">
        <v>32</v>
      </c>
      <c r="J9" s="184">
        <v>36</v>
      </c>
      <c r="K9" s="184">
        <v>40</v>
      </c>
      <c r="L9" s="184">
        <v>48</v>
      </c>
      <c r="M9" s="184">
        <v>52</v>
      </c>
      <c r="N9" s="184">
        <v>56</v>
      </c>
    </row>
    <row r="10" spans="1:14" s="189" customFormat="1" ht="81.75" customHeight="1" thickBot="1" x14ac:dyDescent="0.3">
      <c r="C10" s="190" t="s">
        <v>574</v>
      </c>
      <c r="D10" s="190" t="s">
        <v>575</v>
      </c>
      <c r="E10" s="190" t="s">
        <v>576</v>
      </c>
      <c r="F10" s="190" t="s">
        <v>577</v>
      </c>
      <c r="G10" s="190" t="s">
        <v>578</v>
      </c>
      <c r="H10" s="190" t="s">
        <v>579</v>
      </c>
      <c r="I10" s="190" t="s">
        <v>580</v>
      </c>
      <c r="J10" s="190" t="s">
        <v>581</v>
      </c>
      <c r="K10" s="190" t="s">
        <v>582</v>
      </c>
      <c r="L10" s="190" t="s">
        <v>583</v>
      </c>
      <c r="M10" s="190" t="s">
        <v>584</v>
      </c>
      <c r="N10" s="190" t="s">
        <v>585</v>
      </c>
    </row>
    <row r="11" spans="1:14" ht="15.75" thickBot="1" x14ac:dyDescent="0.3">
      <c r="A11" s="184">
        <v>1</v>
      </c>
      <c r="B11" t="s">
        <v>586</v>
      </c>
      <c r="C11" s="186" t="s">
        <v>587</v>
      </c>
      <c r="D11" s="187" t="s">
        <v>588</v>
      </c>
      <c r="E11" s="187">
        <v>72</v>
      </c>
      <c r="F11" s="187" t="s">
        <v>54</v>
      </c>
      <c r="G11" s="187">
        <v>2</v>
      </c>
      <c r="H11" s="187" t="s">
        <v>589</v>
      </c>
      <c r="I11" s="187">
        <v>100</v>
      </c>
      <c r="J11" s="187" t="s">
        <v>590</v>
      </c>
      <c r="K11" s="187">
        <v>100</v>
      </c>
      <c r="L11" s="188" t="s">
        <v>591</v>
      </c>
      <c r="M11" s="187"/>
      <c r="N11" s="188" t="s">
        <v>592</v>
      </c>
    </row>
    <row r="12" spans="1:14" ht="15.75" thickBot="1" x14ac:dyDescent="0.3">
      <c r="A12" s="184">
        <v>2</v>
      </c>
      <c r="B12" t="s">
        <v>593</v>
      </c>
      <c r="C12" s="186" t="s">
        <v>587</v>
      </c>
      <c r="D12" s="187" t="s">
        <v>588</v>
      </c>
      <c r="E12" s="187">
        <v>72</v>
      </c>
      <c r="F12" s="187" t="s">
        <v>104</v>
      </c>
      <c r="G12" s="187">
        <v>3</v>
      </c>
      <c r="H12" s="187" t="s">
        <v>594</v>
      </c>
      <c r="I12" s="187">
        <v>100</v>
      </c>
      <c r="J12" s="187" t="s">
        <v>595</v>
      </c>
      <c r="K12" s="187">
        <v>100</v>
      </c>
      <c r="L12" s="188" t="s">
        <v>591</v>
      </c>
      <c r="M12" s="187"/>
      <c r="N12" s="188" t="s">
        <v>592</v>
      </c>
    </row>
    <row r="13" spans="1:14" ht="15.75" thickBot="1" x14ac:dyDescent="0.3">
      <c r="A13" s="184">
        <v>3</v>
      </c>
      <c r="B13" t="s">
        <v>596</v>
      </c>
      <c r="C13" s="186" t="s">
        <v>587</v>
      </c>
      <c r="D13" s="187" t="s">
        <v>588</v>
      </c>
      <c r="E13" s="187">
        <v>72</v>
      </c>
      <c r="F13" s="187" t="s">
        <v>118</v>
      </c>
      <c r="G13" s="187">
        <v>1</v>
      </c>
      <c r="H13" s="187" t="s">
        <v>597</v>
      </c>
      <c r="I13" s="187">
        <v>100</v>
      </c>
      <c r="J13" s="187" t="s">
        <v>598</v>
      </c>
      <c r="K13" s="187">
        <v>100</v>
      </c>
      <c r="L13" s="188" t="s">
        <v>591</v>
      </c>
      <c r="M13" s="187"/>
      <c r="N13" s="188" t="s">
        <v>592</v>
      </c>
    </row>
    <row r="14" spans="1:14" ht="15.75" thickBot="1" x14ac:dyDescent="0.3">
      <c r="A14" s="184">
        <v>4</v>
      </c>
      <c r="B14" t="s">
        <v>599</v>
      </c>
      <c r="C14" s="186" t="s">
        <v>587</v>
      </c>
      <c r="D14" s="187" t="s">
        <v>588</v>
      </c>
      <c r="E14" s="187">
        <v>72</v>
      </c>
      <c r="F14" s="187" t="s">
        <v>118</v>
      </c>
      <c r="G14" s="187">
        <v>2</v>
      </c>
      <c r="H14" s="187" t="s">
        <v>600</v>
      </c>
      <c r="I14" s="187">
        <v>100</v>
      </c>
      <c r="J14" s="187" t="s">
        <v>601</v>
      </c>
      <c r="K14" s="187">
        <v>100</v>
      </c>
      <c r="L14" s="188" t="s">
        <v>591</v>
      </c>
      <c r="M14" s="187"/>
      <c r="N14" s="188" t="s">
        <v>592</v>
      </c>
    </row>
    <row r="15" spans="1:14" ht="15.75" thickBot="1" x14ac:dyDescent="0.3">
      <c r="A15" s="184">
        <v>5</v>
      </c>
      <c r="B15" t="s">
        <v>602</v>
      </c>
      <c r="C15" s="186" t="s">
        <v>587</v>
      </c>
      <c r="D15" s="187" t="s">
        <v>588</v>
      </c>
      <c r="E15" s="187">
        <v>72</v>
      </c>
      <c r="F15" s="187" t="s">
        <v>118</v>
      </c>
      <c r="G15" s="187">
        <v>3</v>
      </c>
      <c r="H15" s="187" t="s">
        <v>603</v>
      </c>
      <c r="I15" s="187">
        <v>100</v>
      </c>
      <c r="J15" s="187" t="s">
        <v>604</v>
      </c>
      <c r="K15" s="187">
        <v>100</v>
      </c>
      <c r="L15" s="188" t="s">
        <v>591</v>
      </c>
      <c r="M15" s="187"/>
      <c r="N15" s="188" t="s">
        <v>592</v>
      </c>
    </row>
    <row r="16" spans="1:14" ht="15.75" thickBot="1" x14ac:dyDescent="0.3">
      <c r="A16" s="184">
        <v>6</v>
      </c>
      <c r="B16" t="s">
        <v>605</v>
      </c>
      <c r="C16" s="186" t="s">
        <v>587</v>
      </c>
      <c r="D16" s="187" t="s">
        <v>588</v>
      </c>
      <c r="E16" s="187">
        <v>72</v>
      </c>
      <c r="F16" s="187" t="s">
        <v>118</v>
      </c>
      <c r="G16" s="187">
        <v>4</v>
      </c>
      <c r="H16" s="187" t="s">
        <v>606</v>
      </c>
      <c r="I16" s="187">
        <v>100</v>
      </c>
      <c r="J16" s="187" t="s">
        <v>607</v>
      </c>
      <c r="K16" s="187">
        <v>100</v>
      </c>
      <c r="L16" s="188" t="s">
        <v>591</v>
      </c>
      <c r="M16" s="187"/>
      <c r="N16" s="188" t="s">
        <v>592</v>
      </c>
    </row>
    <row r="17" spans="1:14" ht="15.75" thickBot="1" x14ac:dyDescent="0.3">
      <c r="A17" s="184">
        <v>7</v>
      </c>
      <c r="B17" t="s">
        <v>608</v>
      </c>
      <c r="C17" s="186" t="s">
        <v>587</v>
      </c>
      <c r="D17" s="187" t="s">
        <v>588</v>
      </c>
      <c r="E17" s="187">
        <v>72</v>
      </c>
      <c r="F17" s="187" t="s">
        <v>609</v>
      </c>
      <c r="G17" s="187">
        <v>2</v>
      </c>
      <c r="H17" s="187" t="s">
        <v>610</v>
      </c>
      <c r="I17" s="187">
        <v>100</v>
      </c>
      <c r="J17" s="187" t="s">
        <v>611</v>
      </c>
      <c r="K17" s="187">
        <v>100</v>
      </c>
      <c r="L17" s="188" t="s">
        <v>591</v>
      </c>
      <c r="M17" s="187"/>
      <c r="N17" s="188" t="s">
        <v>592</v>
      </c>
    </row>
    <row r="18" spans="1:14" ht="15.75" thickBot="1" x14ac:dyDescent="0.3">
      <c r="A18" s="184">
        <v>8</v>
      </c>
      <c r="B18" t="s">
        <v>612</v>
      </c>
      <c r="C18" s="186" t="s">
        <v>587</v>
      </c>
      <c r="D18" s="187" t="s">
        <v>588</v>
      </c>
      <c r="E18" s="187">
        <v>72</v>
      </c>
      <c r="F18" s="187" t="s">
        <v>336</v>
      </c>
      <c r="G18" s="187">
        <v>1</v>
      </c>
      <c r="H18" s="187" t="s">
        <v>589</v>
      </c>
      <c r="I18" s="187">
        <v>100</v>
      </c>
      <c r="J18" s="187" t="s">
        <v>590</v>
      </c>
      <c r="K18" s="187">
        <v>100</v>
      </c>
      <c r="L18" s="188" t="s">
        <v>591</v>
      </c>
      <c r="M18" s="187"/>
      <c r="N18" s="188" t="s">
        <v>592</v>
      </c>
    </row>
    <row r="19" spans="1:14" ht="15.75" thickBot="1" x14ac:dyDescent="0.3">
      <c r="A19" s="184">
        <v>9</v>
      </c>
      <c r="B19" t="s">
        <v>613</v>
      </c>
      <c r="C19" s="186" t="s">
        <v>587</v>
      </c>
      <c r="D19" s="187" t="s">
        <v>588</v>
      </c>
      <c r="E19" s="187">
        <v>72</v>
      </c>
      <c r="F19" s="187" t="s">
        <v>448</v>
      </c>
      <c r="G19" s="187">
        <v>1</v>
      </c>
      <c r="H19" s="187" t="s">
        <v>614</v>
      </c>
      <c r="I19" s="187">
        <v>100</v>
      </c>
      <c r="J19" s="187" t="s">
        <v>615</v>
      </c>
      <c r="K19" s="187">
        <v>100</v>
      </c>
      <c r="L19" s="188" t="s">
        <v>591</v>
      </c>
      <c r="M19" s="187"/>
      <c r="N19" s="188" t="s">
        <v>592</v>
      </c>
    </row>
    <row r="20" spans="1:14" ht="15.75" thickBot="1" x14ac:dyDescent="0.3">
      <c r="A20" s="184">
        <v>10</v>
      </c>
      <c r="B20" t="s">
        <v>616</v>
      </c>
      <c r="C20" s="186" t="s">
        <v>587</v>
      </c>
      <c r="D20" s="187" t="s">
        <v>617</v>
      </c>
      <c r="E20" s="187">
        <v>59</v>
      </c>
      <c r="F20" s="187" t="s">
        <v>160</v>
      </c>
      <c r="G20" s="187">
        <v>1</v>
      </c>
      <c r="H20" s="187" t="s">
        <v>618</v>
      </c>
      <c r="I20" s="187">
        <v>35</v>
      </c>
      <c r="J20" s="187" t="s">
        <v>619</v>
      </c>
      <c r="K20" s="187">
        <v>35</v>
      </c>
      <c r="L20" s="188" t="s">
        <v>591</v>
      </c>
      <c r="M20" s="187">
        <v>0</v>
      </c>
      <c r="N20" s="188" t="s">
        <v>591</v>
      </c>
    </row>
    <row r="21" spans="1:14" ht="15.75" thickBot="1" x14ac:dyDescent="0.3">
      <c r="A21" s="184">
        <v>11</v>
      </c>
      <c r="B21" t="s">
        <v>620</v>
      </c>
      <c r="C21" s="186" t="s">
        <v>587</v>
      </c>
      <c r="D21" s="187" t="s">
        <v>617</v>
      </c>
      <c r="E21" s="187">
        <v>59</v>
      </c>
      <c r="F21" s="187" t="s">
        <v>172</v>
      </c>
      <c r="G21" s="187">
        <v>1</v>
      </c>
      <c r="H21" s="187" t="s">
        <v>621</v>
      </c>
      <c r="I21" s="187">
        <v>66</v>
      </c>
      <c r="J21" s="187" t="s">
        <v>622</v>
      </c>
      <c r="K21" s="187">
        <v>66</v>
      </c>
      <c r="L21" s="188" t="s">
        <v>591</v>
      </c>
      <c r="M21" s="187"/>
      <c r="N21" s="188" t="s">
        <v>592</v>
      </c>
    </row>
    <row r="22" spans="1:14" ht="15.75" thickBot="1" x14ac:dyDescent="0.3">
      <c r="A22" s="184">
        <v>12</v>
      </c>
      <c r="B22" t="s">
        <v>623</v>
      </c>
      <c r="C22" s="186" t="s">
        <v>587</v>
      </c>
      <c r="D22" s="187" t="s">
        <v>617</v>
      </c>
      <c r="E22" s="187">
        <v>59</v>
      </c>
      <c r="F22" s="187" t="s">
        <v>181</v>
      </c>
      <c r="G22" s="187">
        <v>1</v>
      </c>
      <c r="H22" s="187" t="s">
        <v>186</v>
      </c>
      <c r="I22" s="187">
        <v>20</v>
      </c>
      <c r="J22" s="187" t="s">
        <v>624</v>
      </c>
      <c r="K22" s="187">
        <v>20</v>
      </c>
      <c r="L22" s="188" t="s">
        <v>591</v>
      </c>
      <c r="M22" s="187"/>
      <c r="N22" s="188" t="s">
        <v>592</v>
      </c>
    </row>
    <row r="23" spans="1:14" ht="15.75" thickBot="1" x14ac:dyDescent="0.3">
      <c r="A23" s="184">
        <v>13</v>
      </c>
      <c r="B23" t="s">
        <v>625</v>
      </c>
      <c r="C23" s="186" t="s">
        <v>587</v>
      </c>
      <c r="D23" s="187" t="s">
        <v>617</v>
      </c>
      <c r="E23" s="187">
        <v>59</v>
      </c>
      <c r="F23" s="187" t="s">
        <v>189</v>
      </c>
      <c r="G23" s="187">
        <v>1</v>
      </c>
      <c r="H23" s="187" t="s">
        <v>626</v>
      </c>
      <c r="I23" s="187">
        <v>100</v>
      </c>
      <c r="J23" s="187" t="s">
        <v>627</v>
      </c>
      <c r="K23" s="187">
        <v>100</v>
      </c>
      <c r="L23" s="188" t="s">
        <v>591</v>
      </c>
      <c r="M23" s="187">
        <v>0</v>
      </c>
      <c r="N23" s="188" t="s">
        <v>591</v>
      </c>
    </row>
    <row r="24" spans="1:14" ht="15.75" thickBot="1" x14ac:dyDescent="0.3">
      <c r="A24" s="184">
        <v>14</v>
      </c>
      <c r="B24" t="s">
        <v>628</v>
      </c>
      <c r="C24" s="186" t="s">
        <v>587</v>
      </c>
      <c r="D24" s="187" t="s">
        <v>617</v>
      </c>
      <c r="E24" s="187">
        <v>64</v>
      </c>
      <c r="F24" s="187" t="s">
        <v>63</v>
      </c>
      <c r="G24" s="187">
        <v>1</v>
      </c>
      <c r="H24" s="187" t="s">
        <v>629</v>
      </c>
      <c r="I24" s="187">
        <v>100</v>
      </c>
      <c r="J24" s="187" t="s">
        <v>630</v>
      </c>
      <c r="K24" s="187">
        <v>100</v>
      </c>
      <c r="L24" s="188" t="s">
        <v>591</v>
      </c>
      <c r="M24" s="187"/>
      <c r="N24" s="188" t="s">
        <v>592</v>
      </c>
    </row>
    <row r="25" spans="1:14" ht="15.75" thickBot="1" x14ac:dyDescent="0.3">
      <c r="A25" s="184">
        <v>15</v>
      </c>
      <c r="B25" t="s">
        <v>631</v>
      </c>
      <c r="C25" s="186" t="s">
        <v>587</v>
      </c>
      <c r="D25" s="187" t="s">
        <v>617</v>
      </c>
      <c r="E25" s="187">
        <v>64</v>
      </c>
      <c r="F25" s="187" t="s">
        <v>63</v>
      </c>
      <c r="G25" s="187">
        <v>2</v>
      </c>
      <c r="H25" s="187" t="s">
        <v>78</v>
      </c>
      <c r="I25" s="187">
        <v>100</v>
      </c>
      <c r="J25" s="187" t="s">
        <v>632</v>
      </c>
      <c r="K25" s="187">
        <v>100</v>
      </c>
      <c r="L25" s="188" t="s">
        <v>591</v>
      </c>
      <c r="M25" s="187"/>
      <c r="N25" s="188" t="s">
        <v>592</v>
      </c>
    </row>
    <row r="26" spans="1:14" ht="15.75" thickBot="1" x14ac:dyDescent="0.3">
      <c r="A26" s="184">
        <v>16</v>
      </c>
      <c r="B26" t="s">
        <v>633</v>
      </c>
      <c r="C26" s="186" t="s">
        <v>587</v>
      </c>
      <c r="D26" s="187" t="s">
        <v>617</v>
      </c>
      <c r="E26" s="187">
        <v>64</v>
      </c>
      <c r="F26" s="187" t="s">
        <v>356</v>
      </c>
      <c r="G26" s="187">
        <v>1</v>
      </c>
      <c r="H26" s="187" t="s">
        <v>363</v>
      </c>
      <c r="I26" s="187">
        <v>100</v>
      </c>
      <c r="J26" s="187" t="s">
        <v>634</v>
      </c>
      <c r="K26" s="187">
        <v>100</v>
      </c>
      <c r="L26" s="188" t="s">
        <v>591</v>
      </c>
      <c r="M26" s="187"/>
      <c r="N26" s="188" t="s">
        <v>592</v>
      </c>
    </row>
    <row r="27" spans="1:14" ht="15.75" thickBot="1" x14ac:dyDescent="0.3">
      <c r="A27" s="184">
        <v>17</v>
      </c>
      <c r="B27" t="s">
        <v>635</v>
      </c>
      <c r="C27" s="186" t="s">
        <v>587</v>
      </c>
      <c r="D27" s="187" t="s">
        <v>617</v>
      </c>
      <c r="E27" s="187">
        <v>64</v>
      </c>
      <c r="F27" s="187" t="s">
        <v>366</v>
      </c>
      <c r="G27" s="187">
        <v>1</v>
      </c>
      <c r="H27" s="187" t="s">
        <v>372</v>
      </c>
      <c r="I27" s="187">
        <v>100</v>
      </c>
      <c r="J27" s="187" t="s">
        <v>636</v>
      </c>
      <c r="K27" s="187">
        <v>100</v>
      </c>
      <c r="L27" s="188" t="s">
        <v>591</v>
      </c>
      <c r="M27" s="187"/>
      <c r="N27" s="188" t="s">
        <v>592</v>
      </c>
    </row>
    <row r="28" spans="1:14" ht="15.75" thickBot="1" x14ac:dyDescent="0.3">
      <c r="A28" s="184">
        <v>18</v>
      </c>
      <c r="B28" t="s">
        <v>637</v>
      </c>
      <c r="C28" s="186" t="s">
        <v>587</v>
      </c>
      <c r="D28" s="187" t="s">
        <v>617</v>
      </c>
      <c r="E28" s="187">
        <v>64</v>
      </c>
      <c r="F28" s="187" t="s">
        <v>376</v>
      </c>
      <c r="G28" s="187">
        <v>1</v>
      </c>
      <c r="H28" s="187" t="s">
        <v>382</v>
      </c>
      <c r="I28" s="187">
        <v>100</v>
      </c>
      <c r="J28" s="187" t="s">
        <v>638</v>
      </c>
      <c r="K28" s="187">
        <v>100</v>
      </c>
      <c r="L28" s="188" t="s">
        <v>591</v>
      </c>
      <c r="M28" s="187"/>
      <c r="N28" s="188" t="s">
        <v>592</v>
      </c>
    </row>
    <row r="29" spans="1:14" ht="15.75" thickBot="1" x14ac:dyDescent="0.3">
      <c r="A29" s="184">
        <v>19</v>
      </c>
      <c r="B29" t="s">
        <v>639</v>
      </c>
      <c r="C29" s="186" t="s">
        <v>587</v>
      </c>
      <c r="D29" s="187" t="s">
        <v>617</v>
      </c>
      <c r="E29" s="187">
        <v>64</v>
      </c>
      <c r="F29" s="187" t="s">
        <v>376</v>
      </c>
      <c r="G29" s="187">
        <v>2</v>
      </c>
      <c r="H29" s="187" t="s">
        <v>387</v>
      </c>
      <c r="I29" s="187">
        <v>100</v>
      </c>
      <c r="J29" s="187" t="s">
        <v>640</v>
      </c>
      <c r="K29" s="187">
        <v>100</v>
      </c>
      <c r="L29" s="188" t="s">
        <v>591</v>
      </c>
      <c r="M29" s="187"/>
      <c r="N29" s="188" t="s">
        <v>592</v>
      </c>
    </row>
    <row r="30" spans="1:14" ht="15.75" thickBot="1" x14ac:dyDescent="0.3">
      <c r="A30" s="184">
        <v>20</v>
      </c>
      <c r="B30" t="s">
        <v>641</v>
      </c>
      <c r="C30" s="186" t="s">
        <v>587</v>
      </c>
      <c r="D30" s="187" t="s">
        <v>617</v>
      </c>
      <c r="E30" s="187">
        <v>64</v>
      </c>
      <c r="F30" s="187" t="s">
        <v>388</v>
      </c>
      <c r="G30" s="187">
        <v>1</v>
      </c>
      <c r="H30" s="187" t="s">
        <v>394</v>
      </c>
      <c r="I30" s="187">
        <v>100</v>
      </c>
      <c r="J30" s="187" t="s">
        <v>642</v>
      </c>
      <c r="K30" s="187">
        <v>100</v>
      </c>
      <c r="L30" s="188" t="s">
        <v>591</v>
      </c>
      <c r="M30" s="187"/>
      <c r="N30" s="188" t="s">
        <v>592</v>
      </c>
    </row>
    <row r="31" spans="1:14" ht="15.75" thickBot="1" x14ac:dyDescent="0.3">
      <c r="A31" s="184">
        <v>21</v>
      </c>
      <c r="B31" t="s">
        <v>643</v>
      </c>
      <c r="C31" s="186" t="s">
        <v>587</v>
      </c>
      <c r="D31" s="187" t="s">
        <v>617</v>
      </c>
      <c r="E31" s="187">
        <v>64</v>
      </c>
      <c r="F31" s="187" t="s">
        <v>388</v>
      </c>
      <c r="G31" s="187">
        <v>2</v>
      </c>
      <c r="H31" s="187" t="s">
        <v>402</v>
      </c>
      <c r="I31" s="187">
        <v>90</v>
      </c>
      <c r="J31" s="187" t="s">
        <v>644</v>
      </c>
      <c r="K31" s="187">
        <v>90</v>
      </c>
      <c r="L31" s="188" t="s">
        <v>591</v>
      </c>
      <c r="M31" s="187"/>
      <c r="N31" s="188" t="s">
        <v>592</v>
      </c>
    </row>
    <row r="32" spans="1:14" ht="15.75" thickBot="1" x14ac:dyDescent="0.3">
      <c r="A32" s="184">
        <v>22</v>
      </c>
      <c r="B32" t="s">
        <v>645</v>
      </c>
      <c r="C32" s="186" t="s">
        <v>587</v>
      </c>
      <c r="D32" s="187" t="s">
        <v>617</v>
      </c>
      <c r="E32" s="187">
        <v>64</v>
      </c>
      <c r="F32" s="187" t="s">
        <v>388</v>
      </c>
      <c r="G32" s="187">
        <v>3</v>
      </c>
      <c r="H32" s="187" t="s">
        <v>408</v>
      </c>
      <c r="I32" s="187">
        <v>20</v>
      </c>
      <c r="J32" s="187" t="s">
        <v>646</v>
      </c>
      <c r="K32" s="187">
        <v>20</v>
      </c>
      <c r="L32" s="188" t="s">
        <v>591</v>
      </c>
      <c r="M32" s="187"/>
      <c r="N32" s="188" t="s">
        <v>592</v>
      </c>
    </row>
    <row r="33" spans="1:14" ht="15.75" thickBot="1" x14ac:dyDescent="0.3">
      <c r="A33" s="184">
        <v>23</v>
      </c>
      <c r="B33" t="s">
        <v>647</v>
      </c>
      <c r="C33" s="186" t="s">
        <v>587</v>
      </c>
      <c r="D33" s="187" t="s">
        <v>617</v>
      </c>
      <c r="E33" s="187">
        <v>64</v>
      </c>
      <c r="F33" s="187" t="s">
        <v>411</v>
      </c>
      <c r="G33" s="187">
        <v>1</v>
      </c>
      <c r="H33" s="187" t="s">
        <v>648</v>
      </c>
      <c r="I33" s="187">
        <v>100</v>
      </c>
      <c r="J33" s="187" t="s">
        <v>649</v>
      </c>
      <c r="K33" s="187">
        <v>100</v>
      </c>
      <c r="L33" s="188" t="s">
        <v>591</v>
      </c>
      <c r="M33" s="187"/>
      <c r="N33" s="188" t="s">
        <v>592</v>
      </c>
    </row>
    <row r="34" spans="1:14" ht="15.75" thickBot="1" x14ac:dyDescent="0.3">
      <c r="A34" s="184">
        <v>24</v>
      </c>
      <c r="B34" t="s">
        <v>650</v>
      </c>
      <c r="C34" s="186" t="s">
        <v>587</v>
      </c>
      <c r="D34" s="187" t="s">
        <v>617</v>
      </c>
      <c r="E34" s="187">
        <v>64</v>
      </c>
      <c r="F34" s="187" t="s">
        <v>411</v>
      </c>
      <c r="G34" s="187">
        <v>2</v>
      </c>
      <c r="H34" s="187" t="s">
        <v>651</v>
      </c>
      <c r="I34" s="187">
        <v>50</v>
      </c>
      <c r="J34" s="187" t="s">
        <v>652</v>
      </c>
      <c r="K34" s="187">
        <v>50</v>
      </c>
      <c r="L34" s="188" t="s">
        <v>591</v>
      </c>
      <c r="M34" s="187"/>
      <c r="N34" s="188" t="s">
        <v>592</v>
      </c>
    </row>
    <row r="35" spans="1:14" ht="15.75" thickBot="1" x14ac:dyDescent="0.3">
      <c r="A35" s="184">
        <v>25</v>
      </c>
      <c r="B35" t="s">
        <v>653</v>
      </c>
      <c r="C35" s="186" t="s">
        <v>587</v>
      </c>
      <c r="D35" s="187" t="s">
        <v>617</v>
      </c>
      <c r="E35" s="187">
        <v>64</v>
      </c>
      <c r="F35" s="187" t="s">
        <v>424</v>
      </c>
      <c r="G35" s="187">
        <v>1</v>
      </c>
      <c r="H35" s="187" t="s">
        <v>428</v>
      </c>
      <c r="I35" s="187">
        <v>100</v>
      </c>
      <c r="J35" s="187" t="s">
        <v>654</v>
      </c>
      <c r="K35" s="187">
        <v>100</v>
      </c>
      <c r="L35" s="188" t="s">
        <v>591</v>
      </c>
      <c r="M35" s="187"/>
      <c r="N35" s="188" t="s">
        <v>592</v>
      </c>
    </row>
    <row r="36" spans="1:14" ht="15.75" thickBot="1" x14ac:dyDescent="0.3">
      <c r="A36" s="184">
        <v>26</v>
      </c>
      <c r="B36" t="s">
        <v>655</v>
      </c>
      <c r="C36" s="186" t="s">
        <v>587</v>
      </c>
      <c r="D36" s="187" t="s">
        <v>617</v>
      </c>
      <c r="E36" s="187">
        <v>64</v>
      </c>
      <c r="F36" s="187" t="s">
        <v>433</v>
      </c>
      <c r="G36" s="187">
        <v>1</v>
      </c>
      <c r="H36" s="187" t="s">
        <v>439</v>
      </c>
      <c r="I36" s="187">
        <v>100</v>
      </c>
      <c r="J36" s="187" t="s">
        <v>656</v>
      </c>
      <c r="K36" s="187">
        <v>100</v>
      </c>
      <c r="L36" s="188" t="s">
        <v>591</v>
      </c>
      <c r="M36" s="187"/>
      <c r="N36" s="188" t="s">
        <v>592</v>
      </c>
    </row>
    <row r="37" spans="1:14" ht="15.75" thickBot="1" x14ac:dyDescent="0.3">
      <c r="A37" s="184">
        <v>27</v>
      </c>
      <c r="B37" t="s">
        <v>657</v>
      </c>
      <c r="C37" s="186" t="s">
        <v>587</v>
      </c>
      <c r="D37" s="187" t="s">
        <v>617</v>
      </c>
      <c r="E37" s="187">
        <v>64</v>
      </c>
      <c r="F37" s="187" t="s">
        <v>441</v>
      </c>
      <c r="G37" s="187">
        <v>2</v>
      </c>
      <c r="H37" s="187" t="s">
        <v>445</v>
      </c>
      <c r="I37" s="187">
        <v>100</v>
      </c>
      <c r="J37" s="187" t="s">
        <v>658</v>
      </c>
      <c r="K37" s="187">
        <v>100</v>
      </c>
      <c r="L37" s="188" t="s">
        <v>591</v>
      </c>
      <c r="M37" s="187"/>
      <c r="N37" s="188" t="s">
        <v>592</v>
      </c>
    </row>
    <row r="38" spans="1:14" ht="15.75" thickBot="1" x14ac:dyDescent="0.3">
      <c r="A38" s="184">
        <v>28</v>
      </c>
      <c r="B38" t="s">
        <v>659</v>
      </c>
      <c r="C38" s="186" t="s">
        <v>587</v>
      </c>
      <c r="D38" s="187" t="s">
        <v>617</v>
      </c>
      <c r="E38" s="187">
        <v>64</v>
      </c>
      <c r="F38" s="187" t="s">
        <v>456</v>
      </c>
      <c r="G38" s="187">
        <v>1</v>
      </c>
      <c r="H38" s="187" t="s">
        <v>463</v>
      </c>
      <c r="I38" s="187">
        <v>100</v>
      </c>
      <c r="J38" s="187" t="s">
        <v>660</v>
      </c>
      <c r="K38" s="187">
        <v>100</v>
      </c>
      <c r="L38" s="188" t="s">
        <v>591</v>
      </c>
      <c r="M38" s="187"/>
      <c r="N38" s="188" t="s">
        <v>592</v>
      </c>
    </row>
    <row r="39" spans="1:14" ht="15.75" thickBot="1" x14ac:dyDescent="0.3">
      <c r="A39" s="184">
        <v>29</v>
      </c>
      <c r="B39" t="s">
        <v>661</v>
      </c>
      <c r="C39" s="186" t="s">
        <v>587</v>
      </c>
      <c r="D39" s="187" t="s">
        <v>617</v>
      </c>
      <c r="E39" s="187">
        <v>64</v>
      </c>
      <c r="F39" s="187" t="s">
        <v>456</v>
      </c>
      <c r="G39" s="187">
        <v>2</v>
      </c>
      <c r="H39" s="187" t="s">
        <v>469</v>
      </c>
      <c r="I39" s="187">
        <v>100</v>
      </c>
      <c r="J39" s="187" t="s">
        <v>662</v>
      </c>
      <c r="K39" s="187">
        <v>100</v>
      </c>
      <c r="L39" s="188" t="s">
        <v>591</v>
      </c>
      <c r="M39" s="187"/>
      <c r="N39" s="188" t="s">
        <v>592</v>
      </c>
    </row>
    <row r="40" spans="1:14" ht="15.75" thickBot="1" x14ac:dyDescent="0.3">
      <c r="A40" s="184">
        <v>30</v>
      </c>
      <c r="B40" t="s">
        <v>663</v>
      </c>
      <c r="C40" s="186" t="s">
        <v>587</v>
      </c>
      <c r="D40" s="187" t="s">
        <v>617</v>
      </c>
      <c r="E40" s="187">
        <v>64</v>
      </c>
      <c r="F40" s="187" t="s">
        <v>471</v>
      </c>
      <c r="G40" s="187">
        <v>1</v>
      </c>
      <c r="H40" s="187" t="s">
        <v>475</v>
      </c>
      <c r="I40" s="187">
        <v>100</v>
      </c>
      <c r="J40" s="187" t="s">
        <v>664</v>
      </c>
      <c r="K40" s="187">
        <v>100</v>
      </c>
      <c r="L40" s="188" t="s">
        <v>591</v>
      </c>
      <c r="M40" s="187"/>
      <c r="N40" s="188" t="s">
        <v>592</v>
      </c>
    </row>
    <row r="41" spans="1:14" ht="15.75" thickBot="1" x14ac:dyDescent="0.3">
      <c r="A41" s="184">
        <v>31</v>
      </c>
      <c r="B41" t="s">
        <v>665</v>
      </c>
      <c r="C41" s="186" t="s">
        <v>587</v>
      </c>
      <c r="D41" s="187" t="s">
        <v>617</v>
      </c>
      <c r="E41" s="187">
        <v>64</v>
      </c>
      <c r="F41" s="187" t="s">
        <v>481</v>
      </c>
      <c r="G41" s="187">
        <v>1</v>
      </c>
      <c r="H41" s="187" t="s">
        <v>488</v>
      </c>
      <c r="I41" s="187">
        <v>100</v>
      </c>
      <c r="J41" s="187" t="s">
        <v>666</v>
      </c>
      <c r="K41" s="187">
        <v>100</v>
      </c>
      <c r="L41" s="188" t="s">
        <v>591</v>
      </c>
      <c r="M41" s="187"/>
      <c r="N41" s="188" t="s">
        <v>592</v>
      </c>
    </row>
    <row r="42" spans="1:14" ht="15.75" thickBot="1" x14ac:dyDescent="0.3">
      <c r="A42" s="184">
        <v>32</v>
      </c>
      <c r="B42" t="s">
        <v>667</v>
      </c>
      <c r="C42" s="186" t="s">
        <v>587</v>
      </c>
      <c r="D42" s="187" t="s">
        <v>617</v>
      </c>
      <c r="E42" s="187">
        <v>64</v>
      </c>
      <c r="F42" s="187" t="s">
        <v>481</v>
      </c>
      <c r="G42" s="187">
        <v>2</v>
      </c>
      <c r="H42" s="187" t="s">
        <v>494</v>
      </c>
      <c r="I42" s="187">
        <v>100</v>
      </c>
      <c r="J42" s="187" t="s">
        <v>668</v>
      </c>
      <c r="K42" s="187">
        <v>100</v>
      </c>
      <c r="L42" s="188" t="s">
        <v>591</v>
      </c>
      <c r="M42" s="187"/>
      <c r="N42" s="188" t="s">
        <v>592</v>
      </c>
    </row>
    <row r="43" spans="1:14" ht="15.75" thickBot="1" x14ac:dyDescent="0.3">
      <c r="A43" s="184">
        <v>33</v>
      </c>
      <c r="B43" t="s">
        <v>669</v>
      </c>
      <c r="C43" s="186" t="s">
        <v>587</v>
      </c>
      <c r="D43" s="187" t="s">
        <v>617</v>
      </c>
      <c r="E43" s="187">
        <v>64</v>
      </c>
      <c r="F43" s="187" t="s">
        <v>481</v>
      </c>
      <c r="G43" s="187">
        <v>3</v>
      </c>
      <c r="H43" s="187" t="s">
        <v>497</v>
      </c>
      <c r="I43" s="187">
        <v>100</v>
      </c>
      <c r="J43" s="187" t="s">
        <v>670</v>
      </c>
      <c r="K43" s="187">
        <v>100</v>
      </c>
      <c r="L43" s="188" t="s">
        <v>591</v>
      </c>
      <c r="M43" s="187"/>
      <c r="N43" s="188" t="s">
        <v>592</v>
      </c>
    </row>
    <row r="44" spans="1:14" ht="15.75" thickBot="1" x14ac:dyDescent="0.3">
      <c r="A44" s="184">
        <v>34</v>
      </c>
      <c r="B44" t="s">
        <v>671</v>
      </c>
      <c r="C44" s="186" t="s">
        <v>587</v>
      </c>
      <c r="D44" s="187" t="s">
        <v>617</v>
      </c>
      <c r="E44" s="187">
        <v>65</v>
      </c>
      <c r="F44" s="187" t="s">
        <v>125</v>
      </c>
      <c r="G44" s="187">
        <v>1</v>
      </c>
      <c r="H44" s="187" t="s">
        <v>672</v>
      </c>
      <c r="I44" s="187">
        <v>100</v>
      </c>
      <c r="J44" s="187" t="s">
        <v>673</v>
      </c>
      <c r="K44" s="187">
        <v>100</v>
      </c>
      <c r="L44" s="188" t="s">
        <v>591</v>
      </c>
      <c r="M44" s="187"/>
      <c r="N44" s="188" t="s">
        <v>592</v>
      </c>
    </row>
    <row r="45" spans="1:14" ht="15.75" thickBot="1" x14ac:dyDescent="0.3">
      <c r="A45" s="184">
        <v>35</v>
      </c>
      <c r="B45" t="s">
        <v>674</v>
      </c>
      <c r="C45" s="186" t="s">
        <v>587</v>
      </c>
      <c r="D45" s="187" t="s">
        <v>617</v>
      </c>
      <c r="E45" s="187">
        <v>65</v>
      </c>
      <c r="F45" s="187" t="s">
        <v>125</v>
      </c>
      <c r="G45" s="187">
        <v>2</v>
      </c>
      <c r="H45" s="187" t="s">
        <v>513</v>
      </c>
      <c r="I45" s="187">
        <v>100</v>
      </c>
      <c r="J45" s="187" t="s">
        <v>675</v>
      </c>
      <c r="K45" s="187">
        <v>100</v>
      </c>
      <c r="L45" s="188" t="s">
        <v>591</v>
      </c>
      <c r="M45" s="187"/>
      <c r="N45" s="188" t="s">
        <v>592</v>
      </c>
    </row>
    <row r="46" spans="1:14" ht="15.75" thickBot="1" x14ac:dyDescent="0.3">
      <c r="A46" s="184">
        <v>36</v>
      </c>
      <c r="B46" t="s">
        <v>676</v>
      </c>
      <c r="C46" s="186" t="s">
        <v>587</v>
      </c>
      <c r="D46" s="187" t="s">
        <v>617</v>
      </c>
      <c r="E46" s="187">
        <v>65</v>
      </c>
      <c r="F46" s="187" t="s">
        <v>139</v>
      </c>
      <c r="G46" s="187">
        <v>1</v>
      </c>
      <c r="H46" s="187" t="s">
        <v>672</v>
      </c>
      <c r="I46" s="187">
        <v>100</v>
      </c>
      <c r="J46" s="187" t="s">
        <v>673</v>
      </c>
      <c r="K46" s="187">
        <v>100</v>
      </c>
      <c r="L46" s="188" t="s">
        <v>591</v>
      </c>
      <c r="M46" s="187"/>
      <c r="N46" s="188" t="s">
        <v>592</v>
      </c>
    </row>
    <row r="47" spans="1:14" ht="15.75" thickBot="1" x14ac:dyDescent="0.3">
      <c r="A47" s="184">
        <v>37</v>
      </c>
      <c r="B47" t="s">
        <v>677</v>
      </c>
      <c r="C47" s="186" t="s">
        <v>587</v>
      </c>
      <c r="D47" s="187" t="s">
        <v>617</v>
      </c>
      <c r="E47" s="187">
        <v>65</v>
      </c>
      <c r="F47" s="187" t="s">
        <v>139</v>
      </c>
      <c r="G47" s="187">
        <v>2</v>
      </c>
      <c r="H47" s="187" t="s">
        <v>521</v>
      </c>
      <c r="I47" s="187">
        <v>100</v>
      </c>
      <c r="J47" s="187" t="s">
        <v>678</v>
      </c>
      <c r="K47" s="187">
        <v>100</v>
      </c>
      <c r="L47" s="188" t="s">
        <v>591</v>
      </c>
      <c r="M47" s="187"/>
      <c r="N47" s="188" t="s">
        <v>592</v>
      </c>
    </row>
    <row r="48" spans="1:14" ht="15.75" thickBot="1" x14ac:dyDescent="0.3">
      <c r="A48" s="184">
        <v>38</v>
      </c>
      <c r="B48" t="s">
        <v>679</v>
      </c>
      <c r="C48" s="186" t="s">
        <v>587</v>
      </c>
      <c r="D48" s="187" t="s">
        <v>617</v>
      </c>
      <c r="E48" s="187">
        <v>66</v>
      </c>
      <c r="F48" s="187" t="s">
        <v>523</v>
      </c>
      <c r="G48" s="187">
        <v>1</v>
      </c>
      <c r="H48" s="187" t="s">
        <v>538</v>
      </c>
      <c r="I48" s="187">
        <v>0</v>
      </c>
      <c r="J48" s="187" t="s">
        <v>680</v>
      </c>
      <c r="K48" s="187">
        <v>0</v>
      </c>
      <c r="L48" s="188" t="s">
        <v>591</v>
      </c>
      <c r="M48" s="187"/>
      <c r="N48" s="188" t="s">
        <v>592</v>
      </c>
    </row>
    <row r="49" spans="1:14" ht="15.75" thickBot="1" x14ac:dyDescent="0.3">
      <c r="A49" s="184">
        <v>39</v>
      </c>
      <c r="B49" t="s">
        <v>681</v>
      </c>
      <c r="C49" s="186" t="s">
        <v>587</v>
      </c>
      <c r="D49" s="187" t="s">
        <v>617</v>
      </c>
      <c r="E49" s="187">
        <v>66</v>
      </c>
      <c r="F49" s="187" t="s">
        <v>524</v>
      </c>
      <c r="G49" s="187">
        <v>1</v>
      </c>
      <c r="H49" s="187" t="s">
        <v>536</v>
      </c>
      <c r="I49" s="187">
        <v>0</v>
      </c>
      <c r="J49" s="187" t="s">
        <v>680</v>
      </c>
      <c r="K49" s="187">
        <v>0</v>
      </c>
      <c r="L49" s="188" t="s">
        <v>591</v>
      </c>
      <c r="M49" s="187"/>
      <c r="N49" s="188" t="s">
        <v>592</v>
      </c>
    </row>
    <row r="50" spans="1:14" ht="15.75" thickBot="1" x14ac:dyDescent="0.3">
      <c r="A50" s="184">
        <v>40</v>
      </c>
      <c r="B50" t="s">
        <v>682</v>
      </c>
      <c r="C50" s="186" t="s">
        <v>587</v>
      </c>
      <c r="D50" s="187" t="s">
        <v>617</v>
      </c>
      <c r="E50" s="187">
        <v>66</v>
      </c>
      <c r="F50" s="187" t="s">
        <v>525</v>
      </c>
      <c r="G50" s="187">
        <v>1</v>
      </c>
      <c r="H50" s="187" t="s">
        <v>537</v>
      </c>
      <c r="I50" s="187">
        <v>0</v>
      </c>
      <c r="J50" s="187" t="s">
        <v>680</v>
      </c>
      <c r="K50" s="187">
        <v>0</v>
      </c>
      <c r="L50" s="188" t="s">
        <v>591</v>
      </c>
      <c r="M50" s="187"/>
      <c r="N50" s="188" t="s">
        <v>592</v>
      </c>
    </row>
    <row r="351003" spans="1:1" x14ac:dyDescent="0.25">
      <c r="A351003" t="s">
        <v>683</v>
      </c>
    </row>
    <row r="351004" spans="1:1" x14ac:dyDescent="0.25">
      <c r="A351004" t="s">
        <v>684</v>
      </c>
    </row>
    <row r="351005" spans="1:1" x14ac:dyDescent="0.25">
      <c r="A351005" t="s">
        <v>685</v>
      </c>
    </row>
    <row r="351006" spans="1:1" x14ac:dyDescent="0.25">
      <c r="A351006" t="s">
        <v>686</v>
      </c>
    </row>
    <row r="351007" spans="1:1" x14ac:dyDescent="0.25">
      <c r="A351007" t="s">
        <v>687</v>
      </c>
    </row>
    <row r="351008" spans="1:1" x14ac:dyDescent="0.25">
      <c r="A351008" t="s">
        <v>688</v>
      </c>
    </row>
    <row r="351009" spans="1:1" x14ac:dyDescent="0.25">
      <c r="A351009" t="s">
        <v>689</v>
      </c>
    </row>
    <row r="351010" spans="1:1" x14ac:dyDescent="0.25">
      <c r="A351010" t="s">
        <v>690</v>
      </c>
    </row>
    <row r="351011" spans="1:1" x14ac:dyDescent="0.25">
      <c r="A351011" t="s">
        <v>691</v>
      </c>
    </row>
    <row r="351012" spans="1:1" x14ac:dyDescent="0.25">
      <c r="A351012" t="s">
        <v>692</v>
      </c>
    </row>
    <row r="351013" spans="1:1" x14ac:dyDescent="0.25">
      <c r="A351013" t="s">
        <v>693</v>
      </c>
    </row>
    <row r="351014" spans="1:1" x14ac:dyDescent="0.25">
      <c r="A351014" t="s">
        <v>694</v>
      </c>
    </row>
    <row r="351015" spans="1:1" x14ac:dyDescent="0.25">
      <c r="A351015" t="s">
        <v>695</v>
      </c>
    </row>
    <row r="351016" spans="1:1" x14ac:dyDescent="0.25">
      <c r="A351016" t="s">
        <v>696</v>
      </c>
    </row>
    <row r="351017" spans="1:1" x14ac:dyDescent="0.25">
      <c r="A351017" t="s">
        <v>697</v>
      </c>
    </row>
    <row r="351018" spans="1:1" x14ac:dyDescent="0.25">
      <c r="A351018" t="s">
        <v>698</v>
      </c>
    </row>
    <row r="351019" spans="1:1" x14ac:dyDescent="0.25">
      <c r="A351019" t="s">
        <v>588</v>
      </c>
    </row>
    <row r="351020" spans="1:1" x14ac:dyDescent="0.25">
      <c r="A351020" t="s">
        <v>617</v>
      </c>
    </row>
    <row r="351021" spans="1:1" x14ac:dyDescent="0.25">
      <c r="A351021" t="s">
        <v>699</v>
      </c>
    </row>
  </sheetData>
  <mergeCells count="1">
    <mergeCell ref="B8:N8"/>
  </mergeCells>
  <dataValidations count="10">
    <dataValidation type="decimal" allowBlank="1" showInputMessage="1" showErrorMessage="1" errorTitle="Entrada no válida" error="Por favor escriba un número" promptTitle="Escriba un número en esta casilla" prompt=" Cantidad de días CALENDARIO en que se prorrogó el seguimiento" sqref="M11:M50" xr:uid="{C3E1E586-F74C-4C87-A1F2-50AB2FCF3696}">
      <formula1>-9999</formula1>
      <formula2>9999</formula2>
    </dataValidation>
    <dataValidation type="date" allowBlank="1" showInputMessage="1" errorTitle="Entrada no válida" error="Por favor escriba una fecha válida (AAAA/MM/DD)" promptTitle="Ingrese una fecha (AAAA/MM/DD)" sqref="L11:L50 N11:N50" xr:uid="{5764C38F-F0B6-4522-8AD4-CAA8995B60D6}">
      <formula1>1900/1/1</formula1>
      <formula2>3000/1/1</formula2>
    </dataValidation>
    <dataValidation type="textLength" allowBlank="1" showInputMessage="1" showErrorMessage="1" errorTitle="Entrada no válida" error="Escriba un texto  Maximo 600 Caracteres" promptTitle="Cualquier contenido Maximo 600 Caracteres" sqref="J11:J50" xr:uid="{5DD85E7C-C6D0-47E3-A36B-BBDF49849913}">
      <formula1>0</formula1>
      <formula2>600</formula2>
    </dataValidation>
    <dataValidation type="decimal" allowBlank="1" showInputMessage="1" showErrorMessage="1" errorTitle="Entrada no válida" error="Por favor escriba un número" promptTitle="Escriba un número en esta casilla" sqref="I11:I50" xr:uid="{8189AAFB-0D4C-4864-BF36-01BA341CE371}">
      <formula1>-999999</formula1>
      <formula2>999999</formula2>
    </dataValidation>
    <dataValidation type="textLength" allowBlank="1" showInputMessage="1" showErrorMessage="1" errorTitle="Entrada no válida" error="Escriba un texto  Maximo 300 Caracteres" promptTitle="Cualquier contenido Maximo 300 Caracteres" sqref="H11:H50" xr:uid="{973927E2-52C0-4D5E-B2F1-19845419595A}">
      <formula1>0</formula1>
      <formula2>300</formula2>
    </dataValidation>
    <dataValidation type="whole" allowBlank="1" showInputMessage="1" showErrorMessage="1" errorTitle="Entrada no válida" error="Por favor escriba un número entero" promptTitle="Escriba un número entero en esta casilla" sqref="G11:G50 K11:K50" xr:uid="{E245DC90-01EE-4E41-A770-2D0006DAF701}">
      <formula1>-999</formula1>
      <formula2>999</formula2>
    </dataValidation>
    <dataValidation type="textLength" allowBlank="1" showInputMessage="1" showErrorMessage="1" errorTitle="Entrada no válida" error="Escriba un texto  Maximo 20 Caracteres" promptTitle="Cualquier contenido Maximo 20 Caracteres" sqref="F11:F50" xr:uid="{D41BFB2D-7A7B-4EA4-927C-A1B79B186727}">
      <formula1>0</formula1>
      <formula2>20</formula2>
    </dataValidation>
    <dataValidation type="decimal" allowBlank="1" showInputMessage="1" showErrorMessage="1" errorTitle="Entrada no válida" error="Por favor escriba un número" promptTitle="Escriba un número en esta casilla" sqref="E11:E50" xr:uid="{19F50B2F-CCB7-4A3E-8152-FAE67BA9ED23}">
      <formula1>-9999999999</formula1>
      <formula2>9999999999</formula2>
    </dataValidation>
    <dataValidation type="list" allowBlank="1" showInputMessage="1" showErrorMessage="1" errorTitle="Entrada no válida" error="Por favor seleccione un elemento de la lista" promptTitle="Seleccione un elemento de la lista" sqref="D11:D50" xr:uid="{48018086-493C-4AFD-BE11-DC48A7B97894}">
      <formula1>$A$351002:$A$351021</formula1>
    </dataValidation>
    <dataValidation type="textLength" allowBlank="1" showInputMessage="1" showErrorMessage="1" errorTitle="Entrada no válida" error="Escriba un texto  Maximo 10 Caracteres" promptTitle="Cualquier contenido Maximo 10 Caracteres" sqref="C11:C50" xr:uid="{913CA595-BA05-41FE-875C-49F22FD9E945}">
      <formula1>0</formula1>
      <formula2>10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Props1.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3.xml><?xml version="1.0" encoding="utf-8"?>
<ds:datastoreItem xmlns:ds="http://schemas.openxmlformats.org/officeDocument/2006/customXml" ds:itemID="{DE9AA8AA-88DE-4DF2-BAC3-DCDEFE87AFB5}">
  <ds:schemaRefs>
    <ds:schemaRef ds:uri="5fbcb60b-a107-4889-a06d-fe38ca99cc88"/>
    <ds:schemaRef ds:uri="http://schemas.microsoft.com/office/2006/metadata/properties"/>
    <ds:schemaRef ds:uri="http://purl.org/dc/elements/1.1/"/>
    <ds:schemaRef ds:uri="1ec45b01-ca34-420c-b01e-2f7a61a08a70"/>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Seguimiento</vt:lpstr>
      <vt:lpstr>Plan_Mejoramiento</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2024-05-10T17:20:00Z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