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D1382294-DFAE-4E8A-AD6C-8791E33B3EAD}" xr6:coauthVersionLast="47" xr6:coauthVersionMax="47" xr10:uidLastSave="{00000000-0000-0000-0000-000000000000}"/>
  <bookViews>
    <workbookView showHorizontalScroll="0" showVerticalScroll="0" xWindow="-120" yWindow="-120" windowWidth="29040" windowHeight="15720" tabRatio="720" xr2:uid="{00000000-000D-0000-FFFF-FFFF00000000}"/>
  </bookViews>
  <sheets>
    <sheet name="Segui nov 30 2025" sheetId="18" r:id="rId1"/>
    <sheet name="PM 2024 código 71 " sheetId="22" state="hidden" r:id="rId2"/>
    <sheet name="res_final" sheetId="24" r:id="rId3"/>
  </sheets>
  <definedNames>
    <definedName name="_xlnm._FilterDatabase" localSheetId="0" hidden="1">'Segui nov 30 2025'!$A$3:$AF$18</definedName>
    <definedName name="_xlnm.Print_Area" localSheetId="0">'Segui nov 30 2025'!$A$1:$V$3</definedName>
    <definedName name="_xlnm.Print_Titles" localSheetId="0">'Segui nov 30 2025'!$1:$3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24" l="1"/>
  <c r="H14" i="24" s="1"/>
  <c r="F11" i="24"/>
  <c r="K7" i="24"/>
</calcChain>
</file>

<file path=xl/sharedStrings.xml><?xml version="1.0" encoding="utf-8"?>
<sst xmlns="http://schemas.openxmlformats.org/spreadsheetml/2006/main" count="274" uniqueCount="218">
  <si>
    <t>SEGUIMIENTO PLAN DE MEJORAMIENTO SUSCRITO CON LA CONTRALORÍA DE BOGOTÁ - UAECD
NOVIEMBRE 30 DE 2025</t>
  </si>
  <si>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</si>
  <si>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</si>
  <si>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</si>
  <si>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</si>
  <si>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</si>
  <si>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</si>
  <si>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</si>
  <si>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</si>
  <si>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</si>
  <si>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</si>
  <si>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</si>
  <si>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</si>
  <si>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</si>
  <si>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</si>
  <si>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</si>
  <si>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</si>
  <si>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</si>
  <si>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</si>
  <si>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</si>
  <si>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AUDITORÍA REGULAR (Contraloría Bogotá)</t>
  </si>
  <si>
    <t>N° PDA PANDORA</t>
  </si>
  <si>
    <t xml:space="preserve">N° ACTIVIDAD </t>
  </si>
  <si>
    <t>3.5.3</t>
  </si>
  <si>
    <t>Hallazgo Administrativo por la inefectividad de las acciones de mejora definida y realizada dentro del cumplimiento al Plan de Mejoramiento, que tiene como objetivo solucionar las causas establecidas dentro del hallazgo 3.3.1.2.3 de la Auditoría código 64, PAD 2023</t>
  </si>
  <si>
    <t>Ausencia de cronograma de actividades a ejecutar, que permita la planeación adecuada de la cantidad de vehículos necesarios para la prestación del servicio.</t>
  </si>
  <si>
    <t>Diseñar e implementar una estrategia de planeación, control y seguimiento en la asignación de vehículos, necesarios para la prestación de los servicios requeridos.
SEGÚN INFORME FINAL Auditoria Financiera de Gestión y Resultados Código 65 PDVCF 2025, fue valorada como INCUMPLIDA</t>
  </si>
  <si>
    <t>Sub. Administrativa y Financiera</t>
  </si>
  <si>
    <t>Diseño e implementación de estrategia</t>
  </si>
  <si>
    <t xml:space="preserve">Una (1) estrategia diseñada e implementada. </t>
  </si>
  <si>
    <r>
      <t xml:space="preserve">Seguimiento   31 dic 2024: </t>
    </r>
    <r>
      <rPr>
        <sz val="9"/>
        <rFont val="Calibri"/>
        <family val="2"/>
      </rPr>
      <t xml:space="preserve">Se identifica como seguimiento previo: 1/1 estrategia de planeación diseñada e implementada para la asignación de vehículos), fecha Inicio 01-jul-24 y finalización 31-dic-24, indicando que diseñaron un sistema de gestión Integral de transportes que busca tener una mejor planeación y control en la asignación de vehículos para la prestación de los servicios de transporte como apoyo transversal para el cumplimiento de la misión de la UAECD, se direcciona su ubicación en el Link: https://catastrobogotacol.sharepoint.com/sites/SGT2/SitePages/TrainingHome.aspx ,  sistemagestindetransportesgt@catastrobogota.gov.co., y envía a la pagina de Catastro 
Sistema de Gestión de Transporte, a su vez, adjunta informe final del Sistema el cual describe el GSA-PR-01 V3 "PROCEDIMIENTO ADMINITRACIÓN DE TRASPORTE" con fecha 19-jul-2024.  </t>
    </r>
    <r>
      <rPr>
        <b/>
        <sz val="9"/>
        <rFont val="Calibri"/>
        <family val="2"/>
      </rPr>
      <t xml:space="preserve">
SEGUIMIENTO A 31 DE OCTUBRE 2024 (BSTS: 26-nov-24):</t>
    </r>
    <r>
      <rPr>
        <sz val="9"/>
        <rFont val="Calibri"/>
        <family val="2"/>
      </rPr>
      <t xml:space="preserve">
ACT-2024-105: El 07-oct-24, reportan 100% de  avance (corresponde a 1/1 estrategia de planeación diseñada e implementada para la asignación de vehículos), fecha Inicio 01-jul-24 y finalización 31-dic-24, indicando que diseñaron un sistema de gestión Integral de transportes que busca tener una mejor planeación y control en la asignación de vehículos para la prestación de los servicios de transporte como apoyo transversal para el cumplimiento de la misión de la UAECD, se direcciona su ubicación en el Link:  sistemagestindetransportesgt@catastrobogota.gov.co., el cual, no fue posible consultar ya que solo envía a la pagina de Catastro, a su vez, adjunta informe final del Sistema el cual describe el GSA-PR-01 V3 "PROCEDIMIENTO ADMINITRACIÓN DE TRASPORTE" con fecha 19-jul-2024.  Se recomienda correlacionar si este informes es el  entregable del Contrato 526-2024  suscrito el señor Rafael Antonio Páez Acuña por valor inicial de $28.000.000, el cual fue indicado al inicio de la acción y determinar los cambios efectuados.</t>
    </r>
    <r>
      <rPr>
        <b/>
        <sz val="9"/>
        <rFont val="Calibri"/>
        <family val="2"/>
      </rPr>
      <t xml:space="preserve">
SEGUIMIENTO A 31 DE AGOSTO 2024 (BSTS: 19-sep-24):</t>
    </r>
    <r>
      <rPr>
        <sz val="9"/>
        <rFont val="Calibri"/>
        <family val="2"/>
      </rPr>
      <t xml:space="preserve">
ACT-2024-105: (Inefectividad NC-2023-067 "Hallazgo Administrativo con presunta incidencia disciplinaria y fiscal en cuantía de $19.377.200 por la falta de planeación en la contratación de medios de transporte innecesarios para la actividad.  En desarrollo de la auditoría en revisión del requerimiento 118 del Contrato 947 de 2021 se evidenció una solicitud de 15 vehículos tipo campero para el transporte en el mes de abril del año 2022 en la ciudad de Cartagena por un valor de $101´614.500"). El 06-sep-24, no reportó % de  avance del (corresponde a 0,20/1 estrategia diseñada e implementada), fecha Inicio 01-jul-24 y finalización 31-dic-24, adjuntando Acta de Inicio del Contrato 526-2024 indicando que adelantaron la consecución de los recursos y contrataron en el mes de agosto la persona que contribuirá al diseño e implementación de la estrategia de planeación, control y seguimiento en la asignación de vehí­culos necesarios para la prestación de los servicios requeridos en la Unidad.</t>
    </r>
    <r>
      <rPr>
        <b/>
        <sz val="9"/>
        <rFont val="Calibri"/>
        <family val="2"/>
      </rPr>
      <t xml:space="preserve">
Seguimiento a 30-junio-24 (BSTS: 11-jul-24):</t>
    </r>
    <r>
      <rPr>
        <sz val="9"/>
        <rFont val="Calibri"/>
        <family val="2"/>
      </rPr>
      <t xml:space="preserve">
No ha iniciado, no han asignado número a la actividad en Pandora registradas el 14-may-24, su estado "EN APROBACIÓN DEL RESPONSABLE DE PROCESO", (NC-2023-067 "Hallazgo Administrativo con presunta incidencia disciplinaria y fiscal en cuantía de $19.377.200 por la falta de planeación en la contratación de medios de transporte innecesarios para la actividad.  En desarrollo de la auditoría en revisión del requerimiento 118 del Contrato 947 de 2021 se evidenció una solicitud de 15 vehículos tipo campero para el transporte en el mes de abril del año 2022 en la ciudad de Cartagena por un valor de $101´614.500"), fecha Inicio 01-jul-24 y finalización 31-dic-24, la cual consiste en "Diseñar e implementar una estrategia de planeación, control y seguimiento en la asignación de vehículos, necesarios para la prestación de los servicios requeridos."</t>
    </r>
    <r>
      <rPr>
        <b/>
        <sz val="9"/>
        <rFont val="Calibri"/>
        <family val="2"/>
      </rPr>
      <t xml:space="preserve">
Seguimiento a 31-mayo-24 (BSTS: 19-may-24):
No ha iniciado ni asignación de Número a la actividad en pandora, Fecha Inicio 01-jul-24 y finalización 31-dic-24</t>
    </r>
  </si>
  <si>
    <t>Bibiana</t>
  </si>
  <si>
    <t>Transmitidos en el aplicativo Sivicof el   10-05-2024</t>
  </si>
  <si>
    <t>NC-2024-024</t>
  </si>
  <si>
    <t xml:space="preserve">ACT-2024-105
</t>
  </si>
  <si>
    <t>Actividades manuales como la revisión de validadores y el cargue de insumos a partir de archivos en excel con alto volumen de registros de predios</t>
  </si>
  <si>
    <t>Automatizar el proceso de generación de insumos del componente económico y liquidación de avalúos para minimizar las actividades manuales 
MODICADA APROBADO MEDIANTE OFICIO 2-2025-12555 Fecha: 2025-06-05 12:53
cambio de fecha de finalización hallazgos de agosto 31 de 2025 se cambio para diciembre 31 de 2025 de los hallazgos 7.2.2.,7.2.3., 7.2.4., y 7.2.6 de vigencia de Auditoria código 71 de 2024</t>
  </si>
  <si>
    <t>Gerencia de Información Catastral
Gerencia de Tecnología</t>
  </si>
  <si>
    <t>Componente económico automatizado</t>
  </si>
  <si>
    <t>(Componente económico insumos  y liquidación de avalúos automatizados / componente económico y liquidación de avalúos a automatizados)*100</t>
  </si>
  <si>
    <t>Walter</t>
  </si>
  <si>
    <t>Transmitidos en el aplicativo Sivicof el   10-09-2024</t>
  </si>
  <si>
    <t>7.2.3</t>
  </si>
  <si>
    <t>Hallazgo Administrativo con presunta incidencia disciplinaria, por predios que no fueron incluidos en los resultados de la actualización catastral vigencia 2023</t>
  </si>
  <si>
    <t>Falta de identificación oportuna de predios nuevos en las fuentes disponibles. Carencia de insumos para el registro de los predios nuevos en la base catastral</t>
  </si>
  <si>
    <t>Realizar los desarrollos tecnológicos que permitan interoperar con la SNR a través de servicios para consulta de nuevos predios, soportes y mutación masiva.
MODICADA APROBADO MEDIANTE OFICIO 2-2025-12555 Fecha: 2025-06-05 12:53
cambio de fecha de finalización hallazgos de agosto 31 de 2025 se cambio para diciembre 31 de 2025 de los hallazgos 7.2.2.,7.2.3., 7.2.4., y 7.2.6 de vigencia de Auditoria código 71 de 2024</t>
  </si>
  <si>
    <t>Desarrollo tecnológico para interoperabilidad y mutación masiva</t>
  </si>
  <si>
    <t>(Desarrollo tecnológico en producción / desarrollo tecnológico programado)*100</t>
  </si>
  <si>
    <t xml:space="preserve"> NC-2024-051</t>
  </si>
  <si>
    <t xml:space="preserve">ACT-2024-237
</t>
  </si>
  <si>
    <t>7.2.6</t>
  </si>
  <si>
    <t>Hallazgo Administrativo con presunta incidencia disciplinaria y penal por
presunta alteración en la determinación del Avalúo Catastral para la vigencia 2022, el cual sirvió como base gravable para la declaración presentada por el contribuyente del predio con CHIP AAA0239CXHK.</t>
  </si>
  <si>
    <t xml:space="preserve"> NC-2024-054</t>
  </si>
  <si>
    <t>ACT-2024-234</t>
  </si>
  <si>
    <t>3.2.1.1</t>
  </si>
  <si>
    <t>Hallazgo Administrativo con incidencia fiscal en cuantía de $239.319.061 y presunta incidencia disciplinaria; por pagos realizados por la UAECD con cargo al contrato de prestación de servicios logísticos No. 947 de 2021, por concepto de mayores valores pagados a los establecidos en los precios de referencia del Anexo 2 del contrato, pagos sin el cumplimiento de los requisitos y sin los soportes de ejecución correspondientes.</t>
  </si>
  <si>
    <t>Debilidades en el ejercicio de supervisión del contrato 947 de 2021 frente al seguimiento de la ejecución y organización documental, publicación de documentos del SECOP</t>
  </si>
  <si>
    <t>Gestionar la liquidación del Contrato 947 de 2021  en los términos legales vigentes.</t>
  </si>
  <si>
    <t>Subgerencia Administrativa y Financiera</t>
  </si>
  <si>
    <t>2024/12/15</t>
  </si>
  <si>
    <t>2025/11/30</t>
  </si>
  <si>
    <t>Liquidación de Contrato</t>
  </si>
  <si>
    <t>(Contrato liquidado/Contrato a liquidar)*100</t>
  </si>
  <si>
    <t>Contrato liquidado, Contrato a liquidar</t>
  </si>
  <si>
    <r>
      <rPr>
        <b/>
        <sz val="10"/>
        <color rgb="FF000000"/>
        <rFont val="Calibri"/>
        <scheme val="minor"/>
      </rPr>
      <t xml:space="preserve">SEGUIMIENTO OCI A MARZO 31 DE 2025: 
</t>
    </r>
    <r>
      <rPr>
        <sz val="10"/>
        <color rgb="FF000000"/>
        <rFont val="Calibri"/>
        <scheme val="minor"/>
      </rPr>
      <t>ACT-2024-328: No se ha identificado avance en la ejecución de la actividad “Gestionar la liquidación del Contrato 947 de 2021 en los términos legales vigentes”, la cual tiene una fecha de inicio establecida para el 15 de diciembre de 2024. Esta gestión resulta clave para dar cumplimiento a los requisitos legales en materia de contratación estatal y solventar uno de los hallazgos formulados por la Contraloría sobre el cierre contractual. .</t>
    </r>
    <r>
      <rPr>
        <b/>
        <u/>
        <sz val="10"/>
        <color rgb="FF000000"/>
        <rFont val="Calibri"/>
        <scheme val="minor"/>
      </rPr>
      <t xml:space="preserve"> Se recomienda </t>
    </r>
    <r>
      <rPr>
        <sz val="10"/>
        <color rgb="FF000000"/>
        <rFont val="Calibri"/>
        <scheme val="minor"/>
      </rPr>
      <t xml:space="preserve">iniciar con carácter prioritario la ejecución de esta actividad.
</t>
    </r>
    <r>
      <rPr>
        <b/>
        <sz val="10"/>
        <color rgb="FF000000"/>
        <rFont val="Calibri"/>
        <scheme val="minor"/>
      </rPr>
      <t xml:space="preserve">SEGUIMIENTO OCI A JUNIO 30 DE 2025: 
</t>
    </r>
    <r>
      <rPr>
        <sz val="10"/>
        <color rgb="FF000000"/>
        <rFont val="Calibri"/>
        <scheme val="minor"/>
      </rPr>
      <t xml:space="preserve">ACT-2024-328 – Gestionar la liquidación del Contrato 947 de 2021 en los términos legales vigentes. Avance : 0% Esta acción no registra actividades cargadas ni avances reportados a la fecha. </t>
    </r>
    <r>
      <rPr>
        <b/>
        <u/>
        <sz val="10"/>
        <color rgb="FF000000"/>
        <rFont val="Calibri"/>
        <scheme val="minor"/>
      </rPr>
      <t>Se sugiere</t>
    </r>
    <r>
      <rPr>
        <sz val="10"/>
        <color rgb="FF000000"/>
        <rFont val="Calibri"/>
        <scheme val="minor"/>
      </rPr>
      <t xml:space="preserve"> iniciar la planificación y ejecución de las gestiones necesarias, considerando que el contrato está en etapa final y el cierre debe realizarse dentro del periodo legal establecido (plazo hasta el 30 de noviembre de 2025).
</t>
    </r>
    <r>
      <rPr>
        <b/>
        <sz val="10"/>
        <color rgb="FF000000"/>
        <rFont val="Calibri"/>
        <scheme val="minor"/>
      </rPr>
      <t xml:space="preserve">SEGUIMIENTO OCI A SEPTIEMBRE 30 DE 2025: 
</t>
    </r>
    <r>
      <rPr>
        <sz val="10"/>
        <color rgb="FF000000"/>
        <rFont val="Calibri"/>
        <scheme val="minor"/>
      </rPr>
      <t xml:space="preserve">Las acciones implementadas avanzan de manera significativa:
Se actualizó el Manual de Supervisión e Interventoría (GCON-DT-02 v.2), documento técnico vigente desde el 10 de junio de 2025, que incorpora lineamientos jurídicos y técnicos para el seguimiento, control y publicación de la información contractual, con un avance del 100 %.
Se gestionó la liquidación del contrato 947 de 2021, con la elaboración del informe final y el acta correspondiente, evidenciando cumplimiento contractual y soportes en SECOP, con un avance del 90 %, evidenciando progreso sustancial en la superación de las causas identificadas y en el fortalecimiento de los mecanismos de supervisión y control contractual de la entidad.
</t>
    </r>
    <r>
      <rPr>
        <b/>
        <sz val="10"/>
        <color rgb="FF000000"/>
        <rFont val="Calibri"/>
        <scheme val="minor"/>
      </rPr>
      <t xml:space="preserve">SEGUIMIENTO OCI A NOVIEMBRE 30 DE 2025
</t>
    </r>
    <r>
      <rPr>
        <sz val="10"/>
        <color rgb="FF000000"/>
        <rFont val="Calibri"/>
        <scheme val="minor"/>
      </rPr>
      <t>El hallazgo relacionado con los pagos del contrato 947 de 2021 cuenta con un seguimiento que documenta el 100% de ejecución de las actividades previstas: por un lado, la actualización, aprobación y socialización del manual de supervisión contractual, y por otro, la elaboración de los informes finales, la certificación de la supervisión y la liquidación bilateral del contrato. Estas acciones atienden los aspectos señalados en el hallazgo y se encuentran debidamente soportadas, quedando ahora pendientes de verificación por parte del ente externo de control.</t>
    </r>
  </si>
  <si>
    <t>Luis Andres</t>
  </si>
  <si>
    <t>Transmitidos en el aplicativo Sivicof el   17-12-2024</t>
  </si>
  <si>
    <t>NC-2024-077</t>
  </si>
  <si>
    <t>ACT-2024-328</t>
  </si>
  <si>
    <t>Debilidades en el ejercicio de supervisión del contrato 947 de 2021 frente al seguimiento de la ejecución, organización documental y publicación de documentos del SECOP</t>
  </si>
  <si>
    <t>Actualizar el manual de supervisión con orientaciones y lineamientos para el seguimiento de contratos según su tipología</t>
  </si>
  <si>
    <t>Subgerencia de Contratación</t>
  </si>
  <si>
    <t>2025/08/30</t>
  </si>
  <si>
    <t>Manual de supervisión actualizado</t>
  </si>
  <si>
    <t>(Manual de supervisión actualizado/Manual por actualizar)*100</t>
  </si>
  <si>
    <t>Manual de supervisión actualizado, Manual por actualizar</t>
  </si>
  <si>
    <r>
      <rPr>
        <b/>
        <sz val="10"/>
        <color rgb="FF000000"/>
        <rFont val="Calibri"/>
        <family val="2"/>
      </rPr>
      <t xml:space="preserve">SEGUIMIENTO OCI A MARZO 31 DE 2025: 
</t>
    </r>
    <r>
      <rPr>
        <sz val="10"/>
        <color rgb="FF000000"/>
        <rFont val="Calibri"/>
        <family val="2"/>
      </rPr>
      <t xml:space="preserve">ACT-2024-327: A la fecha, no se ha evidenciado avance en el desarrollo de la actividad “Actualizar el manual de supervisión con orientaciones y lineamientos para el seguimiento de contratos según su tipología”, programada para ejecutarse entre el 1 de marzo y el 30 de agosto de 2025. Esta acción es fundamental para fortalecer los procesos de supervisión contractual y dar respuesta a las observaciones formuladas por la Contraloría, especialmente en lo relacionado con la tipificación de contratos y su adecuada trazabilidad documental. </t>
    </r>
    <r>
      <rPr>
        <b/>
        <u/>
        <sz val="10"/>
        <color rgb="FF000000"/>
        <rFont val="Calibri"/>
        <family val="2"/>
      </rPr>
      <t>Se recomienda</t>
    </r>
    <r>
      <rPr>
        <sz val="10"/>
        <color rgb="FF000000"/>
        <rFont val="Calibri"/>
        <family val="2"/>
      </rPr>
      <t xml:space="preserve"> iniciar con carácter prioritario la ejecución de esta actividad. 
</t>
    </r>
    <r>
      <rPr>
        <b/>
        <sz val="10"/>
        <color rgb="FF000000"/>
        <rFont val="Calibri"/>
        <family val="2"/>
      </rPr>
      <t xml:space="preserve">SEGUIMIENTO OCI A JUNIO 30 DE 2025: </t>
    </r>
    <r>
      <rPr>
        <sz val="10"/>
        <color rgb="FF000000"/>
        <rFont val="Calibri"/>
        <family val="2"/>
      </rPr>
      <t xml:space="preserve">
ACT-2024-327 – Actualizar el manual de supervisión con orientaciones y lineamientos para el seguimiento de contratos según su tipología reporta avance del 100%. Se ha finalizado la primera actividad, correspondiente al envío del manual, incluida la publicación y socialización del documento.
</t>
    </r>
  </si>
  <si>
    <t>ACT-2024-327</t>
  </si>
  <si>
    <t>3.2.1.2</t>
  </si>
  <si>
    <t>Hallazgo Administrativo con presunta incidencia disciplinaria y penal por la estructuración indebida de los términos contractuales del Contrato 947 de 2021, en provecho de intereses de un tercero</t>
  </si>
  <si>
    <t>Debilidad en la planeación interdisciplinaria  en la   estructuración y formulación  del  Contrato 947 de 2021</t>
  </si>
  <si>
    <t>Actualizar  el  Procedimiento de Estructuración de Estudios y  Documentos Previos incluyendo  la realización de mesas de trabajo para la planeación interdisciplinaria  de contratos cuyo presupuesto oficial  supere la menor cuantía de la UAECD</t>
  </si>
  <si>
    <t>2025/03/01</t>
  </si>
  <si>
    <t>Procedimiento actualizado</t>
  </si>
  <si>
    <t>(Procedimiento Actualizado/Procedimiento por actualizar)*100%</t>
  </si>
  <si>
    <t>Procedimiento Actualizado, Procedimiento por actualizar</t>
  </si>
  <si>
    <r>
      <rPr>
        <b/>
        <sz val="10"/>
        <color rgb="FF000000"/>
        <rFont val="Calibri"/>
        <family val="2"/>
      </rPr>
      <t xml:space="preserve">SEGUIMIENTO OCI A MARZO 31 DE 2025: 
</t>
    </r>
    <r>
      <rPr>
        <sz val="10"/>
        <color rgb="FF000000"/>
        <rFont val="Calibri"/>
        <family val="2"/>
      </rPr>
      <t xml:space="preserve">A la fecha, no se ha registrado avance en la ejecución de la actividad “Actualizar el Procedimiento de Estructuración de Estudios y Documentos Previos incluyendo la realización de mesas de trabajo para la planeación interdisciplinaria de contratos cuyo presupuesto oficial supere la menor cuantía de la UAECD”, cuya ejecución está prevista entre el 1 de marzo y el 30 de agosto de 2025.Se sugiere activar el proceso de planificación e instalación de mesas de trabajo con los equipos involucrados para garantizar el cumplimiento del objetivo trazado y mejorar los estándares de planeación contractual en la Entidad.
</t>
    </r>
    <r>
      <rPr>
        <b/>
        <sz val="10"/>
        <color rgb="FF000000"/>
        <rFont val="Calibri"/>
        <family val="2"/>
      </rPr>
      <t xml:space="preserve">SEGUIMIENTO OCI A JUNIO 30 DE 2025: </t>
    </r>
    <r>
      <rPr>
        <sz val="10"/>
        <color rgb="FF000000"/>
        <rFont val="Calibri"/>
        <family val="2"/>
      </rPr>
      <t xml:space="preserve">
ACT-2024-329 – Actualizar el Procedimiento de Estructuración de Estudios y Documentos Previos, incluyendo la realización de mesas de trabajo para la planeación interdisciplinaria de contratos cuyo presupuesto oficial supere la menor cuantía de la UAECD. Avance global: 100%. El procedimiento fue actualizado, revisado y aprobado el 9 de mayo de 2025, tal como consta en el documento con versión 3 del código GCON-PR-02.Se incorporó formalmente la realización de mesas de trabajo como condición para los contratos que superen la menor cuantía, con lineamientos claros para su implementación y evidencia documental. Con esto, se da cumplimiento a las no conformidades NC-077 y NC-078.</t>
    </r>
  </si>
  <si>
    <t>NC-2024-078</t>
  </si>
  <si>
    <t>ACT-2024-329</t>
  </si>
  <si>
    <t>3.2.1.3</t>
  </si>
  <si>
    <t>Hallazgo Administrativo con presunta incidencia disciplinaria por deficiencias e indebida planeación en el desarrollo en el Contrato 947 de 2021</t>
  </si>
  <si>
    <r>
      <rPr>
        <b/>
        <sz val="10"/>
        <color rgb="FF000000"/>
        <rFont val="Calibri"/>
        <family val="2"/>
      </rPr>
      <t xml:space="preserve">SEGUIMIENTO OCI A MARZO 31 DE 2025: 
</t>
    </r>
    <r>
      <rPr>
        <sz val="10"/>
        <color rgb="FF000000"/>
        <rFont val="Calibri"/>
        <family val="2"/>
      </rPr>
      <t xml:space="preserve">No se ha evidenciado avance en la ejecución de la actividad “Actualizar el Procedimiento de Estructuración de Estudios y Documentos Previos incluyendo la realización de mesas de trabajo para la planeación interdisciplinaria de contratos cuyo presupuesto oficial supere la menor cuantía de la UAECD”, cuyo período de ejecución está comprendido entre el 1 de marzo y el 30 de agosto de 2025. Es prioritario iniciar el desarrollo de esta actividad, incluyendo la convocatoria e instalación de las mesas de trabajo, para evitar acumulación de actividades durante la vigencia	
</t>
    </r>
    <r>
      <rPr>
        <b/>
        <sz val="10"/>
        <color rgb="FF000000"/>
        <rFont val="Calibri"/>
        <family val="2"/>
      </rPr>
      <t xml:space="preserve">SEGUIMIENTO OCI A JUNIO 30 DE 2025: </t>
    </r>
    <r>
      <rPr>
        <sz val="10"/>
        <color rgb="FF000000"/>
        <rFont val="Calibri"/>
        <family val="2"/>
      </rPr>
      <t xml:space="preserve">
ACT-2024-330 – Actualizar el Procedimiento de Estructuración de Estudios y Documentos Previos incluyendo la realización de mesas de trabajo para la planeación interdisciplinaria de contratos cuyo presupuesto oficial supere la menor cuantía de la UAECD. Avance global: 100% La acción fue completada el 9 de mayo de 2025 con la generación de la versión 3 del procedimiento GCON-PR-02, que ahora incluye como condición la realización de mesas de trabajo interdisciplinarias en los procesos contractuales cuyo presupuesto supere la menor cuantía. El documento fue aprobado por la Subgerencia de Contratación y se encuentra vigente desde esa misma fecha.</t>
    </r>
  </si>
  <si>
    <t xml:space="preserve"> NC-2024-079</t>
  </si>
  <si>
    <t>ACT-2024-330</t>
  </si>
  <si>
    <t>3.2.1.4</t>
  </si>
  <si>
    <t>Hallazgo Administrativo con presunta incidencia disciplinaria por la no publicación de documentos en la plataforma SECOP II de los contratos 455; 1485 y 1436 de 2022</t>
  </si>
  <si>
    <t>No se cuenta con  lineamientos unificados  para el seguimiento de contratos de arrendamiento   de la UAECD Debilidades en el ejercicio de supervisión del  frente al seguimiento de la ejecución y organización documental, publicación de documentos del SECOP</t>
  </si>
  <si>
    <t>(Manual de supervisión actualizado, Manual por actualizar</t>
  </si>
  <si>
    <r>
      <rPr>
        <b/>
        <sz val="10"/>
        <color rgb="FF000000"/>
        <rFont val="Calibri"/>
        <family val="2"/>
        <scheme val="minor"/>
      </rPr>
      <t xml:space="preserve">SEGUIMIENTO OCI A MARZO 31 DE 2025: 
</t>
    </r>
    <r>
      <rPr>
        <sz val="10"/>
        <color rgb="FF000000"/>
        <rFont val="Calibri"/>
        <family val="2"/>
        <scheme val="minor"/>
      </rPr>
      <t xml:space="preserve">No se registra avance en la actividad “Actualizar el manual de supervisión con orientaciones y lineamientos para el seguimiento de contratos según su tipología”, contemplada entre el 1 de marzo y el 30 de agosto de 2025. Se hace un llamado a iniciar su ejecución con antelación suficiente para asegurar el desarrollo integral del contenido técnico requerido y su posterior implementación en los procesos de supervisión contractual.
</t>
    </r>
    <r>
      <rPr>
        <b/>
        <sz val="10"/>
        <color rgb="FF000000"/>
        <rFont val="Calibri"/>
        <family val="2"/>
        <scheme val="minor"/>
      </rPr>
      <t>SEGUIMIENTO OCI A JUNIO 3O DE 2025:</t>
    </r>
    <r>
      <rPr>
        <sz val="10"/>
        <color rgb="FF000000"/>
        <rFont val="Calibri"/>
        <family val="2"/>
        <scheme val="minor"/>
      </rPr>
      <t xml:space="preserve"> A la fecha, se logró el desarrollo Manual de supervisión actualizado para el seguimiento de los contratos de arrendamiento de bienes inmuebles, en concordancia con lo señalado en el Manual de Supervisión e Interventoría GCON-DT-02 V3. Este documento establece que, en el marco de dichos contratos, el supervisor debe verificar que se suscriba acta de entrega del inmueble al inicio y acta de inventario final y estado de entrega al finalizar, o las que hagan sus veces, garantizando así el adecuado control administrativo del bien arrendado. Se verifican dos documentos, uno de fecha 10 de junio de 2025 y otro de fecha 17 de junio, el cual corrige elemento de forma.</t>
    </r>
  </si>
  <si>
    <t>NC-2024-080</t>
  </si>
  <si>
    <t>ACT-2024-332</t>
  </si>
  <si>
    <t>Gerencia de Información Catastral Subgerencia Información Económica</t>
  </si>
  <si>
    <t>2025/04/07</t>
  </si>
  <si>
    <t>3.2.4</t>
  </si>
  <si>
    <t>Hallazgo Administrativo por inconsistencias en la determinación del Avaluó Catastral realizado por la Unidad Administrativa Especial de Catastro Distrital â UAECD para de los siguientes CHIP: AAA0180APUZ, AAA0180ARUZ, AAA0180ASLF, AAA0266ONLF, AAA0144MBXR, AAA0145KSXR, AAA0002XDNN, AAA0145KDXS, AAA0268XDMS y AAA0006SWRU en las vigencias 2020 y 2021</t>
  </si>
  <si>
    <t>Falta de identificación y caracterización de predios atípicos para definir previamente el método de liquidación.</t>
  </si>
  <si>
    <t>Definir las características de predios considerados atípicos.</t>
  </si>
  <si>
    <t>2025/05/31</t>
  </si>
  <si>
    <t>Características de predios atípicos definidas</t>
  </si>
  <si>
    <t>Documento con características de predios atípicos definidas</t>
  </si>
  <si>
    <r>
      <rPr>
        <b/>
        <sz val="9"/>
        <color rgb="FF000000"/>
        <rFont val="Calibri"/>
        <family val="2"/>
        <scheme val="minor"/>
      </rPr>
      <t>SEGUIMIENTO OCI A JUNIO 30 DE 2025:</t>
    </r>
    <r>
      <rPr>
        <sz val="9"/>
        <color rgb="FF000000"/>
        <rFont val="Calibri"/>
        <family val="2"/>
        <scheme val="minor"/>
      </rPr>
      <t xml:space="preserve"> inicia ejecución el 07-04-2025, culmina el 31-12-2025.  Verificada por parte de la Oficina de Control Interno, el segimiento correspondiente a Julio 07 de 2025, se evidenció que para la Actividad ACT-2025-033, se elaboró y suscribió el Documento de Caracterizacion de Predios Atipicos. La Subgerencia de Información Económica, indica que los denominados predios atípicos  por definición son: “Atípico - Que por sus caracteres se aparta de los modelos representativos o de los tipos conocidos.” cumpliendo en un 100%. Estos predios se identifican en dos momentos, el primer grupo se identifica durante el proceso de Censo a lo largo del año y el segundo grupo se identifica en el momento de realizar el Proceso de Sensibilidad.
</t>
    </r>
    <r>
      <rPr>
        <sz val="9"/>
        <color rgb="FFFF0000"/>
        <rFont val="Calibri"/>
        <family val="2"/>
        <scheme val="minor"/>
      </rPr>
      <t>SEGUIMIENTO OFICINA DE CONTROL INTERNO  OCI CONCORTE A NOVIEMBRE 30 DE 2025: 
inicia ejecución el 07-04-2025, culmina el 31-12-2025.  Verificada por parte de la Oficina de Control Interno, el segimiento correspondiente a Julio 07 de 2025, se evidenció que para la Actividad ACT-2025-033, se elaboró y suscribió el Documento de Caracterizacion de Predios Atipicos. La Subgerencia de Información Económica, indica que los denominados predios atípicos  por definición son: “Atípico - Que por sus caracteres se aparta de los modelos representativos o de los tipos conocidos.” cumpliendo en un 100%. Estos predios se identifican en dos momentos, el primer grupo se identifica durante el proceso de Censo a lo largo del año y el segundo grupo se identifica en el momento de realizar el Proceso de Sensibilidad.</t>
    </r>
  </si>
  <si>
    <t>NC-2025-009</t>
  </si>
  <si>
    <t>ACT-2025-033</t>
  </si>
  <si>
    <t>3.1.1.1</t>
  </si>
  <si>
    <t>Hallazgo administrativo con incidencia fiscal en cuantía de ocho millones ochocientos cuarenta y seis mil trescientos treinta y dos pesos $8.846.332 y presunta incidencia disciplinaria, por la inoportuna e ineficiente gestión de recobro de la incapacidad pagada al servidor Henry Rodríguez Sosa, que derivó en la prescripción de la acción.</t>
  </si>
  <si>
    <t>Falta de oportunidad en la gestión de cobro de  incapacidades donde  no se efectuó el traslado del expediente entre las dependencias con la anticipación requerida.</t>
  </si>
  <si>
    <t>Realizar reunión de seguimiento bimestral entre la Subgerencia de Gestión Jurídica y la Subgerencia de Talento Humano, para verificar el avance, oportunidad y resultado de los procesos de cobro de incapacidades radicadas ante la Entidad.</t>
  </si>
  <si>
    <t>Subgerencia de Gestión Jurídica - Subgerencia de Talento Humano</t>
  </si>
  <si>
    <t>2026/10/07</t>
  </si>
  <si>
    <t>Reuniones de seguimiento</t>
  </si>
  <si>
    <t>(Reuniones de seguimiento realizadas/Reuniones programadas)*100%</t>
  </si>
  <si>
    <t>Reuniones de seguimiento realizadas; Reuniones programadas</t>
  </si>
  <si>
    <r>
      <rPr>
        <b/>
        <sz val="9"/>
        <color rgb="FF000000"/>
        <rFont val="Calibri"/>
      </rPr>
      <t xml:space="preserve">SEGUIMIENTO A 30 DE NOVIEMBRE 2025 (BSTS: 11dic25):
ACT-2025-159: </t>
    </r>
    <r>
      <rPr>
        <sz val="9"/>
        <color rgb="FF000000"/>
        <rFont val="Calibri"/>
      </rPr>
      <t>El 04dic25, reporta avance 16,67% (corresponde a 1/6 reuniones entre la Subgerencia de Gestión Jurídica y la Subgerencia de Talento Humano), Fecha Inicio 30nov25 y finalización 07oct26, adjuntado primer informe de la reunión efectuada el 07noc25.</t>
    </r>
  </si>
  <si>
    <t>BIBIANA</t>
  </si>
  <si>
    <t>Transmitidos en el aplicativo Sivicof el   22-10-2025</t>
  </si>
  <si>
    <t>NC-2025-031</t>
  </si>
  <si>
    <t>3.1.1.2</t>
  </si>
  <si>
    <t>Hallazgo administrativo por realizar pago de pólizas contractuales con recursos de la Caja Menor, en contravención de la normativa vigente.</t>
  </si>
  <si>
    <t>Falta de oportunidad en el proceso de solicitud de constitución de pólizas de seguros cuando la entidad actúa como contratista</t>
  </si>
  <si>
    <t>Elaborar  y socializar un lineamiento para la administración de seguros en los contratos de venta de productos y servicios de la Unidad.</t>
  </si>
  <si>
    <t>2025/11/04</t>
  </si>
  <si>
    <t>Lineamiento elaborado y socializado</t>
  </si>
  <si>
    <t>1 Lineamiento elaborado y socializado</t>
  </si>
  <si>
    <r>
      <t>SEGUIMIENTO A 30 DE NOVIEMBRE 2025 (BSTS: 11dic25):
ACT-2025-141: El 04dic25, reporta avance 15% (corresponde a 1/1 Elaborar</t>
    </r>
    <r>
      <rPr>
        <sz val="9"/>
        <rFont val="Calibri"/>
        <family val="2"/>
      </rPr>
      <t xml:space="preserve">  y socializar un lineamiento para la administración de seguros en los contratos de venta de productos y servicios de la Unidad), Fecha Inicio 04nov25 y finalización 07oct26, adjuntado borrador del avance de la construcción del "PROCEDIMIENTO ADMINISTRACIÓN PÓLIZAS DE CUMPLIMIENTO".</t>
    </r>
  </si>
  <si>
    <t>NC-2025-032</t>
  </si>
  <si>
    <t>3.1.1.4</t>
  </si>
  <si>
    <t>Hallazgo  administrativo por errores de digitación en el nombre del tercero, en libro de bancos realizando dobles registros y activando el comité de sostenibilidad contable.</t>
  </si>
  <si>
    <t>Debilidades en la validación de la información consignada en el libro de bancos, por  el alto volumen de transacciones manuales en la Tesorería.</t>
  </si>
  <si>
    <t>Realizar   en el aplicativo contable el registro  de los pagos a proveedores y contratistas a cargo de la entidad con  el reporte de BOG DATA, minimizando las operaciones manuales</t>
  </si>
  <si>
    <t>2025/12/01</t>
  </si>
  <si>
    <t>Registro en aplicativo contable</t>
  </si>
  <si>
    <t>(Registros en aplicativo contables realizados/ Registro en aplicativo contable requeridos)*100</t>
  </si>
  <si>
    <t>Registros en aplicativo contables realizados; Registro en aplicativo contable requeridos</t>
  </si>
  <si>
    <r>
      <t>SEGUIMIENTO A 30 DE NOVIEMBRE 2025 (BSTS: 11dic25):
ACT-2025-160: El 04dic25, reporta avance 9,09% (corresponde a 1/12 Realizar</t>
    </r>
    <r>
      <rPr>
        <sz val="9"/>
        <rFont val="Calibri"/>
        <family val="2"/>
      </rPr>
      <t xml:space="preserve">   en el aplicativo contable el registro  de los pagos a proveedores y contratistas a cargo de la entidad con  el reporte de BOG DATA, minimizando las operaciones manuales), Fecha Inicio 01dic25 y finalización 07oct26, adjuntado soportes y manifestando que reporta registros del noviembre de 2025 en el aplicativo contable del registro de los pagos a proveedores y contratistas a cargo de la entidad con el reporte de BOG DATA.</t>
    </r>
  </si>
  <si>
    <t xml:space="preserve">
 NC-2025-034</t>
  </si>
  <si>
    <t>3.1.1.7</t>
  </si>
  <si>
    <t>Hallazgo administrativo por registro inadecuado en la cuenta de devoluciones, rebajas y descuentos en venta de servicios de Catastro Multipropósito.</t>
  </si>
  <si>
    <t>Inadecuada parametrización de las cuentas contables en el aplicativo de facturación, que alimenta el sistema contable</t>
  </si>
  <si>
    <t>Parametrizar las cuentas contables en el módulo de facturación para el correcto  registro contable de las anulaciones y notas crédito de facturas de venta de servicios de Catastro Multipropósito</t>
  </si>
  <si>
    <t>Subgerencia Administrativa y Financiera - Gerencia de Tecnología</t>
  </si>
  <si>
    <t>2025/11/15</t>
  </si>
  <si>
    <t>2026/01/31</t>
  </si>
  <si>
    <t>Parametrización del módulo de facturación</t>
  </si>
  <si>
    <t>(Actividades de parametrización ejecutadas/  Actividades de parametrización  programadas)*100</t>
  </si>
  <si>
    <t>Parametrización del módulo de facturación; Actividades de parametrización ejecutadas;  Actividades de parametrización  programadas</t>
  </si>
  <si>
    <r>
      <t>SEGUIMIENTO A 30 DE NOVIEMBRE 2025 (BSTS: 11dic25):
ACT-2025-144: El 04dic25, reporta avance 40% (corresponde a 1/1 Parametrizar las cuentas contables en el módulo de facturación para el correcto</t>
    </r>
    <r>
      <rPr>
        <sz val="9"/>
        <rFont val="Calibri"/>
        <family val="2"/>
      </rPr>
      <t xml:space="preserve">  registro contable de las anulaciones y notas crédito de facturas de venta de servicios de Catastro Multipropósito), Fecha Inicio 15nov25 y finalización 31ene26, adjuntado correo de la gestiones realizadas para la parametrización de las cuentas contables en el módulo de facturación y el cargue de cuentas con archivo plano.</t>
    </r>
  </si>
  <si>
    <t xml:space="preserve">
 NC-2025-037</t>
  </si>
  <si>
    <t>3.1.1.8</t>
  </si>
  <si>
    <t>Hallazgo administrativo por la falta de registro de seiscientos diecinueve millones novecientos diecinueve mil ochenta pesos m/cte. ($619.919.080) en la cuenta 4395- Devoluciones, rebajas y descuentos en venta de servicios con ocasión a la entrada en vigor de la Ley 2294 de 2023 art 43 a partir de mayo 19 de 2023.</t>
  </si>
  <si>
    <t>La UAECD estimó que el reconocimiento contable reflejó el hecho económico acorde con las modificaciones contractuales</t>
  </si>
  <si>
    <t>Solicitar  y socializar  concepto a la CGN sobre el registro de la  cuenta 4395- Devoluciones, rebajas y descuentos en venta de servicios con ocasión a la entrada en vigor de la Ley 2294 de 2023</t>
  </si>
  <si>
    <t>2026/02/01</t>
  </si>
  <si>
    <t>Solicitud y socialización de concepto CGN</t>
  </si>
  <si>
    <t>1 Solicitud y socialización de concepto CGN</t>
  </si>
  <si>
    <r>
      <t>SEGUIMIENTO A 30 DE NOVIEMBRE 2025 (BSTS: 11dic25):
ACT-2025-145: El 04dic25, reporta avance 40% (corresponde a 1/1 Solicitar</t>
    </r>
    <r>
      <rPr>
        <sz val="9"/>
        <rFont val="Calibri"/>
        <family val="2"/>
      </rPr>
      <t xml:space="preserve">  y socializar  concepto a la CGN sobre el registro de la  cuenta 4395- Devoluciones, rebajas y descuentos en venta de servicios con ocasión a la entrada en vigor de la Ley 2294 de 2023), Fecha Inicio 01feb26 y finalización 07oct26, adjuntado correo con fecha 28/1125, donde solicitan concepto a la CGN sobre el registro de la cuenta 4395- Devoluciones, rebajas y descuentos en venta de servicios con ocasión a la entrada en vigor de la Ley 2294 de 2023.</t>
    </r>
  </si>
  <si>
    <t xml:space="preserve">
 NC-2025-038</t>
  </si>
  <si>
    <t>3.2.4.2</t>
  </si>
  <si>
    <t>Hallazgo administrativo por la deficiente planeación realizada en el proceso de contratación llevada a cabo para la celebración del contrato 594 de 2024 “adquisición equipos de cómputo”.</t>
  </si>
  <si>
    <t>Por error se incorporó información parcial en los estudios previos, lo cual  no reflejó la totalidad de la obsolescencia de equipos</t>
  </si>
  <si>
    <t>Socializar e  Implementar una estrategia integral en la Gerencia de Tecnología que incluya la identificación y socialización oportuna de los proyectos de alto impacto tecnológico en la fase precontractual, la realización de mesas de trabajo para la revisión cruzada de los procesos contractuales y la ejecución de un plan de choque para la entrega de equipos en bodega.</t>
  </si>
  <si>
    <t>Gerencia Tecnología- Sub. Infraestructura Tecnológica</t>
  </si>
  <si>
    <t>2025/10/20</t>
  </si>
  <si>
    <t>Nivel de implementación de la estrategia integral de gestión tecnológica</t>
  </si>
  <si>
    <t>(Número de acciones implementadas de la estrategia / Total de acciones planificadas)×100</t>
  </si>
  <si>
    <t>Nivel de implementación de la estrategia integral de gestión tecnológica; Número de acciones implementadas de la estrategia;  Total de acciones planificadas</t>
  </si>
  <si>
    <t>33,33%</t>
  </si>
  <si>
    <t xml:space="preserve">SEGUIMIENTO OCI A NOVIEMBRE 30 DE 2025
El hallazgo se registro el 7 de octubre de 2025 en PANDORA, está asociado a deficiencias en la planeación realizada en el proceso de contratación llevada a cabo para la celebración del contrato 594 de 2024 “adquisición equipos de cómputo”.  Se formuló Socializar e implementar una estrategia Integral en la Gerencia de Tecnología que incluya la identificación y socialización oportuna de los proyectos de alto impacto en la fase precontractual, le realización de mesas de trabajo para la revisión cruzada de los procesos contractuales y la ejecución de un plan para la entrega de equipos en bodega y se reporta por el proceso un avance del 33%.
El seguimiento efectuado por la OCI determina al corte del 30 de noviembre evidencia:  que el proceso registra un avance del 33, 33%, basado en la remisión del documento “Link consulta.txt”, el cual dirige al enlace del archivo  “actas equipos2025.zip” que contiene 408 archivos PDF “Acta de entrega e Instalación de Equipos”. Sin perjuicio de lo anterior, en correo del 6 de noviembre de 2025 que contiene la propuesta de actividades y evidencias, para la actividad 3 “Ejecución de un plan de choque para la entrega de equipos en bodega” se coloca como producto esperado “Cronograma de Entregade equipos de cómputo con tiempos y responsables definidos para la verificación de cantidades y especificaciones” lo que no corresponde con el soporte remitido.  Se recomienda documentos más precisos en los soportes que permitan evidenciar el desarrollo y cumplimiento de la actividad establecida frente a la medición reportada
</t>
  </si>
  <si>
    <t>LUIS ORLANDO</t>
  </si>
  <si>
    <t>NC-2025-048</t>
  </si>
  <si>
    <t>ACT-2025-154</t>
  </si>
  <si>
    <t>NOMBRE DEL INDICADOR y META</t>
  </si>
  <si>
    <t>SEGUIMIENTO OCI  A JUNIO 30 DE 2025</t>
  </si>
  <si>
    <t>SEGUIMIENTO OCI  A SEPTIEMBRE 30 DE 2025</t>
  </si>
  <si>
    <t>SEGUIMIENTO OCI  A DICIEMBRE 30 DE 2025</t>
  </si>
  <si>
    <r>
      <rPr>
        <b/>
        <u/>
        <sz val="8"/>
        <rFont val="Calibri"/>
        <family val="2"/>
        <scheme val="minor"/>
      </rPr>
      <t xml:space="preserve">Hallazgo 7.2.2; 7.2.4;  7.2.6 </t>
    </r>
    <r>
      <rPr>
        <sz val="8"/>
        <rFont val="Calibri"/>
        <family val="2"/>
        <scheme val="minor"/>
      </rPr>
      <t xml:space="preserve">Automatizar el proceso de generación de insumos del componente económico y liquidación de avalúos para minimizar las actividades manuales 
</t>
    </r>
  </si>
  <si>
    <t>Componente económico automatizado
Meta: 100%</t>
  </si>
  <si>
    <t>ACT-2024-232 Revisadas por parte de la Oficina de Control Interno OCI, con fecha de corte a 30 de junio de 2025, las actividades ejecutadas con miras a subsanar el hallazgo en cuestiona, NC-2024-050, para Automatizar el Componente Económico y la Liquidación de Avalúos, se evidenció por los documentos soportes dispuestos, que se están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85%, más aun teniendo en cuenta que la fecha de finalización está dada hasta el 31 de diciembre de 2025.</t>
  </si>
  <si>
    <r>
      <t>ACT-2024-232; ACT-2024-233; ACT-2024-234. Revisadas por parte de la Oficina de Control Interno OCI, con fecha de corte a 30 de septiembre de 2025, las actividades ejecutadas con miras a subsanar el hallazgo en cuestiona, actividad ACT-2024-232,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t>
    </r>
    <r>
      <rPr>
        <u/>
        <sz val="8"/>
        <rFont val="Calibri"/>
        <family val="2"/>
      </rPr>
      <t xml:space="preserve"> En consecuencia, es coherente el avance del 87%, más aún teniendo en cuenta que la fecha de finalización está dada hasta el 31 de diciembre de 2025</t>
    </r>
  </si>
  <si>
    <r>
      <rPr>
        <b/>
        <sz val="8"/>
        <rFont val="Calibri"/>
        <family val="2"/>
        <scheme val="minor"/>
      </rPr>
      <t>Halllazgo 7.2.3</t>
    </r>
    <r>
      <rPr>
        <sz val="8"/>
        <rFont val="Calibri"/>
        <family val="2"/>
        <scheme val="minor"/>
      </rPr>
      <t xml:space="preserve"> Realizar los desarrollos tecnológicos que permitan interoperar con la SNR a través de servicios para consulta de nuevos predios, soportes y mutación masiva.
</t>
    </r>
  </si>
  <si>
    <t>Desarrollo tecnológico para interoperabilidad y mutación masiva
Meta: 100%</t>
  </si>
  <si>
    <t>ACT-2024-237 Revisadas por parte de la Oficina de Control Interno OCI, con fecha de corte a 30 de junio de 2025, las actividades ejecutadas para la NC-2024-051, con miras a subsanar el hallazgo en cuestión, se pudo evidenciar por la Historia de Usuario HU PRUEBAS del 2025-06-17, que efectivamente se está en desarrollo la solución tecnológica para interoperar UAECD-SNR, software XROAD-SNR. Esta actividad tiene como fecha de finalización es 31 de diciembre de 2025, luego el porcentaje de avance del 72%, es coherente con lo ejecutado.</t>
  </si>
  <si>
    <t>ACT-2024-237.  Verificados los soportes dispuestos por la GIC-SIFJ-GT, con fecha de corte septiembre de 2025, se evidenció del Acta de paso a producción, debidamente firmada, que efectivamente fueron atendidos los ajustes en la aplicación que fueron solicitados y que a la fecha de corte se encuentran en Monitoreo. En consecuencia, el avance citado del 90% es coherente, toda vez que la fecha de finalización, se encuentra estimada para el 31 de diciembre de 2025</t>
  </si>
  <si>
    <t xml:space="preserve">Vigencia </t>
  </si>
  <si>
    <t>Origen</t>
  </si>
  <si>
    <t>Hallazgos</t>
  </si>
  <si>
    <t>Acciones</t>
  </si>
  <si>
    <t>Finalizadas</t>
  </si>
  <si>
    <t>En ejecución</t>
  </si>
  <si>
    <t>Observaciones OCI</t>
  </si>
  <si>
    <t>Actuación Especial de Fiscalización EVALUAR LA CONSISTENCIA DE LA INFORMACIÓN TÉCNICA Y LEGAL DE LOS PROCESOS DE ACTUALIZACIÓN, CONSERVACIÓN Y DIFUSIÓN CATASTRAL DESARROLLADOS EN LA VIGENCIA 2023 AL IMPUESTO PREDIAL UNIFICADO – IPU, PDA 2024 código 71</t>
  </si>
  <si>
    <t>AUDITORIA DE CUMPLIMIENTO "EVALUAR EL CUMPLIMIENTO DE LA GESTIÓN PRECONTRACTUAL, CONTRACTUAL Y POST CONTRACTUAL DE LA UAECD, EN LOS CONTRATOS DERIVADOS DE LA OPERACIÓN DE ACTUALIZACIÓN CATASTRAL CON ENFOQUE MULTIPROPÓSITO VIGENCIAS 2021 Y 2022",  PDA 2024 código 72</t>
  </si>
  <si>
    <t>Auditoria Financiera de Gestión y Resultados Código 65 PDVCF 2025</t>
  </si>
  <si>
    <t>Total</t>
  </si>
  <si>
    <t>anterior</t>
  </si>
  <si>
    <t>preset</t>
  </si>
  <si>
    <t>PDA 2024 código 71</t>
  </si>
  <si>
    <t>Seguimiento Plan Mejoramiento sucrito Contraloria Bogota a noviembre 30 de 2025</t>
  </si>
  <si>
    <t>Informe Final Actuación Especial de Fiscalización Código 75 PDVCF 2025 “Evaluar las bases de datos, información técnica y legal de los procesos de conservación catastral desarrollados en la vigencia 2023 – 2024 y su impacto en el recaudo del impuesto predial unificado – IPU.”</t>
  </si>
  <si>
    <r>
      <t xml:space="preserve">SEGUIMIENTO OCI, con Corte a 31 de DICIEMBRE de 2024.
ACT-2024-237. Verificados los soportes por parte de la OCI, dispuestos en el aplicativo Pandora, sobre las actividades realizadas durante el mes de diciembre de 2024, encamindas a subsanar el Hallazgo, se pudo evidenciar por el Acta levantada, que se realizó una reunión el 18 de diciembre de 2024, con la Superintendencia de Notariado y Regstro SNR, con miras a evaluar los requerimientos del desarrollo tecnologico, que permitirá en un futuro interoperar las bases catastrales y registrales, para identificar predios nuevos.
Como el Indicador o Accion, es el desarrollo tecnlogico y este aun no se ha definido, el Avance es 0%. Se tiene estimada su Finalizacion en 2025-08-31.
</t>
    </r>
    <r>
      <rPr>
        <b/>
        <sz val="10"/>
        <rFont val="Calibri"/>
        <family val="2"/>
        <scheme val="minor"/>
      </rPr>
      <t>SEGUIMIENTO OFICINA DE CONTROL INTERNO OCI FECHA DE CORTE 31 DE MARZO DE 2025:</t>
    </r>
    <r>
      <rPr>
        <sz val="10"/>
        <rFont val="Calibri"/>
        <family val="2"/>
        <scheme val="minor"/>
      </rPr>
      <t xml:space="preserve">ACT-2024-237: La Oficina de Control Interno OCI, a fecha 31 de marzo de 2025, ha realizado, una verificación del avance, de las acciones propuestas para subsanar el presente hallazgo, encontrando que sobre la ACT-2024-237, de realizar desarrollos tecnológicos que permitan la interoperabilidad entre la SNR y la UAECD, llevo a cabo reuniones en febrero 13 y marzo 27 de 2025, de las cuales quedaron las Actas de dichas reuniones y que evidencian los avances a este respecto. En consecuencia, el porcentaje de avance del 59,40%, estimado por la GIC, es coherente, habida cuenta que el plazo de finalización de las acciones planteadas o programadas va hasta el 31 de agosto de 2025.
</t>
    </r>
    <r>
      <rPr>
        <b/>
        <sz val="10"/>
        <rFont val="Calibri"/>
        <family val="2"/>
        <scheme val="minor"/>
      </rPr>
      <t xml:space="preserve">
SEGUIMIENTO OFICINA DE CONTROL INTERNO OCI CON FECHA DE CORTE A 30 DE JUNIO DE 2025.
</t>
    </r>
    <r>
      <rPr>
        <sz val="10"/>
        <rFont val="Calibri"/>
        <family val="2"/>
        <scheme val="minor"/>
      </rPr>
      <t xml:space="preserve"> ACT-2024-237 Revisadas por parte de la Oficina de Control Interno OCI, con fecha de corte a 30 de junio de 2025, las actividades ejecutadas para la NC-2024-051, con miras a subsanar el hallazgo en cuestión, se pudo evidenciar por la Historia de Usuario HU PRUEBAS del 2025-06-17, que efectivamente se está en desarrollo la solución tecnológica para interoperar UAECD-SNR, software XROAD-SNR. Esta actividad tiene como fecha de finalización es 31 de diciembre de 2025, luego el porcentaje de avance del 72%, es coherente con lo ejecutado.
</t>
    </r>
    <r>
      <rPr>
        <b/>
        <sz val="10"/>
        <rFont val="Calibri"/>
        <family val="2"/>
        <scheme val="minor"/>
      </rPr>
      <t xml:space="preserve">
</t>
    </r>
    <r>
      <rPr>
        <b/>
        <sz val="10"/>
        <color theme="3" tint="0.39997558519241921"/>
        <rFont val="Calibri"/>
        <family val="2"/>
        <scheme val="minor"/>
      </rPr>
      <t xml:space="preserve">SEGUIMIENTO OFICINA DE CONTROL INTERNO OCI CON CORTE A 30 DE SEPTIEMBRE DE 2025.
</t>
    </r>
    <r>
      <rPr>
        <sz val="10"/>
        <color theme="3" tint="0.39997558519241921"/>
        <rFont val="Calibri"/>
        <family val="2"/>
        <scheme val="minor"/>
      </rPr>
      <t>ACT-2024-237.  Verificados los soportes dispuestos por la GIC-SIFJ-GT, con fecha de corte septiembre de 2025, se evidenció del Acta de paso a producción, debidamente firmada, que efectivamente fueron atendidos los ajustes en la aplicación que fueron solicitados y que a la fecha de corte se encuentran en Monitoreo. En consecuencia, el avance citado del 90% es coherente, toda vez que la fecha de finalización, se encuentra estimada para el 31 de diciembre de 2025</t>
    </r>
    <r>
      <rPr>
        <sz val="10"/>
        <rFont val="Calibri"/>
        <family val="2"/>
        <scheme val="minor"/>
      </rPr>
      <t xml:space="preserve">.
</t>
    </r>
    <r>
      <rPr>
        <b/>
        <sz val="10"/>
        <rFont val="Calibri"/>
        <family val="2"/>
        <scheme val="minor"/>
      </rPr>
      <t>SEGUIMIENTO OFICINA DE CONTROL INTERNO OCI CON CORTE A 30 DE NOVIEMBRE DE 2025.</t>
    </r>
    <r>
      <rPr>
        <sz val="10"/>
        <rFont val="Calibri"/>
        <family val="2"/>
        <scheme val="minor"/>
      </rPr>
      <t xml:space="preserve">
ACT-2024-237.  Verificados los soportes dispuestos por la GIC-SIFJ-GT, con fecha de corte 30 de Noviembre de 2025, se evidenció del Acta de paso a producción, debidamente firmada, que efectivamente fueron atendidos los ajustes en la aplicación que fueron solicitados y que a la fecha de corte se encuentran en Monitoreo. Se anexa tambien el guión de pruebas previo a la firma de acta de paso a producción. En el acta se registra el cambio solicitado: Disponer de  una funcionalidad que realice de forma automática la actualización de la información jurídica (nombre de propietario) de un predio inscrito en catastro que esté debidamente registrado, es decir, que cuente con matrícula inmobiliaria en el nuevo sistema registral 050N, 050C, o 050S. El tramite debe ser automático y de forma masiva, si al realizar la consulta en el servicio de Novedades Masivas dispuesto por la SNR a través de la plataforma XROAD, corresponde a una TRANSFERENCIA DE DOMINIO y posterior aplicación de la actualización jurídica, utilizando el servicio de Consulta Propietario Segregados. Se complementa con el instructivo de actualización juridica correspondiente a la acción 2 previamente enviado y cerrado por la Contraloría.
En consecuencia, el avance citado por la dependencia registra  100%, previo a  la fecha de finalización que se encuentra estimada para el 31 de diciembre de 2025. Se recomienda desde la OCI continuar con el monitoreo para garantizar estabilidad en la producción.
</t>
    </r>
  </si>
  <si>
    <r>
      <t xml:space="preserve">SEGUIMIENTO OCI, con Corte a 31 de DICIEMBRE de 2024.
ACT-2024-234. Verificados por la OCI, los soportes dispuestos en la herramienta Pandora, para evaluar y analziar las actividades desarrolladas en dieciembre de 2024, con miras a subsanar el Hallazgo en cuestion, se pudo evidenciar por el Documento Denominado BITACORA SEGUIMIENTO ZHF ZHG 722 724 726 30-12-2024, que efectivamente se vienen realizando las acciones que permitan un desarrollo tecnologico, para Automatizar el Proceso de la generacion de Insumos para el Componente Economico de la Actualizacion Catastral.
El Avance citado del 85%, es coherente con lo desarrollado, teniendo en cuenta que su fecha de finalziacion se encuentra estimada hasta el 2025-08-31. 
</t>
    </r>
    <r>
      <rPr>
        <b/>
        <sz val="10"/>
        <rFont val="Calibri"/>
        <family val="2"/>
        <scheme val="minor"/>
      </rPr>
      <t>SEGUIMIENTO OFICINA DE CONTROL INTERNO OCI FECHA DE CORTE 31 DE MARZO DE 2025:</t>
    </r>
    <r>
      <rPr>
        <sz val="10"/>
        <rFont val="Calibri"/>
        <family val="2"/>
        <scheme val="minor"/>
      </rPr>
      <t xml:space="preserve">ACT-2024-234: Verificados los soportes dispuestos por la Gerencia de Información Catastral GIC, con fecha de corte a 31 de marzo de 2025, en torno a los avances de las acciones de este hallazgo, se evidenció de conformidad con lo expuesto en la Bitácora de la GIC, que para la ACT-2024-234, relacionada con la generación de insumos para automatizar el proceso correspondiente al componente económico de la actualización catastral y su instructivo de liquidación de avalúos, se está avanzando con la Historia de usuario HU por parte de la gerencia de tecnología GT, para la codificación de las ZHGE y está en revisión de la SIE y del Líder del Censo Catastral. Su avance es del 85%, que es coherente, toda vez que finaliza la acción el 31 de agosto de 2025. En cuanto a la acción ACT-2024-241, está ya finalizó, por cuanto se trató de la actualización del procedimiento de Actualización Catastral y de todos sus Instructivos, los cuales fueron cargados en el aplicativo Pandora a 31 de marzo de 2025 y socializados a través de esta herramienta. 
</t>
    </r>
    <r>
      <rPr>
        <b/>
        <sz val="10"/>
        <rFont val="Calibri"/>
        <family val="2"/>
        <scheme val="minor"/>
      </rPr>
      <t>SEGUMIENTO OFICINA DE CONTROL INTERNO OCI CON FECHA DE CORTE A 30 DE JUNIO DE 2025.</t>
    </r>
    <r>
      <rPr>
        <sz val="10"/>
        <rFont val="Calibri"/>
        <family val="2"/>
        <scheme val="minor"/>
      </rPr>
      <t xml:space="preserve">
ACT-2024-234. Revisadas por parte de la Oficina de Control Interno OCI, con fecha de corte a 30 de junio de 2025, las actividades ejecutadas con miras a subsanar el hallazgo en cuestiona, de la NC-2024-054, para Automatizar el Componente Económico y la Liquidación de Avalúos, se evidenció por los documentos soportes dispuestos, que se están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85%, más aun teniendo en cuenta que la fecha de finalización está dada hasta el 31 de diciembre de 2025.
</t>
    </r>
    <r>
      <rPr>
        <b/>
        <sz val="10"/>
        <color theme="3" tint="0.39997558519241921"/>
        <rFont val="Calibri"/>
        <family val="2"/>
        <scheme val="minor"/>
      </rPr>
      <t>SEGUIMIENTO OFICINA DE CONTROL INTERNO OCI CON CORTE A 30 DE SEPTIEMBRE DE 2025.</t>
    </r>
    <r>
      <rPr>
        <sz val="10"/>
        <color theme="3" tint="0.39997558519241921"/>
        <rFont val="Calibri"/>
        <family val="2"/>
        <scheme val="minor"/>
      </rPr>
      <t xml:space="preserve">
ACT-2024-234. Revisadas por parte de la Oficina de Control Interno OCI, con fecha de corte a 30 de septiembre de 2025, las actividades ejecutadas con miras a subsanar el hallazgo en cuestiona, actividad ACT-2024-234,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87%, más aún teniendo en cuenta que la fecha de finalización está dada hasta el 31 de diciembre de 2025.
</t>
    </r>
    <r>
      <rPr>
        <b/>
        <sz val="10"/>
        <color theme="3" tint="0.39997558519241921"/>
        <rFont val="Calibri"/>
        <family val="2"/>
        <scheme val="minor"/>
      </rPr>
      <t xml:space="preserve">
</t>
    </r>
    <r>
      <rPr>
        <b/>
        <sz val="10"/>
        <rFont val="Calibri"/>
        <family val="2"/>
        <scheme val="minor"/>
      </rPr>
      <t xml:space="preserve">SEGUIMIENTO OFICINA DE CONTROL INTERNO OCI CON CORTE A 30 DE NOVIEMBRE DE 2025.
</t>
    </r>
    <r>
      <rPr>
        <sz val="10"/>
        <rFont val="Calibri"/>
        <family val="2"/>
        <scheme val="minor"/>
      </rPr>
      <t>ACT-2024-232; ACT-2024-233; ACT-2024-234.
La Oficina de Control Interno (OCI), con corte al 30 de noviembre de 2025, revisó las actividades ejecutadas para subsanar el hallazgo correspondiente a la acción ACT-2024-232, orientada a la automatización del componente económico y la liquidación de avalúos.
De acuerdo con las bitácoras de seguimiento (NC 7.2.2, 7.2.4, 7.2.6, 3.2.2 y 3.2.4), así como los soportes dispuestos en los archivos Bita_No_2_indicando_link_soporta_31_08_2025 y soport_seg_NC_OM_31_07_a_15_08_2025.zip, se evidenció que la Gerencia de Tecnología (GT), bajo la supervisión de la Subgerencia de Información Económica (SIE), continúa desarrollando nueve (9) Historias de Usuario ZHF: tres en fase de guion de pruebas y seis en proceso de desarrollo, además de dos HU radicadas para actualización de valores. De las bitacoras se puede observar lo siguiente:   ZHF: 100% finalizado (desarrollo, pruebas y producción), ZHG: 70% de avance; en curso ajustes en datos alfanuméricos y geográficos, Método de Reposición: 100% implementado y en monitoreo; liquidación NPH completada,  Método de Mercado: 70% de avance; continúa en desarrollo, Liquidador: 95% de avance; en ajustes finales,  Sensibilidad: 60% de avance; en etapa de pruebas, Avalúos Especiales: 100% operativo; capacitación realizada, por lo que avance global de la automatización del componente económico es del 95% al 30 de noviembre de 2025.
Las actividades pendientes se asocian principalmente a ZHG, Sensibilidad, Método de Mercado y ajustes finales del Liquidador, cuya culminación está prevista para el 30 de diciembre de 2025.
En consecuencia, la dependencia reporta un avance del 95% como ponderado de las etapas descritas , considerando que la fecha de finalización está prevista para el 31 de diciembre de 2025, se recomienda a la Gerencia de Información Catastral (GIC) asegurar el 5% restante dentro de los plazos programados. Como soporte, se cargaron en el aplicativo Pandora las bitácoras del hallazgo, soportes de las distintas estapas y los pantallazos de la capacitación o socialización de la interfaz desarrollada para los avalúos especiales.</t>
    </r>
  </si>
  <si>
    <r>
      <rPr>
        <b/>
        <u/>
        <sz val="8"/>
        <color theme="1"/>
        <rFont val="Calibri"/>
        <family val="2"/>
        <scheme val="minor"/>
      </rPr>
      <t xml:space="preserve">En ejecución 3 accciones </t>
    </r>
    <r>
      <rPr>
        <sz val="8"/>
        <color theme="1"/>
        <rFont val="Calibri"/>
        <family val="2"/>
        <scheme val="minor"/>
      </rPr>
      <t xml:space="preserve"> ejecución finalizan el 31-12-2025 
</t>
    </r>
    <r>
      <rPr>
        <b/>
        <u/>
        <sz val="8"/>
        <color theme="1"/>
        <rFont val="Calibri"/>
        <family val="2"/>
        <scheme val="minor"/>
      </rPr>
      <t>Finalizada 1 acción</t>
    </r>
    <r>
      <rPr>
        <sz val="8"/>
        <color theme="1"/>
        <rFont val="Calibri"/>
        <family val="2"/>
        <scheme val="minor"/>
      </rPr>
      <t xml:space="preserve">
</t>
    </r>
  </si>
  <si>
    <r>
      <rPr>
        <b/>
        <u/>
        <sz val="8"/>
        <color theme="1"/>
        <rFont val="Calibri"/>
        <family val="2"/>
        <scheme val="minor"/>
      </rPr>
      <t>Finalizadas 5 acciones.</t>
    </r>
    <r>
      <rPr>
        <sz val="8"/>
        <color theme="1"/>
        <rFont val="Calibri"/>
        <family val="2"/>
        <scheme val="minor"/>
      </rPr>
      <t xml:space="preserve">
</t>
    </r>
  </si>
  <si>
    <r>
      <t>Auditoria de cumplimiento Código 70 PDVCF 2025 “</t>
    </r>
    <r>
      <rPr>
        <i/>
        <sz val="8"/>
        <color theme="1"/>
        <rFont val="Calibri"/>
        <family val="2"/>
        <scheme val="minor"/>
      </rPr>
      <t>Evaluar los principios de economía, eficiencia y eficacia en los procesos de actualización catastral, respecto de la consistencia de la información en los avalúos catastrales realizados en las vigencias 2020 – 2023 y su efecto en el liquidación y recaudo del Impuesto Predial Unificado - IPU.”</t>
    </r>
  </si>
  <si>
    <r>
      <rPr>
        <b/>
        <u/>
        <sz val="8"/>
        <color theme="1"/>
        <rFont val="Calibri"/>
        <family val="2"/>
        <scheme val="minor"/>
      </rPr>
      <t xml:space="preserve">En ejecución 3 acciones
</t>
    </r>
    <r>
      <rPr>
        <sz val="8"/>
        <color theme="1"/>
        <rFont val="Calibri"/>
        <family val="2"/>
        <scheme val="minor"/>
      </rPr>
      <t xml:space="preserve">finalizan el 31-12-2025 y 25-02-26
</t>
    </r>
    <r>
      <rPr>
        <b/>
        <u/>
        <sz val="8"/>
        <color theme="1"/>
        <rFont val="Calibri"/>
        <family val="2"/>
        <scheme val="minor"/>
      </rPr>
      <t>Finalizada 1 acción</t>
    </r>
  </si>
  <si>
    <r>
      <t xml:space="preserve">En ejecución 19 acciones
</t>
    </r>
    <r>
      <rPr>
        <sz val="8"/>
        <color theme="1"/>
        <rFont val="Calibri"/>
        <family val="2"/>
        <scheme val="minor"/>
      </rPr>
      <t>transmitidas aplicativo Sivicof el 11-10-2025</t>
    </r>
  </si>
  <si>
    <r>
      <t xml:space="preserve">En ejecución: 4 acciones
</t>
    </r>
    <r>
      <rPr>
        <sz val="8"/>
        <color theme="1"/>
        <rFont val="Calibri"/>
        <family val="2"/>
        <scheme val="minor"/>
      </rPr>
      <t>transmitidas aplicativo Sivicof el 19-12-2025</t>
    </r>
  </si>
  <si>
    <t>ACT-2024-232; ACT-2024-233; ACT-2024-234.
La Oficina de Control Interno (OCI), con corte al 30 de noviembre de 2025, revisó las actividades ejecutadas para subsanar el hallazgo correspondiente a la acción ACT-2024-232, orientada a la automatización del componente económico y la liquidación de avalúos.
De acuerdo con las bitácoras de seguimiento (NC 7.2.2, 7.2.4, 7.2.6, 3.2.2 y 3.2.4), así como los soportes dispuestos en los archivos Bita_No_2_indicando_link_soporta_31_08_2025 y soport_seg_NC_OM_31_07_a_15_08_2025.zip, se evidenció que la Gerencia de Tecnología (GT), bajo la supervisión de la Subgerencia de Información Económica (SIE), continúa desarrollando nueve (9) Historias de Usuario ZHF: tres en fase de guion de pruebas y seis en proceso de desarrollo, además de dos HU radicadas para actualización de valores. De las bitacoras se puede observar lo siguiente:   ZHF: 100% finalizado (desarrollo, pruebas y producción), ZHG: 70% de avance; en curso ajustes en datos alfanuméricos y geográficos, Método de Reposición: 100% implementado y en monitoreo; liquidación NPH completada,  Método de Mercado: 70% de avance; continúa en desarrollo, Liquidador: 95% de avance; en ajustes finales,  Sensibilidad: 60% de avance; en etapa de pruebas, Avalúos Especiales: 100% operativo; capacitación realizada, por lo que avance global de la automatización del componente económico es del 95% al 30 de noviembre de 2025.
Las actividades pendientes se asocian principalmente a ZHG, Sensibilidad, Método de Mercado y ajustes finales del Liquidador, cuya culminación está prevista para el 30 de diciembre de 2025.
En consecuencia, la dependencia reporta un avance del 95% como ponderado de las etapas descritas , considerando que la fecha de finalización está prevista para el 31 de diciembre de 2025, se recomienda a la Gerencia de Información Catastral (GIC) asegurar el 5% restante dentro de los plazos programados. Como soporte, se cargaron en el aplicativo Pandora las bitácoras del hallazgo, soportes de las distintas estapas y los pantallazos de la capacitación o socialización de la interfaz desarrollada para los avalúos especiales.</t>
  </si>
  <si>
    <t xml:space="preserve">ACT-2024-237.  Verificados los soportes dispuestos por la GIC-SIFJ-GT, con fecha de corte 30 de Noviembre de 2025, se evidenció del Acta de paso a producción, debidamente firmada, que efectivamente fueron atendidos los ajustes en la aplicación que fueron solicitados y que a la fecha de corte se encuentran en Monitoreo. Se anexa tambien el guión de pruebas previo a la firma de acta de paso a producción. En el acta se registra el cambio solicitado: Disponer de  una funcionalidad que realice de forma automática la actualización de la información jurídica (nombre de propietario) de un predio inscrito en catastro que esté debidamente registrado, es decir, que cuente con matrícula inmobiliaria en el nuevo sistema registral 050N, 050C, o 050S. El tramite debe ser automático y de forma masiva, si al realizar la consulta en el servicio de Novedades Masivas dispuesto por la SNR a través de la plataforma XROAD, corresponde a una TRANSFERENCIA DE DOMINIO y posterior aplicación de la actualización jurídica, utilizando el servicio de Consulta Propietario Segregados. Se complementa con el instructivo de actualización juridica correspondiente a la acción 2 previamente enviado y cerrado por la Contraloría.
En consecuencia, el avance citado por la dependencia registra  100%, previo a  la fecha de finalización que se encuentra estimada para el 31 de diciembre de 2025. Se recomienda desde la OCI continuar con el monitoreo para garantizar estabilidad en la producción.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</si>
</sst>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5"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11"/>
      <name val="Calibri"/>
      <family val="2"/>
      <scheme val="minor"/>
    </font>
    <font>
      <b/>
      <sz val="16"/>
      <name val="Calibri"/>
      <family val="2"/>
      <scheme val="minor"/>
    </font>
    <font>
      <sz val="16"/>
      <name val="Calibri"/>
      <family val="2"/>
      <scheme val="minor"/>
    </font>
    <font>
      <b/>
      <sz val="11"/>
      <name val="Calibri"/>
      <family val="2"/>
      <scheme val="minor"/>
    </font>
    <font>
      <b/>
      <sz val="10"/>
      <name val="Calibri"/>
      <family val="2"/>
      <scheme val="minor"/>
    </font>
    <font>
      <sz val="10"/>
      <name val="Calibri"/>
      <family val="2"/>
      <scheme val="minor"/>
    </font>
    <font>
      <sz val="10"/>
      <name val="Calibri"/>
      <family val="2"/>
    </font>
    <font>
      <sz val="12"/>
      <name val="Calibri"/>
      <family val="2"/>
      <scheme val="minor"/>
    </font>
    <font>
      <sz val="11"/>
      <name val="Arial"/>
      <family val="2"/>
    </font>
    <font>
      <b/>
      <sz val="9"/>
      <name val="Calibri"/>
      <family val="2"/>
    </font>
    <font>
      <sz val="9"/>
      <name val="Calibri"/>
      <family val="2"/>
    </font>
    <font>
      <sz val="10"/>
      <color rgb="FF000000"/>
      <name val="Calibri"/>
      <family val="2"/>
    </font>
    <font>
      <b/>
      <sz val="10"/>
      <color rgb="FF000000"/>
      <name val="Calibri"/>
      <family val="2"/>
    </font>
    <font>
      <sz val="10"/>
      <color rgb="FF000000"/>
      <name val="Calibri"/>
      <family val="2"/>
      <scheme val="minor"/>
    </font>
    <font>
      <b/>
      <sz val="10"/>
      <color rgb="FF000000"/>
      <name val="Calibri"/>
      <family val="2"/>
      <scheme val="minor"/>
    </font>
    <font>
      <b/>
      <u/>
      <sz val="10"/>
      <color rgb="FF000000"/>
      <name val="Calibri"/>
      <family val="2"/>
    </font>
    <font>
      <b/>
      <sz val="11"/>
      <color indexed="8"/>
      <name val="Calibri"/>
      <family val="2"/>
      <scheme val="minor"/>
    </font>
    <font>
      <sz val="9"/>
      <color theme="1"/>
      <name val="Calibri"/>
      <family val="2"/>
      <scheme val="minor"/>
    </font>
    <font>
      <b/>
      <sz val="8"/>
      <color theme="0"/>
      <name val="Calibri"/>
      <family val="2"/>
      <scheme val="minor"/>
    </font>
    <font>
      <sz val="8"/>
      <name val="Calibri"/>
      <family val="2"/>
      <scheme val="minor"/>
    </font>
    <font>
      <b/>
      <u/>
      <sz val="8"/>
      <name val="Calibri"/>
      <family val="2"/>
      <scheme val="minor"/>
    </font>
    <font>
      <sz val="8"/>
      <name val="Calibri"/>
      <family val="2"/>
    </font>
    <font>
      <b/>
      <sz val="8"/>
      <name val="Calibri"/>
      <family val="2"/>
      <scheme val="minor"/>
    </font>
    <font>
      <sz val="10"/>
      <color theme="3" tint="0.39997558519241921"/>
      <name val="Calibri"/>
      <family val="2"/>
      <scheme val="minor"/>
    </font>
    <font>
      <b/>
      <sz val="10"/>
      <color theme="3" tint="0.39997558519241921"/>
      <name val="Calibri"/>
      <family val="2"/>
      <scheme val="minor"/>
    </font>
    <font>
      <u/>
      <sz val="8"/>
      <name val="Calibri"/>
      <family val="2"/>
    </font>
    <font>
      <b/>
      <sz val="12"/>
      <color indexed="8"/>
      <name val="Calibri"/>
      <family val="2"/>
      <scheme val="minor"/>
    </font>
    <font>
      <b/>
      <sz val="12"/>
      <name val="Calibri"/>
      <family val="2"/>
      <scheme val="minor"/>
    </font>
    <font>
      <b/>
      <sz val="9"/>
      <color rgb="FF000000"/>
      <name val="Calibri"/>
      <family val="2"/>
      <scheme val="minor"/>
    </font>
    <font>
      <sz val="9"/>
      <color rgb="FF000000"/>
      <name val="Calibri"/>
      <family val="2"/>
      <scheme val="minor"/>
    </font>
    <font>
      <sz val="9"/>
      <color rgb="FFFF0000"/>
      <name val="Calibri"/>
      <family val="2"/>
      <scheme val="minor"/>
    </font>
    <font>
      <sz val="9"/>
      <name val="Calibri"/>
      <family val="2"/>
      <scheme val="minor"/>
    </font>
    <font>
      <b/>
      <sz val="8"/>
      <color rgb="FF000000"/>
      <name val="Calibri"/>
      <family val="2"/>
      <scheme val="minor"/>
    </font>
    <font>
      <sz val="8"/>
      <color rgb="FF000000"/>
      <name val="Calibri"/>
      <family val="2"/>
    </font>
    <font>
      <b/>
      <sz val="10"/>
      <color rgb="FF000000"/>
      <name val="Calibri"/>
      <scheme val="minor"/>
    </font>
    <font>
      <sz val="10"/>
      <color rgb="FF000000"/>
      <name val="Calibri"/>
      <scheme val="minor"/>
    </font>
    <font>
      <b/>
      <u/>
      <sz val="10"/>
      <color rgb="FF000000"/>
      <name val="Calibri"/>
      <scheme val="minor"/>
    </font>
    <font>
      <sz val="11"/>
      <color rgb="FF000000"/>
      <name val="Calibri"/>
      <family val="2"/>
    </font>
    <font>
      <b/>
      <sz val="9"/>
      <color rgb="FF000000"/>
      <name val="Calibri"/>
    </font>
    <font>
      <sz val="9"/>
      <color rgb="FF000000"/>
      <name val="Calibri"/>
    </font>
    <font>
      <b/>
      <sz val="8"/>
      <color theme="1"/>
      <name val="Calibri"/>
      <family val="2"/>
      <scheme val="minor"/>
    </font>
    <font>
      <sz val="8"/>
      <color theme="1"/>
      <name val="Calibri"/>
      <family val="2"/>
      <scheme val="minor"/>
    </font>
    <font>
      <b/>
      <u/>
      <sz val="8"/>
      <color theme="1"/>
      <name val="Calibri"/>
      <family val="2"/>
      <scheme val="minor"/>
    </font>
    <font>
      <i/>
      <sz val="8"/>
      <color theme="1"/>
      <name val="Calibri"/>
      <family val="2"/>
      <scheme val="minor"/>
    </font>
  </fonts>
  <fills count="57">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0" tint="-0.14999847407452621"/>
        <bgColor indexed="64"/>
      </patternFill>
    </fill>
    <fill>
      <patternFill patternType="solid">
        <fgColor theme="3"/>
        <bgColor indexed="64"/>
      </patternFill>
    </fill>
    <fill>
      <patternFill patternType="solid">
        <fgColor rgb="FFFFFF00"/>
        <bgColor indexed="64"/>
      </patternFill>
    </fill>
    <fill>
      <patternFill patternType="solid">
        <fgColor theme="5" tint="0.79998168889431442"/>
        <bgColor indexed="64"/>
      </patternFill>
    </fill>
    <fill>
      <patternFill patternType="solid">
        <fgColor indexed="9"/>
      </patternFill>
    </fill>
    <fill>
      <patternFill patternType="solid">
        <fgColor rgb="FFFFFFFF"/>
        <bgColor rgb="FF000000"/>
      </patternFill>
    </fill>
  </fills>
  <borders count="116">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style="thin">
        <color rgb="FF000000"/>
      </left>
      <right/>
      <top style="thin">
        <color rgb="FF000000"/>
      </top>
      <bottom/>
      <diagonal/>
    </border>
    <border>
      <left style="thin">
        <color rgb="FF000000"/>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auto="1"/>
      </left>
      <right style="medium">
        <color auto="1"/>
      </right>
      <top style="medium">
        <color auto="1"/>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auto="1"/>
      </left>
      <right/>
      <top style="medium">
        <color auto="1"/>
      </top>
      <bottom/>
      <diagonal/>
    </border>
    <border>
      <left style="medium">
        <color auto="1"/>
      </left>
      <right style="medium">
        <color auto="1"/>
      </right>
      <top/>
      <bottom style="medium">
        <color auto="1"/>
      </bottom>
      <diagonal/>
    </border>
    <border>
      <left style="thin">
        <color indexed="64"/>
      </left>
      <right/>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s>
  <cellStyleXfs count="42684">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cellStyleXfs>
  <cellXfs count="149">
    <xf numFmtId="0" fontId="0" fillId="0" borderId="0" xfId="0"/>
    <xf numFmtId="9" fontId="51" fillId="0" borderId="0" xfId="42683" applyFont="1" applyFill="1" applyAlignment="1">
      <alignment horizontal="center" vertical="center"/>
    </xf>
    <xf numFmtId="0" fontId="56" fillId="0" borderId="0" xfId="0" applyFont="1"/>
    <xf numFmtId="0" fontId="52" fillId="0" borderId="0" xfId="0" applyFont="1" applyAlignment="1">
      <alignment horizontal="center" vertical="top" wrapText="1"/>
    </xf>
    <xf numFmtId="0" fontId="53" fillId="0" borderId="0" xfId="0" applyFont="1"/>
    <xf numFmtId="0" fontId="52" fillId="0" borderId="0" xfId="0" applyFont="1" applyAlignment="1">
      <alignment horizontal="center" vertical="center" wrapText="1"/>
    </xf>
    <xf numFmtId="0" fontId="52" fillId="0" borderId="0" xfId="0" applyFont="1" applyAlignment="1">
      <alignment vertical="center" wrapText="1"/>
    </xf>
    <xf numFmtId="0" fontId="53" fillId="0" borderId="0" xfId="0" applyFont="1" applyAlignment="1">
      <alignment horizontal="center"/>
    </xf>
    <xf numFmtId="0" fontId="51" fillId="0" borderId="0" xfId="0" applyFont="1" applyAlignment="1">
      <alignment horizontal="center" vertical="center"/>
    </xf>
    <xf numFmtId="0" fontId="56" fillId="0" borderId="0" xfId="0" applyFont="1" applyAlignment="1">
      <alignment horizontal="center"/>
    </xf>
    <xf numFmtId="0" fontId="51" fillId="0" borderId="0" xfId="0" applyFont="1" applyAlignment="1">
      <alignment horizontal="center"/>
    </xf>
    <xf numFmtId="0" fontId="56" fillId="0" borderId="0" xfId="0" applyFont="1" applyAlignment="1">
      <alignment vertical="top" wrapText="1"/>
    </xf>
    <xf numFmtId="0" fontId="56" fillId="0" borderId="0" xfId="0" applyFont="1" applyAlignment="1">
      <alignment horizontal="justify" vertical="top" wrapText="1"/>
    </xf>
    <xf numFmtId="0" fontId="56" fillId="0" borderId="0" xfId="0" applyFont="1" applyAlignment="1">
      <alignment horizontal="center" vertical="top" wrapText="1"/>
    </xf>
    <xf numFmtId="0" fontId="56" fillId="0" borderId="0" xfId="0" applyFont="1" applyAlignment="1">
      <alignment horizontal="center" vertical="center"/>
    </xf>
    <xf numFmtId="0" fontId="56" fillId="0" borderId="0" xfId="0" applyFont="1" applyAlignment="1">
      <alignment vertical="center"/>
    </xf>
    <xf numFmtId="0" fontId="56" fillId="0" borderId="0" xfId="0" applyFont="1" applyAlignment="1">
      <alignment horizontal="center" vertical="top"/>
    </xf>
    <xf numFmtId="0" fontId="51" fillId="0" borderId="89" xfId="0" applyFont="1" applyBorder="1" applyAlignment="1" applyProtection="1">
      <alignment horizontal="justify" vertical="top" wrapText="1"/>
      <protection locked="0"/>
    </xf>
    <xf numFmtId="0" fontId="25" fillId="52" borderId="90" xfId="0" applyFont="1" applyFill="1" applyBorder="1" applyAlignment="1">
      <alignment horizontal="center" vertical="center" wrapText="1"/>
    </xf>
    <xf numFmtId="0" fontId="25" fillId="52" borderId="89" xfId="0" applyFont="1" applyFill="1" applyBorder="1" applyAlignment="1">
      <alignment horizontal="center" vertical="center" wrapText="1"/>
    </xf>
    <xf numFmtId="0" fontId="25" fillId="52" borderId="89" xfId="0" applyFont="1" applyFill="1" applyBorder="1" applyAlignment="1" applyProtection="1">
      <alignment horizontal="center" vertical="center" wrapText="1"/>
      <protection locked="0"/>
    </xf>
    <xf numFmtId="0" fontId="25" fillId="52" borderId="92" xfId="0" applyFont="1" applyFill="1" applyBorder="1" applyAlignment="1">
      <alignment horizontal="center" vertical="center" wrapText="1"/>
    </xf>
    <xf numFmtId="0" fontId="70" fillId="0" borderId="89" xfId="0" applyFont="1" applyBorder="1" applyAlignment="1" applyProtection="1">
      <alignment horizontal="justify" vertical="top" wrapText="1"/>
      <protection locked="0"/>
    </xf>
    <xf numFmtId="0" fontId="70" fillId="0" borderId="86" xfId="0" applyFont="1" applyBorder="1" applyAlignment="1" applyProtection="1">
      <alignment horizontal="justify" vertical="top" wrapText="1"/>
      <protection locked="0"/>
    </xf>
    <xf numFmtId="0" fontId="70" fillId="0" borderId="87" xfId="0" applyFont="1" applyBorder="1" applyAlignment="1" applyProtection="1">
      <alignment horizontal="justify" vertical="top" wrapText="1"/>
      <protection locked="0"/>
    </xf>
    <xf numFmtId="0" fontId="70" fillId="0" borderId="88" xfId="0" applyFont="1" applyBorder="1" applyAlignment="1">
      <alignment horizontal="justify" vertical="top" wrapText="1"/>
    </xf>
    <xf numFmtId="0" fontId="51" fillId="0" borderId="104" xfId="0" applyFont="1" applyBorder="1" applyAlignment="1" applyProtection="1">
      <alignment horizontal="justify" vertical="top" wrapText="1"/>
      <protection locked="0"/>
    </xf>
    <xf numFmtId="0" fontId="51" fillId="0" borderId="99" xfId="0" applyFont="1" applyBorder="1" applyAlignment="1" applyProtection="1">
      <alignment horizontal="justify" vertical="top" wrapText="1"/>
      <protection locked="0"/>
    </xf>
    <xf numFmtId="0" fontId="56" fillId="0" borderId="89" xfId="0" applyFont="1" applyBorder="1" applyAlignment="1">
      <alignment horizontal="center"/>
    </xf>
    <xf numFmtId="0" fontId="51" fillId="0" borderId="92" xfId="0" applyFont="1" applyBorder="1" applyAlignment="1" applyProtection="1">
      <alignment horizontal="justify" vertical="top" wrapText="1"/>
      <protection locked="0"/>
    </xf>
    <xf numFmtId="9" fontId="56" fillId="0" borderId="89" xfId="0" applyNumberFormat="1" applyFont="1" applyBorder="1" applyAlignment="1">
      <alignment horizontal="center" vertical="top" wrapText="1"/>
    </xf>
    <xf numFmtId="0" fontId="56" fillId="0" borderId="89" xfId="0" applyFont="1" applyBorder="1" applyAlignment="1">
      <alignment horizontal="center" vertical="center"/>
    </xf>
    <xf numFmtId="0" fontId="54" fillId="0" borderId="89" xfId="0" applyFont="1" applyBorder="1" applyAlignment="1">
      <alignment horizontal="center" vertical="top" wrapText="1"/>
    </xf>
    <xf numFmtId="0" fontId="56" fillId="0" borderId="89" xfId="0" applyFont="1" applyBorder="1" applyAlignment="1">
      <alignment horizontal="center" vertical="top"/>
    </xf>
    <xf numFmtId="0" fontId="51" fillId="0" borderId="89" xfId="0" applyFont="1" applyBorder="1" applyAlignment="1" applyProtection="1">
      <alignment horizontal="center" vertical="top" wrapText="1"/>
      <protection locked="0"/>
    </xf>
    <xf numFmtId="49" fontId="51" fillId="0" borderId="93" xfId="0" applyNumberFormat="1" applyFont="1" applyBorder="1" applyAlignment="1">
      <alignment horizontal="justify" vertical="top" wrapText="1"/>
    </xf>
    <xf numFmtId="164" fontId="51" fillId="0" borderId="89" xfId="0" applyNumberFormat="1" applyFont="1" applyBorder="1" applyAlignment="1" applyProtection="1">
      <alignment vertical="top" wrapText="1"/>
      <protection locked="0"/>
    </xf>
    <xf numFmtId="0" fontId="60" fillId="0" borderId="89" xfId="0" applyFont="1" applyBorder="1" applyAlignment="1">
      <alignment vertical="top" wrapText="1"/>
    </xf>
    <xf numFmtId="9" fontId="57" fillId="0" borderId="91" xfId="0" applyNumberFormat="1" applyFont="1" applyBorder="1" applyAlignment="1">
      <alignment horizontal="center" vertical="top" wrapText="1"/>
    </xf>
    <xf numFmtId="0" fontId="51" fillId="0" borderId="89" xfId="0" applyFont="1" applyBorder="1" applyAlignment="1">
      <alignment horizontal="center" vertical="top" wrapText="1"/>
    </xf>
    <xf numFmtId="0" fontId="56" fillId="0" borderId="89" xfId="0" applyFont="1" applyBorder="1" applyAlignment="1">
      <alignment horizontal="justify" vertical="top" wrapText="1"/>
    </xf>
    <xf numFmtId="0" fontId="51" fillId="0" borderId="92" xfId="0" applyFont="1" applyBorder="1" applyAlignment="1">
      <alignment horizontal="center" vertical="top" wrapText="1"/>
    </xf>
    <xf numFmtId="0" fontId="57" fillId="0" borderId="89" xfId="0" applyFont="1" applyBorder="1" applyAlignment="1">
      <alignment horizontal="center" vertical="top" wrapText="1"/>
    </xf>
    <xf numFmtId="0" fontId="51" fillId="0" borderId="91" xfId="0" applyFont="1" applyBorder="1" applyAlignment="1">
      <alignment horizontal="center" vertical="top" wrapText="1"/>
    </xf>
    <xf numFmtId="0" fontId="58" fillId="0" borderId="89" xfId="0" applyFont="1" applyBorder="1" applyAlignment="1">
      <alignment horizontal="justify" vertical="top" wrapText="1"/>
    </xf>
    <xf numFmtId="0" fontId="56" fillId="0" borderId="89" xfId="0" applyFont="1" applyBorder="1" applyAlignment="1">
      <alignment horizontal="center" vertical="top" wrapText="1"/>
    </xf>
    <xf numFmtId="164" fontId="51" fillId="0" borderId="89" xfId="0" applyNumberFormat="1" applyFont="1" applyBorder="1" applyAlignment="1" applyProtection="1">
      <alignment horizontal="justify" vertical="top" wrapText="1"/>
      <protection locked="0"/>
    </xf>
    <xf numFmtId="9" fontId="51" fillId="0" borderId="89" xfId="0" applyNumberFormat="1" applyFont="1" applyBorder="1" applyAlignment="1" applyProtection="1">
      <alignment horizontal="center" vertical="top" wrapText="1"/>
      <protection locked="0"/>
    </xf>
    <xf numFmtId="0" fontId="56" fillId="0" borderId="89" xfId="0" applyFont="1" applyBorder="1" applyAlignment="1" applyProtection="1">
      <alignment horizontal="center" vertical="top" wrapText="1"/>
      <protection locked="0"/>
    </xf>
    <xf numFmtId="0" fontId="56" fillId="0" borderId="94" xfId="0" applyFont="1" applyBorder="1" applyAlignment="1" applyProtection="1">
      <alignment horizontal="center" vertical="top" wrapText="1"/>
      <protection locked="0"/>
    </xf>
    <xf numFmtId="0" fontId="51" fillId="0" borderId="94" xfId="0" applyFont="1" applyBorder="1" applyAlignment="1">
      <alignment horizontal="center" vertical="top" wrapText="1"/>
    </xf>
    <xf numFmtId="0" fontId="58" fillId="0" borderId="94" xfId="0" applyFont="1" applyBorder="1" applyAlignment="1">
      <alignment horizontal="justify" vertical="top" wrapText="1"/>
    </xf>
    <xf numFmtId="0" fontId="56" fillId="0" borderId="94" xfId="0" applyFont="1" applyBorder="1" applyAlignment="1">
      <alignment horizontal="justify" vertical="top" wrapText="1"/>
    </xf>
    <xf numFmtId="0" fontId="56" fillId="0" borderId="94" xfId="0" applyFont="1" applyBorder="1" applyAlignment="1">
      <alignment horizontal="center" vertical="top" wrapText="1"/>
    </xf>
    <xf numFmtId="0" fontId="51" fillId="0" borderId="94" xfId="0" applyFont="1" applyBorder="1" applyAlignment="1" applyProtection="1">
      <alignment horizontal="justify" vertical="top" wrapText="1"/>
      <protection locked="0"/>
    </xf>
    <xf numFmtId="164" fontId="51" fillId="0" borderId="94" xfId="0" applyNumberFormat="1" applyFont="1" applyBorder="1" applyAlignment="1" applyProtection="1">
      <alignment horizontal="justify" vertical="top" wrapText="1"/>
      <protection locked="0"/>
    </xf>
    <xf numFmtId="9" fontId="51" fillId="0" borderId="94" xfId="0" applyNumberFormat="1" applyFont="1" applyBorder="1" applyAlignment="1" applyProtection="1">
      <alignment horizontal="center" vertical="top" wrapText="1"/>
      <protection locked="0"/>
    </xf>
    <xf numFmtId="0" fontId="51" fillId="0" borderId="96" xfId="0" applyFont="1" applyBorder="1" applyAlignment="1" applyProtection="1">
      <alignment horizontal="justify" vertical="top" wrapText="1"/>
      <protection locked="0"/>
    </xf>
    <xf numFmtId="0" fontId="56" fillId="0" borderId="97" xfId="0" applyFont="1" applyBorder="1" applyAlignment="1">
      <alignment horizontal="center" vertical="top" wrapText="1"/>
    </xf>
    <xf numFmtId="0" fontId="56" fillId="0" borderId="97" xfId="0" applyFont="1" applyBorder="1" applyAlignment="1">
      <alignment horizontal="justify" vertical="top" wrapText="1"/>
    </xf>
    <xf numFmtId="0" fontId="51" fillId="0" borderId="98" xfId="0" applyFont="1" applyBorder="1" applyAlignment="1">
      <alignment horizontal="center" vertical="top" wrapText="1"/>
    </xf>
    <xf numFmtId="0" fontId="64" fillId="0" borderId="89" xfId="0" applyFont="1" applyBorder="1" applyAlignment="1">
      <alignment horizontal="justify" vertical="top" wrapText="1"/>
    </xf>
    <xf numFmtId="14" fontId="56" fillId="0" borderId="89" xfId="0" applyNumberFormat="1" applyFont="1" applyBorder="1" applyAlignment="1">
      <alignment horizontal="justify" vertical="top" wrapText="1"/>
    </xf>
    <xf numFmtId="0" fontId="59" fillId="0" borderId="92" xfId="0" applyFont="1" applyBorder="1" applyAlignment="1">
      <alignment horizontal="justify" vertical="top" wrapText="1"/>
    </xf>
    <xf numFmtId="0" fontId="51" fillId="0" borderId="92" xfId="0" applyFont="1" applyBorder="1" applyAlignment="1">
      <alignment horizontal="justify" vertical="top" wrapText="1"/>
    </xf>
    <xf numFmtId="0" fontId="56" fillId="0" borderId="90" xfId="0" applyFont="1" applyBorder="1" applyAlignment="1">
      <alignment horizontal="center"/>
    </xf>
    <xf numFmtId="0" fontId="54" fillId="0" borderId="90" xfId="0" applyFont="1" applyBorder="1" applyAlignment="1" applyProtection="1">
      <alignment horizontal="center" vertical="top" wrapText="1"/>
      <protection locked="0"/>
    </xf>
    <xf numFmtId="0" fontId="51" fillId="53" borderId="94" xfId="0" applyFont="1" applyFill="1" applyBorder="1" applyAlignment="1" applyProtection="1">
      <alignment horizontal="center" vertical="top" wrapText="1"/>
      <protection locked="0"/>
    </xf>
    <xf numFmtId="0" fontId="51" fillId="53" borderId="94" xfId="0" applyFont="1" applyFill="1" applyBorder="1" applyAlignment="1" applyProtection="1">
      <alignment horizontal="justify" vertical="top" wrapText="1"/>
      <protection locked="0"/>
    </xf>
    <xf numFmtId="9" fontId="56" fillId="53" borderId="89" xfId="0" applyNumberFormat="1" applyFont="1" applyFill="1" applyBorder="1" applyAlignment="1">
      <alignment horizontal="center" vertical="top" wrapText="1"/>
    </xf>
    <xf numFmtId="9" fontId="0" fillId="0" borderId="0" xfId="42683" applyFont="1"/>
    <xf numFmtId="0" fontId="69" fillId="52" borderId="104" xfId="0" applyFont="1" applyFill="1" applyBorder="1" applyAlignment="1">
      <alignment horizontal="center" vertical="center" wrapText="1"/>
    </xf>
    <xf numFmtId="0" fontId="72" fillId="0" borderId="103" xfId="0" applyFont="1" applyBorder="1" applyAlignment="1">
      <alignment horizontal="justify" vertical="top" wrapText="1"/>
    </xf>
    <xf numFmtId="0" fontId="70" fillId="0" borderId="109" xfId="0" applyFont="1" applyBorder="1" applyAlignment="1">
      <alignment horizontal="justify" vertical="top" wrapText="1"/>
    </xf>
    <xf numFmtId="0" fontId="69" fillId="52" borderId="81" xfId="0" applyFont="1" applyFill="1" applyBorder="1" applyAlignment="1">
      <alignment horizontal="center" vertical="center" wrapText="1"/>
    </xf>
    <xf numFmtId="0" fontId="69" fillId="52" borderId="82" xfId="0" applyFont="1" applyFill="1" applyBorder="1" applyAlignment="1">
      <alignment horizontal="center" vertical="center" wrapText="1"/>
    </xf>
    <xf numFmtId="0" fontId="69" fillId="52" borderId="83" xfId="0" applyFont="1" applyFill="1" applyBorder="1" applyAlignment="1">
      <alignment horizontal="center" vertical="center" wrapText="1"/>
    </xf>
    <xf numFmtId="0" fontId="70" fillId="0" borderId="84" xfId="0" applyFont="1" applyBorder="1" applyAlignment="1" applyProtection="1">
      <alignment horizontal="justify" vertical="top" wrapText="1"/>
      <protection locked="0"/>
    </xf>
    <xf numFmtId="0" fontId="72" fillId="0" borderId="85" xfId="0" applyFont="1" applyBorder="1" applyAlignment="1">
      <alignment horizontal="justify" vertical="top" wrapText="1"/>
    </xf>
    <xf numFmtId="0" fontId="55" fillId="0" borderId="89" xfId="0" applyFont="1" applyBorder="1" applyAlignment="1">
      <alignment horizontal="center" vertical="top" wrapText="1"/>
    </xf>
    <xf numFmtId="0" fontId="55" fillId="0" borderId="91" xfId="0" applyFont="1" applyBorder="1" applyAlignment="1">
      <alignment horizontal="center" vertical="top" wrapText="1"/>
    </xf>
    <xf numFmtId="0" fontId="51" fillId="0" borderId="106" xfId="0" applyFont="1" applyBorder="1" applyAlignment="1" applyProtection="1">
      <alignment horizontal="justify" vertical="top" wrapText="1"/>
      <protection locked="0"/>
    </xf>
    <xf numFmtId="0" fontId="51" fillId="0" borderId="106" xfId="0" applyFont="1" applyBorder="1" applyAlignment="1" applyProtection="1">
      <alignment horizontal="center" vertical="top" wrapText="1"/>
      <protection locked="0"/>
    </xf>
    <xf numFmtId="0" fontId="51" fillId="0" borderId="110" xfId="0" applyFont="1" applyBorder="1" applyAlignment="1" applyProtection="1">
      <alignment horizontal="justify" vertical="top" wrapText="1"/>
      <protection locked="0"/>
    </xf>
    <xf numFmtId="0" fontId="56" fillId="0" borderId="95" xfId="0" applyFont="1" applyBorder="1" applyAlignment="1">
      <alignment horizontal="center"/>
    </xf>
    <xf numFmtId="0" fontId="51" fillId="0" borderId="95" xfId="0" applyFont="1" applyBorder="1" applyAlignment="1" applyProtection="1">
      <alignment horizontal="justify" vertical="top" wrapText="1"/>
      <protection locked="0"/>
    </xf>
    <xf numFmtId="0" fontId="58" fillId="54" borderId="89" xfId="0" applyFont="1" applyFill="1" applyBorder="1" applyAlignment="1" applyProtection="1">
      <alignment horizontal="center" vertical="center"/>
      <protection locked="0"/>
    </xf>
    <xf numFmtId="0" fontId="58" fillId="54" borderId="89" xfId="0" applyFont="1" applyFill="1" applyBorder="1" applyAlignment="1">
      <alignment horizontal="left" vertical="center" wrapText="1"/>
    </xf>
    <xf numFmtId="0" fontId="0" fillId="55" borderId="99" xfId="0" applyFill="1" applyBorder="1" applyAlignment="1" applyProtection="1">
      <alignment horizontal="justify" vertical="top" wrapText="1"/>
      <protection locked="0"/>
    </xf>
    <xf numFmtId="164" fontId="0" fillId="55" borderId="99" xfId="0" applyNumberFormat="1" applyFill="1" applyBorder="1" applyAlignment="1" applyProtection="1">
      <alignment horizontal="justify" vertical="top" wrapText="1"/>
      <protection locked="0"/>
    </xf>
    <xf numFmtId="0" fontId="0" fillId="0" borderId="89" xfId="0" applyBorder="1" applyAlignment="1">
      <alignment vertical="center"/>
    </xf>
    <xf numFmtId="0" fontId="67" fillId="0" borderId="89" xfId="0" applyFont="1" applyBorder="1" applyAlignment="1">
      <alignment vertical="center"/>
    </xf>
    <xf numFmtId="0" fontId="67" fillId="0" borderId="89" xfId="0" applyFont="1" applyBorder="1" applyAlignment="1">
      <alignment vertical="center" wrapText="1"/>
    </xf>
    <xf numFmtId="0" fontId="62" fillId="0" borderId="89" xfId="0" applyFont="1" applyBorder="1" applyAlignment="1">
      <alignment horizontal="justify" vertical="top" wrapText="1"/>
    </xf>
    <xf numFmtId="0" fontId="0" fillId="55" borderId="111" xfId="0" applyFill="1" applyBorder="1" applyAlignment="1" applyProtection="1">
      <alignment horizontal="justify" vertical="top" wrapText="1"/>
      <protection locked="0"/>
    </xf>
    <xf numFmtId="0" fontId="51" fillId="0" borderId="90" xfId="0" applyFont="1" applyBorder="1" applyAlignment="1" applyProtection="1">
      <alignment horizontal="center" vertical="top"/>
      <protection locked="0"/>
    </xf>
    <xf numFmtId="0" fontId="82" fillId="0" borderId="90" xfId="0" applyFont="1" applyBorder="1" applyAlignment="1">
      <alignment horizontal="justify" vertical="top" wrapText="1"/>
    </xf>
    <xf numFmtId="0" fontId="58" fillId="54" borderId="91" xfId="0" applyFont="1" applyFill="1" applyBorder="1" applyAlignment="1" applyProtection="1">
      <alignment horizontal="center" vertical="center"/>
      <protection locked="0"/>
    </xf>
    <xf numFmtId="164" fontId="0" fillId="55" borderId="111" xfId="0" applyNumberFormat="1" applyFill="1" applyBorder="1" applyAlignment="1" applyProtection="1">
      <alignment horizontal="justify" vertical="top" wrapText="1"/>
      <protection locked="0"/>
    </xf>
    <xf numFmtId="0" fontId="56" fillId="0" borderId="91" xfId="0" applyFont="1" applyBorder="1" applyAlignment="1">
      <alignment horizontal="center"/>
    </xf>
    <xf numFmtId="0" fontId="83" fillId="53" borderId="83" xfId="0" applyFont="1" applyFill="1" applyBorder="1" applyAlignment="1">
      <alignment horizontal="center" vertical="center" wrapText="1"/>
    </xf>
    <xf numFmtId="0" fontId="84" fillId="0" borderId="85" xfId="0" applyFont="1" applyBorder="1" applyAlignment="1">
      <alignment horizontal="justify" vertical="top" wrapText="1"/>
    </xf>
    <xf numFmtId="0" fontId="84" fillId="0" borderId="88" xfId="0" applyFont="1" applyBorder="1" applyAlignment="1">
      <alignment horizontal="justify" vertical="top" wrapText="1"/>
    </xf>
    <xf numFmtId="0" fontId="86" fillId="0" borderId="89" xfId="0" applyFont="1" applyBorder="1" applyAlignment="1">
      <alignment horizontal="justify" vertical="top" wrapText="1"/>
    </xf>
    <xf numFmtId="0" fontId="58" fillId="0" borderId="89" xfId="0" applyFont="1" applyBorder="1" applyAlignment="1">
      <alignment vertical="top" wrapText="1"/>
    </xf>
    <xf numFmtId="0" fontId="58" fillId="54" borderId="89" xfId="0" applyFont="1" applyFill="1" applyBorder="1" applyAlignment="1">
      <alignment vertical="top" wrapText="1"/>
    </xf>
    <xf numFmtId="0" fontId="60" fillId="56" borderId="93" xfId="0" applyFont="1" applyFill="1" applyBorder="1" applyAlignment="1">
      <alignment vertical="top" wrapText="1"/>
    </xf>
    <xf numFmtId="0" fontId="60" fillId="56" borderId="113" xfId="0" applyFont="1" applyFill="1" applyBorder="1" applyAlignment="1">
      <alignment vertical="top" wrapText="1"/>
    </xf>
    <xf numFmtId="9" fontId="57" fillId="0" borderId="93" xfId="0" applyNumberFormat="1" applyFont="1" applyBorder="1" applyAlignment="1">
      <alignment horizontal="center" vertical="top" wrapText="1"/>
    </xf>
    <xf numFmtId="0" fontId="88" fillId="0" borderId="93" xfId="0" applyFont="1" applyBorder="1" applyAlignment="1">
      <alignment horizontal="center" vertical="top"/>
    </xf>
    <xf numFmtId="9" fontId="57" fillId="0" borderId="113" xfId="0" applyNumberFormat="1" applyFont="1" applyBorder="1" applyAlignment="1">
      <alignment horizontal="center" vertical="top" wrapText="1"/>
    </xf>
    <xf numFmtId="0" fontId="88" fillId="0" borderId="113" xfId="0" applyFont="1" applyBorder="1" applyAlignment="1">
      <alignment horizontal="center" vertical="top"/>
    </xf>
    <xf numFmtId="9" fontId="57" fillId="0" borderId="89" xfId="0" applyNumberFormat="1" applyFont="1" applyBorder="1" applyAlignment="1">
      <alignment horizontal="center" vertical="top" wrapText="1"/>
    </xf>
    <xf numFmtId="0" fontId="89" fillId="56" borderId="93" xfId="0" applyFont="1" applyFill="1" applyBorder="1" applyAlignment="1">
      <alignment vertical="top" wrapText="1"/>
    </xf>
    <xf numFmtId="0" fontId="55" fillId="0" borderId="89" xfId="0" applyFont="1" applyBorder="1" applyAlignment="1" applyProtection="1">
      <alignment horizontal="center" vertical="top" wrapText="1"/>
      <protection locked="0"/>
    </xf>
    <xf numFmtId="0" fontId="54" fillId="0" borderId="89" xfId="0" applyFont="1" applyBorder="1" applyAlignment="1" applyProtection="1">
      <alignment horizontal="center" vertical="top" wrapText="1"/>
      <protection locked="0"/>
    </xf>
    <xf numFmtId="0" fontId="55" fillId="0" borderId="90" xfId="0" applyFont="1" applyBorder="1" applyAlignment="1">
      <alignment horizontal="center" vertical="top" wrapText="1"/>
    </xf>
    <xf numFmtId="0" fontId="54" fillId="0" borderId="90" xfId="0" applyFont="1" applyBorder="1" applyAlignment="1">
      <alignment horizontal="center" vertical="top" wrapText="1"/>
    </xf>
    <xf numFmtId="0" fontId="56" fillId="0" borderId="91" xfId="0" applyFont="1" applyBorder="1" applyAlignment="1">
      <alignment horizontal="center" vertical="top" wrapText="1"/>
    </xf>
    <xf numFmtId="0" fontId="77" fillId="0" borderId="89" xfId="0" applyFont="1" applyBorder="1" applyAlignment="1" applyProtection="1">
      <alignment horizontal="center" vertical="top" wrapText="1"/>
      <protection locked="0"/>
    </xf>
    <xf numFmtId="0" fontId="78" fillId="0" borderId="89" xfId="0" applyFont="1" applyBorder="1" applyAlignment="1" applyProtection="1">
      <alignment horizontal="center" vertical="top" wrapText="1"/>
      <protection locked="0"/>
    </xf>
    <xf numFmtId="0" fontId="58" fillId="0" borderId="89" xfId="0" applyFont="1" applyBorder="1" applyAlignment="1" applyProtection="1">
      <alignment horizontal="center" vertical="top" wrapText="1"/>
      <protection locked="0"/>
    </xf>
    <xf numFmtId="0" fontId="0" fillId="0" borderId="89" xfId="0" applyBorder="1" applyAlignment="1">
      <alignment horizontal="center" vertical="center"/>
    </xf>
    <xf numFmtId="0" fontId="68" fillId="0" borderId="112" xfId="0" applyFont="1" applyBorder="1" applyAlignment="1">
      <alignment horizontal="center" vertical="top" wrapText="1"/>
    </xf>
    <xf numFmtId="0" fontId="91" fillId="0" borderId="100" xfId="0" applyFont="1" applyBorder="1" applyAlignment="1">
      <alignment horizontal="center" vertical="center" wrapText="1"/>
    </xf>
    <xf numFmtId="0" fontId="91" fillId="0" borderId="101" xfId="0" applyFont="1" applyBorder="1" applyAlignment="1">
      <alignment horizontal="center" vertical="center" wrapText="1"/>
    </xf>
    <xf numFmtId="0" fontId="91" fillId="0" borderId="102" xfId="0" applyFont="1" applyBorder="1" applyAlignment="1">
      <alignment horizontal="center" vertical="center" wrapText="1"/>
    </xf>
    <xf numFmtId="0" fontId="92" fillId="0" borderId="82" xfId="0" applyFont="1" applyBorder="1" applyAlignment="1">
      <alignment horizontal="justify" vertical="top" wrapText="1"/>
    </xf>
    <xf numFmtId="0" fontId="92" fillId="0" borderId="82" xfId="0" applyFont="1" applyBorder="1" applyAlignment="1">
      <alignment horizontal="center" vertical="top" wrapText="1"/>
    </xf>
    <xf numFmtId="0" fontId="92" fillId="0" borderId="83" xfId="0" applyFont="1" applyBorder="1" applyAlignment="1">
      <alignment horizontal="justify" vertical="top" wrapText="1"/>
    </xf>
    <xf numFmtId="0" fontId="92" fillId="0" borderId="87" xfId="0" applyFont="1" applyBorder="1" applyAlignment="1">
      <alignment horizontal="justify" vertical="top" wrapText="1"/>
    </xf>
    <xf numFmtId="0" fontId="92" fillId="0" borderId="87" xfId="0" applyFont="1" applyBorder="1" applyAlignment="1">
      <alignment horizontal="center" vertical="top" wrapText="1"/>
    </xf>
    <xf numFmtId="0" fontId="92" fillId="0" borderId="88" xfId="0" applyFont="1" applyBorder="1" applyAlignment="1">
      <alignment horizontal="justify" vertical="top" wrapText="1"/>
    </xf>
    <xf numFmtId="0" fontId="93" fillId="0" borderId="88" xfId="0" applyFont="1" applyBorder="1" applyAlignment="1">
      <alignment horizontal="justify" vertical="top" wrapText="1"/>
    </xf>
    <xf numFmtId="0" fontId="92" fillId="0" borderId="107" xfId="0" applyFont="1" applyBorder="1" applyAlignment="1">
      <alignment horizontal="justify" vertical="top" wrapText="1"/>
    </xf>
    <xf numFmtId="0" fontId="92" fillId="0" borderId="107" xfId="0" applyFont="1" applyBorder="1" applyAlignment="1">
      <alignment horizontal="center" vertical="top" wrapText="1"/>
    </xf>
    <xf numFmtId="0" fontId="91" fillId="0" borderId="105" xfId="0" applyFont="1" applyBorder="1" applyAlignment="1">
      <alignment vertical="top" wrapText="1"/>
    </xf>
    <xf numFmtId="0" fontId="91" fillId="0" borderId="107" xfId="0" applyFont="1" applyBorder="1" applyAlignment="1">
      <alignment horizontal="justify" vertical="top" wrapText="1"/>
    </xf>
    <xf numFmtId="0" fontId="91" fillId="0" borderId="107" xfId="0" applyFont="1" applyBorder="1" applyAlignment="1">
      <alignment horizontal="center" vertical="top" wrapText="1"/>
    </xf>
    <xf numFmtId="0" fontId="92" fillId="0" borderId="108" xfId="0" applyFont="1" applyBorder="1" applyAlignment="1">
      <alignment horizontal="justify" vertical="top" wrapText="1"/>
    </xf>
    <xf numFmtId="0" fontId="52" fillId="51" borderId="89" xfId="0" applyFont="1" applyFill="1" applyBorder="1" applyAlignment="1">
      <alignment horizontal="left" vertical="center" wrapText="1"/>
    </xf>
    <xf numFmtId="0" fontId="52" fillId="51" borderId="89" xfId="0" applyFont="1" applyFill="1" applyBorder="1" applyAlignment="1">
      <alignment horizontal="center" vertical="center" wrapText="1"/>
    </xf>
    <xf numFmtId="0" fontId="52" fillId="51" borderId="89" xfId="0" applyFont="1" applyFill="1" applyBorder="1" applyAlignment="1">
      <alignment horizontal="left" vertical="top" wrapText="1"/>
    </xf>
    <xf numFmtId="0" fontId="67" fillId="0" borderId="0" xfId="0" applyFont="1" applyAlignment="1">
      <alignment horizontal="center"/>
    </xf>
    <xf numFmtId="0" fontId="91" fillId="0" borderId="81" xfId="0" applyFont="1" applyBorder="1" applyAlignment="1">
      <alignment horizontal="center" vertical="top" wrapText="1"/>
    </xf>
    <xf numFmtId="0" fontId="91" fillId="0" borderId="86" xfId="0" applyFont="1" applyBorder="1" applyAlignment="1">
      <alignment horizontal="center" vertical="top" wrapText="1"/>
    </xf>
    <xf numFmtId="0" fontId="91" fillId="0" borderId="114" xfId="0" applyFont="1" applyBorder="1" applyAlignment="1">
      <alignment horizontal="center" vertical="top" wrapText="1"/>
    </xf>
    <xf numFmtId="0" fontId="91" fillId="0" borderId="115" xfId="0" applyFont="1" applyBorder="1" applyAlignment="1">
      <alignment horizontal="center" vertical="top" wrapText="1"/>
    </xf>
    <xf numFmtId="0" fontId="91" fillId="0" borderId="105" xfId="0" applyFont="1" applyBorder="1" applyAlignment="1">
      <alignment horizontal="center" vertical="top" wrapText="1"/>
    </xf>
  </cellXfs>
  <cellStyles count="42684">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2" xfId="7" xr:uid="{00000000-0005-0000-0000-00006B960000}"/>
    <cellStyle name="Normal 2 10" xfId="1828" xr:uid="{00000000-0005-0000-0000-00006C960000}"/>
    <cellStyle name="Normal 2 10 2" xfId="6663" xr:uid="{00000000-0005-0000-0000-00006D960000}"/>
    <cellStyle name="Normal 2 10 2 2" xfId="34973" xr:uid="{00000000-0005-0000-0000-00006E960000}"/>
    <cellStyle name="Normal 2 10 2 3" xfId="20932" xr:uid="{00000000-0005-0000-0000-00006F960000}"/>
    <cellStyle name="Normal 2 10 3" xfId="11325" xr:uid="{00000000-0005-0000-0000-000070960000}"/>
    <cellStyle name="Normal 2 10 3 2" xfId="39633" xr:uid="{00000000-0005-0000-0000-000071960000}"/>
    <cellStyle name="Normal 2 10 3 3" xfId="25592" xr:uid="{00000000-0005-0000-0000-000072960000}"/>
    <cellStyle name="Normal 2 10 4" xfId="30139" xr:uid="{00000000-0005-0000-0000-000073960000}"/>
    <cellStyle name="Normal 2 10 5" xfId="16098" xr:uid="{00000000-0005-0000-0000-000074960000}"/>
    <cellStyle name="Normal 2 11" xfId="3323" xr:uid="{00000000-0005-0000-0000-000075960000}"/>
    <cellStyle name="Normal 2 11 2" xfId="8158" xr:uid="{00000000-0005-0000-0000-000076960000}"/>
    <cellStyle name="Normal 2 11 2 2" xfId="36468" xr:uid="{00000000-0005-0000-0000-000077960000}"/>
    <cellStyle name="Normal 2 11 2 3" xfId="22427" xr:uid="{00000000-0005-0000-0000-000078960000}"/>
    <cellStyle name="Normal 2 11 3" xfId="12820" xr:uid="{00000000-0005-0000-0000-000079960000}"/>
    <cellStyle name="Normal 2 11 3 2" xfId="41128" xr:uid="{00000000-0005-0000-0000-00007A960000}"/>
    <cellStyle name="Normal 2 11 3 3" xfId="27087" xr:uid="{00000000-0005-0000-0000-00007B960000}"/>
    <cellStyle name="Normal 2 11 4" xfId="31634" xr:uid="{00000000-0005-0000-0000-00007C960000}"/>
    <cellStyle name="Normal 2 11 5" xfId="17593" xr:uid="{00000000-0005-0000-0000-00007D960000}"/>
    <cellStyle name="Normal 2 12" xfId="3385" xr:uid="{00000000-0005-0000-0000-00007E960000}"/>
    <cellStyle name="Normal 2 12 2" xfId="8220" xr:uid="{00000000-0005-0000-0000-00007F960000}"/>
    <cellStyle name="Normal 2 12 2 2" xfId="36530" xr:uid="{00000000-0005-0000-0000-000080960000}"/>
    <cellStyle name="Normal 2 12 2 3" xfId="22489" xr:uid="{00000000-0005-0000-0000-000081960000}"/>
    <cellStyle name="Normal 2 12 3" xfId="12882" xr:uid="{00000000-0005-0000-0000-000082960000}"/>
    <cellStyle name="Normal 2 12 3 2" xfId="41190" xr:uid="{00000000-0005-0000-0000-000083960000}"/>
    <cellStyle name="Normal 2 12 3 3" xfId="27149" xr:uid="{00000000-0005-0000-0000-000084960000}"/>
    <cellStyle name="Normal 2 12 4" xfId="31696" xr:uid="{00000000-0005-0000-0000-000085960000}"/>
    <cellStyle name="Normal 2 12 5" xfId="17655" xr:uid="{00000000-0005-0000-0000-000086960000}"/>
    <cellStyle name="Normal 2 13" xfId="4879" xr:uid="{00000000-0005-0000-0000-000087960000}"/>
    <cellStyle name="Normal 2 13 2" xfId="33189" xr:uid="{00000000-0005-0000-0000-000088960000}"/>
    <cellStyle name="Normal 2 13 3" xfId="19148" xr:uid="{00000000-0005-0000-0000-000089960000}"/>
    <cellStyle name="Normal 2 14" xfId="4941" xr:uid="{00000000-0005-0000-0000-00008A960000}"/>
    <cellStyle name="Normal 2 14 2" xfId="33251" xr:uid="{00000000-0005-0000-0000-00008B960000}"/>
    <cellStyle name="Normal 2 14 3" xfId="19210" xr:uid="{00000000-0005-0000-0000-00008C960000}"/>
    <cellStyle name="Normal 2 15" xfId="9716" xr:uid="{00000000-0005-0000-0000-00008D960000}"/>
    <cellStyle name="Normal 2 15 2" xfId="38026" xr:uid="{00000000-0005-0000-0000-00008E960000}"/>
    <cellStyle name="Normal 2 15 3" xfId="23985" xr:uid="{00000000-0005-0000-0000-00008F960000}"/>
    <cellStyle name="Normal 2 16" xfId="28644" xr:uid="{00000000-0005-0000-0000-000090960000}"/>
    <cellStyle name="Normal 2 17" xfId="14603" xr:uid="{00000000-0005-0000-0000-000091960000}"/>
    <cellStyle name="Normal 2 2" xfId="45" xr:uid="{00000000-0005-0000-0000-000092960000}"/>
    <cellStyle name="Normal 2 2 10" xfId="3398" xr:uid="{00000000-0005-0000-0000-000093960000}"/>
    <cellStyle name="Normal 2 2 10 2" xfId="8233" xr:uid="{00000000-0005-0000-0000-000094960000}"/>
    <cellStyle name="Normal 2 2 10 2 2" xfId="36543" xr:uid="{00000000-0005-0000-0000-000095960000}"/>
    <cellStyle name="Normal 2 2 10 2 3" xfId="22502" xr:uid="{00000000-0005-0000-0000-000096960000}"/>
    <cellStyle name="Normal 2 2 10 3" xfId="12895" xr:uid="{00000000-0005-0000-0000-000097960000}"/>
    <cellStyle name="Normal 2 2 10 3 2" xfId="41203" xr:uid="{00000000-0005-0000-0000-000098960000}"/>
    <cellStyle name="Normal 2 2 10 3 3" xfId="27162" xr:uid="{00000000-0005-0000-0000-000099960000}"/>
    <cellStyle name="Normal 2 2 10 4" xfId="31709" xr:uid="{00000000-0005-0000-0000-00009A960000}"/>
    <cellStyle name="Normal 2 2 10 5" xfId="17668" xr:uid="{00000000-0005-0000-0000-00009B960000}"/>
    <cellStyle name="Normal 2 2 11" xfId="4936" xr:uid="{00000000-0005-0000-0000-00009C960000}"/>
    <cellStyle name="Normal 2 2 11 2" xfId="33246" xr:uid="{00000000-0005-0000-0000-00009D960000}"/>
    <cellStyle name="Normal 2 2 11 3" xfId="19205" xr:uid="{00000000-0005-0000-0000-00009E960000}"/>
    <cellStyle name="Normal 2 2 12" xfId="4955" xr:uid="{00000000-0005-0000-0000-00009F960000}"/>
    <cellStyle name="Normal 2 2 12 2" xfId="33265" xr:uid="{00000000-0005-0000-0000-0000A0960000}"/>
    <cellStyle name="Normal 2 2 12 3" xfId="19224" xr:uid="{00000000-0005-0000-0000-0000A1960000}"/>
    <cellStyle name="Normal 2 2 13" xfId="9729" xr:uid="{00000000-0005-0000-0000-0000A2960000}"/>
    <cellStyle name="Normal 2 2 13 2" xfId="38039" xr:uid="{00000000-0005-0000-0000-0000A3960000}"/>
    <cellStyle name="Normal 2 2 13 3" xfId="23998" xr:uid="{00000000-0005-0000-0000-0000A4960000}"/>
    <cellStyle name="Normal 2 2 14" xfId="28657" xr:uid="{00000000-0005-0000-0000-0000A5960000}"/>
    <cellStyle name="Normal 2 2 15" xfId="14616" xr:uid="{00000000-0005-0000-0000-0000A6960000}"/>
    <cellStyle name="Normal 2 2 2" xfId="213" xr:uid="{00000000-0005-0000-0000-0000A7960000}"/>
    <cellStyle name="Normal 2 2 2 10" xfId="14742" xr:uid="{00000000-0005-0000-0000-0000A8960000}"/>
    <cellStyle name="Normal 2 2 2 2" xfId="464" xr:uid="{00000000-0005-0000-0000-0000A9960000}"/>
    <cellStyle name="Normal 2 2 2 2 2" xfId="1262" xr:uid="{00000000-0005-0000-0000-0000AA960000}"/>
    <cellStyle name="Normal 2 2 2 2 2 2" xfId="2881" xr:uid="{00000000-0005-0000-0000-0000AB960000}"/>
    <cellStyle name="Normal 2 2 2 2 2 2 2" xfId="7716" xr:uid="{00000000-0005-0000-0000-0000AC960000}"/>
    <cellStyle name="Normal 2 2 2 2 2 2 2 2" xfId="36026" xr:uid="{00000000-0005-0000-0000-0000AD960000}"/>
    <cellStyle name="Normal 2 2 2 2 2 2 2 3" xfId="21985" xr:uid="{00000000-0005-0000-0000-0000AE960000}"/>
    <cellStyle name="Normal 2 2 2 2 2 2 3" xfId="12378" xr:uid="{00000000-0005-0000-0000-0000AF960000}"/>
    <cellStyle name="Normal 2 2 2 2 2 2 3 2" xfId="40686" xr:uid="{00000000-0005-0000-0000-0000B0960000}"/>
    <cellStyle name="Normal 2 2 2 2 2 2 3 3" xfId="26645" xr:uid="{00000000-0005-0000-0000-0000B1960000}"/>
    <cellStyle name="Normal 2 2 2 2 2 2 4" xfId="31192" xr:uid="{00000000-0005-0000-0000-0000B2960000}"/>
    <cellStyle name="Normal 2 2 2 2 2 2 5" xfId="17151" xr:uid="{00000000-0005-0000-0000-0000B3960000}"/>
    <cellStyle name="Normal 2 2 2 2 2 3" xfId="4439" xr:uid="{00000000-0005-0000-0000-0000B4960000}"/>
    <cellStyle name="Normal 2 2 2 2 2 3 2" xfId="9274" xr:uid="{00000000-0005-0000-0000-0000B5960000}"/>
    <cellStyle name="Normal 2 2 2 2 2 3 2 2" xfId="37584" xr:uid="{00000000-0005-0000-0000-0000B6960000}"/>
    <cellStyle name="Normal 2 2 2 2 2 3 2 3" xfId="23543" xr:uid="{00000000-0005-0000-0000-0000B7960000}"/>
    <cellStyle name="Normal 2 2 2 2 2 3 3" xfId="13935" xr:uid="{00000000-0005-0000-0000-0000B8960000}"/>
    <cellStyle name="Normal 2 2 2 2 2 3 3 2" xfId="42243" xr:uid="{00000000-0005-0000-0000-0000B9960000}"/>
    <cellStyle name="Normal 2 2 2 2 2 3 3 3" xfId="28202" xr:uid="{00000000-0005-0000-0000-0000BA960000}"/>
    <cellStyle name="Normal 2 2 2 2 2 3 4" xfId="32749" xr:uid="{00000000-0005-0000-0000-0000BB960000}"/>
    <cellStyle name="Normal 2 2 2 2 2 3 5" xfId="18708" xr:uid="{00000000-0005-0000-0000-0000BC960000}"/>
    <cellStyle name="Normal 2 2 2 2 2 4" xfId="6121" xr:uid="{00000000-0005-0000-0000-0000BD960000}"/>
    <cellStyle name="Normal 2 2 2 2 2 4 2" xfId="34431" xr:uid="{00000000-0005-0000-0000-0000BE960000}"/>
    <cellStyle name="Normal 2 2 2 2 2 4 3" xfId="20390" xr:uid="{00000000-0005-0000-0000-0000BF960000}"/>
    <cellStyle name="Normal 2 2 2 2 2 5" xfId="10837" xr:uid="{00000000-0005-0000-0000-0000C0960000}"/>
    <cellStyle name="Normal 2 2 2 2 2 5 2" xfId="39145" xr:uid="{00000000-0005-0000-0000-0000C1960000}"/>
    <cellStyle name="Normal 2 2 2 2 2 5 3" xfId="25104" xr:uid="{00000000-0005-0000-0000-0000C2960000}"/>
    <cellStyle name="Normal 2 2 2 2 2 6" xfId="29697" xr:uid="{00000000-0005-0000-0000-0000C3960000}"/>
    <cellStyle name="Normal 2 2 2 2 2 7" xfId="15656" xr:uid="{00000000-0005-0000-0000-0000C4960000}"/>
    <cellStyle name="Normal 2 2 2 2 3" xfId="2195" xr:uid="{00000000-0005-0000-0000-0000C5960000}"/>
    <cellStyle name="Normal 2 2 2 2 3 2" xfId="7030" xr:uid="{00000000-0005-0000-0000-0000C6960000}"/>
    <cellStyle name="Normal 2 2 2 2 3 2 2" xfId="35340" xr:uid="{00000000-0005-0000-0000-0000C7960000}"/>
    <cellStyle name="Normal 2 2 2 2 3 2 3" xfId="21299" xr:uid="{00000000-0005-0000-0000-0000C8960000}"/>
    <cellStyle name="Normal 2 2 2 2 3 3" xfId="11692" xr:uid="{00000000-0005-0000-0000-0000C9960000}"/>
    <cellStyle name="Normal 2 2 2 2 3 3 2" xfId="40000" xr:uid="{00000000-0005-0000-0000-0000CA960000}"/>
    <cellStyle name="Normal 2 2 2 2 3 3 3" xfId="25959" xr:uid="{00000000-0005-0000-0000-0000CB960000}"/>
    <cellStyle name="Normal 2 2 2 2 3 4" xfId="30506" xr:uid="{00000000-0005-0000-0000-0000CC960000}"/>
    <cellStyle name="Normal 2 2 2 2 3 5" xfId="16465" xr:uid="{00000000-0005-0000-0000-0000CD960000}"/>
    <cellStyle name="Normal 2 2 2 2 4" xfId="3752" xr:uid="{00000000-0005-0000-0000-0000CE960000}"/>
    <cellStyle name="Normal 2 2 2 2 4 2" xfId="8587" xr:uid="{00000000-0005-0000-0000-0000CF960000}"/>
    <cellStyle name="Normal 2 2 2 2 4 2 2" xfId="36897" xr:uid="{00000000-0005-0000-0000-0000D0960000}"/>
    <cellStyle name="Normal 2 2 2 2 4 2 3" xfId="22856" xr:uid="{00000000-0005-0000-0000-0000D1960000}"/>
    <cellStyle name="Normal 2 2 2 2 4 3" xfId="13249" xr:uid="{00000000-0005-0000-0000-0000D2960000}"/>
    <cellStyle name="Normal 2 2 2 2 4 3 2" xfId="41557" xr:uid="{00000000-0005-0000-0000-0000D3960000}"/>
    <cellStyle name="Normal 2 2 2 2 4 3 3" xfId="27516" xr:uid="{00000000-0005-0000-0000-0000D4960000}"/>
    <cellStyle name="Normal 2 2 2 2 4 4" xfId="32063" xr:uid="{00000000-0005-0000-0000-0000D5960000}"/>
    <cellStyle name="Normal 2 2 2 2 4 5" xfId="18022" xr:uid="{00000000-0005-0000-0000-0000D6960000}"/>
    <cellStyle name="Normal 2 2 2 2 5" xfId="5323" xr:uid="{00000000-0005-0000-0000-0000D7960000}"/>
    <cellStyle name="Normal 2 2 2 2 5 2" xfId="33633" xr:uid="{00000000-0005-0000-0000-0000D8960000}"/>
    <cellStyle name="Normal 2 2 2 2 5 3" xfId="19592" xr:uid="{00000000-0005-0000-0000-0000D9960000}"/>
    <cellStyle name="Normal 2 2 2 2 6" xfId="10094" xr:uid="{00000000-0005-0000-0000-0000DA960000}"/>
    <cellStyle name="Normal 2 2 2 2 6 2" xfId="38403" xr:uid="{00000000-0005-0000-0000-0000DB960000}"/>
    <cellStyle name="Normal 2 2 2 2 6 3" xfId="24362" xr:uid="{00000000-0005-0000-0000-0000DC960000}"/>
    <cellStyle name="Normal 2 2 2 2 7" xfId="29011" xr:uid="{00000000-0005-0000-0000-0000DD960000}"/>
    <cellStyle name="Normal 2 2 2 2 8" xfId="14970" xr:uid="{00000000-0005-0000-0000-0000DE960000}"/>
    <cellStyle name="Normal 2 2 2 3" xfId="769" xr:uid="{00000000-0005-0000-0000-0000DF960000}"/>
    <cellStyle name="Normal 2 2 2 3 2" xfId="1567" xr:uid="{00000000-0005-0000-0000-0000E0960000}"/>
    <cellStyle name="Normal 2 2 2 3 2 2" xfId="3110" xr:uid="{00000000-0005-0000-0000-0000E1960000}"/>
    <cellStyle name="Normal 2 2 2 3 2 2 2" xfId="7945" xr:uid="{00000000-0005-0000-0000-0000E2960000}"/>
    <cellStyle name="Normal 2 2 2 3 2 2 2 2" xfId="36255" xr:uid="{00000000-0005-0000-0000-0000E3960000}"/>
    <cellStyle name="Normal 2 2 2 3 2 2 2 3" xfId="22214" xr:uid="{00000000-0005-0000-0000-0000E4960000}"/>
    <cellStyle name="Normal 2 2 2 3 2 2 3" xfId="12607" xr:uid="{00000000-0005-0000-0000-0000E5960000}"/>
    <cellStyle name="Normal 2 2 2 3 2 2 3 2" xfId="40915" xr:uid="{00000000-0005-0000-0000-0000E6960000}"/>
    <cellStyle name="Normal 2 2 2 3 2 2 3 3" xfId="26874" xr:uid="{00000000-0005-0000-0000-0000E7960000}"/>
    <cellStyle name="Normal 2 2 2 3 2 2 4" xfId="31421" xr:uid="{00000000-0005-0000-0000-0000E8960000}"/>
    <cellStyle name="Normal 2 2 2 3 2 2 5" xfId="17380" xr:uid="{00000000-0005-0000-0000-0000E9960000}"/>
    <cellStyle name="Normal 2 2 2 3 2 3" xfId="4668" xr:uid="{00000000-0005-0000-0000-0000EA960000}"/>
    <cellStyle name="Normal 2 2 2 3 2 3 2" xfId="9503" xr:uid="{00000000-0005-0000-0000-0000EB960000}"/>
    <cellStyle name="Normal 2 2 2 3 2 3 2 2" xfId="37813" xr:uid="{00000000-0005-0000-0000-0000EC960000}"/>
    <cellStyle name="Normal 2 2 2 3 2 3 2 3" xfId="23772" xr:uid="{00000000-0005-0000-0000-0000ED960000}"/>
    <cellStyle name="Normal 2 2 2 3 2 3 3" xfId="14164" xr:uid="{00000000-0005-0000-0000-0000EE960000}"/>
    <cellStyle name="Normal 2 2 2 3 2 3 3 2" xfId="42472" xr:uid="{00000000-0005-0000-0000-0000EF960000}"/>
    <cellStyle name="Normal 2 2 2 3 2 3 3 3" xfId="28431" xr:uid="{00000000-0005-0000-0000-0000F0960000}"/>
    <cellStyle name="Normal 2 2 2 3 2 3 4" xfId="32978" xr:uid="{00000000-0005-0000-0000-0000F1960000}"/>
    <cellStyle name="Normal 2 2 2 3 2 3 5" xfId="18937" xr:uid="{00000000-0005-0000-0000-0000F2960000}"/>
    <cellStyle name="Normal 2 2 2 3 2 4" xfId="6426" xr:uid="{00000000-0005-0000-0000-0000F3960000}"/>
    <cellStyle name="Normal 2 2 2 3 2 4 2" xfId="34736" xr:uid="{00000000-0005-0000-0000-0000F4960000}"/>
    <cellStyle name="Normal 2 2 2 3 2 4 3" xfId="20695" xr:uid="{00000000-0005-0000-0000-0000F5960000}"/>
    <cellStyle name="Normal 2 2 2 3 2 5" xfId="11100" xr:uid="{00000000-0005-0000-0000-0000F6960000}"/>
    <cellStyle name="Normal 2 2 2 3 2 5 2" xfId="39408" xr:uid="{00000000-0005-0000-0000-0000F7960000}"/>
    <cellStyle name="Normal 2 2 2 3 2 5 3" xfId="25367" xr:uid="{00000000-0005-0000-0000-0000F8960000}"/>
    <cellStyle name="Normal 2 2 2 3 2 6" xfId="29926" xr:uid="{00000000-0005-0000-0000-0000F9960000}"/>
    <cellStyle name="Normal 2 2 2 3 2 7" xfId="15885" xr:uid="{00000000-0005-0000-0000-0000FA960000}"/>
    <cellStyle name="Normal 2 2 2 3 3" xfId="2424" xr:uid="{00000000-0005-0000-0000-0000FB960000}"/>
    <cellStyle name="Normal 2 2 2 3 3 2" xfId="7259" xr:uid="{00000000-0005-0000-0000-0000FC960000}"/>
    <cellStyle name="Normal 2 2 2 3 3 2 2" xfId="35569" xr:uid="{00000000-0005-0000-0000-0000FD960000}"/>
    <cellStyle name="Normal 2 2 2 3 3 2 3" xfId="21528" xr:uid="{00000000-0005-0000-0000-0000FE960000}"/>
    <cellStyle name="Normal 2 2 2 3 3 3" xfId="11921" xr:uid="{00000000-0005-0000-0000-0000FF960000}"/>
    <cellStyle name="Normal 2 2 2 3 3 3 2" xfId="40229" xr:uid="{00000000-0005-0000-0000-000000970000}"/>
    <cellStyle name="Normal 2 2 2 3 3 3 3" xfId="26188" xr:uid="{00000000-0005-0000-0000-000001970000}"/>
    <cellStyle name="Normal 2 2 2 3 3 4" xfId="30735" xr:uid="{00000000-0005-0000-0000-000002970000}"/>
    <cellStyle name="Normal 2 2 2 3 3 5" xfId="16694" xr:uid="{00000000-0005-0000-0000-000003970000}"/>
    <cellStyle name="Normal 2 2 2 3 4" xfId="3982" xr:uid="{00000000-0005-0000-0000-000004970000}"/>
    <cellStyle name="Normal 2 2 2 3 4 2" xfId="8817" xr:uid="{00000000-0005-0000-0000-000005970000}"/>
    <cellStyle name="Normal 2 2 2 3 4 2 2" xfId="37127" xr:uid="{00000000-0005-0000-0000-000006970000}"/>
    <cellStyle name="Normal 2 2 2 3 4 2 3" xfId="23086" xr:uid="{00000000-0005-0000-0000-000007970000}"/>
    <cellStyle name="Normal 2 2 2 3 4 3" xfId="13478" xr:uid="{00000000-0005-0000-0000-000008970000}"/>
    <cellStyle name="Normal 2 2 2 3 4 3 2" xfId="41786" xr:uid="{00000000-0005-0000-0000-000009970000}"/>
    <cellStyle name="Normal 2 2 2 3 4 3 3" xfId="27745" xr:uid="{00000000-0005-0000-0000-00000A970000}"/>
    <cellStyle name="Normal 2 2 2 3 4 4" xfId="32292" xr:uid="{00000000-0005-0000-0000-00000B970000}"/>
    <cellStyle name="Normal 2 2 2 3 4 5" xfId="18251" xr:uid="{00000000-0005-0000-0000-00000C970000}"/>
    <cellStyle name="Normal 2 2 2 3 5" xfId="5628" xr:uid="{00000000-0005-0000-0000-00000D970000}"/>
    <cellStyle name="Normal 2 2 2 3 5 2" xfId="33938" xr:uid="{00000000-0005-0000-0000-00000E970000}"/>
    <cellStyle name="Normal 2 2 2 3 5 3" xfId="19897" xr:uid="{00000000-0005-0000-0000-00000F970000}"/>
    <cellStyle name="Normal 2 2 2 3 6" xfId="10358" xr:uid="{00000000-0005-0000-0000-000010970000}"/>
    <cellStyle name="Normal 2 2 2 3 6 2" xfId="38666" xr:uid="{00000000-0005-0000-0000-000011970000}"/>
    <cellStyle name="Normal 2 2 2 3 6 3" xfId="24625" xr:uid="{00000000-0005-0000-0000-000012970000}"/>
    <cellStyle name="Normal 2 2 2 3 7" xfId="29240" xr:uid="{00000000-0005-0000-0000-000013970000}"/>
    <cellStyle name="Normal 2 2 2 3 8" xfId="15199" xr:uid="{00000000-0005-0000-0000-000014970000}"/>
    <cellStyle name="Normal 2 2 2 4" xfId="1026" xr:uid="{00000000-0005-0000-0000-000015970000}"/>
    <cellStyle name="Normal 2 2 2 4 2" xfId="2653" xr:uid="{00000000-0005-0000-0000-000016970000}"/>
    <cellStyle name="Normal 2 2 2 4 2 2" xfId="7488" xr:uid="{00000000-0005-0000-0000-000017970000}"/>
    <cellStyle name="Normal 2 2 2 4 2 2 2" xfId="35798" xr:uid="{00000000-0005-0000-0000-000018970000}"/>
    <cellStyle name="Normal 2 2 2 4 2 2 3" xfId="21757" xr:uid="{00000000-0005-0000-0000-000019970000}"/>
    <cellStyle name="Normal 2 2 2 4 2 3" xfId="12150" xr:uid="{00000000-0005-0000-0000-00001A970000}"/>
    <cellStyle name="Normal 2 2 2 4 2 3 2" xfId="40458" xr:uid="{00000000-0005-0000-0000-00001B970000}"/>
    <cellStyle name="Normal 2 2 2 4 2 3 3" xfId="26417" xr:uid="{00000000-0005-0000-0000-00001C970000}"/>
    <cellStyle name="Normal 2 2 2 4 2 4" xfId="30964" xr:uid="{00000000-0005-0000-0000-00001D970000}"/>
    <cellStyle name="Normal 2 2 2 4 2 5" xfId="16923" xr:uid="{00000000-0005-0000-0000-00001E970000}"/>
    <cellStyle name="Normal 2 2 2 4 3" xfId="4211" xr:uid="{00000000-0005-0000-0000-00001F970000}"/>
    <cellStyle name="Normal 2 2 2 4 3 2" xfId="9046" xr:uid="{00000000-0005-0000-0000-000020970000}"/>
    <cellStyle name="Normal 2 2 2 4 3 2 2" xfId="37356" xr:uid="{00000000-0005-0000-0000-000021970000}"/>
    <cellStyle name="Normal 2 2 2 4 3 2 3" xfId="23315" xr:uid="{00000000-0005-0000-0000-000022970000}"/>
    <cellStyle name="Normal 2 2 2 4 3 3" xfId="13707" xr:uid="{00000000-0005-0000-0000-000023970000}"/>
    <cellStyle name="Normal 2 2 2 4 3 3 2" xfId="42015" xr:uid="{00000000-0005-0000-0000-000024970000}"/>
    <cellStyle name="Normal 2 2 2 4 3 3 3" xfId="27974" xr:uid="{00000000-0005-0000-0000-000025970000}"/>
    <cellStyle name="Normal 2 2 2 4 3 4" xfId="32521" xr:uid="{00000000-0005-0000-0000-000026970000}"/>
    <cellStyle name="Normal 2 2 2 4 3 5" xfId="18480" xr:uid="{00000000-0005-0000-0000-000027970000}"/>
    <cellStyle name="Normal 2 2 2 4 4" xfId="5885" xr:uid="{00000000-0005-0000-0000-000028970000}"/>
    <cellStyle name="Normal 2 2 2 4 4 2" xfId="34195" xr:uid="{00000000-0005-0000-0000-000029970000}"/>
    <cellStyle name="Normal 2 2 2 4 4 3" xfId="20154" xr:uid="{00000000-0005-0000-0000-00002A970000}"/>
    <cellStyle name="Normal 2 2 2 4 5" xfId="10601" xr:uid="{00000000-0005-0000-0000-00002B970000}"/>
    <cellStyle name="Normal 2 2 2 4 5 2" xfId="38909" xr:uid="{00000000-0005-0000-0000-00002C970000}"/>
    <cellStyle name="Normal 2 2 2 4 5 3" xfId="24868" xr:uid="{00000000-0005-0000-0000-00002D970000}"/>
    <cellStyle name="Normal 2 2 2 4 6" xfId="29469" xr:uid="{00000000-0005-0000-0000-00002E970000}"/>
    <cellStyle name="Normal 2 2 2 4 7" xfId="15428" xr:uid="{00000000-0005-0000-0000-00002F970000}"/>
    <cellStyle name="Normal 2 2 2 5" xfId="1967" xr:uid="{00000000-0005-0000-0000-000030970000}"/>
    <cellStyle name="Normal 2 2 2 5 2" xfId="6802" xr:uid="{00000000-0005-0000-0000-000031970000}"/>
    <cellStyle name="Normal 2 2 2 5 2 2" xfId="35112" xr:uid="{00000000-0005-0000-0000-000032970000}"/>
    <cellStyle name="Normal 2 2 2 5 2 3" xfId="21071" xr:uid="{00000000-0005-0000-0000-000033970000}"/>
    <cellStyle name="Normal 2 2 2 5 3" xfId="11464" xr:uid="{00000000-0005-0000-0000-000034970000}"/>
    <cellStyle name="Normal 2 2 2 5 3 2" xfId="39772" xr:uid="{00000000-0005-0000-0000-000035970000}"/>
    <cellStyle name="Normal 2 2 2 5 3 3" xfId="25731" xr:uid="{00000000-0005-0000-0000-000036970000}"/>
    <cellStyle name="Normal 2 2 2 5 4" xfId="30278" xr:uid="{00000000-0005-0000-0000-000037970000}"/>
    <cellStyle name="Normal 2 2 2 5 5" xfId="16237" xr:uid="{00000000-0005-0000-0000-000038970000}"/>
    <cellStyle name="Normal 2 2 2 6" xfId="3524" xr:uid="{00000000-0005-0000-0000-000039970000}"/>
    <cellStyle name="Normal 2 2 2 6 2" xfId="8359" xr:uid="{00000000-0005-0000-0000-00003A970000}"/>
    <cellStyle name="Normal 2 2 2 6 2 2" xfId="36669" xr:uid="{00000000-0005-0000-0000-00003B970000}"/>
    <cellStyle name="Normal 2 2 2 6 2 3" xfId="22628" xr:uid="{00000000-0005-0000-0000-00003C970000}"/>
    <cellStyle name="Normal 2 2 2 6 3" xfId="13021" xr:uid="{00000000-0005-0000-0000-00003D970000}"/>
    <cellStyle name="Normal 2 2 2 6 3 2" xfId="41329" xr:uid="{00000000-0005-0000-0000-00003E970000}"/>
    <cellStyle name="Normal 2 2 2 6 3 3" xfId="27288" xr:uid="{00000000-0005-0000-0000-00003F970000}"/>
    <cellStyle name="Normal 2 2 2 6 4" xfId="31835" xr:uid="{00000000-0005-0000-0000-000040970000}"/>
    <cellStyle name="Normal 2 2 2 6 5" xfId="17794" xr:uid="{00000000-0005-0000-0000-000041970000}"/>
    <cellStyle name="Normal 2 2 2 7" xfId="5082" xr:uid="{00000000-0005-0000-0000-000042970000}"/>
    <cellStyle name="Normal 2 2 2 7 2" xfId="33392" xr:uid="{00000000-0005-0000-0000-000043970000}"/>
    <cellStyle name="Normal 2 2 2 7 3" xfId="19351" xr:uid="{00000000-0005-0000-0000-000044970000}"/>
    <cellStyle name="Normal 2 2 2 8" xfId="9855" xr:uid="{00000000-0005-0000-0000-000045970000}"/>
    <cellStyle name="Normal 2 2 2 8 2" xfId="38165" xr:uid="{00000000-0005-0000-0000-000046970000}"/>
    <cellStyle name="Normal 2 2 2 8 3" xfId="24124" xr:uid="{00000000-0005-0000-0000-000047970000}"/>
    <cellStyle name="Normal 2 2 2 9" xfId="28783" xr:uid="{00000000-0005-0000-0000-000048970000}"/>
    <cellStyle name="Normal 2 2 3" xfId="307" xr:uid="{00000000-0005-0000-0000-000049970000}"/>
    <cellStyle name="Normal 2 2 3 10" xfId="14825" xr:uid="{00000000-0005-0000-0000-00004A970000}"/>
    <cellStyle name="Normal 2 2 3 2" xfId="548" xr:uid="{00000000-0005-0000-0000-00004B970000}"/>
    <cellStyle name="Normal 2 2 3 2 2" xfId="1346" xr:uid="{00000000-0005-0000-0000-00004C970000}"/>
    <cellStyle name="Normal 2 2 3 2 2 2" xfId="2964" xr:uid="{00000000-0005-0000-0000-00004D970000}"/>
    <cellStyle name="Normal 2 2 3 2 2 2 2" xfId="7799" xr:uid="{00000000-0005-0000-0000-00004E970000}"/>
    <cellStyle name="Normal 2 2 3 2 2 2 2 2" xfId="36109" xr:uid="{00000000-0005-0000-0000-00004F970000}"/>
    <cellStyle name="Normal 2 2 3 2 2 2 2 3" xfId="22068" xr:uid="{00000000-0005-0000-0000-000050970000}"/>
    <cellStyle name="Normal 2 2 3 2 2 2 3" xfId="12461" xr:uid="{00000000-0005-0000-0000-000051970000}"/>
    <cellStyle name="Normal 2 2 3 2 2 2 3 2" xfId="40769" xr:uid="{00000000-0005-0000-0000-000052970000}"/>
    <cellStyle name="Normal 2 2 3 2 2 2 3 3" xfId="26728" xr:uid="{00000000-0005-0000-0000-000053970000}"/>
    <cellStyle name="Normal 2 2 3 2 2 2 4" xfId="31275" xr:uid="{00000000-0005-0000-0000-000054970000}"/>
    <cellStyle name="Normal 2 2 3 2 2 2 5" xfId="17234" xr:uid="{00000000-0005-0000-0000-000055970000}"/>
    <cellStyle name="Normal 2 2 3 2 2 3" xfId="4522" xr:uid="{00000000-0005-0000-0000-000056970000}"/>
    <cellStyle name="Normal 2 2 3 2 2 3 2" xfId="9357" xr:uid="{00000000-0005-0000-0000-000057970000}"/>
    <cellStyle name="Normal 2 2 3 2 2 3 2 2" xfId="37667" xr:uid="{00000000-0005-0000-0000-000058970000}"/>
    <cellStyle name="Normal 2 2 3 2 2 3 2 3" xfId="23626" xr:uid="{00000000-0005-0000-0000-000059970000}"/>
    <cellStyle name="Normal 2 2 3 2 2 3 3" xfId="14018" xr:uid="{00000000-0005-0000-0000-00005A970000}"/>
    <cellStyle name="Normal 2 2 3 2 2 3 3 2" xfId="42326" xr:uid="{00000000-0005-0000-0000-00005B970000}"/>
    <cellStyle name="Normal 2 2 3 2 2 3 3 3" xfId="28285" xr:uid="{00000000-0005-0000-0000-00005C970000}"/>
    <cellStyle name="Normal 2 2 3 2 2 3 4" xfId="32832" xr:uid="{00000000-0005-0000-0000-00005D970000}"/>
    <cellStyle name="Normal 2 2 3 2 2 3 5" xfId="18791" xr:uid="{00000000-0005-0000-0000-00005E970000}"/>
    <cellStyle name="Normal 2 2 3 2 2 4" xfId="6205" xr:uid="{00000000-0005-0000-0000-00005F970000}"/>
    <cellStyle name="Normal 2 2 3 2 2 4 2" xfId="34515" xr:uid="{00000000-0005-0000-0000-000060970000}"/>
    <cellStyle name="Normal 2 2 3 2 2 4 3" xfId="20474" xr:uid="{00000000-0005-0000-0000-000061970000}"/>
    <cellStyle name="Normal 2 2 3 2 2 5" xfId="10921" xr:uid="{00000000-0005-0000-0000-000062970000}"/>
    <cellStyle name="Normal 2 2 3 2 2 5 2" xfId="39229" xr:uid="{00000000-0005-0000-0000-000063970000}"/>
    <cellStyle name="Normal 2 2 3 2 2 5 3" xfId="25188" xr:uid="{00000000-0005-0000-0000-000064970000}"/>
    <cellStyle name="Normal 2 2 3 2 2 6" xfId="29780" xr:uid="{00000000-0005-0000-0000-000065970000}"/>
    <cellStyle name="Normal 2 2 3 2 2 7" xfId="15739" xr:uid="{00000000-0005-0000-0000-000066970000}"/>
    <cellStyle name="Normal 2 2 3 2 3" xfId="2278" xr:uid="{00000000-0005-0000-0000-000067970000}"/>
    <cellStyle name="Normal 2 2 3 2 3 2" xfId="7113" xr:uid="{00000000-0005-0000-0000-000068970000}"/>
    <cellStyle name="Normal 2 2 3 2 3 2 2" xfId="35423" xr:uid="{00000000-0005-0000-0000-000069970000}"/>
    <cellStyle name="Normal 2 2 3 2 3 2 3" xfId="21382" xr:uid="{00000000-0005-0000-0000-00006A970000}"/>
    <cellStyle name="Normal 2 2 3 2 3 3" xfId="11775" xr:uid="{00000000-0005-0000-0000-00006B970000}"/>
    <cellStyle name="Normal 2 2 3 2 3 3 2" xfId="40083" xr:uid="{00000000-0005-0000-0000-00006C970000}"/>
    <cellStyle name="Normal 2 2 3 2 3 3 3" xfId="26042" xr:uid="{00000000-0005-0000-0000-00006D970000}"/>
    <cellStyle name="Normal 2 2 3 2 3 4" xfId="30589" xr:uid="{00000000-0005-0000-0000-00006E970000}"/>
    <cellStyle name="Normal 2 2 3 2 3 5" xfId="16548" xr:uid="{00000000-0005-0000-0000-00006F970000}"/>
    <cellStyle name="Normal 2 2 3 2 4" xfId="3835" xr:uid="{00000000-0005-0000-0000-000070970000}"/>
    <cellStyle name="Normal 2 2 3 2 4 2" xfId="8670" xr:uid="{00000000-0005-0000-0000-000071970000}"/>
    <cellStyle name="Normal 2 2 3 2 4 2 2" xfId="36980" xr:uid="{00000000-0005-0000-0000-000072970000}"/>
    <cellStyle name="Normal 2 2 3 2 4 2 3" xfId="22939" xr:uid="{00000000-0005-0000-0000-000073970000}"/>
    <cellStyle name="Normal 2 2 3 2 4 3" xfId="13332" xr:uid="{00000000-0005-0000-0000-000074970000}"/>
    <cellStyle name="Normal 2 2 3 2 4 3 2" xfId="41640" xr:uid="{00000000-0005-0000-0000-000075970000}"/>
    <cellStyle name="Normal 2 2 3 2 4 3 3" xfId="27599" xr:uid="{00000000-0005-0000-0000-000076970000}"/>
    <cellStyle name="Normal 2 2 3 2 4 4" xfId="32146" xr:uid="{00000000-0005-0000-0000-000077970000}"/>
    <cellStyle name="Normal 2 2 3 2 4 5" xfId="18105" xr:uid="{00000000-0005-0000-0000-000078970000}"/>
    <cellStyle name="Normal 2 2 3 2 5" xfId="5407" xr:uid="{00000000-0005-0000-0000-000079970000}"/>
    <cellStyle name="Normal 2 2 3 2 5 2" xfId="33717" xr:uid="{00000000-0005-0000-0000-00007A970000}"/>
    <cellStyle name="Normal 2 2 3 2 5 3" xfId="19676" xr:uid="{00000000-0005-0000-0000-00007B970000}"/>
    <cellStyle name="Normal 2 2 3 2 6" xfId="10178" xr:uid="{00000000-0005-0000-0000-00007C970000}"/>
    <cellStyle name="Normal 2 2 3 2 6 2" xfId="38487" xr:uid="{00000000-0005-0000-0000-00007D970000}"/>
    <cellStyle name="Normal 2 2 3 2 6 3" xfId="24446" xr:uid="{00000000-0005-0000-0000-00007E970000}"/>
    <cellStyle name="Normal 2 2 3 2 7" xfId="29094" xr:uid="{00000000-0005-0000-0000-00007F970000}"/>
    <cellStyle name="Normal 2 2 3 2 8" xfId="15053" xr:uid="{00000000-0005-0000-0000-000080970000}"/>
    <cellStyle name="Normal 2 2 3 3" xfId="852" xr:uid="{00000000-0005-0000-0000-000081970000}"/>
    <cellStyle name="Normal 2 2 3 3 2" xfId="1650" xr:uid="{00000000-0005-0000-0000-000082970000}"/>
    <cellStyle name="Normal 2 2 3 3 2 2" xfId="3193" xr:uid="{00000000-0005-0000-0000-000083970000}"/>
    <cellStyle name="Normal 2 2 3 3 2 2 2" xfId="8028" xr:uid="{00000000-0005-0000-0000-000084970000}"/>
    <cellStyle name="Normal 2 2 3 3 2 2 2 2" xfId="36338" xr:uid="{00000000-0005-0000-0000-000085970000}"/>
    <cellStyle name="Normal 2 2 3 3 2 2 2 3" xfId="22297" xr:uid="{00000000-0005-0000-0000-000086970000}"/>
    <cellStyle name="Normal 2 2 3 3 2 2 3" xfId="12690" xr:uid="{00000000-0005-0000-0000-000087970000}"/>
    <cellStyle name="Normal 2 2 3 3 2 2 3 2" xfId="40998" xr:uid="{00000000-0005-0000-0000-000088970000}"/>
    <cellStyle name="Normal 2 2 3 3 2 2 3 3" xfId="26957" xr:uid="{00000000-0005-0000-0000-000089970000}"/>
    <cellStyle name="Normal 2 2 3 3 2 2 4" xfId="31504" xr:uid="{00000000-0005-0000-0000-00008A970000}"/>
    <cellStyle name="Normal 2 2 3 3 2 2 5" xfId="17463" xr:uid="{00000000-0005-0000-0000-00008B970000}"/>
    <cellStyle name="Normal 2 2 3 3 2 3" xfId="4751" xr:uid="{00000000-0005-0000-0000-00008C970000}"/>
    <cellStyle name="Normal 2 2 3 3 2 3 2" xfId="9586" xr:uid="{00000000-0005-0000-0000-00008D970000}"/>
    <cellStyle name="Normal 2 2 3 3 2 3 2 2" xfId="37896" xr:uid="{00000000-0005-0000-0000-00008E970000}"/>
    <cellStyle name="Normal 2 2 3 3 2 3 2 3" xfId="23855" xr:uid="{00000000-0005-0000-0000-00008F970000}"/>
    <cellStyle name="Normal 2 2 3 3 2 3 3" xfId="14247" xr:uid="{00000000-0005-0000-0000-000090970000}"/>
    <cellStyle name="Normal 2 2 3 3 2 3 3 2" xfId="42555" xr:uid="{00000000-0005-0000-0000-000091970000}"/>
    <cellStyle name="Normal 2 2 3 3 2 3 3 3" xfId="28514" xr:uid="{00000000-0005-0000-0000-000092970000}"/>
    <cellStyle name="Normal 2 2 3 3 2 3 4" xfId="33061" xr:uid="{00000000-0005-0000-0000-000093970000}"/>
    <cellStyle name="Normal 2 2 3 3 2 3 5" xfId="19020" xr:uid="{00000000-0005-0000-0000-000094970000}"/>
    <cellStyle name="Normal 2 2 3 3 2 4" xfId="6509" xr:uid="{00000000-0005-0000-0000-000095970000}"/>
    <cellStyle name="Normal 2 2 3 3 2 4 2" xfId="34819" xr:uid="{00000000-0005-0000-0000-000096970000}"/>
    <cellStyle name="Normal 2 2 3 3 2 4 3" xfId="20778" xr:uid="{00000000-0005-0000-0000-000097970000}"/>
    <cellStyle name="Normal 2 2 3 3 2 5" xfId="11183" xr:uid="{00000000-0005-0000-0000-000098970000}"/>
    <cellStyle name="Normal 2 2 3 3 2 5 2" xfId="39491" xr:uid="{00000000-0005-0000-0000-000099970000}"/>
    <cellStyle name="Normal 2 2 3 3 2 5 3" xfId="25450" xr:uid="{00000000-0005-0000-0000-00009A970000}"/>
    <cellStyle name="Normal 2 2 3 3 2 6" xfId="30009" xr:uid="{00000000-0005-0000-0000-00009B970000}"/>
    <cellStyle name="Normal 2 2 3 3 2 7" xfId="15968" xr:uid="{00000000-0005-0000-0000-00009C970000}"/>
    <cellStyle name="Normal 2 2 3 3 3" xfId="2507" xr:uid="{00000000-0005-0000-0000-00009D970000}"/>
    <cellStyle name="Normal 2 2 3 3 3 2" xfId="7342" xr:uid="{00000000-0005-0000-0000-00009E970000}"/>
    <cellStyle name="Normal 2 2 3 3 3 2 2" xfId="35652" xr:uid="{00000000-0005-0000-0000-00009F970000}"/>
    <cellStyle name="Normal 2 2 3 3 3 2 3" xfId="21611" xr:uid="{00000000-0005-0000-0000-0000A0970000}"/>
    <cellStyle name="Normal 2 2 3 3 3 3" xfId="12004" xr:uid="{00000000-0005-0000-0000-0000A1970000}"/>
    <cellStyle name="Normal 2 2 3 3 3 3 2" xfId="40312" xr:uid="{00000000-0005-0000-0000-0000A2970000}"/>
    <cellStyle name="Normal 2 2 3 3 3 3 3" xfId="26271" xr:uid="{00000000-0005-0000-0000-0000A3970000}"/>
    <cellStyle name="Normal 2 2 3 3 3 4" xfId="30818" xr:uid="{00000000-0005-0000-0000-0000A4970000}"/>
    <cellStyle name="Normal 2 2 3 3 3 5" xfId="16777" xr:uid="{00000000-0005-0000-0000-0000A5970000}"/>
    <cellStyle name="Normal 2 2 3 3 4" xfId="4065" xr:uid="{00000000-0005-0000-0000-0000A6970000}"/>
    <cellStyle name="Normal 2 2 3 3 4 2" xfId="8900" xr:uid="{00000000-0005-0000-0000-0000A7970000}"/>
    <cellStyle name="Normal 2 2 3 3 4 2 2" xfId="37210" xr:uid="{00000000-0005-0000-0000-0000A8970000}"/>
    <cellStyle name="Normal 2 2 3 3 4 2 3" xfId="23169" xr:uid="{00000000-0005-0000-0000-0000A9970000}"/>
    <cellStyle name="Normal 2 2 3 3 4 3" xfId="13561" xr:uid="{00000000-0005-0000-0000-0000AA970000}"/>
    <cellStyle name="Normal 2 2 3 3 4 3 2" xfId="41869" xr:uid="{00000000-0005-0000-0000-0000AB970000}"/>
    <cellStyle name="Normal 2 2 3 3 4 3 3" xfId="27828" xr:uid="{00000000-0005-0000-0000-0000AC970000}"/>
    <cellStyle name="Normal 2 2 3 3 4 4" xfId="32375" xr:uid="{00000000-0005-0000-0000-0000AD970000}"/>
    <cellStyle name="Normal 2 2 3 3 4 5" xfId="18334" xr:uid="{00000000-0005-0000-0000-0000AE970000}"/>
    <cellStyle name="Normal 2 2 3 3 5" xfId="5711" xr:uid="{00000000-0005-0000-0000-0000AF970000}"/>
    <cellStyle name="Normal 2 2 3 3 5 2" xfId="34021" xr:uid="{00000000-0005-0000-0000-0000B0970000}"/>
    <cellStyle name="Normal 2 2 3 3 5 3" xfId="19980" xr:uid="{00000000-0005-0000-0000-0000B1970000}"/>
    <cellStyle name="Normal 2 2 3 3 6" xfId="10441" xr:uid="{00000000-0005-0000-0000-0000B2970000}"/>
    <cellStyle name="Normal 2 2 3 3 6 2" xfId="38749" xr:uid="{00000000-0005-0000-0000-0000B3970000}"/>
    <cellStyle name="Normal 2 2 3 3 6 3" xfId="24708" xr:uid="{00000000-0005-0000-0000-0000B4970000}"/>
    <cellStyle name="Normal 2 2 3 3 7" xfId="29323" xr:uid="{00000000-0005-0000-0000-0000B5970000}"/>
    <cellStyle name="Normal 2 2 3 3 8" xfId="15282" xr:uid="{00000000-0005-0000-0000-0000B6970000}"/>
    <cellStyle name="Normal 2 2 3 4" xfId="1109" xr:uid="{00000000-0005-0000-0000-0000B7970000}"/>
    <cellStyle name="Normal 2 2 3 4 2" xfId="2736" xr:uid="{00000000-0005-0000-0000-0000B8970000}"/>
    <cellStyle name="Normal 2 2 3 4 2 2" xfId="7571" xr:uid="{00000000-0005-0000-0000-0000B9970000}"/>
    <cellStyle name="Normal 2 2 3 4 2 2 2" xfId="35881" xr:uid="{00000000-0005-0000-0000-0000BA970000}"/>
    <cellStyle name="Normal 2 2 3 4 2 2 3" xfId="21840" xr:uid="{00000000-0005-0000-0000-0000BB970000}"/>
    <cellStyle name="Normal 2 2 3 4 2 3" xfId="12233" xr:uid="{00000000-0005-0000-0000-0000BC970000}"/>
    <cellStyle name="Normal 2 2 3 4 2 3 2" xfId="40541" xr:uid="{00000000-0005-0000-0000-0000BD970000}"/>
    <cellStyle name="Normal 2 2 3 4 2 3 3" xfId="26500" xr:uid="{00000000-0005-0000-0000-0000BE970000}"/>
    <cellStyle name="Normal 2 2 3 4 2 4" xfId="31047" xr:uid="{00000000-0005-0000-0000-0000BF970000}"/>
    <cellStyle name="Normal 2 2 3 4 2 5" xfId="17006" xr:uid="{00000000-0005-0000-0000-0000C0970000}"/>
    <cellStyle name="Normal 2 2 3 4 3" xfId="4294" xr:uid="{00000000-0005-0000-0000-0000C1970000}"/>
    <cellStyle name="Normal 2 2 3 4 3 2" xfId="9129" xr:uid="{00000000-0005-0000-0000-0000C2970000}"/>
    <cellStyle name="Normal 2 2 3 4 3 2 2" xfId="37439" xr:uid="{00000000-0005-0000-0000-0000C3970000}"/>
    <cellStyle name="Normal 2 2 3 4 3 2 3" xfId="23398" xr:uid="{00000000-0005-0000-0000-0000C4970000}"/>
    <cellStyle name="Normal 2 2 3 4 3 3" xfId="13790" xr:uid="{00000000-0005-0000-0000-0000C5970000}"/>
    <cellStyle name="Normal 2 2 3 4 3 3 2" xfId="42098" xr:uid="{00000000-0005-0000-0000-0000C6970000}"/>
    <cellStyle name="Normal 2 2 3 4 3 3 3" xfId="28057" xr:uid="{00000000-0005-0000-0000-0000C7970000}"/>
    <cellStyle name="Normal 2 2 3 4 3 4" xfId="32604" xr:uid="{00000000-0005-0000-0000-0000C8970000}"/>
    <cellStyle name="Normal 2 2 3 4 3 5" xfId="18563" xr:uid="{00000000-0005-0000-0000-0000C9970000}"/>
    <cellStyle name="Normal 2 2 3 4 4" xfId="5968" xr:uid="{00000000-0005-0000-0000-0000CA970000}"/>
    <cellStyle name="Normal 2 2 3 4 4 2" xfId="34278" xr:uid="{00000000-0005-0000-0000-0000CB970000}"/>
    <cellStyle name="Normal 2 2 3 4 4 3" xfId="20237" xr:uid="{00000000-0005-0000-0000-0000CC970000}"/>
    <cellStyle name="Normal 2 2 3 4 5" xfId="10684" xr:uid="{00000000-0005-0000-0000-0000CD970000}"/>
    <cellStyle name="Normal 2 2 3 4 5 2" xfId="38992" xr:uid="{00000000-0005-0000-0000-0000CE970000}"/>
    <cellStyle name="Normal 2 2 3 4 5 3" xfId="24951" xr:uid="{00000000-0005-0000-0000-0000CF970000}"/>
    <cellStyle name="Normal 2 2 3 4 6" xfId="29552" xr:uid="{00000000-0005-0000-0000-0000D0970000}"/>
    <cellStyle name="Normal 2 2 3 4 7" xfId="15511" xr:uid="{00000000-0005-0000-0000-0000D1970000}"/>
    <cellStyle name="Normal 2 2 3 5" xfId="2050" xr:uid="{00000000-0005-0000-0000-0000D2970000}"/>
    <cellStyle name="Normal 2 2 3 5 2" xfId="6885" xr:uid="{00000000-0005-0000-0000-0000D3970000}"/>
    <cellStyle name="Normal 2 2 3 5 2 2" xfId="35195" xr:uid="{00000000-0005-0000-0000-0000D4970000}"/>
    <cellStyle name="Normal 2 2 3 5 2 3" xfId="21154" xr:uid="{00000000-0005-0000-0000-0000D5970000}"/>
    <cellStyle name="Normal 2 2 3 5 3" xfId="11547" xr:uid="{00000000-0005-0000-0000-0000D6970000}"/>
    <cellStyle name="Normal 2 2 3 5 3 2" xfId="39855" xr:uid="{00000000-0005-0000-0000-0000D7970000}"/>
    <cellStyle name="Normal 2 2 3 5 3 3" xfId="25814" xr:uid="{00000000-0005-0000-0000-0000D8970000}"/>
    <cellStyle name="Normal 2 2 3 5 4" xfId="30361" xr:uid="{00000000-0005-0000-0000-0000D9970000}"/>
    <cellStyle name="Normal 2 2 3 5 5" xfId="16320" xr:uid="{00000000-0005-0000-0000-0000DA970000}"/>
    <cellStyle name="Normal 2 2 3 6" xfId="3607" xr:uid="{00000000-0005-0000-0000-0000DB970000}"/>
    <cellStyle name="Normal 2 2 3 6 2" xfId="8442" xr:uid="{00000000-0005-0000-0000-0000DC970000}"/>
    <cellStyle name="Normal 2 2 3 6 2 2" xfId="36752" xr:uid="{00000000-0005-0000-0000-0000DD970000}"/>
    <cellStyle name="Normal 2 2 3 6 2 3" xfId="22711" xr:uid="{00000000-0005-0000-0000-0000DE970000}"/>
    <cellStyle name="Normal 2 2 3 6 3" xfId="13104" xr:uid="{00000000-0005-0000-0000-0000DF970000}"/>
    <cellStyle name="Normal 2 2 3 6 3 2" xfId="41412" xr:uid="{00000000-0005-0000-0000-0000E0970000}"/>
    <cellStyle name="Normal 2 2 3 6 3 3" xfId="27371" xr:uid="{00000000-0005-0000-0000-0000E1970000}"/>
    <cellStyle name="Normal 2 2 3 6 4" xfId="31918" xr:uid="{00000000-0005-0000-0000-0000E2970000}"/>
    <cellStyle name="Normal 2 2 3 6 5" xfId="17877" xr:uid="{00000000-0005-0000-0000-0000E3970000}"/>
    <cellStyle name="Normal 2 2 3 7" xfId="5166" xr:uid="{00000000-0005-0000-0000-0000E4970000}"/>
    <cellStyle name="Normal 2 2 3 7 2" xfId="33476" xr:uid="{00000000-0005-0000-0000-0000E5970000}"/>
    <cellStyle name="Normal 2 2 3 7 3" xfId="19435" xr:uid="{00000000-0005-0000-0000-0000E6970000}"/>
    <cellStyle name="Normal 2 2 3 8" xfId="9938" xr:uid="{00000000-0005-0000-0000-0000E7970000}"/>
    <cellStyle name="Normal 2 2 3 8 2" xfId="38248" xr:uid="{00000000-0005-0000-0000-0000E8970000}"/>
    <cellStyle name="Normal 2 2 3 8 3" xfId="24207" xr:uid="{00000000-0005-0000-0000-0000E9970000}"/>
    <cellStyle name="Normal 2 2 3 9" xfId="28866" xr:uid="{00000000-0005-0000-0000-0000EA970000}"/>
    <cellStyle name="Normal 2 2 4" xfId="332" xr:uid="{00000000-0005-0000-0000-0000EB970000}"/>
    <cellStyle name="Normal 2 2 4 2" xfId="1130" xr:uid="{00000000-0005-0000-0000-0000EC970000}"/>
    <cellStyle name="Normal 2 2 4 2 2" xfId="2755" xr:uid="{00000000-0005-0000-0000-0000ED970000}"/>
    <cellStyle name="Normal 2 2 4 2 2 2" xfId="7590" xr:uid="{00000000-0005-0000-0000-0000EE970000}"/>
    <cellStyle name="Normal 2 2 4 2 2 2 2" xfId="35900" xr:uid="{00000000-0005-0000-0000-0000EF970000}"/>
    <cellStyle name="Normal 2 2 4 2 2 2 3" xfId="21859" xr:uid="{00000000-0005-0000-0000-0000F0970000}"/>
    <cellStyle name="Normal 2 2 4 2 2 3" xfId="12252" xr:uid="{00000000-0005-0000-0000-0000F1970000}"/>
    <cellStyle name="Normal 2 2 4 2 2 3 2" xfId="40560" xr:uid="{00000000-0005-0000-0000-0000F2970000}"/>
    <cellStyle name="Normal 2 2 4 2 2 3 3" xfId="26519" xr:uid="{00000000-0005-0000-0000-0000F3970000}"/>
    <cellStyle name="Normal 2 2 4 2 2 4" xfId="31066" xr:uid="{00000000-0005-0000-0000-0000F4970000}"/>
    <cellStyle name="Normal 2 2 4 2 2 5" xfId="17025" xr:uid="{00000000-0005-0000-0000-0000F5970000}"/>
    <cellStyle name="Normal 2 2 4 2 3" xfId="4313" xr:uid="{00000000-0005-0000-0000-0000F6970000}"/>
    <cellStyle name="Normal 2 2 4 2 3 2" xfId="9148" xr:uid="{00000000-0005-0000-0000-0000F7970000}"/>
    <cellStyle name="Normal 2 2 4 2 3 2 2" xfId="37458" xr:uid="{00000000-0005-0000-0000-0000F8970000}"/>
    <cellStyle name="Normal 2 2 4 2 3 2 3" xfId="23417" xr:uid="{00000000-0005-0000-0000-0000F9970000}"/>
    <cellStyle name="Normal 2 2 4 2 3 3" xfId="13809" xr:uid="{00000000-0005-0000-0000-0000FA970000}"/>
    <cellStyle name="Normal 2 2 4 2 3 3 2" xfId="42117" xr:uid="{00000000-0005-0000-0000-0000FB970000}"/>
    <cellStyle name="Normal 2 2 4 2 3 3 3" xfId="28076" xr:uid="{00000000-0005-0000-0000-0000FC970000}"/>
    <cellStyle name="Normal 2 2 4 2 3 4" xfId="32623" xr:uid="{00000000-0005-0000-0000-0000FD970000}"/>
    <cellStyle name="Normal 2 2 4 2 3 5" xfId="18582" xr:uid="{00000000-0005-0000-0000-0000FE970000}"/>
    <cellStyle name="Normal 2 2 4 2 4" xfId="5989" xr:uid="{00000000-0005-0000-0000-0000FF970000}"/>
    <cellStyle name="Normal 2 2 4 2 4 2" xfId="34299" xr:uid="{00000000-0005-0000-0000-000000980000}"/>
    <cellStyle name="Normal 2 2 4 2 4 3" xfId="20258" xr:uid="{00000000-0005-0000-0000-000001980000}"/>
    <cellStyle name="Normal 2 2 4 2 5" xfId="10705" xr:uid="{00000000-0005-0000-0000-000002980000}"/>
    <cellStyle name="Normal 2 2 4 2 5 2" xfId="39013" xr:uid="{00000000-0005-0000-0000-000003980000}"/>
    <cellStyle name="Normal 2 2 4 2 5 3" xfId="24972" xr:uid="{00000000-0005-0000-0000-000004980000}"/>
    <cellStyle name="Normal 2 2 4 2 6" xfId="29571" xr:uid="{00000000-0005-0000-0000-000005980000}"/>
    <cellStyle name="Normal 2 2 4 2 7" xfId="15530" xr:uid="{00000000-0005-0000-0000-000006980000}"/>
    <cellStyle name="Normal 2 2 4 3" xfId="2069" xr:uid="{00000000-0005-0000-0000-000007980000}"/>
    <cellStyle name="Normal 2 2 4 3 2" xfId="6904" xr:uid="{00000000-0005-0000-0000-000008980000}"/>
    <cellStyle name="Normal 2 2 4 3 2 2" xfId="35214" xr:uid="{00000000-0005-0000-0000-000009980000}"/>
    <cellStyle name="Normal 2 2 4 3 2 3" xfId="21173" xr:uid="{00000000-0005-0000-0000-00000A980000}"/>
    <cellStyle name="Normal 2 2 4 3 3" xfId="11566" xr:uid="{00000000-0005-0000-0000-00000B980000}"/>
    <cellStyle name="Normal 2 2 4 3 3 2" xfId="39874" xr:uid="{00000000-0005-0000-0000-00000C980000}"/>
    <cellStyle name="Normal 2 2 4 3 3 3" xfId="25833" xr:uid="{00000000-0005-0000-0000-00000D980000}"/>
    <cellStyle name="Normal 2 2 4 3 4" xfId="30380" xr:uid="{00000000-0005-0000-0000-00000E980000}"/>
    <cellStyle name="Normal 2 2 4 3 5" xfId="16339" xr:uid="{00000000-0005-0000-0000-00000F980000}"/>
    <cellStyle name="Normal 2 2 4 4" xfId="3626" xr:uid="{00000000-0005-0000-0000-000010980000}"/>
    <cellStyle name="Normal 2 2 4 4 2" xfId="8461" xr:uid="{00000000-0005-0000-0000-000011980000}"/>
    <cellStyle name="Normal 2 2 4 4 2 2" xfId="36771" xr:uid="{00000000-0005-0000-0000-000012980000}"/>
    <cellStyle name="Normal 2 2 4 4 2 3" xfId="22730" xr:uid="{00000000-0005-0000-0000-000013980000}"/>
    <cellStyle name="Normal 2 2 4 4 3" xfId="13123" xr:uid="{00000000-0005-0000-0000-000014980000}"/>
    <cellStyle name="Normal 2 2 4 4 3 2" xfId="41431" xr:uid="{00000000-0005-0000-0000-000015980000}"/>
    <cellStyle name="Normal 2 2 4 4 3 3" xfId="27390" xr:uid="{00000000-0005-0000-0000-000016980000}"/>
    <cellStyle name="Normal 2 2 4 4 4" xfId="31937" xr:uid="{00000000-0005-0000-0000-000017980000}"/>
    <cellStyle name="Normal 2 2 4 4 5" xfId="17896" xr:uid="{00000000-0005-0000-0000-000018980000}"/>
    <cellStyle name="Normal 2 2 4 5" xfId="5191" xr:uid="{00000000-0005-0000-0000-000019980000}"/>
    <cellStyle name="Normal 2 2 4 5 2" xfId="33501" xr:uid="{00000000-0005-0000-0000-00001A980000}"/>
    <cellStyle name="Normal 2 2 4 5 3" xfId="19460" xr:uid="{00000000-0005-0000-0000-00001B980000}"/>
    <cellStyle name="Normal 2 2 4 6" xfId="9962" xr:uid="{00000000-0005-0000-0000-00001C980000}"/>
    <cellStyle name="Normal 2 2 4 6 2" xfId="38271" xr:uid="{00000000-0005-0000-0000-00001D980000}"/>
    <cellStyle name="Normal 2 2 4 6 3" xfId="24230" xr:uid="{00000000-0005-0000-0000-00001E980000}"/>
    <cellStyle name="Normal 2 2 4 7" xfId="28885" xr:uid="{00000000-0005-0000-0000-00001F980000}"/>
    <cellStyle name="Normal 2 2 4 8" xfId="14844" xr:uid="{00000000-0005-0000-0000-000020980000}"/>
    <cellStyle name="Normal 2 2 5" xfId="643" xr:uid="{00000000-0005-0000-0000-000021980000}"/>
    <cellStyle name="Normal 2 2 5 2" xfId="1441" xr:uid="{00000000-0005-0000-0000-000022980000}"/>
    <cellStyle name="Normal 2 2 5 2 2" xfId="2984" xr:uid="{00000000-0005-0000-0000-000023980000}"/>
    <cellStyle name="Normal 2 2 5 2 2 2" xfId="7819" xr:uid="{00000000-0005-0000-0000-000024980000}"/>
    <cellStyle name="Normal 2 2 5 2 2 2 2" xfId="36129" xr:uid="{00000000-0005-0000-0000-000025980000}"/>
    <cellStyle name="Normal 2 2 5 2 2 2 3" xfId="22088" xr:uid="{00000000-0005-0000-0000-000026980000}"/>
    <cellStyle name="Normal 2 2 5 2 2 3" xfId="12481" xr:uid="{00000000-0005-0000-0000-000027980000}"/>
    <cellStyle name="Normal 2 2 5 2 2 3 2" xfId="40789" xr:uid="{00000000-0005-0000-0000-000028980000}"/>
    <cellStyle name="Normal 2 2 5 2 2 3 3" xfId="26748" xr:uid="{00000000-0005-0000-0000-000029980000}"/>
    <cellStyle name="Normal 2 2 5 2 2 4" xfId="31295" xr:uid="{00000000-0005-0000-0000-00002A980000}"/>
    <cellStyle name="Normal 2 2 5 2 2 5" xfId="17254" xr:uid="{00000000-0005-0000-0000-00002B980000}"/>
    <cellStyle name="Normal 2 2 5 2 3" xfId="4542" xr:uid="{00000000-0005-0000-0000-00002C980000}"/>
    <cellStyle name="Normal 2 2 5 2 3 2" xfId="9377" xr:uid="{00000000-0005-0000-0000-00002D980000}"/>
    <cellStyle name="Normal 2 2 5 2 3 2 2" xfId="37687" xr:uid="{00000000-0005-0000-0000-00002E980000}"/>
    <cellStyle name="Normal 2 2 5 2 3 2 3" xfId="23646" xr:uid="{00000000-0005-0000-0000-00002F980000}"/>
    <cellStyle name="Normal 2 2 5 2 3 3" xfId="14038" xr:uid="{00000000-0005-0000-0000-000030980000}"/>
    <cellStyle name="Normal 2 2 5 2 3 3 2" xfId="42346" xr:uid="{00000000-0005-0000-0000-000031980000}"/>
    <cellStyle name="Normal 2 2 5 2 3 3 3" xfId="28305" xr:uid="{00000000-0005-0000-0000-000032980000}"/>
    <cellStyle name="Normal 2 2 5 2 3 4" xfId="32852" xr:uid="{00000000-0005-0000-0000-000033980000}"/>
    <cellStyle name="Normal 2 2 5 2 3 5" xfId="18811" xr:uid="{00000000-0005-0000-0000-000034980000}"/>
    <cellStyle name="Normal 2 2 5 2 4" xfId="6300" xr:uid="{00000000-0005-0000-0000-000035980000}"/>
    <cellStyle name="Normal 2 2 5 2 4 2" xfId="34610" xr:uid="{00000000-0005-0000-0000-000036980000}"/>
    <cellStyle name="Normal 2 2 5 2 4 3" xfId="20569" xr:uid="{00000000-0005-0000-0000-000037980000}"/>
    <cellStyle name="Normal 2 2 5 2 5" xfId="10974" xr:uid="{00000000-0005-0000-0000-000038980000}"/>
    <cellStyle name="Normal 2 2 5 2 5 2" xfId="39282" xr:uid="{00000000-0005-0000-0000-000039980000}"/>
    <cellStyle name="Normal 2 2 5 2 5 3" xfId="25241" xr:uid="{00000000-0005-0000-0000-00003A980000}"/>
    <cellStyle name="Normal 2 2 5 2 6" xfId="29800" xr:uid="{00000000-0005-0000-0000-00003B980000}"/>
    <cellStyle name="Normal 2 2 5 2 7" xfId="15759" xr:uid="{00000000-0005-0000-0000-00003C980000}"/>
    <cellStyle name="Normal 2 2 5 3" xfId="2298" xr:uid="{00000000-0005-0000-0000-00003D980000}"/>
    <cellStyle name="Normal 2 2 5 3 2" xfId="7133" xr:uid="{00000000-0005-0000-0000-00003E980000}"/>
    <cellStyle name="Normal 2 2 5 3 2 2" xfId="35443" xr:uid="{00000000-0005-0000-0000-00003F980000}"/>
    <cellStyle name="Normal 2 2 5 3 2 3" xfId="21402" xr:uid="{00000000-0005-0000-0000-000040980000}"/>
    <cellStyle name="Normal 2 2 5 3 3" xfId="11795" xr:uid="{00000000-0005-0000-0000-000041980000}"/>
    <cellStyle name="Normal 2 2 5 3 3 2" xfId="40103" xr:uid="{00000000-0005-0000-0000-000042980000}"/>
    <cellStyle name="Normal 2 2 5 3 3 3" xfId="26062" xr:uid="{00000000-0005-0000-0000-000043980000}"/>
    <cellStyle name="Normal 2 2 5 3 4" xfId="30609" xr:uid="{00000000-0005-0000-0000-000044980000}"/>
    <cellStyle name="Normal 2 2 5 3 5" xfId="16568" xr:uid="{00000000-0005-0000-0000-000045980000}"/>
    <cellStyle name="Normal 2 2 5 4" xfId="3856" xr:uid="{00000000-0005-0000-0000-000046980000}"/>
    <cellStyle name="Normal 2 2 5 4 2" xfId="8691" xr:uid="{00000000-0005-0000-0000-000047980000}"/>
    <cellStyle name="Normal 2 2 5 4 2 2" xfId="37001" xr:uid="{00000000-0005-0000-0000-000048980000}"/>
    <cellStyle name="Normal 2 2 5 4 2 3" xfId="22960" xr:uid="{00000000-0005-0000-0000-000049980000}"/>
    <cellStyle name="Normal 2 2 5 4 3" xfId="13352" xr:uid="{00000000-0005-0000-0000-00004A980000}"/>
    <cellStyle name="Normal 2 2 5 4 3 2" xfId="41660" xr:uid="{00000000-0005-0000-0000-00004B980000}"/>
    <cellStyle name="Normal 2 2 5 4 3 3" xfId="27619" xr:uid="{00000000-0005-0000-0000-00004C980000}"/>
    <cellStyle name="Normal 2 2 5 4 4" xfId="32166" xr:uid="{00000000-0005-0000-0000-00004D980000}"/>
    <cellStyle name="Normal 2 2 5 4 5" xfId="18125" xr:uid="{00000000-0005-0000-0000-00004E980000}"/>
    <cellStyle name="Normal 2 2 5 5" xfId="5502" xr:uid="{00000000-0005-0000-0000-00004F980000}"/>
    <cellStyle name="Normal 2 2 5 5 2" xfId="33812" xr:uid="{00000000-0005-0000-0000-000050980000}"/>
    <cellStyle name="Normal 2 2 5 5 3" xfId="19771" xr:uid="{00000000-0005-0000-0000-000051980000}"/>
    <cellStyle name="Normal 2 2 5 6" xfId="10232" xr:uid="{00000000-0005-0000-0000-000052980000}"/>
    <cellStyle name="Normal 2 2 5 6 2" xfId="38540" xr:uid="{00000000-0005-0000-0000-000053980000}"/>
    <cellStyle name="Normal 2 2 5 6 3" xfId="24499" xr:uid="{00000000-0005-0000-0000-000054980000}"/>
    <cellStyle name="Normal 2 2 5 7" xfId="29114" xr:uid="{00000000-0005-0000-0000-000055980000}"/>
    <cellStyle name="Normal 2 2 5 8" xfId="15073" xr:uid="{00000000-0005-0000-0000-000056980000}"/>
    <cellStyle name="Normal 2 2 6" xfId="900" xr:uid="{00000000-0005-0000-0000-000057980000}"/>
    <cellStyle name="Normal 2 2 6 2" xfId="2527" xr:uid="{00000000-0005-0000-0000-000058980000}"/>
    <cellStyle name="Normal 2 2 6 2 2" xfId="7362" xr:uid="{00000000-0005-0000-0000-000059980000}"/>
    <cellStyle name="Normal 2 2 6 2 2 2" xfId="35672" xr:uid="{00000000-0005-0000-0000-00005A980000}"/>
    <cellStyle name="Normal 2 2 6 2 2 3" xfId="21631" xr:uid="{00000000-0005-0000-0000-00005B980000}"/>
    <cellStyle name="Normal 2 2 6 2 3" xfId="12024" xr:uid="{00000000-0005-0000-0000-00005C980000}"/>
    <cellStyle name="Normal 2 2 6 2 3 2" xfId="40332" xr:uid="{00000000-0005-0000-0000-00005D980000}"/>
    <cellStyle name="Normal 2 2 6 2 3 3" xfId="26291" xr:uid="{00000000-0005-0000-0000-00005E980000}"/>
    <cellStyle name="Normal 2 2 6 2 4" xfId="30838" xr:uid="{00000000-0005-0000-0000-00005F980000}"/>
    <cellStyle name="Normal 2 2 6 2 5" xfId="16797" xr:uid="{00000000-0005-0000-0000-000060980000}"/>
    <cellStyle name="Normal 2 2 6 3" xfId="4085" xr:uid="{00000000-0005-0000-0000-000061980000}"/>
    <cellStyle name="Normal 2 2 6 3 2" xfId="8920" xr:uid="{00000000-0005-0000-0000-000062980000}"/>
    <cellStyle name="Normal 2 2 6 3 2 2" xfId="37230" xr:uid="{00000000-0005-0000-0000-000063980000}"/>
    <cellStyle name="Normal 2 2 6 3 2 3" xfId="23189" xr:uid="{00000000-0005-0000-0000-000064980000}"/>
    <cellStyle name="Normal 2 2 6 3 3" xfId="13581" xr:uid="{00000000-0005-0000-0000-000065980000}"/>
    <cellStyle name="Normal 2 2 6 3 3 2" xfId="41889" xr:uid="{00000000-0005-0000-0000-000066980000}"/>
    <cellStyle name="Normal 2 2 6 3 3 3" xfId="27848" xr:uid="{00000000-0005-0000-0000-000067980000}"/>
    <cellStyle name="Normal 2 2 6 3 4" xfId="32395" xr:uid="{00000000-0005-0000-0000-000068980000}"/>
    <cellStyle name="Normal 2 2 6 3 5" xfId="18354" xr:uid="{00000000-0005-0000-0000-000069980000}"/>
    <cellStyle name="Normal 2 2 6 4" xfId="5759" xr:uid="{00000000-0005-0000-0000-00006A980000}"/>
    <cellStyle name="Normal 2 2 6 4 2" xfId="34069" xr:uid="{00000000-0005-0000-0000-00006B980000}"/>
    <cellStyle name="Normal 2 2 6 4 3" xfId="20028" xr:uid="{00000000-0005-0000-0000-00006C980000}"/>
    <cellStyle name="Normal 2 2 6 5" xfId="10475" xr:uid="{00000000-0005-0000-0000-00006D980000}"/>
    <cellStyle name="Normal 2 2 6 5 2" xfId="38783" xr:uid="{00000000-0005-0000-0000-00006E980000}"/>
    <cellStyle name="Normal 2 2 6 5 3" xfId="24742" xr:uid="{00000000-0005-0000-0000-00006F980000}"/>
    <cellStyle name="Normal 2 2 6 6" xfId="29343" xr:uid="{00000000-0005-0000-0000-000070980000}"/>
    <cellStyle name="Normal 2 2 6 7" xfId="15302" xr:uid="{00000000-0005-0000-0000-000071980000}"/>
    <cellStyle name="Normal 2 2 7" xfId="1694" xr:uid="{00000000-0005-0000-0000-000072980000}"/>
    <cellStyle name="Normal 2 2 7 2" xfId="3213" xr:uid="{00000000-0005-0000-0000-000073980000}"/>
    <cellStyle name="Normal 2 2 7 2 2" xfId="8048" xr:uid="{00000000-0005-0000-0000-000074980000}"/>
    <cellStyle name="Normal 2 2 7 2 2 2" xfId="36358" xr:uid="{00000000-0005-0000-0000-000075980000}"/>
    <cellStyle name="Normal 2 2 7 2 2 3" xfId="22317" xr:uid="{00000000-0005-0000-0000-000076980000}"/>
    <cellStyle name="Normal 2 2 7 2 3" xfId="12710" xr:uid="{00000000-0005-0000-0000-000077980000}"/>
    <cellStyle name="Normal 2 2 7 2 3 2" xfId="41018" xr:uid="{00000000-0005-0000-0000-000078980000}"/>
    <cellStyle name="Normal 2 2 7 2 3 3" xfId="26977" xr:uid="{00000000-0005-0000-0000-000079980000}"/>
    <cellStyle name="Normal 2 2 7 2 4" xfId="31524" xr:uid="{00000000-0005-0000-0000-00007A980000}"/>
    <cellStyle name="Normal 2 2 7 2 5" xfId="17483" xr:uid="{00000000-0005-0000-0000-00007B980000}"/>
    <cellStyle name="Normal 2 2 7 3" xfId="4771" xr:uid="{00000000-0005-0000-0000-00007C980000}"/>
    <cellStyle name="Normal 2 2 7 3 2" xfId="9606" xr:uid="{00000000-0005-0000-0000-00007D980000}"/>
    <cellStyle name="Normal 2 2 7 3 2 2" xfId="37916" xr:uid="{00000000-0005-0000-0000-00007E980000}"/>
    <cellStyle name="Normal 2 2 7 3 2 3" xfId="23875" xr:uid="{00000000-0005-0000-0000-00007F980000}"/>
    <cellStyle name="Normal 2 2 7 3 3" xfId="14267" xr:uid="{00000000-0005-0000-0000-000080980000}"/>
    <cellStyle name="Normal 2 2 7 3 3 2" xfId="42575" xr:uid="{00000000-0005-0000-0000-000081980000}"/>
    <cellStyle name="Normal 2 2 7 3 3 3" xfId="28534" xr:uid="{00000000-0005-0000-0000-000082980000}"/>
    <cellStyle name="Normal 2 2 7 3 4" xfId="33081" xr:uid="{00000000-0005-0000-0000-000083980000}"/>
    <cellStyle name="Normal 2 2 7 3 5" xfId="19040" xr:uid="{00000000-0005-0000-0000-000084980000}"/>
    <cellStyle name="Normal 2 2 7 4" xfId="6553" xr:uid="{00000000-0005-0000-0000-000085980000}"/>
    <cellStyle name="Normal 2 2 7 4 2" xfId="34863" xr:uid="{00000000-0005-0000-0000-000086980000}"/>
    <cellStyle name="Normal 2 2 7 4 3" xfId="20822" xr:uid="{00000000-0005-0000-0000-000087980000}"/>
    <cellStyle name="Normal 2 2 7 5" xfId="11215" xr:uid="{00000000-0005-0000-0000-000088980000}"/>
    <cellStyle name="Normal 2 2 7 5 2" xfId="39523" xr:uid="{00000000-0005-0000-0000-000089980000}"/>
    <cellStyle name="Normal 2 2 7 5 3" xfId="25482" xr:uid="{00000000-0005-0000-0000-00008A980000}"/>
    <cellStyle name="Normal 2 2 7 6" xfId="30029" xr:uid="{00000000-0005-0000-0000-00008B980000}"/>
    <cellStyle name="Normal 2 2 7 7" xfId="15988" xr:uid="{00000000-0005-0000-0000-00008C980000}"/>
    <cellStyle name="Normal 2 2 8" xfId="1841" xr:uid="{00000000-0005-0000-0000-00008D980000}"/>
    <cellStyle name="Normal 2 2 8 2" xfId="6676" xr:uid="{00000000-0005-0000-0000-00008E980000}"/>
    <cellStyle name="Normal 2 2 8 2 2" xfId="34986" xr:uid="{00000000-0005-0000-0000-00008F980000}"/>
    <cellStyle name="Normal 2 2 8 2 3" xfId="20945" xr:uid="{00000000-0005-0000-0000-000090980000}"/>
    <cellStyle name="Normal 2 2 8 3" xfId="11338" xr:uid="{00000000-0005-0000-0000-000091980000}"/>
    <cellStyle name="Normal 2 2 8 3 2" xfId="39646" xr:uid="{00000000-0005-0000-0000-000092980000}"/>
    <cellStyle name="Normal 2 2 8 3 3" xfId="25605" xr:uid="{00000000-0005-0000-0000-000093980000}"/>
    <cellStyle name="Normal 2 2 8 4" xfId="30152" xr:uid="{00000000-0005-0000-0000-000094980000}"/>
    <cellStyle name="Normal 2 2 8 5" xfId="16111" xr:uid="{00000000-0005-0000-0000-000095980000}"/>
    <cellStyle name="Normal 2 2 9" xfId="3336" xr:uid="{00000000-0005-0000-0000-000096980000}"/>
    <cellStyle name="Normal 2 2 9 2" xfId="8171" xr:uid="{00000000-0005-0000-0000-000097980000}"/>
    <cellStyle name="Normal 2 2 9 2 2" xfId="36481" xr:uid="{00000000-0005-0000-0000-000098980000}"/>
    <cellStyle name="Normal 2 2 9 2 3" xfId="22440" xr:uid="{00000000-0005-0000-0000-000099980000}"/>
    <cellStyle name="Normal 2 2 9 3" xfId="12833" xr:uid="{00000000-0005-0000-0000-00009A980000}"/>
    <cellStyle name="Normal 2 2 9 3 2" xfId="41141" xr:uid="{00000000-0005-0000-0000-00009B980000}"/>
    <cellStyle name="Normal 2 2 9 3 3" xfId="27100" xr:uid="{00000000-0005-0000-0000-00009C980000}"/>
    <cellStyle name="Normal 2 2 9 4" xfId="31647" xr:uid="{00000000-0005-0000-0000-00009D980000}"/>
    <cellStyle name="Normal 2 2 9 5" xfId="17606" xr:uid="{00000000-0005-0000-0000-00009E980000}"/>
    <cellStyle name="Normal 2 3" xfId="58" xr:uid="{00000000-0005-0000-0000-00009F980000}"/>
    <cellStyle name="Normal 2 3 10" xfId="3411" xr:uid="{00000000-0005-0000-0000-0000A0980000}"/>
    <cellStyle name="Normal 2 3 10 2" xfId="8246" xr:uid="{00000000-0005-0000-0000-0000A1980000}"/>
    <cellStyle name="Normal 2 3 10 2 2" xfId="36556" xr:uid="{00000000-0005-0000-0000-0000A2980000}"/>
    <cellStyle name="Normal 2 3 10 2 3" xfId="22515" xr:uid="{00000000-0005-0000-0000-0000A3980000}"/>
    <cellStyle name="Normal 2 3 10 3" xfId="12908" xr:uid="{00000000-0005-0000-0000-0000A4980000}"/>
    <cellStyle name="Normal 2 3 10 3 2" xfId="41216" xr:uid="{00000000-0005-0000-0000-0000A5980000}"/>
    <cellStyle name="Normal 2 3 10 3 3" xfId="27175" xr:uid="{00000000-0005-0000-0000-0000A6980000}"/>
    <cellStyle name="Normal 2 3 10 4" xfId="31722" xr:uid="{00000000-0005-0000-0000-0000A7980000}"/>
    <cellStyle name="Normal 2 3 10 5" xfId="17681" xr:uid="{00000000-0005-0000-0000-0000A8980000}"/>
    <cellStyle name="Normal 2 3 11" xfId="4937" xr:uid="{00000000-0005-0000-0000-0000A9980000}"/>
    <cellStyle name="Normal 2 3 11 2" xfId="33247" xr:uid="{00000000-0005-0000-0000-0000AA980000}"/>
    <cellStyle name="Normal 2 3 11 3" xfId="19206" xr:uid="{00000000-0005-0000-0000-0000AB980000}"/>
    <cellStyle name="Normal 2 3 12" xfId="4968" xr:uid="{00000000-0005-0000-0000-0000AC980000}"/>
    <cellStyle name="Normal 2 3 12 2" xfId="33278" xr:uid="{00000000-0005-0000-0000-0000AD980000}"/>
    <cellStyle name="Normal 2 3 12 3" xfId="19237" xr:uid="{00000000-0005-0000-0000-0000AE980000}"/>
    <cellStyle name="Normal 2 3 13" xfId="9742" xr:uid="{00000000-0005-0000-0000-0000AF980000}"/>
    <cellStyle name="Normal 2 3 13 2" xfId="38052" xr:uid="{00000000-0005-0000-0000-0000B0980000}"/>
    <cellStyle name="Normal 2 3 13 3" xfId="24011" xr:uid="{00000000-0005-0000-0000-0000B1980000}"/>
    <cellStyle name="Normal 2 3 14" xfId="28670" xr:uid="{00000000-0005-0000-0000-0000B2980000}"/>
    <cellStyle name="Normal 2 3 15" xfId="14629" xr:uid="{00000000-0005-0000-0000-0000B3980000}"/>
    <cellStyle name="Normal 2 3 2" xfId="214" xr:uid="{00000000-0005-0000-0000-0000B4980000}"/>
    <cellStyle name="Normal 2 3 2 10" xfId="14743" xr:uid="{00000000-0005-0000-0000-0000B5980000}"/>
    <cellStyle name="Normal 2 3 2 2" xfId="465" xr:uid="{00000000-0005-0000-0000-0000B6980000}"/>
    <cellStyle name="Normal 2 3 2 2 2" xfId="1263" xr:uid="{00000000-0005-0000-0000-0000B7980000}"/>
    <cellStyle name="Normal 2 3 2 2 2 2" xfId="2882" xr:uid="{00000000-0005-0000-0000-0000B8980000}"/>
    <cellStyle name="Normal 2 3 2 2 2 2 2" xfId="7717" xr:uid="{00000000-0005-0000-0000-0000B9980000}"/>
    <cellStyle name="Normal 2 3 2 2 2 2 2 2" xfId="36027" xr:uid="{00000000-0005-0000-0000-0000BA980000}"/>
    <cellStyle name="Normal 2 3 2 2 2 2 2 3" xfId="21986" xr:uid="{00000000-0005-0000-0000-0000BB980000}"/>
    <cellStyle name="Normal 2 3 2 2 2 2 3" xfId="12379" xr:uid="{00000000-0005-0000-0000-0000BC980000}"/>
    <cellStyle name="Normal 2 3 2 2 2 2 3 2" xfId="40687" xr:uid="{00000000-0005-0000-0000-0000BD980000}"/>
    <cellStyle name="Normal 2 3 2 2 2 2 3 3" xfId="26646" xr:uid="{00000000-0005-0000-0000-0000BE980000}"/>
    <cellStyle name="Normal 2 3 2 2 2 2 4" xfId="31193" xr:uid="{00000000-0005-0000-0000-0000BF980000}"/>
    <cellStyle name="Normal 2 3 2 2 2 2 5" xfId="17152" xr:uid="{00000000-0005-0000-0000-0000C0980000}"/>
    <cellStyle name="Normal 2 3 2 2 2 3" xfId="4440" xr:uid="{00000000-0005-0000-0000-0000C1980000}"/>
    <cellStyle name="Normal 2 3 2 2 2 3 2" xfId="9275" xr:uid="{00000000-0005-0000-0000-0000C2980000}"/>
    <cellStyle name="Normal 2 3 2 2 2 3 2 2" xfId="37585" xr:uid="{00000000-0005-0000-0000-0000C3980000}"/>
    <cellStyle name="Normal 2 3 2 2 2 3 2 3" xfId="23544" xr:uid="{00000000-0005-0000-0000-0000C4980000}"/>
    <cellStyle name="Normal 2 3 2 2 2 3 3" xfId="13936" xr:uid="{00000000-0005-0000-0000-0000C5980000}"/>
    <cellStyle name="Normal 2 3 2 2 2 3 3 2" xfId="42244" xr:uid="{00000000-0005-0000-0000-0000C6980000}"/>
    <cellStyle name="Normal 2 3 2 2 2 3 3 3" xfId="28203" xr:uid="{00000000-0005-0000-0000-0000C7980000}"/>
    <cellStyle name="Normal 2 3 2 2 2 3 4" xfId="32750" xr:uid="{00000000-0005-0000-0000-0000C8980000}"/>
    <cellStyle name="Normal 2 3 2 2 2 3 5" xfId="18709" xr:uid="{00000000-0005-0000-0000-0000C9980000}"/>
    <cellStyle name="Normal 2 3 2 2 2 4" xfId="6122" xr:uid="{00000000-0005-0000-0000-0000CA980000}"/>
    <cellStyle name="Normal 2 3 2 2 2 4 2" xfId="34432" xr:uid="{00000000-0005-0000-0000-0000CB980000}"/>
    <cellStyle name="Normal 2 3 2 2 2 4 3" xfId="20391" xr:uid="{00000000-0005-0000-0000-0000CC980000}"/>
    <cellStyle name="Normal 2 3 2 2 2 5" xfId="10838" xr:uid="{00000000-0005-0000-0000-0000CD980000}"/>
    <cellStyle name="Normal 2 3 2 2 2 5 2" xfId="39146" xr:uid="{00000000-0005-0000-0000-0000CE980000}"/>
    <cellStyle name="Normal 2 3 2 2 2 5 3" xfId="25105" xr:uid="{00000000-0005-0000-0000-0000CF980000}"/>
    <cellStyle name="Normal 2 3 2 2 2 6" xfId="29698" xr:uid="{00000000-0005-0000-0000-0000D0980000}"/>
    <cellStyle name="Normal 2 3 2 2 2 7" xfId="15657" xr:uid="{00000000-0005-0000-0000-0000D1980000}"/>
    <cellStyle name="Normal 2 3 2 2 3" xfId="2196" xr:uid="{00000000-0005-0000-0000-0000D2980000}"/>
    <cellStyle name="Normal 2 3 2 2 3 2" xfId="7031" xr:uid="{00000000-0005-0000-0000-0000D3980000}"/>
    <cellStyle name="Normal 2 3 2 2 3 2 2" xfId="35341" xr:uid="{00000000-0005-0000-0000-0000D4980000}"/>
    <cellStyle name="Normal 2 3 2 2 3 2 3" xfId="21300" xr:uid="{00000000-0005-0000-0000-0000D5980000}"/>
    <cellStyle name="Normal 2 3 2 2 3 3" xfId="11693" xr:uid="{00000000-0005-0000-0000-0000D6980000}"/>
    <cellStyle name="Normal 2 3 2 2 3 3 2" xfId="40001" xr:uid="{00000000-0005-0000-0000-0000D7980000}"/>
    <cellStyle name="Normal 2 3 2 2 3 3 3" xfId="25960" xr:uid="{00000000-0005-0000-0000-0000D8980000}"/>
    <cellStyle name="Normal 2 3 2 2 3 4" xfId="30507" xr:uid="{00000000-0005-0000-0000-0000D9980000}"/>
    <cellStyle name="Normal 2 3 2 2 3 5" xfId="16466" xr:uid="{00000000-0005-0000-0000-0000DA980000}"/>
    <cellStyle name="Normal 2 3 2 2 4" xfId="3753" xr:uid="{00000000-0005-0000-0000-0000DB980000}"/>
    <cellStyle name="Normal 2 3 2 2 4 2" xfId="8588" xr:uid="{00000000-0005-0000-0000-0000DC980000}"/>
    <cellStyle name="Normal 2 3 2 2 4 2 2" xfId="36898" xr:uid="{00000000-0005-0000-0000-0000DD980000}"/>
    <cellStyle name="Normal 2 3 2 2 4 2 3" xfId="22857" xr:uid="{00000000-0005-0000-0000-0000DE980000}"/>
    <cellStyle name="Normal 2 3 2 2 4 3" xfId="13250" xr:uid="{00000000-0005-0000-0000-0000DF980000}"/>
    <cellStyle name="Normal 2 3 2 2 4 3 2" xfId="41558" xr:uid="{00000000-0005-0000-0000-0000E0980000}"/>
    <cellStyle name="Normal 2 3 2 2 4 3 3" xfId="27517" xr:uid="{00000000-0005-0000-0000-0000E1980000}"/>
    <cellStyle name="Normal 2 3 2 2 4 4" xfId="32064" xr:uid="{00000000-0005-0000-0000-0000E2980000}"/>
    <cellStyle name="Normal 2 3 2 2 4 5" xfId="18023" xr:uid="{00000000-0005-0000-0000-0000E3980000}"/>
    <cellStyle name="Normal 2 3 2 2 5" xfId="5324" xr:uid="{00000000-0005-0000-0000-0000E4980000}"/>
    <cellStyle name="Normal 2 3 2 2 5 2" xfId="33634" xr:uid="{00000000-0005-0000-0000-0000E5980000}"/>
    <cellStyle name="Normal 2 3 2 2 5 3" xfId="19593" xr:uid="{00000000-0005-0000-0000-0000E6980000}"/>
    <cellStyle name="Normal 2 3 2 2 6" xfId="10095" xr:uid="{00000000-0005-0000-0000-0000E7980000}"/>
    <cellStyle name="Normal 2 3 2 2 6 2" xfId="38404" xr:uid="{00000000-0005-0000-0000-0000E8980000}"/>
    <cellStyle name="Normal 2 3 2 2 6 3" xfId="24363" xr:uid="{00000000-0005-0000-0000-0000E9980000}"/>
    <cellStyle name="Normal 2 3 2 2 7" xfId="29012" xr:uid="{00000000-0005-0000-0000-0000EA980000}"/>
    <cellStyle name="Normal 2 3 2 2 8" xfId="14971" xr:uid="{00000000-0005-0000-0000-0000EB980000}"/>
    <cellStyle name="Normal 2 3 2 3" xfId="770" xr:uid="{00000000-0005-0000-0000-0000EC980000}"/>
    <cellStyle name="Normal 2 3 2 3 2" xfId="1568" xr:uid="{00000000-0005-0000-0000-0000ED980000}"/>
    <cellStyle name="Normal 2 3 2 3 2 2" xfId="3111" xr:uid="{00000000-0005-0000-0000-0000EE980000}"/>
    <cellStyle name="Normal 2 3 2 3 2 2 2" xfId="7946" xr:uid="{00000000-0005-0000-0000-0000EF980000}"/>
    <cellStyle name="Normal 2 3 2 3 2 2 2 2" xfId="36256" xr:uid="{00000000-0005-0000-0000-0000F0980000}"/>
    <cellStyle name="Normal 2 3 2 3 2 2 2 3" xfId="22215" xr:uid="{00000000-0005-0000-0000-0000F1980000}"/>
    <cellStyle name="Normal 2 3 2 3 2 2 3" xfId="12608" xr:uid="{00000000-0005-0000-0000-0000F2980000}"/>
    <cellStyle name="Normal 2 3 2 3 2 2 3 2" xfId="40916" xr:uid="{00000000-0005-0000-0000-0000F3980000}"/>
    <cellStyle name="Normal 2 3 2 3 2 2 3 3" xfId="26875" xr:uid="{00000000-0005-0000-0000-0000F4980000}"/>
    <cellStyle name="Normal 2 3 2 3 2 2 4" xfId="31422" xr:uid="{00000000-0005-0000-0000-0000F5980000}"/>
    <cellStyle name="Normal 2 3 2 3 2 2 5" xfId="17381" xr:uid="{00000000-0005-0000-0000-0000F6980000}"/>
    <cellStyle name="Normal 2 3 2 3 2 3" xfId="4669" xr:uid="{00000000-0005-0000-0000-0000F7980000}"/>
    <cellStyle name="Normal 2 3 2 3 2 3 2" xfId="9504" xr:uid="{00000000-0005-0000-0000-0000F8980000}"/>
    <cellStyle name="Normal 2 3 2 3 2 3 2 2" xfId="37814" xr:uid="{00000000-0005-0000-0000-0000F9980000}"/>
    <cellStyle name="Normal 2 3 2 3 2 3 2 3" xfId="23773" xr:uid="{00000000-0005-0000-0000-0000FA980000}"/>
    <cellStyle name="Normal 2 3 2 3 2 3 3" xfId="14165" xr:uid="{00000000-0005-0000-0000-0000FB980000}"/>
    <cellStyle name="Normal 2 3 2 3 2 3 3 2" xfId="42473" xr:uid="{00000000-0005-0000-0000-0000FC980000}"/>
    <cellStyle name="Normal 2 3 2 3 2 3 3 3" xfId="28432" xr:uid="{00000000-0005-0000-0000-0000FD980000}"/>
    <cellStyle name="Normal 2 3 2 3 2 3 4" xfId="32979" xr:uid="{00000000-0005-0000-0000-0000FE980000}"/>
    <cellStyle name="Normal 2 3 2 3 2 3 5" xfId="18938" xr:uid="{00000000-0005-0000-0000-0000FF980000}"/>
    <cellStyle name="Normal 2 3 2 3 2 4" xfId="6427" xr:uid="{00000000-0005-0000-0000-000000990000}"/>
    <cellStyle name="Normal 2 3 2 3 2 4 2" xfId="34737" xr:uid="{00000000-0005-0000-0000-000001990000}"/>
    <cellStyle name="Normal 2 3 2 3 2 4 3" xfId="20696" xr:uid="{00000000-0005-0000-0000-000002990000}"/>
    <cellStyle name="Normal 2 3 2 3 2 5" xfId="11101" xr:uid="{00000000-0005-0000-0000-000003990000}"/>
    <cellStyle name="Normal 2 3 2 3 2 5 2" xfId="39409" xr:uid="{00000000-0005-0000-0000-000004990000}"/>
    <cellStyle name="Normal 2 3 2 3 2 5 3" xfId="25368" xr:uid="{00000000-0005-0000-0000-000005990000}"/>
    <cellStyle name="Normal 2 3 2 3 2 6" xfId="29927" xr:uid="{00000000-0005-0000-0000-000006990000}"/>
    <cellStyle name="Normal 2 3 2 3 2 7" xfId="15886" xr:uid="{00000000-0005-0000-0000-000007990000}"/>
    <cellStyle name="Normal 2 3 2 3 3" xfId="2425" xr:uid="{00000000-0005-0000-0000-000008990000}"/>
    <cellStyle name="Normal 2 3 2 3 3 2" xfId="7260" xr:uid="{00000000-0005-0000-0000-000009990000}"/>
    <cellStyle name="Normal 2 3 2 3 3 2 2" xfId="35570" xr:uid="{00000000-0005-0000-0000-00000A990000}"/>
    <cellStyle name="Normal 2 3 2 3 3 2 3" xfId="21529" xr:uid="{00000000-0005-0000-0000-00000B990000}"/>
    <cellStyle name="Normal 2 3 2 3 3 3" xfId="11922" xr:uid="{00000000-0005-0000-0000-00000C990000}"/>
    <cellStyle name="Normal 2 3 2 3 3 3 2" xfId="40230" xr:uid="{00000000-0005-0000-0000-00000D990000}"/>
    <cellStyle name="Normal 2 3 2 3 3 3 3" xfId="26189" xr:uid="{00000000-0005-0000-0000-00000E990000}"/>
    <cellStyle name="Normal 2 3 2 3 3 4" xfId="30736" xr:uid="{00000000-0005-0000-0000-00000F990000}"/>
    <cellStyle name="Normal 2 3 2 3 3 5" xfId="16695" xr:uid="{00000000-0005-0000-0000-000010990000}"/>
    <cellStyle name="Normal 2 3 2 3 4" xfId="3983" xr:uid="{00000000-0005-0000-0000-000011990000}"/>
    <cellStyle name="Normal 2 3 2 3 4 2" xfId="8818" xr:uid="{00000000-0005-0000-0000-000012990000}"/>
    <cellStyle name="Normal 2 3 2 3 4 2 2" xfId="37128" xr:uid="{00000000-0005-0000-0000-000013990000}"/>
    <cellStyle name="Normal 2 3 2 3 4 2 3" xfId="23087" xr:uid="{00000000-0005-0000-0000-000014990000}"/>
    <cellStyle name="Normal 2 3 2 3 4 3" xfId="13479" xr:uid="{00000000-0005-0000-0000-000015990000}"/>
    <cellStyle name="Normal 2 3 2 3 4 3 2" xfId="41787" xr:uid="{00000000-0005-0000-0000-000016990000}"/>
    <cellStyle name="Normal 2 3 2 3 4 3 3" xfId="27746" xr:uid="{00000000-0005-0000-0000-000017990000}"/>
    <cellStyle name="Normal 2 3 2 3 4 4" xfId="32293" xr:uid="{00000000-0005-0000-0000-000018990000}"/>
    <cellStyle name="Normal 2 3 2 3 4 5" xfId="18252" xr:uid="{00000000-0005-0000-0000-000019990000}"/>
    <cellStyle name="Normal 2 3 2 3 5" xfId="5629" xr:uid="{00000000-0005-0000-0000-00001A990000}"/>
    <cellStyle name="Normal 2 3 2 3 5 2" xfId="33939" xr:uid="{00000000-0005-0000-0000-00001B990000}"/>
    <cellStyle name="Normal 2 3 2 3 5 3" xfId="19898" xr:uid="{00000000-0005-0000-0000-00001C990000}"/>
    <cellStyle name="Normal 2 3 2 3 6" xfId="10359" xr:uid="{00000000-0005-0000-0000-00001D990000}"/>
    <cellStyle name="Normal 2 3 2 3 6 2" xfId="38667" xr:uid="{00000000-0005-0000-0000-00001E990000}"/>
    <cellStyle name="Normal 2 3 2 3 6 3" xfId="24626" xr:uid="{00000000-0005-0000-0000-00001F990000}"/>
    <cellStyle name="Normal 2 3 2 3 7" xfId="29241" xr:uid="{00000000-0005-0000-0000-000020990000}"/>
    <cellStyle name="Normal 2 3 2 3 8" xfId="15200" xr:uid="{00000000-0005-0000-0000-000021990000}"/>
    <cellStyle name="Normal 2 3 2 4" xfId="1027" xr:uid="{00000000-0005-0000-0000-000022990000}"/>
    <cellStyle name="Normal 2 3 2 4 2" xfId="2654" xr:uid="{00000000-0005-0000-0000-000023990000}"/>
    <cellStyle name="Normal 2 3 2 4 2 2" xfId="7489" xr:uid="{00000000-0005-0000-0000-000024990000}"/>
    <cellStyle name="Normal 2 3 2 4 2 2 2" xfId="35799" xr:uid="{00000000-0005-0000-0000-000025990000}"/>
    <cellStyle name="Normal 2 3 2 4 2 2 3" xfId="21758" xr:uid="{00000000-0005-0000-0000-000026990000}"/>
    <cellStyle name="Normal 2 3 2 4 2 3" xfId="12151" xr:uid="{00000000-0005-0000-0000-000027990000}"/>
    <cellStyle name="Normal 2 3 2 4 2 3 2" xfId="40459" xr:uid="{00000000-0005-0000-0000-000028990000}"/>
    <cellStyle name="Normal 2 3 2 4 2 3 3" xfId="26418" xr:uid="{00000000-0005-0000-0000-000029990000}"/>
    <cellStyle name="Normal 2 3 2 4 2 4" xfId="30965" xr:uid="{00000000-0005-0000-0000-00002A990000}"/>
    <cellStyle name="Normal 2 3 2 4 2 5" xfId="16924" xr:uid="{00000000-0005-0000-0000-00002B990000}"/>
    <cellStyle name="Normal 2 3 2 4 3" xfId="4212" xr:uid="{00000000-0005-0000-0000-00002C990000}"/>
    <cellStyle name="Normal 2 3 2 4 3 2" xfId="9047" xr:uid="{00000000-0005-0000-0000-00002D990000}"/>
    <cellStyle name="Normal 2 3 2 4 3 2 2" xfId="37357" xr:uid="{00000000-0005-0000-0000-00002E990000}"/>
    <cellStyle name="Normal 2 3 2 4 3 2 3" xfId="23316" xr:uid="{00000000-0005-0000-0000-00002F990000}"/>
    <cellStyle name="Normal 2 3 2 4 3 3" xfId="13708" xr:uid="{00000000-0005-0000-0000-000030990000}"/>
    <cellStyle name="Normal 2 3 2 4 3 3 2" xfId="42016" xr:uid="{00000000-0005-0000-0000-000031990000}"/>
    <cellStyle name="Normal 2 3 2 4 3 3 3" xfId="27975" xr:uid="{00000000-0005-0000-0000-000032990000}"/>
    <cellStyle name="Normal 2 3 2 4 3 4" xfId="32522" xr:uid="{00000000-0005-0000-0000-000033990000}"/>
    <cellStyle name="Normal 2 3 2 4 3 5" xfId="18481" xr:uid="{00000000-0005-0000-0000-000034990000}"/>
    <cellStyle name="Normal 2 3 2 4 4" xfId="5886" xr:uid="{00000000-0005-0000-0000-000035990000}"/>
    <cellStyle name="Normal 2 3 2 4 4 2" xfId="34196" xr:uid="{00000000-0005-0000-0000-000036990000}"/>
    <cellStyle name="Normal 2 3 2 4 4 3" xfId="20155" xr:uid="{00000000-0005-0000-0000-000037990000}"/>
    <cellStyle name="Normal 2 3 2 4 5" xfId="10602" xr:uid="{00000000-0005-0000-0000-000038990000}"/>
    <cellStyle name="Normal 2 3 2 4 5 2" xfId="38910" xr:uid="{00000000-0005-0000-0000-000039990000}"/>
    <cellStyle name="Normal 2 3 2 4 5 3" xfId="24869" xr:uid="{00000000-0005-0000-0000-00003A990000}"/>
    <cellStyle name="Normal 2 3 2 4 6" xfId="29470" xr:uid="{00000000-0005-0000-0000-00003B990000}"/>
    <cellStyle name="Normal 2 3 2 4 7" xfId="15429" xr:uid="{00000000-0005-0000-0000-00003C990000}"/>
    <cellStyle name="Normal 2 3 2 5" xfId="1968" xr:uid="{00000000-0005-0000-0000-00003D990000}"/>
    <cellStyle name="Normal 2 3 2 5 2" xfId="6803" xr:uid="{00000000-0005-0000-0000-00003E990000}"/>
    <cellStyle name="Normal 2 3 2 5 2 2" xfId="35113" xr:uid="{00000000-0005-0000-0000-00003F990000}"/>
    <cellStyle name="Normal 2 3 2 5 2 3" xfId="21072" xr:uid="{00000000-0005-0000-0000-000040990000}"/>
    <cellStyle name="Normal 2 3 2 5 3" xfId="11465" xr:uid="{00000000-0005-0000-0000-000041990000}"/>
    <cellStyle name="Normal 2 3 2 5 3 2" xfId="39773" xr:uid="{00000000-0005-0000-0000-000042990000}"/>
    <cellStyle name="Normal 2 3 2 5 3 3" xfId="25732" xr:uid="{00000000-0005-0000-0000-000043990000}"/>
    <cellStyle name="Normal 2 3 2 5 4" xfId="30279" xr:uid="{00000000-0005-0000-0000-000044990000}"/>
    <cellStyle name="Normal 2 3 2 5 5" xfId="16238" xr:uid="{00000000-0005-0000-0000-000045990000}"/>
    <cellStyle name="Normal 2 3 2 6" xfId="3525" xr:uid="{00000000-0005-0000-0000-000046990000}"/>
    <cellStyle name="Normal 2 3 2 6 2" xfId="8360" xr:uid="{00000000-0005-0000-0000-000047990000}"/>
    <cellStyle name="Normal 2 3 2 6 2 2" xfId="36670" xr:uid="{00000000-0005-0000-0000-000048990000}"/>
    <cellStyle name="Normal 2 3 2 6 2 3" xfId="22629" xr:uid="{00000000-0005-0000-0000-000049990000}"/>
    <cellStyle name="Normal 2 3 2 6 3" xfId="13022" xr:uid="{00000000-0005-0000-0000-00004A990000}"/>
    <cellStyle name="Normal 2 3 2 6 3 2" xfId="41330" xr:uid="{00000000-0005-0000-0000-00004B990000}"/>
    <cellStyle name="Normal 2 3 2 6 3 3" xfId="27289" xr:uid="{00000000-0005-0000-0000-00004C990000}"/>
    <cellStyle name="Normal 2 3 2 6 4" xfId="31836" xr:uid="{00000000-0005-0000-0000-00004D990000}"/>
    <cellStyle name="Normal 2 3 2 6 5" xfId="17795" xr:uid="{00000000-0005-0000-0000-00004E990000}"/>
    <cellStyle name="Normal 2 3 2 7" xfId="5083" xr:uid="{00000000-0005-0000-0000-00004F990000}"/>
    <cellStyle name="Normal 2 3 2 7 2" xfId="33393" xr:uid="{00000000-0005-0000-0000-000050990000}"/>
    <cellStyle name="Normal 2 3 2 7 3" xfId="19352" xr:uid="{00000000-0005-0000-0000-000051990000}"/>
    <cellStyle name="Normal 2 3 2 8" xfId="9856" xr:uid="{00000000-0005-0000-0000-000052990000}"/>
    <cellStyle name="Normal 2 3 2 8 2" xfId="38166" xr:uid="{00000000-0005-0000-0000-000053990000}"/>
    <cellStyle name="Normal 2 3 2 8 3" xfId="24125" xr:uid="{00000000-0005-0000-0000-000054990000}"/>
    <cellStyle name="Normal 2 3 2 9" xfId="28784" xr:uid="{00000000-0005-0000-0000-000055990000}"/>
    <cellStyle name="Normal 2 3 3" xfId="308" xr:uid="{00000000-0005-0000-0000-000056990000}"/>
    <cellStyle name="Normal 2 3 3 10" xfId="14826" xr:uid="{00000000-0005-0000-0000-000057990000}"/>
    <cellStyle name="Normal 2 3 3 2" xfId="549" xr:uid="{00000000-0005-0000-0000-000058990000}"/>
    <cellStyle name="Normal 2 3 3 2 2" xfId="1347" xr:uid="{00000000-0005-0000-0000-000059990000}"/>
    <cellStyle name="Normal 2 3 3 2 2 2" xfId="2965" xr:uid="{00000000-0005-0000-0000-00005A990000}"/>
    <cellStyle name="Normal 2 3 3 2 2 2 2" xfId="7800" xr:uid="{00000000-0005-0000-0000-00005B990000}"/>
    <cellStyle name="Normal 2 3 3 2 2 2 2 2" xfId="36110" xr:uid="{00000000-0005-0000-0000-00005C990000}"/>
    <cellStyle name="Normal 2 3 3 2 2 2 2 3" xfId="22069" xr:uid="{00000000-0005-0000-0000-00005D990000}"/>
    <cellStyle name="Normal 2 3 3 2 2 2 3" xfId="12462" xr:uid="{00000000-0005-0000-0000-00005E990000}"/>
    <cellStyle name="Normal 2 3 3 2 2 2 3 2" xfId="40770" xr:uid="{00000000-0005-0000-0000-00005F990000}"/>
    <cellStyle name="Normal 2 3 3 2 2 2 3 3" xfId="26729" xr:uid="{00000000-0005-0000-0000-000060990000}"/>
    <cellStyle name="Normal 2 3 3 2 2 2 4" xfId="31276" xr:uid="{00000000-0005-0000-0000-000061990000}"/>
    <cellStyle name="Normal 2 3 3 2 2 2 5" xfId="17235" xr:uid="{00000000-0005-0000-0000-000062990000}"/>
    <cellStyle name="Normal 2 3 3 2 2 3" xfId="4523" xr:uid="{00000000-0005-0000-0000-000063990000}"/>
    <cellStyle name="Normal 2 3 3 2 2 3 2" xfId="9358" xr:uid="{00000000-0005-0000-0000-000064990000}"/>
    <cellStyle name="Normal 2 3 3 2 2 3 2 2" xfId="37668" xr:uid="{00000000-0005-0000-0000-000065990000}"/>
    <cellStyle name="Normal 2 3 3 2 2 3 2 3" xfId="23627" xr:uid="{00000000-0005-0000-0000-000066990000}"/>
    <cellStyle name="Normal 2 3 3 2 2 3 3" xfId="14019" xr:uid="{00000000-0005-0000-0000-000067990000}"/>
    <cellStyle name="Normal 2 3 3 2 2 3 3 2" xfId="42327" xr:uid="{00000000-0005-0000-0000-000068990000}"/>
    <cellStyle name="Normal 2 3 3 2 2 3 3 3" xfId="28286" xr:uid="{00000000-0005-0000-0000-000069990000}"/>
    <cellStyle name="Normal 2 3 3 2 2 3 4" xfId="32833" xr:uid="{00000000-0005-0000-0000-00006A990000}"/>
    <cellStyle name="Normal 2 3 3 2 2 3 5" xfId="18792" xr:uid="{00000000-0005-0000-0000-00006B990000}"/>
    <cellStyle name="Normal 2 3 3 2 2 4" xfId="6206" xr:uid="{00000000-0005-0000-0000-00006C990000}"/>
    <cellStyle name="Normal 2 3 3 2 2 4 2" xfId="34516" xr:uid="{00000000-0005-0000-0000-00006D990000}"/>
    <cellStyle name="Normal 2 3 3 2 2 4 3" xfId="20475" xr:uid="{00000000-0005-0000-0000-00006E990000}"/>
    <cellStyle name="Normal 2 3 3 2 2 5" xfId="10922" xr:uid="{00000000-0005-0000-0000-00006F990000}"/>
    <cellStyle name="Normal 2 3 3 2 2 5 2" xfId="39230" xr:uid="{00000000-0005-0000-0000-000070990000}"/>
    <cellStyle name="Normal 2 3 3 2 2 5 3" xfId="25189" xr:uid="{00000000-0005-0000-0000-000071990000}"/>
    <cellStyle name="Normal 2 3 3 2 2 6" xfId="29781" xr:uid="{00000000-0005-0000-0000-000072990000}"/>
    <cellStyle name="Normal 2 3 3 2 2 7" xfId="15740" xr:uid="{00000000-0005-0000-0000-000073990000}"/>
    <cellStyle name="Normal 2 3 3 2 3" xfId="2279" xr:uid="{00000000-0005-0000-0000-000074990000}"/>
    <cellStyle name="Normal 2 3 3 2 3 2" xfId="7114" xr:uid="{00000000-0005-0000-0000-000075990000}"/>
    <cellStyle name="Normal 2 3 3 2 3 2 2" xfId="35424" xr:uid="{00000000-0005-0000-0000-000076990000}"/>
    <cellStyle name="Normal 2 3 3 2 3 2 3" xfId="21383" xr:uid="{00000000-0005-0000-0000-000077990000}"/>
    <cellStyle name="Normal 2 3 3 2 3 3" xfId="11776" xr:uid="{00000000-0005-0000-0000-000078990000}"/>
    <cellStyle name="Normal 2 3 3 2 3 3 2" xfId="40084" xr:uid="{00000000-0005-0000-0000-000079990000}"/>
    <cellStyle name="Normal 2 3 3 2 3 3 3" xfId="26043" xr:uid="{00000000-0005-0000-0000-00007A990000}"/>
    <cellStyle name="Normal 2 3 3 2 3 4" xfId="30590" xr:uid="{00000000-0005-0000-0000-00007B990000}"/>
    <cellStyle name="Normal 2 3 3 2 3 5" xfId="16549" xr:uid="{00000000-0005-0000-0000-00007C990000}"/>
    <cellStyle name="Normal 2 3 3 2 4" xfId="3836" xr:uid="{00000000-0005-0000-0000-00007D990000}"/>
    <cellStyle name="Normal 2 3 3 2 4 2" xfId="8671" xr:uid="{00000000-0005-0000-0000-00007E990000}"/>
    <cellStyle name="Normal 2 3 3 2 4 2 2" xfId="36981" xr:uid="{00000000-0005-0000-0000-00007F990000}"/>
    <cellStyle name="Normal 2 3 3 2 4 2 3" xfId="22940" xr:uid="{00000000-0005-0000-0000-000080990000}"/>
    <cellStyle name="Normal 2 3 3 2 4 3" xfId="13333" xr:uid="{00000000-0005-0000-0000-000081990000}"/>
    <cellStyle name="Normal 2 3 3 2 4 3 2" xfId="41641" xr:uid="{00000000-0005-0000-0000-000082990000}"/>
    <cellStyle name="Normal 2 3 3 2 4 3 3" xfId="27600" xr:uid="{00000000-0005-0000-0000-000083990000}"/>
    <cellStyle name="Normal 2 3 3 2 4 4" xfId="32147" xr:uid="{00000000-0005-0000-0000-000084990000}"/>
    <cellStyle name="Normal 2 3 3 2 4 5" xfId="18106" xr:uid="{00000000-0005-0000-0000-000085990000}"/>
    <cellStyle name="Normal 2 3 3 2 5" xfId="5408" xr:uid="{00000000-0005-0000-0000-000086990000}"/>
    <cellStyle name="Normal 2 3 3 2 5 2" xfId="33718" xr:uid="{00000000-0005-0000-0000-000087990000}"/>
    <cellStyle name="Normal 2 3 3 2 5 3" xfId="19677" xr:uid="{00000000-0005-0000-0000-000088990000}"/>
    <cellStyle name="Normal 2 3 3 2 6" xfId="10179" xr:uid="{00000000-0005-0000-0000-000089990000}"/>
    <cellStyle name="Normal 2 3 3 2 6 2" xfId="38488" xr:uid="{00000000-0005-0000-0000-00008A990000}"/>
    <cellStyle name="Normal 2 3 3 2 6 3" xfId="24447" xr:uid="{00000000-0005-0000-0000-00008B990000}"/>
    <cellStyle name="Normal 2 3 3 2 7" xfId="29095" xr:uid="{00000000-0005-0000-0000-00008C990000}"/>
    <cellStyle name="Normal 2 3 3 2 8" xfId="15054" xr:uid="{00000000-0005-0000-0000-00008D990000}"/>
    <cellStyle name="Normal 2 3 3 3" xfId="853" xr:uid="{00000000-0005-0000-0000-00008E990000}"/>
    <cellStyle name="Normal 2 3 3 3 2" xfId="1651" xr:uid="{00000000-0005-0000-0000-00008F990000}"/>
    <cellStyle name="Normal 2 3 3 3 2 2" xfId="3194" xr:uid="{00000000-0005-0000-0000-000090990000}"/>
    <cellStyle name="Normal 2 3 3 3 2 2 2" xfId="8029" xr:uid="{00000000-0005-0000-0000-000091990000}"/>
    <cellStyle name="Normal 2 3 3 3 2 2 2 2" xfId="36339" xr:uid="{00000000-0005-0000-0000-000092990000}"/>
    <cellStyle name="Normal 2 3 3 3 2 2 2 3" xfId="22298" xr:uid="{00000000-0005-0000-0000-000093990000}"/>
    <cellStyle name="Normal 2 3 3 3 2 2 3" xfId="12691" xr:uid="{00000000-0005-0000-0000-000094990000}"/>
    <cellStyle name="Normal 2 3 3 3 2 2 3 2" xfId="40999" xr:uid="{00000000-0005-0000-0000-000095990000}"/>
    <cellStyle name="Normal 2 3 3 3 2 2 3 3" xfId="26958" xr:uid="{00000000-0005-0000-0000-000096990000}"/>
    <cellStyle name="Normal 2 3 3 3 2 2 4" xfId="31505" xr:uid="{00000000-0005-0000-0000-000097990000}"/>
    <cellStyle name="Normal 2 3 3 3 2 2 5" xfId="17464" xr:uid="{00000000-0005-0000-0000-000098990000}"/>
    <cellStyle name="Normal 2 3 3 3 2 3" xfId="4752" xr:uid="{00000000-0005-0000-0000-000099990000}"/>
    <cellStyle name="Normal 2 3 3 3 2 3 2" xfId="9587" xr:uid="{00000000-0005-0000-0000-00009A990000}"/>
    <cellStyle name="Normal 2 3 3 3 2 3 2 2" xfId="37897" xr:uid="{00000000-0005-0000-0000-00009B990000}"/>
    <cellStyle name="Normal 2 3 3 3 2 3 2 3" xfId="23856" xr:uid="{00000000-0005-0000-0000-00009C990000}"/>
    <cellStyle name="Normal 2 3 3 3 2 3 3" xfId="14248" xr:uid="{00000000-0005-0000-0000-00009D990000}"/>
    <cellStyle name="Normal 2 3 3 3 2 3 3 2" xfId="42556" xr:uid="{00000000-0005-0000-0000-00009E990000}"/>
    <cellStyle name="Normal 2 3 3 3 2 3 3 3" xfId="28515" xr:uid="{00000000-0005-0000-0000-00009F990000}"/>
    <cellStyle name="Normal 2 3 3 3 2 3 4" xfId="33062" xr:uid="{00000000-0005-0000-0000-0000A0990000}"/>
    <cellStyle name="Normal 2 3 3 3 2 3 5" xfId="19021" xr:uid="{00000000-0005-0000-0000-0000A1990000}"/>
    <cellStyle name="Normal 2 3 3 3 2 4" xfId="6510" xr:uid="{00000000-0005-0000-0000-0000A2990000}"/>
    <cellStyle name="Normal 2 3 3 3 2 4 2" xfId="34820" xr:uid="{00000000-0005-0000-0000-0000A3990000}"/>
    <cellStyle name="Normal 2 3 3 3 2 4 3" xfId="20779" xr:uid="{00000000-0005-0000-0000-0000A4990000}"/>
    <cellStyle name="Normal 2 3 3 3 2 5" xfId="11184" xr:uid="{00000000-0005-0000-0000-0000A5990000}"/>
    <cellStyle name="Normal 2 3 3 3 2 5 2" xfId="39492" xr:uid="{00000000-0005-0000-0000-0000A6990000}"/>
    <cellStyle name="Normal 2 3 3 3 2 5 3" xfId="25451" xr:uid="{00000000-0005-0000-0000-0000A7990000}"/>
    <cellStyle name="Normal 2 3 3 3 2 6" xfId="30010" xr:uid="{00000000-0005-0000-0000-0000A8990000}"/>
    <cellStyle name="Normal 2 3 3 3 2 7" xfId="15969" xr:uid="{00000000-0005-0000-0000-0000A9990000}"/>
    <cellStyle name="Normal 2 3 3 3 3" xfId="2508" xr:uid="{00000000-0005-0000-0000-0000AA990000}"/>
    <cellStyle name="Normal 2 3 3 3 3 2" xfId="7343" xr:uid="{00000000-0005-0000-0000-0000AB990000}"/>
    <cellStyle name="Normal 2 3 3 3 3 2 2" xfId="35653" xr:uid="{00000000-0005-0000-0000-0000AC990000}"/>
    <cellStyle name="Normal 2 3 3 3 3 2 3" xfId="21612" xr:uid="{00000000-0005-0000-0000-0000AD990000}"/>
    <cellStyle name="Normal 2 3 3 3 3 3" xfId="12005" xr:uid="{00000000-0005-0000-0000-0000AE990000}"/>
    <cellStyle name="Normal 2 3 3 3 3 3 2" xfId="40313" xr:uid="{00000000-0005-0000-0000-0000AF990000}"/>
    <cellStyle name="Normal 2 3 3 3 3 3 3" xfId="26272" xr:uid="{00000000-0005-0000-0000-0000B0990000}"/>
    <cellStyle name="Normal 2 3 3 3 3 4" xfId="30819" xr:uid="{00000000-0005-0000-0000-0000B1990000}"/>
    <cellStyle name="Normal 2 3 3 3 3 5" xfId="16778" xr:uid="{00000000-0005-0000-0000-0000B2990000}"/>
    <cellStyle name="Normal 2 3 3 3 4" xfId="4066" xr:uid="{00000000-0005-0000-0000-0000B3990000}"/>
    <cellStyle name="Normal 2 3 3 3 4 2" xfId="8901" xr:uid="{00000000-0005-0000-0000-0000B4990000}"/>
    <cellStyle name="Normal 2 3 3 3 4 2 2" xfId="37211" xr:uid="{00000000-0005-0000-0000-0000B5990000}"/>
    <cellStyle name="Normal 2 3 3 3 4 2 3" xfId="23170" xr:uid="{00000000-0005-0000-0000-0000B6990000}"/>
    <cellStyle name="Normal 2 3 3 3 4 3" xfId="13562" xr:uid="{00000000-0005-0000-0000-0000B7990000}"/>
    <cellStyle name="Normal 2 3 3 3 4 3 2" xfId="41870" xr:uid="{00000000-0005-0000-0000-0000B8990000}"/>
    <cellStyle name="Normal 2 3 3 3 4 3 3" xfId="27829" xr:uid="{00000000-0005-0000-0000-0000B9990000}"/>
    <cellStyle name="Normal 2 3 3 3 4 4" xfId="32376" xr:uid="{00000000-0005-0000-0000-0000BA990000}"/>
    <cellStyle name="Normal 2 3 3 3 4 5" xfId="18335" xr:uid="{00000000-0005-0000-0000-0000BB990000}"/>
    <cellStyle name="Normal 2 3 3 3 5" xfId="5712" xr:uid="{00000000-0005-0000-0000-0000BC990000}"/>
    <cellStyle name="Normal 2 3 3 3 5 2" xfId="34022" xr:uid="{00000000-0005-0000-0000-0000BD990000}"/>
    <cellStyle name="Normal 2 3 3 3 5 3" xfId="19981" xr:uid="{00000000-0005-0000-0000-0000BE990000}"/>
    <cellStyle name="Normal 2 3 3 3 6" xfId="10442" xr:uid="{00000000-0005-0000-0000-0000BF990000}"/>
    <cellStyle name="Normal 2 3 3 3 6 2" xfId="38750" xr:uid="{00000000-0005-0000-0000-0000C0990000}"/>
    <cellStyle name="Normal 2 3 3 3 6 3" xfId="24709" xr:uid="{00000000-0005-0000-0000-0000C1990000}"/>
    <cellStyle name="Normal 2 3 3 3 7" xfId="29324" xr:uid="{00000000-0005-0000-0000-0000C2990000}"/>
    <cellStyle name="Normal 2 3 3 3 8" xfId="15283" xr:uid="{00000000-0005-0000-0000-0000C3990000}"/>
    <cellStyle name="Normal 2 3 3 4" xfId="1110" xr:uid="{00000000-0005-0000-0000-0000C4990000}"/>
    <cellStyle name="Normal 2 3 3 4 2" xfId="2737" xr:uid="{00000000-0005-0000-0000-0000C5990000}"/>
    <cellStyle name="Normal 2 3 3 4 2 2" xfId="7572" xr:uid="{00000000-0005-0000-0000-0000C6990000}"/>
    <cellStyle name="Normal 2 3 3 4 2 2 2" xfId="35882" xr:uid="{00000000-0005-0000-0000-0000C7990000}"/>
    <cellStyle name="Normal 2 3 3 4 2 2 3" xfId="21841" xr:uid="{00000000-0005-0000-0000-0000C8990000}"/>
    <cellStyle name="Normal 2 3 3 4 2 3" xfId="12234" xr:uid="{00000000-0005-0000-0000-0000C9990000}"/>
    <cellStyle name="Normal 2 3 3 4 2 3 2" xfId="40542" xr:uid="{00000000-0005-0000-0000-0000CA990000}"/>
    <cellStyle name="Normal 2 3 3 4 2 3 3" xfId="26501" xr:uid="{00000000-0005-0000-0000-0000CB990000}"/>
    <cellStyle name="Normal 2 3 3 4 2 4" xfId="31048" xr:uid="{00000000-0005-0000-0000-0000CC990000}"/>
    <cellStyle name="Normal 2 3 3 4 2 5" xfId="17007" xr:uid="{00000000-0005-0000-0000-0000CD990000}"/>
    <cellStyle name="Normal 2 3 3 4 3" xfId="4295" xr:uid="{00000000-0005-0000-0000-0000CE990000}"/>
    <cellStyle name="Normal 2 3 3 4 3 2" xfId="9130" xr:uid="{00000000-0005-0000-0000-0000CF990000}"/>
    <cellStyle name="Normal 2 3 3 4 3 2 2" xfId="37440" xr:uid="{00000000-0005-0000-0000-0000D0990000}"/>
    <cellStyle name="Normal 2 3 3 4 3 2 3" xfId="23399" xr:uid="{00000000-0005-0000-0000-0000D1990000}"/>
    <cellStyle name="Normal 2 3 3 4 3 3" xfId="13791" xr:uid="{00000000-0005-0000-0000-0000D2990000}"/>
    <cellStyle name="Normal 2 3 3 4 3 3 2" xfId="42099" xr:uid="{00000000-0005-0000-0000-0000D3990000}"/>
    <cellStyle name="Normal 2 3 3 4 3 3 3" xfId="28058" xr:uid="{00000000-0005-0000-0000-0000D4990000}"/>
    <cellStyle name="Normal 2 3 3 4 3 4" xfId="32605" xr:uid="{00000000-0005-0000-0000-0000D5990000}"/>
    <cellStyle name="Normal 2 3 3 4 3 5" xfId="18564" xr:uid="{00000000-0005-0000-0000-0000D6990000}"/>
    <cellStyle name="Normal 2 3 3 4 4" xfId="5969" xr:uid="{00000000-0005-0000-0000-0000D7990000}"/>
    <cellStyle name="Normal 2 3 3 4 4 2" xfId="34279" xr:uid="{00000000-0005-0000-0000-0000D8990000}"/>
    <cellStyle name="Normal 2 3 3 4 4 3" xfId="20238" xr:uid="{00000000-0005-0000-0000-0000D9990000}"/>
    <cellStyle name="Normal 2 3 3 4 5" xfId="10685" xr:uid="{00000000-0005-0000-0000-0000DA990000}"/>
    <cellStyle name="Normal 2 3 3 4 5 2" xfId="38993" xr:uid="{00000000-0005-0000-0000-0000DB990000}"/>
    <cellStyle name="Normal 2 3 3 4 5 3" xfId="24952" xr:uid="{00000000-0005-0000-0000-0000DC990000}"/>
    <cellStyle name="Normal 2 3 3 4 6" xfId="29553" xr:uid="{00000000-0005-0000-0000-0000DD990000}"/>
    <cellStyle name="Normal 2 3 3 4 7" xfId="15512" xr:uid="{00000000-0005-0000-0000-0000DE990000}"/>
    <cellStyle name="Normal 2 3 3 5" xfId="2051" xr:uid="{00000000-0005-0000-0000-0000DF990000}"/>
    <cellStyle name="Normal 2 3 3 5 2" xfId="6886" xr:uid="{00000000-0005-0000-0000-0000E0990000}"/>
    <cellStyle name="Normal 2 3 3 5 2 2" xfId="35196" xr:uid="{00000000-0005-0000-0000-0000E1990000}"/>
    <cellStyle name="Normal 2 3 3 5 2 3" xfId="21155" xr:uid="{00000000-0005-0000-0000-0000E2990000}"/>
    <cellStyle name="Normal 2 3 3 5 3" xfId="11548" xr:uid="{00000000-0005-0000-0000-0000E3990000}"/>
    <cellStyle name="Normal 2 3 3 5 3 2" xfId="39856" xr:uid="{00000000-0005-0000-0000-0000E4990000}"/>
    <cellStyle name="Normal 2 3 3 5 3 3" xfId="25815" xr:uid="{00000000-0005-0000-0000-0000E5990000}"/>
    <cellStyle name="Normal 2 3 3 5 4" xfId="30362" xr:uid="{00000000-0005-0000-0000-0000E6990000}"/>
    <cellStyle name="Normal 2 3 3 5 5" xfId="16321" xr:uid="{00000000-0005-0000-0000-0000E7990000}"/>
    <cellStyle name="Normal 2 3 3 6" xfId="3608" xr:uid="{00000000-0005-0000-0000-0000E8990000}"/>
    <cellStyle name="Normal 2 3 3 6 2" xfId="8443" xr:uid="{00000000-0005-0000-0000-0000E9990000}"/>
    <cellStyle name="Normal 2 3 3 6 2 2" xfId="36753" xr:uid="{00000000-0005-0000-0000-0000EA990000}"/>
    <cellStyle name="Normal 2 3 3 6 2 3" xfId="22712" xr:uid="{00000000-0005-0000-0000-0000EB990000}"/>
    <cellStyle name="Normal 2 3 3 6 3" xfId="13105" xr:uid="{00000000-0005-0000-0000-0000EC990000}"/>
    <cellStyle name="Normal 2 3 3 6 3 2" xfId="41413" xr:uid="{00000000-0005-0000-0000-0000ED990000}"/>
    <cellStyle name="Normal 2 3 3 6 3 3" xfId="27372" xr:uid="{00000000-0005-0000-0000-0000EE990000}"/>
    <cellStyle name="Normal 2 3 3 6 4" xfId="31919" xr:uid="{00000000-0005-0000-0000-0000EF990000}"/>
    <cellStyle name="Normal 2 3 3 6 5" xfId="17878" xr:uid="{00000000-0005-0000-0000-0000F0990000}"/>
    <cellStyle name="Normal 2 3 3 7" xfId="5167" xr:uid="{00000000-0005-0000-0000-0000F1990000}"/>
    <cellStyle name="Normal 2 3 3 7 2" xfId="33477" xr:uid="{00000000-0005-0000-0000-0000F2990000}"/>
    <cellStyle name="Normal 2 3 3 7 3" xfId="19436" xr:uid="{00000000-0005-0000-0000-0000F3990000}"/>
    <cellStyle name="Normal 2 3 3 8" xfId="9939" xr:uid="{00000000-0005-0000-0000-0000F4990000}"/>
    <cellStyle name="Normal 2 3 3 8 2" xfId="38249" xr:uid="{00000000-0005-0000-0000-0000F5990000}"/>
    <cellStyle name="Normal 2 3 3 8 3" xfId="24208" xr:uid="{00000000-0005-0000-0000-0000F6990000}"/>
    <cellStyle name="Normal 2 3 3 9" xfId="28867" xr:uid="{00000000-0005-0000-0000-0000F7990000}"/>
    <cellStyle name="Normal 2 3 4" xfId="345" xr:uid="{00000000-0005-0000-0000-0000F8990000}"/>
    <cellStyle name="Normal 2 3 4 2" xfId="1143" xr:uid="{00000000-0005-0000-0000-0000F9990000}"/>
    <cellStyle name="Normal 2 3 4 2 2" xfId="2768" xr:uid="{00000000-0005-0000-0000-0000FA990000}"/>
    <cellStyle name="Normal 2 3 4 2 2 2" xfId="7603" xr:uid="{00000000-0005-0000-0000-0000FB990000}"/>
    <cellStyle name="Normal 2 3 4 2 2 2 2" xfId="35913" xr:uid="{00000000-0005-0000-0000-0000FC990000}"/>
    <cellStyle name="Normal 2 3 4 2 2 2 3" xfId="21872" xr:uid="{00000000-0005-0000-0000-0000FD990000}"/>
    <cellStyle name="Normal 2 3 4 2 2 3" xfId="12265" xr:uid="{00000000-0005-0000-0000-0000FE990000}"/>
    <cellStyle name="Normal 2 3 4 2 2 3 2" xfId="40573" xr:uid="{00000000-0005-0000-0000-0000FF990000}"/>
    <cellStyle name="Normal 2 3 4 2 2 3 3" xfId="26532" xr:uid="{00000000-0005-0000-0000-0000009A0000}"/>
    <cellStyle name="Normal 2 3 4 2 2 4" xfId="31079" xr:uid="{00000000-0005-0000-0000-0000019A0000}"/>
    <cellStyle name="Normal 2 3 4 2 2 5" xfId="17038" xr:uid="{00000000-0005-0000-0000-0000029A0000}"/>
    <cellStyle name="Normal 2 3 4 2 3" xfId="4326" xr:uid="{00000000-0005-0000-0000-0000039A0000}"/>
    <cellStyle name="Normal 2 3 4 2 3 2" xfId="9161" xr:uid="{00000000-0005-0000-0000-0000049A0000}"/>
    <cellStyle name="Normal 2 3 4 2 3 2 2" xfId="37471" xr:uid="{00000000-0005-0000-0000-0000059A0000}"/>
    <cellStyle name="Normal 2 3 4 2 3 2 3" xfId="23430" xr:uid="{00000000-0005-0000-0000-0000069A0000}"/>
    <cellStyle name="Normal 2 3 4 2 3 3" xfId="13822" xr:uid="{00000000-0005-0000-0000-0000079A0000}"/>
    <cellStyle name="Normal 2 3 4 2 3 3 2" xfId="42130" xr:uid="{00000000-0005-0000-0000-0000089A0000}"/>
    <cellStyle name="Normal 2 3 4 2 3 3 3" xfId="28089" xr:uid="{00000000-0005-0000-0000-0000099A0000}"/>
    <cellStyle name="Normal 2 3 4 2 3 4" xfId="32636" xr:uid="{00000000-0005-0000-0000-00000A9A0000}"/>
    <cellStyle name="Normal 2 3 4 2 3 5" xfId="18595" xr:uid="{00000000-0005-0000-0000-00000B9A0000}"/>
    <cellStyle name="Normal 2 3 4 2 4" xfId="6002" xr:uid="{00000000-0005-0000-0000-00000C9A0000}"/>
    <cellStyle name="Normal 2 3 4 2 4 2" xfId="34312" xr:uid="{00000000-0005-0000-0000-00000D9A0000}"/>
    <cellStyle name="Normal 2 3 4 2 4 3" xfId="20271" xr:uid="{00000000-0005-0000-0000-00000E9A0000}"/>
    <cellStyle name="Normal 2 3 4 2 5" xfId="10718" xr:uid="{00000000-0005-0000-0000-00000F9A0000}"/>
    <cellStyle name="Normal 2 3 4 2 5 2" xfId="39026" xr:uid="{00000000-0005-0000-0000-0000109A0000}"/>
    <cellStyle name="Normal 2 3 4 2 5 3" xfId="24985" xr:uid="{00000000-0005-0000-0000-0000119A0000}"/>
    <cellStyle name="Normal 2 3 4 2 6" xfId="29584" xr:uid="{00000000-0005-0000-0000-0000129A0000}"/>
    <cellStyle name="Normal 2 3 4 2 7" xfId="15543" xr:uid="{00000000-0005-0000-0000-0000139A0000}"/>
    <cellStyle name="Normal 2 3 4 3" xfId="2082" xr:uid="{00000000-0005-0000-0000-0000149A0000}"/>
    <cellStyle name="Normal 2 3 4 3 2" xfId="6917" xr:uid="{00000000-0005-0000-0000-0000159A0000}"/>
    <cellStyle name="Normal 2 3 4 3 2 2" xfId="35227" xr:uid="{00000000-0005-0000-0000-0000169A0000}"/>
    <cellStyle name="Normal 2 3 4 3 2 3" xfId="21186" xr:uid="{00000000-0005-0000-0000-0000179A0000}"/>
    <cellStyle name="Normal 2 3 4 3 3" xfId="11579" xr:uid="{00000000-0005-0000-0000-0000189A0000}"/>
    <cellStyle name="Normal 2 3 4 3 3 2" xfId="39887" xr:uid="{00000000-0005-0000-0000-0000199A0000}"/>
    <cellStyle name="Normal 2 3 4 3 3 3" xfId="25846" xr:uid="{00000000-0005-0000-0000-00001A9A0000}"/>
    <cellStyle name="Normal 2 3 4 3 4" xfId="30393" xr:uid="{00000000-0005-0000-0000-00001B9A0000}"/>
    <cellStyle name="Normal 2 3 4 3 5" xfId="16352" xr:uid="{00000000-0005-0000-0000-00001C9A0000}"/>
    <cellStyle name="Normal 2 3 4 4" xfId="3639" xr:uid="{00000000-0005-0000-0000-00001D9A0000}"/>
    <cellStyle name="Normal 2 3 4 4 2" xfId="8474" xr:uid="{00000000-0005-0000-0000-00001E9A0000}"/>
    <cellStyle name="Normal 2 3 4 4 2 2" xfId="36784" xr:uid="{00000000-0005-0000-0000-00001F9A0000}"/>
    <cellStyle name="Normal 2 3 4 4 2 3" xfId="22743" xr:uid="{00000000-0005-0000-0000-0000209A0000}"/>
    <cellStyle name="Normal 2 3 4 4 3" xfId="13136" xr:uid="{00000000-0005-0000-0000-0000219A0000}"/>
    <cellStyle name="Normal 2 3 4 4 3 2" xfId="41444" xr:uid="{00000000-0005-0000-0000-0000229A0000}"/>
    <cellStyle name="Normal 2 3 4 4 3 3" xfId="27403" xr:uid="{00000000-0005-0000-0000-0000239A0000}"/>
    <cellStyle name="Normal 2 3 4 4 4" xfId="31950" xr:uid="{00000000-0005-0000-0000-0000249A0000}"/>
    <cellStyle name="Normal 2 3 4 4 5" xfId="17909" xr:uid="{00000000-0005-0000-0000-0000259A0000}"/>
    <cellStyle name="Normal 2 3 4 5" xfId="5204" xr:uid="{00000000-0005-0000-0000-0000269A0000}"/>
    <cellStyle name="Normal 2 3 4 5 2" xfId="33514" xr:uid="{00000000-0005-0000-0000-0000279A0000}"/>
    <cellStyle name="Normal 2 3 4 5 3" xfId="19473" xr:uid="{00000000-0005-0000-0000-0000289A0000}"/>
    <cellStyle name="Normal 2 3 4 6" xfId="9975" xr:uid="{00000000-0005-0000-0000-0000299A0000}"/>
    <cellStyle name="Normal 2 3 4 6 2" xfId="38284" xr:uid="{00000000-0005-0000-0000-00002A9A0000}"/>
    <cellStyle name="Normal 2 3 4 6 3" xfId="24243" xr:uid="{00000000-0005-0000-0000-00002B9A0000}"/>
    <cellStyle name="Normal 2 3 4 7" xfId="28898" xr:uid="{00000000-0005-0000-0000-00002C9A0000}"/>
    <cellStyle name="Normal 2 3 4 8" xfId="14857" xr:uid="{00000000-0005-0000-0000-00002D9A0000}"/>
    <cellStyle name="Normal 2 3 5" xfId="656" xr:uid="{00000000-0005-0000-0000-00002E9A0000}"/>
    <cellStyle name="Normal 2 3 5 2" xfId="1454" xr:uid="{00000000-0005-0000-0000-00002F9A0000}"/>
    <cellStyle name="Normal 2 3 5 2 2" xfId="2997" xr:uid="{00000000-0005-0000-0000-0000309A0000}"/>
    <cellStyle name="Normal 2 3 5 2 2 2" xfId="7832" xr:uid="{00000000-0005-0000-0000-0000319A0000}"/>
    <cellStyle name="Normal 2 3 5 2 2 2 2" xfId="36142" xr:uid="{00000000-0005-0000-0000-0000329A0000}"/>
    <cellStyle name="Normal 2 3 5 2 2 2 3" xfId="22101" xr:uid="{00000000-0005-0000-0000-0000339A0000}"/>
    <cellStyle name="Normal 2 3 5 2 2 3" xfId="12494" xr:uid="{00000000-0005-0000-0000-0000349A0000}"/>
    <cellStyle name="Normal 2 3 5 2 2 3 2" xfId="40802" xr:uid="{00000000-0005-0000-0000-0000359A0000}"/>
    <cellStyle name="Normal 2 3 5 2 2 3 3" xfId="26761" xr:uid="{00000000-0005-0000-0000-0000369A0000}"/>
    <cellStyle name="Normal 2 3 5 2 2 4" xfId="31308" xr:uid="{00000000-0005-0000-0000-0000379A0000}"/>
    <cellStyle name="Normal 2 3 5 2 2 5" xfId="17267" xr:uid="{00000000-0005-0000-0000-0000389A0000}"/>
    <cellStyle name="Normal 2 3 5 2 3" xfId="4555" xr:uid="{00000000-0005-0000-0000-0000399A0000}"/>
    <cellStyle name="Normal 2 3 5 2 3 2" xfId="9390" xr:uid="{00000000-0005-0000-0000-00003A9A0000}"/>
    <cellStyle name="Normal 2 3 5 2 3 2 2" xfId="37700" xr:uid="{00000000-0005-0000-0000-00003B9A0000}"/>
    <cellStyle name="Normal 2 3 5 2 3 2 3" xfId="23659" xr:uid="{00000000-0005-0000-0000-00003C9A0000}"/>
    <cellStyle name="Normal 2 3 5 2 3 3" xfId="14051" xr:uid="{00000000-0005-0000-0000-00003D9A0000}"/>
    <cellStyle name="Normal 2 3 5 2 3 3 2" xfId="42359" xr:uid="{00000000-0005-0000-0000-00003E9A0000}"/>
    <cellStyle name="Normal 2 3 5 2 3 3 3" xfId="28318" xr:uid="{00000000-0005-0000-0000-00003F9A0000}"/>
    <cellStyle name="Normal 2 3 5 2 3 4" xfId="32865" xr:uid="{00000000-0005-0000-0000-0000409A0000}"/>
    <cellStyle name="Normal 2 3 5 2 3 5" xfId="18824" xr:uid="{00000000-0005-0000-0000-0000419A0000}"/>
    <cellStyle name="Normal 2 3 5 2 4" xfId="6313" xr:uid="{00000000-0005-0000-0000-0000429A0000}"/>
    <cellStyle name="Normal 2 3 5 2 4 2" xfId="34623" xr:uid="{00000000-0005-0000-0000-0000439A0000}"/>
    <cellStyle name="Normal 2 3 5 2 4 3" xfId="20582" xr:uid="{00000000-0005-0000-0000-0000449A0000}"/>
    <cellStyle name="Normal 2 3 5 2 5" xfId="10987" xr:uid="{00000000-0005-0000-0000-0000459A0000}"/>
    <cellStyle name="Normal 2 3 5 2 5 2" xfId="39295" xr:uid="{00000000-0005-0000-0000-0000469A0000}"/>
    <cellStyle name="Normal 2 3 5 2 5 3" xfId="25254" xr:uid="{00000000-0005-0000-0000-0000479A0000}"/>
    <cellStyle name="Normal 2 3 5 2 6" xfId="29813" xr:uid="{00000000-0005-0000-0000-0000489A0000}"/>
    <cellStyle name="Normal 2 3 5 2 7" xfId="15772" xr:uid="{00000000-0005-0000-0000-0000499A0000}"/>
    <cellStyle name="Normal 2 3 5 3" xfId="2311" xr:uid="{00000000-0005-0000-0000-00004A9A0000}"/>
    <cellStyle name="Normal 2 3 5 3 2" xfId="7146" xr:uid="{00000000-0005-0000-0000-00004B9A0000}"/>
    <cellStyle name="Normal 2 3 5 3 2 2" xfId="35456" xr:uid="{00000000-0005-0000-0000-00004C9A0000}"/>
    <cellStyle name="Normal 2 3 5 3 2 3" xfId="21415" xr:uid="{00000000-0005-0000-0000-00004D9A0000}"/>
    <cellStyle name="Normal 2 3 5 3 3" xfId="11808" xr:uid="{00000000-0005-0000-0000-00004E9A0000}"/>
    <cellStyle name="Normal 2 3 5 3 3 2" xfId="40116" xr:uid="{00000000-0005-0000-0000-00004F9A0000}"/>
    <cellStyle name="Normal 2 3 5 3 3 3" xfId="26075" xr:uid="{00000000-0005-0000-0000-0000509A0000}"/>
    <cellStyle name="Normal 2 3 5 3 4" xfId="30622" xr:uid="{00000000-0005-0000-0000-0000519A0000}"/>
    <cellStyle name="Normal 2 3 5 3 5" xfId="16581" xr:uid="{00000000-0005-0000-0000-0000529A0000}"/>
    <cellStyle name="Normal 2 3 5 4" xfId="3869" xr:uid="{00000000-0005-0000-0000-0000539A0000}"/>
    <cellStyle name="Normal 2 3 5 4 2" xfId="8704" xr:uid="{00000000-0005-0000-0000-0000549A0000}"/>
    <cellStyle name="Normal 2 3 5 4 2 2" xfId="37014" xr:uid="{00000000-0005-0000-0000-0000559A0000}"/>
    <cellStyle name="Normal 2 3 5 4 2 3" xfId="22973" xr:uid="{00000000-0005-0000-0000-0000569A0000}"/>
    <cellStyle name="Normal 2 3 5 4 3" xfId="13365" xr:uid="{00000000-0005-0000-0000-0000579A0000}"/>
    <cellStyle name="Normal 2 3 5 4 3 2" xfId="41673" xr:uid="{00000000-0005-0000-0000-0000589A0000}"/>
    <cellStyle name="Normal 2 3 5 4 3 3" xfId="27632" xr:uid="{00000000-0005-0000-0000-0000599A0000}"/>
    <cellStyle name="Normal 2 3 5 4 4" xfId="32179" xr:uid="{00000000-0005-0000-0000-00005A9A0000}"/>
    <cellStyle name="Normal 2 3 5 4 5" xfId="18138" xr:uid="{00000000-0005-0000-0000-00005B9A0000}"/>
    <cellStyle name="Normal 2 3 5 5" xfId="5515" xr:uid="{00000000-0005-0000-0000-00005C9A0000}"/>
    <cellStyle name="Normal 2 3 5 5 2" xfId="33825" xr:uid="{00000000-0005-0000-0000-00005D9A0000}"/>
    <cellStyle name="Normal 2 3 5 5 3" xfId="19784" xr:uid="{00000000-0005-0000-0000-00005E9A0000}"/>
    <cellStyle name="Normal 2 3 5 6" xfId="10245" xr:uid="{00000000-0005-0000-0000-00005F9A0000}"/>
    <cellStyle name="Normal 2 3 5 6 2" xfId="38553" xr:uid="{00000000-0005-0000-0000-0000609A0000}"/>
    <cellStyle name="Normal 2 3 5 6 3" xfId="24512" xr:uid="{00000000-0005-0000-0000-0000619A0000}"/>
    <cellStyle name="Normal 2 3 5 7" xfId="29127" xr:uid="{00000000-0005-0000-0000-0000629A0000}"/>
    <cellStyle name="Normal 2 3 5 8" xfId="15086" xr:uid="{00000000-0005-0000-0000-0000639A0000}"/>
    <cellStyle name="Normal 2 3 6" xfId="913" xr:uid="{00000000-0005-0000-0000-0000649A0000}"/>
    <cellStyle name="Normal 2 3 6 2" xfId="2540" xr:uid="{00000000-0005-0000-0000-0000659A0000}"/>
    <cellStyle name="Normal 2 3 6 2 2" xfId="7375" xr:uid="{00000000-0005-0000-0000-0000669A0000}"/>
    <cellStyle name="Normal 2 3 6 2 2 2" xfId="35685" xr:uid="{00000000-0005-0000-0000-0000679A0000}"/>
    <cellStyle name="Normal 2 3 6 2 2 3" xfId="21644" xr:uid="{00000000-0005-0000-0000-0000689A0000}"/>
    <cellStyle name="Normal 2 3 6 2 3" xfId="12037" xr:uid="{00000000-0005-0000-0000-0000699A0000}"/>
    <cellStyle name="Normal 2 3 6 2 3 2" xfId="40345" xr:uid="{00000000-0005-0000-0000-00006A9A0000}"/>
    <cellStyle name="Normal 2 3 6 2 3 3" xfId="26304" xr:uid="{00000000-0005-0000-0000-00006B9A0000}"/>
    <cellStyle name="Normal 2 3 6 2 4" xfId="30851" xr:uid="{00000000-0005-0000-0000-00006C9A0000}"/>
    <cellStyle name="Normal 2 3 6 2 5" xfId="16810" xr:uid="{00000000-0005-0000-0000-00006D9A0000}"/>
    <cellStyle name="Normal 2 3 6 3" xfId="4098" xr:uid="{00000000-0005-0000-0000-00006E9A0000}"/>
    <cellStyle name="Normal 2 3 6 3 2" xfId="8933" xr:uid="{00000000-0005-0000-0000-00006F9A0000}"/>
    <cellStyle name="Normal 2 3 6 3 2 2" xfId="37243" xr:uid="{00000000-0005-0000-0000-0000709A0000}"/>
    <cellStyle name="Normal 2 3 6 3 2 3" xfId="23202" xr:uid="{00000000-0005-0000-0000-0000719A0000}"/>
    <cellStyle name="Normal 2 3 6 3 3" xfId="13594" xr:uid="{00000000-0005-0000-0000-0000729A0000}"/>
    <cellStyle name="Normal 2 3 6 3 3 2" xfId="41902" xr:uid="{00000000-0005-0000-0000-0000739A0000}"/>
    <cellStyle name="Normal 2 3 6 3 3 3" xfId="27861" xr:uid="{00000000-0005-0000-0000-0000749A0000}"/>
    <cellStyle name="Normal 2 3 6 3 4" xfId="32408" xr:uid="{00000000-0005-0000-0000-0000759A0000}"/>
    <cellStyle name="Normal 2 3 6 3 5" xfId="18367" xr:uid="{00000000-0005-0000-0000-0000769A0000}"/>
    <cellStyle name="Normal 2 3 6 4" xfId="5772" xr:uid="{00000000-0005-0000-0000-0000779A0000}"/>
    <cellStyle name="Normal 2 3 6 4 2" xfId="34082" xr:uid="{00000000-0005-0000-0000-0000789A0000}"/>
    <cellStyle name="Normal 2 3 6 4 3" xfId="20041" xr:uid="{00000000-0005-0000-0000-0000799A0000}"/>
    <cellStyle name="Normal 2 3 6 5" xfId="10488" xr:uid="{00000000-0005-0000-0000-00007A9A0000}"/>
    <cellStyle name="Normal 2 3 6 5 2" xfId="38796" xr:uid="{00000000-0005-0000-0000-00007B9A0000}"/>
    <cellStyle name="Normal 2 3 6 5 3" xfId="24755" xr:uid="{00000000-0005-0000-0000-00007C9A0000}"/>
    <cellStyle name="Normal 2 3 6 6" xfId="29356" xr:uid="{00000000-0005-0000-0000-00007D9A0000}"/>
    <cellStyle name="Normal 2 3 6 7" xfId="15315" xr:uid="{00000000-0005-0000-0000-00007E9A0000}"/>
    <cellStyle name="Normal 2 3 7" xfId="1707" xr:uid="{00000000-0005-0000-0000-00007F9A0000}"/>
    <cellStyle name="Normal 2 3 7 2" xfId="3226" xr:uid="{00000000-0005-0000-0000-0000809A0000}"/>
    <cellStyle name="Normal 2 3 7 2 2" xfId="8061" xr:uid="{00000000-0005-0000-0000-0000819A0000}"/>
    <cellStyle name="Normal 2 3 7 2 2 2" xfId="36371" xr:uid="{00000000-0005-0000-0000-0000829A0000}"/>
    <cellStyle name="Normal 2 3 7 2 2 3" xfId="22330" xr:uid="{00000000-0005-0000-0000-0000839A0000}"/>
    <cellStyle name="Normal 2 3 7 2 3" xfId="12723" xr:uid="{00000000-0005-0000-0000-0000849A0000}"/>
    <cellStyle name="Normal 2 3 7 2 3 2" xfId="41031" xr:uid="{00000000-0005-0000-0000-0000859A0000}"/>
    <cellStyle name="Normal 2 3 7 2 3 3" xfId="26990" xr:uid="{00000000-0005-0000-0000-0000869A0000}"/>
    <cellStyle name="Normal 2 3 7 2 4" xfId="31537" xr:uid="{00000000-0005-0000-0000-0000879A0000}"/>
    <cellStyle name="Normal 2 3 7 2 5" xfId="17496" xr:uid="{00000000-0005-0000-0000-0000889A0000}"/>
    <cellStyle name="Normal 2 3 7 3" xfId="4784" xr:uid="{00000000-0005-0000-0000-0000899A0000}"/>
    <cellStyle name="Normal 2 3 7 3 2" xfId="9619" xr:uid="{00000000-0005-0000-0000-00008A9A0000}"/>
    <cellStyle name="Normal 2 3 7 3 2 2" xfId="37929" xr:uid="{00000000-0005-0000-0000-00008B9A0000}"/>
    <cellStyle name="Normal 2 3 7 3 2 3" xfId="23888" xr:uid="{00000000-0005-0000-0000-00008C9A0000}"/>
    <cellStyle name="Normal 2 3 7 3 3" xfId="14280" xr:uid="{00000000-0005-0000-0000-00008D9A0000}"/>
    <cellStyle name="Normal 2 3 7 3 3 2" xfId="42588" xr:uid="{00000000-0005-0000-0000-00008E9A0000}"/>
    <cellStyle name="Normal 2 3 7 3 3 3" xfId="28547" xr:uid="{00000000-0005-0000-0000-00008F9A0000}"/>
    <cellStyle name="Normal 2 3 7 3 4" xfId="33094" xr:uid="{00000000-0005-0000-0000-0000909A0000}"/>
    <cellStyle name="Normal 2 3 7 3 5" xfId="19053" xr:uid="{00000000-0005-0000-0000-0000919A0000}"/>
    <cellStyle name="Normal 2 3 7 4" xfId="6566" xr:uid="{00000000-0005-0000-0000-0000929A0000}"/>
    <cellStyle name="Normal 2 3 7 4 2" xfId="34876" xr:uid="{00000000-0005-0000-0000-0000939A0000}"/>
    <cellStyle name="Normal 2 3 7 4 3" xfId="20835" xr:uid="{00000000-0005-0000-0000-0000949A0000}"/>
    <cellStyle name="Normal 2 3 7 5" xfId="11228" xr:uid="{00000000-0005-0000-0000-0000959A0000}"/>
    <cellStyle name="Normal 2 3 7 5 2" xfId="39536" xr:uid="{00000000-0005-0000-0000-0000969A0000}"/>
    <cellStyle name="Normal 2 3 7 5 3" xfId="25495" xr:uid="{00000000-0005-0000-0000-0000979A0000}"/>
    <cellStyle name="Normal 2 3 7 6" xfId="30042" xr:uid="{00000000-0005-0000-0000-0000989A0000}"/>
    <cellStyle name="Normal 2 3 7 7" xfId="16001" xr:uid="{00000000-0005-0000-0000-0000999A0000}"/>
    <cellStyle name="Normal 2 3 8" xfId="1854" xr:uid="{00000000-0005-0000-0000-00009A9A0000}"/>
    <cellStyle name="Normal 2 3 8 2" xfId="6689" xr:uid="{00000000-0005-0000-0000-00009B9A0000}"/>
    <cellStyle name="Normal 2 3 8 2 2" xfId="34999" xr:uid="{00000000-0005-0000-0000-00009C9A0000}"/>
    <cellStyle name="Normal 2 3 8 2 3" xfId="20958" xr:uid="{00000000-0005-0000-0000-00009D9A0000}"/>
    <cellStyle name="Normal 2 3 8 3" xfId="11351" xr:uid="{00000000-0005-0000-0000-00009E9A0000}"/>
    <cellStyle name="Normal 2 3 8 3 2" xfId="39659" xr:uid="{00000000-0005-0000-0000-00009F9A0000}"/>
    <cellStyle name="Normal 2 3 8 3 3" xfId="25618" xr:uid="{00000000-0005-0000-0000-0000A09A0000}"/>
    <cellStyle name="Normal 2 3 8 4" xfId="30165" xr:uid="{00000000-0005-0000-0000-0000A19A0000}"/>
    <cellStyle name="Normal 2 3 8 5" xfId="16124" xr:uid="{00000000-0005-0000-0000-0000A29A0000}"/>
    <cellStyle name="Normal 2 3 9" xfId="3349" xr:uid="{00000000-0005-0000-0000-0000A39A0000}"/>
    <cellStyle name="Normal 2 3 9 2" xfId="8184" xr:uid="{00000000-0005-0000-0000-0000A49A0000}"/>
    <cellStyle name="Normal 2 3 9 2 2" xfId="36494" xr:uid="{00000000-0005-0000-0000-0000A59A0000}"/>
    <cellStyle name="Normal 2 3 9 2 3" xfId="22453" xr:uid="{00000000-0005-0000-0000-0000A69A0000}"/>
    <cellStyle name="Normal 2 3 9 3" xfId="12846" xr:uid="{00000000-0005-0000-0000-0000A79A0000}"/>
    <cellStyle name="Normal 2 3 9 3 2" xfId="41154" xr:uid="{00000000-0005-0000-0000-0000A89A0000}"/>
    <cellStyle name="Normal 2 3 9 3 3" xfId="27113" xr:uid="{00000000-0005-0000-0000-0000A99A0000}"/>
    <cellStyle name="Normal 2 3 9 4" xfId="31660" xr:uid="{00000000-0005-0000-0000-0000AA9A0000}"/>
    <cellStyle name="Normal 2 3 9 5" xfId="17619" xr:uid="{00000000-0005-0000-0000-0000AB9A0000}"/>
    <cellStyle name="Normal 2 4" xfId="215" xr:uid="{00000000-0005-0000-0000-0000AC9A0000}"/>
    <cellStyle name="Normal 2 4 10" xfId="28785" xr:uid="{00000000-0005-0000-0000-0000AD9A0000}"/>
    <cellStyle name="Normal 2 4 11" xfId="14744" xr:uid="{00000000-0005-0000-0000-0000AE9A0000}"/>
    <cellStyle name="Normal 2 4 2" xfId="309" xr:uid="{00000000-0005-0000-0000-0000AF9A0000}"/>
    <cellStyle name="Normal 2 4 2 10" xfId="14827" xr:uid="{00000000-0005-0000-0000-0000B09A0000}"/>
    <cellStyle name="Normal 2 4 2 2" xfId="550" xr:uid="{00000000-0005-0000-0000-0000B19A0000}"/>
    <cellStyle name="Normal 2 4 2 2 2" xfId="1348" xr:uid="{00000000-0005-0000-0000-0000B29A0000}"/>
    <cellStyle name="Normal 2 4 2 2 2 2" xfId="2966" xr:uid="{00000000-0005-0000-0000-0000B39A0000}"/>
    <cellStyle name="Normal 2 4 2 2 2 2 2" xfId="7801" xr:uid="{00000000-0005-0000-0000-0000B49A0000}"/>
    <cellStyle name="Normal 2 4 2 2 2 2 2 2" xfId="36111" xr:uid="{00000000-0005-0000-0000-0000B59A0000}"/>
    <cellStyle name="Normal 2 4 2 2 2 2 2 3" xfId="22070" xr:uid="{00000000-0005-0000-0000-0000B69A0000}"/>
    <cellStyle name="Normal 2 4 2 2 2 2 3" xfId="12463" xr:uid="{00000000-0005-0000-0000-0000B79A0000}"/>
    <cellStyle name="Normal 2 4 2 2 2 2 3 2" xfId="40771" xr:uid="{00000000-0005-0000-0000-0000B89A0000}"/>
    <cellStyle name="Normal 2 4 2 2 2 2 3 3" xfId="26730" xr:uid="{00000000-0005-0000-0000-0000B99A0000}"/>
    <cellStyle name="Normal 2 4 2 2 2 2 4" xfId="31277" xr:uid="{00000000-0005-0000-0000-0000BA9A0000}"/>
    <cellStyle name="Normal 2 4 2 2 2 2 5" xfId="17236" xr:uid="{00000000-0005-0000-0000-0000BB9A0000}"/>
    <cellStyle name="Normal 2 4 2 2 2 3" xfId="4524" xr:uid="{00000000-0005-0000-0000-0000BC9A0000}"/>
    <cellStyle name="Normal 2 4 2 2 2 3 2" xfId="9359" xr:uid="{00000000-0005-0000-0000-0000BD9A0000}"/>
    <cellStyle name="Normal 2 4 2 2 2 3 2 2" xfId="37669" xr:uid="{00000000-0005-0000-0000-0000BE9A0000}"/>
    <cellStyle name="Normal 2 4 2 2 2 3 2 3" xfId="23628" xr:uid="{00000000-0005-0000-0000-0000BF9A0000}"/>
    <cellStyle name="Normal 2 4 2 2 2 3 3" xfId="14020" xr:uid="{00000000-0005-0000-0000-0000C09A0000}"/>
    <cellStyle name="Normal 2 4 2 2 2 3 3 2" xfId="42328" xr:uid="{00000000-0005-0000-0000-0000C19A0000}"/>
    <cellStyle name="Normal 2 4 2 2 2 3 3 3" xfId="28287" xr:uid="{00000000-0005-0000-0000-0000C29A0000}"/>
    <cellStyle name="Normal 2 4 2 2 2 3 4" xfId="32834" xr:uid="{00000000-0005-0000-0000-0000C39A0000}"/>
    <cellStyle name="Normal 2 4 2 2 2 3 5" xfId="18793" xr:uid="{00000000-0005-0000-0000-0000C49A0000}"/>
    <cellStyle name="Normal 2 4 2 2 2 4" xfId="6207" xr:uid="{00000000-0005-0000-0000-0000C59A0000}"/>
    <cellStyle name="Normal 2 4 2 2 2 4 2" xfId="34517" xr:uid="{00000000-0005-0000-0000-0000C69A0000}"/>
    <cellStyle name="Normal 2 4 2 2 2 4 3" xfId="20476" xr:uid="{00000000-0005-0000-0000-0000C79A0000}"/>
    <cellStyle name="Normal 2 4 2 2 2 5" xfId="10923" xr:uid="{00000000-0005-0000-0000-0000C89A0000}"/>
    <cellStyle name="Normal 2 4 2 2 2 5 2" xfId="39231" xr:uid="{00000000-0005-0000-0000-0000C99A0000}"/>
    <cellStyle name="Normal 2 4 2 2 2 5 3" xfId="25190" xr:uid="{00000000-0005-0000-0000-0000CA9A0000}"/>
    <cellStyle name="Normal 2 4 2 2 2 6" xfId="29782" xr:uid="{00000000-0005-0000-0000-0000CB9A0000}"/>
    <cellStyle name="Normal 2 4 2 2 2 7" xfId="15741" xr:uid="{00000000-0005-0000-0000-0000CC9A0000}"/>
    <cellStyle name="Normal 2 4 2 2 3" xfId="2280" xr:uid="{00000000-0005-0000-0000-0000CD9A0000}"/>
    <cellStyle name="Normal 2 4 2 2 3 2" xfId="7115" xr:uid="{00000000-0005-0000-0000-0000CE9A0000}"/>
    <cellStyle name="Normal 2 4 2 2 3 2 2" xfId="35425" xr:uid="{00000000-0005-0000-0000-0000CF9A0000}"/>
    <cellStyle name="Normal 2 4 2 2 3 2 3" xfId="21384" xr:uid="{00000000-0005-0000-0000-0000D09A0000}"/>
    <cellStyle name="Normal 2 4 2 2 3 3" xfId="11777" xr:uid="{00000000-0005-0000-0000-0000D19A0000}"/>
    <cellStyle name="Normal 2 4 2 2 3 3 2" xfId="40085" xr:uid="{00000000-0005-0000-0000-0000D29A0000}"/>
    <cellStyle name="Normal 2 4 2 2 3 3 3" xfId="26044" xr:uid="{00000000-0005-0000-0000-0000D39A0000}"/>
    <cellStyle name="Normal 2 4 2 2 3 4" xfId="30591" xr:uid="{00000000-0005-0000-0000-0000D49A0000}"/>
    <cellStyle name="Normal 2 4 2 2 3 5" xfId="16550" xr:uid="{00000000-0005-0000-0000-0000D59A0000}"/>
    <cellStyle name="Normal 2 4 2 2 4" xfId="3837" xr:uid="{00000000-0005-0000-0000-0000D69A0000}"/>
    <cellStyle name="Normal 2 4 2 2 4 2" xfId="8672" xr:uid="{00000000-0005-0000-0000-0000D79A0000}"/>
    <cellStyle name="Normal 2 4 2 2 4 2 2" xfId="36982" xr:uid="{00000000-0005-0000-0000-0000D89A0000}"/>
    <cellStyle name="Normal 2 4 2 2 4 2 3" xfId="22941" xr:uid="{00000000-0005-0000-0000-0000D99A0000}"/>
    <cellStyle name="Normal 2 4 2 2 4 3" xfId="13334" xr:uid="{00000000-0005-0000-0000-0000DA9A0000}"/>
    <cellStyle name="Normal 2 4 2 2 4 3 2" xfId="41642" xr:uid="{00000000-0005-0000-0000-0000DB9A0000}"/>
    <cellStyle name="Normal 2 4 2 2 4 3 3" xfId="27601" xr:uid="{00000000-0005-0000-0000-0000DC9A0000}"/>
    <cellStyle name="Normal 2 4 2 2 4 4" xfId="32148" xr:uid="{00000000-0005-0000-0000-0000DD9A0000}"/>
    <cellStyle name="Normal 2 4 2 2 4 5" xfId="18107" xr:uid="{00000000-0005-0000-0000-0000DE9A0000}"/>
    <cellStyle name="Normal 2 4 2 2 5" xfId="5409" xr:uid="{00000000-0005-0000-0000-0000DF9A0000}"/>
    <cellStyle name="Normal 2 4 2 2 5 2" xfId="33719" xr:uid="{00000000-0005-0000-0000-0000E09A0000}"/>
    <cellStyle name="Normal 2 4 2 2 5 3" xfId="19678" xr:uid="{00000000-0005-0000-0000-0000E19A0000}"/>
    <cellStyle name="Normal 2 4 2 2 6" xfId="10180" xr:uid="{00000000-0005-0000-0000-0000E29A0000}"/>
    <cellStyle name="Normal 2 4 2 2 6 2" xfId="38489" xr:uid="{00000000-0005-0000-0000-0000E39A0000}"/>
    <cellStyle name="Normal 2 4 2 2 6 3" xfId="24448" xr:uid="{00000000-0005-0000-0000-0000E49A0000}"/>
    <cellStyle name="Normal 2 4 2 2 7" xfId="29096" xr:uid="{00000000-0005-0000-0000-0000E59A0000}"/>
    <cellStyle name="Normal 2 4 2 2 8" xfId="15055" xr:uid="{00000000-0005-0000-0000-0000E69A0000}"/>
    <cellStyle name="Normal 2 4 2 3" xfId="854" xr:uid="{00000000-0005-0000-0000-0000E79A0000}"/>
    <cellStyle name="Normal 2 4 2 3 2" xfId="1652" xr:uid="{00000000-0005-0000-0000-0000E89A0000}"/>
    <cellStyle name="Normal 2 4 2 3 2 2" xfId="3195" xr:uid="{00000000-0005-0000-0000-0000E99A0000}"/>
    <cellStyle name="Normal 2 4 2 3 2 2 2" xfId="8030" xr:uid="{00000000-0005-0000-0000-0000EA9A0000}"/>
    <cellStyle name="Normal 2 4 2 3 2 2 2 2" xfId="36340" xr:uid="{00000000-0005-0000-0000-0000EB9A0000}"/>
    <cellStyle name="Normal 2 4 2 3 2 2 2 3" xfId="22299" xr:uid="{00000000-0005-0000-0000-0000EC9A0000}"/>
    <cellStyle name="Normal 2 4 2 3 2 2 3" xfId="12692" xr:uid="{00000000-0005-0000-0000-0000ED9A0000}"/>
    <cellStyle name="Normal 2 4 2 3 2 2 3 2" xfId="41000" xr:uid="{00000000-0005-0000-0000-0000EE9A0000}"/>
    <cellStyle name="Normal 2 4 2 3 2 2 3 3" xfId="26959" xr:uid="{00000000-0005-0000-0000-0000EF9A0000}"/>
    <cellStyle name="Normal 2 4 2 3 2 2 4" xfId="31506" xr:uid="{00000000-0005-0000-0000-0000F09A0000}"/>
    <cellStyle name="Normal 2 4 2 3 2 2 5" xfId="17465" xr:uid="{00000000-0005-0000-0000-0000F19A0000}"/>
    <cellStyle name="Normal 2 4 2 3 2 3" xfId="4753" xr:uid="{00000000-0005-0000-0000-0000F29A0000}"/>
    <cellStyle name="Normal 2 4 2 3 2 3 2" xfId="9588" xr:uid="{00000000-0005-0000-0000-0000F39A0000}"/>
    <cellStyle name="Normal 2 4 2 3 2 3 2 2" xfId="37898" xr:uid="{00000000-0005-0000-0000-0000F49A0000}"/>
    <cellStyle name="Normal 2 4 2 3 2 3 2 3" xfId="23857" xr:uid="{00000000-0005-0000-0000-0000F59A0000}"/>
    <cellStyle name="Normal 2 4 2 3 2 3 3" xfId="14249" xr:uid="{00000000-0005-0000-0000-0000F69A0000}"/>
    <cellStyle name="Normal 2 4 2 3 2 3 3 2" xfId="42557" xr:uid="{00000000-0005-0000-0000-0000F79A0000}"/>
    <cellStyle name="Normal 2 4 2 3 2 3 3 3" xfId="28516" xr:uid="{00000000-0005-0000-0000-0000F89A0000}"/>
    <cellStyle name="Normal 2 4 2 3 2 3 4" xfId="33063" xr:uid="{00000000-0005-0000-0000-0000F99A0000}"/>
    <cellStyle name="Normal 2 4 2 3 2 3 5" xfId="19022" xr:uid="{00000000-0005-0000-0000-0000FA9A0000}"/>
    <cellStyle name="Normal 2 4 2 3 2 4" xfId="6511" xr:uid="{00000000-0005-0000-0000-0000FB9A0000}"/>
    <cellStyle name="Normal 2 4 2 3 2 4 2" xfId="34821" xr:uid="{00000000-0005-0000-0000-0000FC9A0000}"/>
    <cellStyle name="Normal 2 4 2 3 2 4 3" xfId="20780" xr:uid="{00000000-0005-0000-0000-0000FD9A0000}"/>
    <cellStyle name="Normal 2 4 2 3 2 5" xfId="11185" xr:uid="{00000000-0005-0000-0000-0000FE9A0000}"/>
    <cellStyle name="Normal 2 4 2 3 2 5 2" xfId="39493" xr:uid="{00000000-0005-0000-0000-0000FF9A0000}"/>
    <cellStyle name="Normal 2 4 2 3 2 5 3" xfId="25452" xr:uid="{00000000-0005-0000-0000-0000009B0000}"/>
    <cellStyle name="Normal 2 4 2 3 2 6" xfId="30011" xr:uid="{00000000-0005-0000-0000-0000019B0000}"/>
    <cellStyle name="Normal 2 4 2 3 2 7" xfId="15970" xr:uid="{00000000-0005-0000-0000-0000029B0000}"/>
    <cellStyle name="Normal 2 4 2 3 3" xfId="2509" xr:uid="{00000000-0005-0000-0000-0000039B0000}"/>
    <cellStyle name="Normal 2 4 2 3 3 2" xfId="7344" xr:uid="{00000000-0005-0000-0000-0000049B0000}"/>
    <cellStyle name="Normal 2 4 2 3 3 2 2" xfId="35654" xr:uid="{00000000-0005-0000-0000-0000059B0000}"/>
    <cellStyle name="Normal 2 4 2 3 3 2 3" xfId="21613" xr:uid="{00000000-0005-0000-0000-0000069B0000}"/>
    <cellStyle name="Normal 2 4 2 3 3 3" xfId="12006" xr:uid="{00000000-0005-0000-0000-0000079B0000}"/>
    <cellStyle name="Normal 2 4 2 3 3 3 2" xfId="40314" xr:uid="{00000000-0005-0000-0000-0000089B0000}"/>
    <cellStyle name="Normal 2 4 2 3 3 3 3" xfId="26273" xr:uid="{00000000-0005-0000-0000-0000099B0000}"/>
    <cellStyle name="Normal 2 4 2 3 3 4" xfId="30820" xr:uid="{00000000-0005-0000-0000-00000A9B0000}"/>
    <cellStyle name="Normal 2 4 2 3 3 5" xfId="16779" xr:uid="{00000000-0005-0000-0000-00000B9B0000}"/>
    <cellStyle name="Normal 2 4 2 3 4" xfId="4067" xr:uid="{00000000-0005-0000-0000-00000C9B0000}"/>
    <cellStyle name="Normal 2 4 2 3 4 2" xfId="8902" xr:uid="{00000000-0005-0000-0000-00000D9B0000}"/>
    <cellStyle name="Normal 2 4 2 3 4 2 2" xfId="37212" xr:uid="{00000000-0005-0000-0000-00000E9B0000}"/>
    <cellStyle name="Normal 2 4 2 3 4 2 3" xfId="23171" xr:uid="{00000000-0005-0000-0000-00000F9B0000}"/>
    <cellStyle name="Normal 2 4 2 3 4 3" xfId="13563" xr:uid="{00000000-0005-0000-0000-0000109B0000}"/>
    <cellStyle name="Normal 2 4 2 3 4 3 2" xfId="41871" xr:uid="{00000000-0005-0000-0000-0000119B0000}"/>
    <cellStyle name="Normal 2 4 2 3 4 3 3" xfId="27830" xr:uid="{00000000-0005-0000-0000-0000129B0000}"/>
    <cellStyle name="Normal 2 4 2 3 4 4" xfId="32377" xr:uid="{00000000-0005-0000-0000-0000139B0000}"/>
    <cellStyle name="Normal 2 4 2 3 4 5" xfId="18336" xr:uid="{00000000-0005-0000-0000-0000149B0000}"/>
    <cellStyle name="Normal 2 4 2 3 5" xfId="5713" xr:uid="{00000000-0005-0000-0000-0000159B0000}"/>
    <cellStyle name="Normal 2 4 2 3 5 2" xfId="34023" xr:uid="{00000000-0005-0000-0000-0000169B0000}"/>
    <cellStyle name="Normal 2 4 2 3 5 3" xfId="19982" xr:uid="{00000000-0005-0000-0000-0000179B0000}"/>
    <cellStyle name="Normal 2 4 2 3 6" xfId="10443" xr:uid="{00000000-0005-0000-0000-0000189B0000}"/>
    <cellStyle name="Normal 2 4 2 3 6 2" xfId="38751" xr:uid="{00000000-0005-0000-0000-0000199B0000}"/>
    <cellStyle name="Normal 2 4 2 3 6 3" xfId="24710" xr:uid="{00000000-0005-0000-0000-00001A9B0000}"/>
    <cellStyle name="Normal 2 4 2 3 7" xfId="29325" xr:uid="{00000000-0005-0000-0000-00001B9B0000}"/>
    <cellStyle name="Normal 2 4 2 3 8" xfId="15284" xr:uid="{00000000-0005-0000-0000-00001C9B0000}"/>
    <cellStyle name="Normal 2 4 2 4" xfId="1111" xr:uid="{00000000-0005-0000-0000-00001D9B0000}"/>
    <cellStyle name="Normal 2 4 2 4 2" xfId="2738" xr:uid="{00000000-0005-0000-0000-00001E9B0000}"/>
    <cellStyle name="Normal 2 4 2 4 2 2" xfId="7573" xr:uid="{00000000-0005-0000-0000-00001F9B0000}"/>
    <cellStyle name="Normal 2 4 2 4 2 2 2" xfId="35883" xr:uid="{00000000-0005-0000-0000-0000209B0000}"/>
    <cellStyle name="Normal 2 4 2 4 2 2 3" xfId="21842" xr:uid="{00000000-0005-0000-0000-0000219B0000}"/>
    <cellStyle name="Normal 2 4 2 4 2 3" xfId="12235" xr:uid="{00000000-0005-0000-0000-0000229B0000}"/>
    <cellStyle name="Normal 2 4 2 4 2 3 2" xfId="40543" xr:uid="{00000000-0005-0000-0000-0000239B0000}"/>
    <cellStyle name="Normal 2 4 2 4 2 3 3" xfId="26502" xr:uid="{00000000-0005-0000-0000-0000249B0000}"/>
    <cellStyle name="Normal 2 4 2 4 2 4" xfId="31049" xr:uid="{00000000-0005-0000-0000-0000259B0000}"/>
    <cellStyle name="Normal 2 4 2 4 2 5" xfId="17008" xr:uid="{00000000-0005-0000-0000-0000269B0000}"/>
    <cellStyle name="Normal 2 4 2 4 3" xfId="4296" xr:uid="{00000000-0005-0000-0000-0000279B0000}"/>
    <cellStyle name="Normal 2 4 2 4 3 2" xfId="9131" xr:uid="{00000000-0005-0000-0000-0000289B0000}"/>
    <cellStyle name="Normal 2 4 2 4 3 2 2" xfId="37441" xr:uid="{00000000-0005-0000-0000-0000299B0000}"/>
    <cellStyle name="Normal 2 4 2 4 3 2 3" xfId="23400" xr:uid="{00000000-0005-0000-0000-00002A9B0000}"/>
    <cellStyle name="Normal 2 4 2 4 3 3" xfId="13792" xr:uid="{00000000-0005-0000-0000-00002B9B0000}"/>
    <cellStyle name="Normal 2 4 2 4 3 3 2" xfId="42100" xr:uid="{00000000-0005-0000-0000-00002C9B0000}"/>
    <cellStyle name="Normal 2 4 2 4 3 3 3" xfId="28059" xr:uid="{00000000-0005-0000-0000-00002D9B0000}"/>
    <cellStyle name="Normal 2 4 2 4 3 4" xfId="32606" xr:uid="{00000000-0005-0000-0000-00002E9B0000}"/>
    <cellStyle name="Normal 2 4 2 4 3 5" xfId="18565" xr:uid="{00000000-0005-0000-0000-00002F9B0000}"/>
    <cellStyle name="Normal 2 4 2 4 4" xfId="5970" xr:uid="{00000000-0005-0000-0000-0000309B0000}"/>
    <cellStyle name="Normal 2 4 2 4 4 2" xfId="34280" xr:uid="{00000000-0005-0000-0000-0000319B0000}"/>
    <cellStyle name="Normal 2 4 2 4 4 3" xfId="20239" xr:uid="{00000000-0005-0000-0000-0000329B0000}"/>
    <cellStyle name="Normal 2 4 2 4 5" xfId="10686" xr:uid="{00000000-0005-0000-0000-0000339B0000}"/>
    <cellStyle name="Normal 2 4 2 4 5 2" xfId="38994" xr:uid="{00000000-0005-0000-0000-0000349B0000}"/>
    <cellStyle name="Normal 2 4 2 4 5 3" xfId="24953" xr:uid="{00000000-0005-0000-0000-0000359B0000}"/>
    <cellStyle name="Normal 2 4 2 4 6" xfId="29554" xr:uid="{00000000-0005-0000-0000-0000369B0000}"/>
    <cellStyle name="Normal 2 4 2 4 7" xfId="15513" xr:uid="{00000000-0005-0000-0000-0000379B0000}"/>
    <cellStyle name="Normal 2 4 2 5" xfId="2052" xr:uid="{00000000-0005-0000-0000-0000389B0000}"/>
    <cellStyle name="Normal 2 4 2 5 2" xfId="6887" xr:uid="{00000000-0005-0000-0000-0000399B0000}"/>
    <cellStyle name="Normal 2 4 2 5 2 2" xfId="35197" xr:uid="{00000000-0005-0000-0000-00003A9B0000}"/>
    <cellStyle name="Normal 2 4 2 5 2 3" xfId="21156" xr:uid="{00000000-0005-0000-0000-00003B9B0000}"/>
    <cellStyle name="Normal 2 4 2 5 3" xfId="11549" xr:uid="{00000000-0005-0000-0000-00003C9B0000}"/>
    <cellStyle name="Normal 2 4 2 5 3 2" xfId="39857" xr:uid="{00000000-0005-0000-0000-00003D9B0000}"/>
    <cellStyle name="Normal 2 4 2 5 3 3" xfId="25816" xr:uid="{00000000-0005-0000-0000-00003E9B0000}"/>
    <cellStyle name="Normal 2 4 2 5 4" xfId="30363" xr:uid="{00000000-0005-0000-0000-00003F9B0000}"/>
    <cellStyle name="Normal 2 4 2 5 5" xfId="16322" xr:uid="{00000000-0005-0000-0000-0000409B0000}"/>
    <cellStyle name="Normal 2 4 2 6" xfId="3609" xr:uid="{00000000-0005-0000-0000-0000419B0000}"/>
    <cellStyle name="Normal 2 4 2 6 2" xfId="8444" xr:uid="{00000000-0005-0000-0000-0000429B0000}"/>
    <cellStyle name="Normal 2 4 2 6 2 2" xfId="36754" xr:uid="{00000000-0005-0000-0000-0000439B0000}"/>
    <cellStyle name="Normal 2 4 2 6 2 3" xfId="22713" xr:uid="{00000000-0005-0000-0000-0000449B0000}"/>
    <cellStyle name="Normal 2 4 2 6 3" xfId="13106" xr:uid="{00000000-0005-0000-0000-0000459B0000}"/>
    <cellStyle name="Normal 2 4 2 6 3 2" xfId="41414" xr:uid="{00000000-0005-0000-0000-0000469B0000}"/>
    <cellStyle name="Normal 2 4 2 6 3 3" xfId="27373" xr:uid="{00000000-0005-0000-0000-0000479B0000}"/>
    <cellStyle name="Normal 2 4 2 6 4" xfId="31920" xr:uid="{00000000-0005-0000-0000-0000489B0000}"/>
    <cellStyle name="Normal 2 4 2 6 5" xfId="17879" xr:uid="{00000000-0005-0000-0000-0000499B0000}"/>
    <cellStyle name="Normal 2 4 2 7" xfId="5168" xr:uid="{00000000-0005-0000-0000-00004A9B0000}"/>
    <cellStyle name="Normal 2 4 2 7 2" xfId="33478" xr:uid="{00000000-0005-0000-0000-00004B9B0000}"/>
    <cellStyle name="Normal 2 4 2 7 3" xfId="19437" xr:uid="{00000000-0005-0000-0000-00004C9B0000}"/>
    <cellStyle name="Normal 2 4 2 8" xfId="9940" xr:uid="{00000000-0005-0000-0000-00004D9B0000}"/>
    <cellStyle name="Normal 2 4 2 8 2" xfId="38250" xr:uid="{00000000-0005-0000-0000-00004E9B0000}"/>
    <cellStyle name="Normal 2 4 2 8 3" xfId="24209" xr:uid="{00000000-0005-0000-0000-00004F9B0000}"/>
    <cellStyle name="Normal 2 4 2 9" xfId="28868" xr:uid="{00000000-0005-0000-0000-0000509B0000}"/>
    <cellStyle name="Normal 2 4 3" xfId="466" xr:uid="{00000000-0005-0000-0000-0000519B0000}"/>
    <cellStyle name="Normal 2 4 3 2" xfId="1264" xr:uid="{00000000-0005-0000-0000-0000529B0000}"/>
    <cellStyle name="Normal 2 4 3 2 2" xfId="2883" xr:uid="{00000000-0005-0000-0000-0000539B0000}"/>
    <cellStyle name="Normal 2 4 3 2 2 2" xfId="7718" xr:uid="{00000000-0005-0000-0000-0000549B0000}"/>
    <cellStyle name="Normal 2 4 3 2 2 2 2" xfId="36028" xr:uid="{00000000-0005-0000-0000-0000559B0000}"/>
    <cellStyle name="Normal 2 4 3 2 2 2 3" xfId="21987" xr:uid="{00000000-0005-0000-0000-0000569B0000}"/>
    <cellStyle name="Normal 2 4 3 2 2 3" xfId="12380" xr:uid="{00000000-0005-0000-0000-0000579B0000}"/>
    <cellStyle name="Normal 2 4 3 2 2 3 2" xfId="40688" xr:uid="{00000000-0005-0000-0000-0000589B0000}"/>
    <cellStyle name="Normal 2 4 3 2 2 3 3" xfId="26647" xr:uid="{00000000-0005-0000-0000-0000599B0000}"/>
    <cellStyle name="Normal 2 4 3 2 2 4" xfId="31194" xr:uid="{00000000-0005-0000-0000-00005A9B0000}"/>
    <cellStyle name="Normal 2 4 3 2 2 5" xfId="17153" xr:uid="{00000000-0005-0000-0000-00005B9B0000}"/>
    <cellStyle name="Normal 2 4 3 2 3" xfId="4441" xr:uid="{00000000-0005-0000-0000-00005C9B0000}"/>
    <cellStyle name="Normal 2 4 3 2 3 2" xfId="9276" xr:uid="{00000000-0005-0000-0000-00005D9B0000}"/>
    <cellStyle name="Normal 2 4 3 2 3 2 2" xfId="37586" xr:uid="{00000000-0005-0000-0000-00005E9B0000}"/>
    <cellStyle name="Normal 2 4 3 2 3 2 3" xfId="23545" xr:uid="{00000000-0005-0000-0000-00005F9B0000}"/>
    <cellStyle name="Normal 2 4 3 2 3 3" xfId="13937" xr:uid="{00000000-0005-0000-0000-0000609B0000}"/>
    <cellStyle name="Normal 2 4 3 2 3 3 2" xfId="42245" xr:uid="{00000000-0005-0000-0000-0000619B0000}"/>
    <cellStyle name="Normal 2 4 3 2 3 3 3" xfId="28204" xr:uid="{00000000-0005-0000-0000-0000629B0000}"/>
    <cellStyle name="Normal 2 4 3 2 3 4" xfId="32751" xr:uid="{00000000-0005-0000-0000-0000639B0000}"/>
    <cellStyle name="Normal 2 4 3 2 3 5" xfId="18710" xr:uid="{00000000-0005-0000-0000-0000649B0000}"/>
    <cellStyle name="Normal 2 4 3 2 4" xfId="6123" xr:uid="{00000000-0005-0000-0000-0000659B0000}"/>
    <cellStyle name="Normal 2 4 3 2 4 2" xfId="34433" xr:uid="{00000000-0005-0000-0000-0000669B0000}"/>
    <cellStyle name="Normal 2 4 3 2 4 3" xfId="20392" xr:uid="{00000000-0005-0000-0000-0000679B0000}"/>
    <cellStyle name="Normal 2 4 3 2 5" xfId="10839" xr:uid="{00000000-0005-0000-0000-0000689B0000}"/>
    <cellStyle name="Normal 2 4 3 2 5 2" xfId="39147" xr:uid="{00000000-0005-0000-0000-0000699B0000}"/>
    <cellStyle name="Normal 2 4 3 2 5 3" xfId="25106" xr:uid="{00000000-0005-0000-0000-00006A9B0000}"/>
    <cellStyle name="Normal 2 4 3 2 6" xfId="29699" xr:uid="{00000000-0005-0000-0000-00006B9B0000}"/>
    <cellStyle name="Normal 2 4 3 2 7" xfId="15658" xr:uid="{00000000-0005-0000-0000-00006C9B0000}"/>
    <cellStyle name="Normal 2 4 3 3" xfId="2197" xr:uid="{00000000-0005-0000-0000-00006D9B0000}"/>
    <cellStyle name="Normal 2 4 3 3 2" xfId="7032" xr:uid="{00000000-0005-0000-0000-00006E9B0000}"/>
    <cellStyle name="Normal 2 4 3 3 2 2" xfId="35342" xr:uid="{00000000-0005-0000-0000-00006F9B0000}"/>
    <cellStyle name="Normal 2 4 3 3 2 3" xfId="21301" xr:uid="{00000000-0005-0000-0000-0000709B0000}"/>
    <cellStyle name="Normal 2 4 3 3 3" xfId="11694" xr:uid="{00000000-0005-0000-0000-0000719B0000}"/>
    <cellStyle name="Normal 2 4 3 3 3 2" xfId="40002" xr:uid="{00000000-0005-0000-0000-0000729B0000}"/>
    <cellStyle name="Normal 2 4 3 3 3 3" xfId="25961" xr:uid="{00000000-0005-0000-0000-0000739B0000}"/>
    <cellStyle name="Normal 2 4 3 3 4" xfId="30508" xr:uid="{00000000-0005-0000-0000-0000749B0000}"/>
    <cellStyle name="Normal 2 4 3 3 5" xfId="16467" xr:uid="{00000000-0005-0000-0000-0000759B0000}"/>
    <cellStyle name="Normal 2 4 3 4" xfId="3754" xr:uid="{00000000-0005-0000-0000-0000769B0000}"/>
    <cellStyle name="Normal 2 4 3 4 2" xfId="8589" xr:uid="{00000000-0005-0000-0000-0000779B0000}"/>
    <cellStyle name="Normal 2 4 3 4 2 2" xfId="36899" xr:uid="{00000000-0005-0000-0000-0000789B0000}"/>
    <cellStyle name="Normal 2 4 3 4 2 3" xfId="22858" xr:uid="{00000000-0005-0000-0000-0000799B0000}"/>
    <cellStyle name="Normal 2 4 3 4 3" xfId="13251" xr:uid="{00000000-0005-0000-0000-00007A9B0000}"/>
    <cellStyle name="Normal 2 4 3 4 3 2" xfId="41559" xr:uid="{00000000-0005-0000-0000-00007B9B0000}"/>
    <cellStyle name="Normal 2 4 3 4 3 3" xfId="27518" xr:uid="{00000000-0005-0000-0000-00007C9B0000}"/>
    <cellStyle name="Normal 2 4 3 4 4" xfId="32065" xr:uid="{00000000-0005-0000-0000-00007D9B0000}"/>
    <cellStyle name="Normal 2 4 3 4 5" xfId="18024" xr:uid="{00000000-0005-0000-0000-00007E9B0000}"/>
    <cellStyle name="Normal 2 4 3 5" xfId="5325" xr:uid="{00000000-0005-0000-0000-00007F9B0000}"/>
    <cellStyle name="Normal 2 4 3 5 2" xfId="33635" xr:uid="{00000000-0005-0000-0000-0000809B0000}"/>
    <cellStyle name="Normal 2 4 3 5 3" xfId="19594" xr:uid="{00000000-0005-0000-0000-0000819B0000}"/>
    <cellStyle name="Normal 2 4 3 6" xfId="10096" xr:uid="{00000000-0005-0000-0000-0000829B0000}"/>
    <cellStyle name="Normal 2 4 3 6 2" xfId="38405" xr:uid="{00000000-0005-0000-0000-0000839B0000}"/>
    <cellStyle name="Normal 2 4 3 6 3" xfId="24364" xr:uid="{00000000-0005-0000-0000-0000849B0000}"/>
    <cellStyle name="Normal 2 4 3 7" xfId="29013" xr:uid="{00000000-0005-0000-0000-0000859B0000}"/>
    <cellStyle name="Normal 2 4 3 8" xfId="14972" xr:uid="{00000000-0005-0000-0000-0000869B0000}"/>
    <cellStyle name="Normal 2 4 4" xfId="771" xr:uid="{00000000-0005-0000-0000-0000879B0000}"/>
    <cellStyle name="Normal 2 4 4 2" xfId="1569" xr:uid="{00000000-0005-0000-0000-0000889B0000}"/>
    <cellStyle name="Normal 2 4 4 2 2" xfId="3112" xr:uid="{00000000-0005-0000-0000-0000899B0000}"/>
    <cellStyle name="Normal 2 4 4 2 2 2" xfId="7947" xr:uid="{00000000-0005-0000-0000-00008A9B0000}"/>
    <cellStyle name="Normal 2 4 4 2 2 2 2" xfId="36257" xr:uid="{00000000-0005-0000-0000-00008B9B0000}"/>
    <cellStyle name="Normal 2 4 4 2 2 2 3" xfId="22216" xr:uid="{00000000-0005-0000-0000-00008C9B0000}"/>
    <cellStyle name="Normal 2 4 4 2 2 3" xfId="12609" xr:uid="{00000000-0005-0000-0000-00008D9B0000}"/>
    <cellStyle name="Normal 2 4 4 2 2 3 2" xfId="40917" xr:uid="{00000000-0005-0000-0000-00008E9B0000}"/>
    <cellStyle name="Normal 2 4 4 2 2 3 3" xfId="26876" xr:uid="{00000000-0005-0000-0000-00008F9B0000}"/>
    <cellStyle name="Normal 2 4 4 2 2 4" xfId="31423" xr:uid="{00000000-0005-0000-0000-0000909B0000}"/>
    <cellStyle name="Normal 2 4 4 2 2 5" xfId="17382" xr:uid="{00000000-0005-0000-0000-0000919B0000}"/>
    <cellStyle name="Normal 2 4 4 2 3" xfId="4670" xr:uid="{00000000-0005-0000-0000-0000929B0000}"/>
    <cellStyle name="Normal 2 4 4 2 3 2" xfId="9505" xr:uid="{00000000-0005-0000-0000-0000939B0000}"/>
    <cellStyle name="Normal 2 4 4 2 3 2 2" xfId="37815" xr:uid="{00000000-0005-0000-0000-0000949B0000}"/>
    <cellStyle name="Normal 2 4 4 2 3 2 3" xfId="23774" xr:uid="{00000000-0005-0000-0000-0000959B0000}"/>
    <cellStyle name="Normal 2 4 4 2 3 3" xfId="14166" xr:uid="{00000000-0005-0000-0000-0000969B0000}"/>
    <cellStyle name="Normal 2 4 4 2 3 3 2" xfId="42474" xr:uid="{00000000-0005-0000-0000-0000979B0000}"/>
    <cellStyle name="Normal 2 4 4 2 3 3 3" xfId="28433" xr:uid="{00000000-0005-0000-0000-0000989B0000}"/>
    <cellStyle name="Normal 2 4 4 2 3 4" xfId="32980" xr:uid="{00000000-0005-0000-0000-0000999B0000}"/>
    <cellStyle name="Normal 2 4 4 2 3 5" xfId="18939" xr:uid="{00000000-0005-0000-0000-00009A9B0000}"/>
    <cellStyle name="Normal 2 4 4 2 4" xfId="6428" xr:uid="{00000000-0005-0000-0000-00009B9B0000}"/>
    <cellStyle name="Normal 2 4 4 2 4 2" xfId="34738" xr:uid="{00000000-0005-0000-0000-00009C9B0000}"/>
    <cellStyle name="Normal 2 4 4 2 4 3" xfId="20697" xr:uid="{00000000-0005-0000-0000-00009D9B0000}"/>
    <cellStyle name="Normal 2 4 4 2 5" xfId="11102" xr:uid="{00000000-0005-0000-0000-00009E9B0000}"/>
    <cellStyle name="Normal 2 4 4 2 5 2" xfId="39410" xr:uid="{00000000-0005-0000-0000-00009F9B0000}"/>
    <cellStyle name="Normal 2 4 4 2 5 3" xfId="25369" xr:uid="{00000000-0005-0000-0000-0000A09B0000}"/>
    <cellStyle name="Normal 2 4 4 2 6" xfId="29928" xr:uid="{00000000-0005-0000-0000-0000A19B0000}"/>
    <cellStyle name="Normal 2 4 4 2 7" xfId="15887" xr:uid="{00000000-0005-0000-0000-0000A29B0000}"/>
    <cellStyle name="Normal 2 4 4 3" xfId="2426" xr:uid="{00000000-0005-0000-0000-0000A39B0000}"/>
    <cellStyle name="Normal 2 4 4 3 2" xfId="7261" xr:uid="{00000000-0005-0000-0000-0000A49B0000}"/>
    <cellStyle name="Normal 2 4 4 3 2 2" xfId="35571" xr:uid="{00000000-0005-0000-0000-0000A59B0000}"/>
    <cellStyle name="Normal 2 4 4 3 2 3" xfId="21530" xr:uid="{00000000-0005-0000-0000-0000A69B0000}"/>
    <cellStyle name="Normal 2 4 4 3 3" xfId="11923" xr:uid="{00000000-0005-0000-0000-0000A79B0000}"/>
    <cellStyle name="Normal 2 4 4 3 3 2" xfId="40231" xr:uid="{00000000-0005-0000-0000-0000A89B0000}"/>
    <cellStyle name="Normal 2 4 4 3 3 3" xfId="26190" xr:uid="{00000000-0005-0000-0000-0000A99B0000}"/>
    <cellStyle name="Normal 2 4 4 3 4" xfId="30737" xr:uid="{00000000-0005-0000-0000-0000AA9B0000}"/>
    <cellStyle name="Normal 2 4 4 3 5" xfId="16696" xr:uid="{00000000-0005-0000-0000-0000AB9B0000}"/>
    <cellStyle name="Normal 2 4 4 4" xfId="3984" xr:uid="{00000000-0005-0000-0000-0000AC9B0000}"/>
    <cellStyle name="Normal 2 4 4 4 2" xfId="8819" xr:uid="{00000000-0005-0000-0000-0000AD9B0000}"/>
    <cellStyle name="Normal 2 4 4 4 2 2" xfId="37129" xr:uid="{00000000-0005-0000-0000-0000AE9B0000}"/>
    <cellStyle name="Normal 2 4 4 4 2 3" xfId="23088" xr:uid="{00000000-0005-0000-0000-0000AF9B0000}"/>
    <cellStyle name="Normal 2 4 4 4 3" xfId="13480" xr:uid="{00000000-0005-0000-0000-0000B09B0000}"/>
    <cellStyle name="Normal 2 4 4 4 3 2" xfId="41788" xr:uid="{00000000-0005-0000-0000-0000B19B0000}"/>
    <cellStyle name="Normal 2 4 4 4 3 3" xfId="27747" xr:uid="{00000000-0005-0000-0000-0000B29B0000}"/>
    <cellStyle name="Normal 2 4 4 4 4" xfId="32294" xr:uid="{00000000-0005-0000-0000-0000B39B0000}"/>
    <cellStyle name="Normal 2 4 4 4 5" xfId="18253" xr:uid="{00000000-0005-0000-0000-0000B49B0000}"/>
    <cellStyle name="Normal 2 4 4 5" xfId="5630" xr:uid="{00000000-0005-0000-0000-0000B59B0000}"/>
    <cellStyle name="Normal 2 4 4 5 2" xfId="33940" xr:uid="{00000000-0005-0000-0000-0000B69B0000}"/>
    <cellStyle name="Normal 2 4 4 5 3" xfId="19899" xr:uid="{00000000-0005-0000-0000-0000B79B0000}"/>
    <cellStyle name="Normal 2 4 4 6" xfId="10360" xr:uid="{00000000-0005-0000-0000-0000B89B0000}"/>
    <cellStyle name="Normal 2 4 4 6 2" xfId="38668" xr:uid="{00000000-0005-0000-0000-0000B99B0000}"/>
    <cellStyle name="Normal 2 4 4 6 3" xfId="24627" xr:uid="{00000000-0005-0000-0000-0000BA9B0000}"/>
    <cellStyle name="Normal 2 4 4 7" xfId="29242" xr:uid="{00000000-0005-0000-0000-0000BB9B0000}"/>
    <cellStyle name="Normal 2 4 4 8" xfId="15201" xr:uid="{00000000-0005-0000-0000-0000BC9B0000}"/>
    <cellStyle name="Normal 2 4 5" xfId="1028" xr:uid="{00000000-0005-0000-0000-0000BD9B0000}"/>
    <cellStyle name="Normal 2 4 5 2" xfId="2655" xr:uid="{00000000-0005-0000-0000-0000BE9B0000}"/>
    <cellStyle name="Normal 2 4 5 2 2" xfId="7490" xr:uid="{00000000-0005-0000-0000-0000BF9B0000}"/>
    <cellStyle name="Normal 2 4 5 2 2 2" xfId="35800" xr:uid="{00000000-0005-0000-0000-0000C09B0000}"/>
    <cellStyle name="Normal 2 4 5 2 2 3" xfId="21759" xr:uid="{00000000-0005-0000-0000-0000C19B0000}"/>
    <cellStyle name="Normal 2 4 5 2 3" xfId="12152" xr:uid="{00000000-0005-0000-0000-0000C29B0000}"/>
    <cellStyle name="Normal 2 4 5 2 3 2" xfId="40460" xr:uid="{00000000-0005-0000-0000-0000C39B0000}"/>
    <cellStyle name="Normal 2 4 5 2 3 3" xfId="26419" xr:uid="{00000000-0005-0000-0000-0000C49B0000}"/>
    <cellStyle name="Normal 2 4 5 2 4" xfId="30966" xr:uid="{00000000-0005-0000-0000-0000C59B0000}"/>
    <cellStyle name="Normal 2 4 5 2 5" xfId="16925" xr:uid="{00000000-0005-0000-0000-0000C69B0000}"/>
    <cellStyle name="Normal 2 4 5 3" xfId="4213" xr:uid="{00000000-0005-0000-0000-0000C79B0000}"/>
    <cellStyle name="Normal 2 4 5 3 2" xfId="9048" xr:uid="{00000000-0005-0000-0000-0000C89B0000}"/>
    <cellStyle name="Normal 2 4 5 3 2 2" xfId="37358" xr:uid="{00000000-0005-0000-0000-0000C99B0000}"/>
    <cellStyle name="Normal 2 4 5 3 2 3" xfId="23317" xr:uid="{00000000-0005-0000-0000-0000CA9B0000}"/>
    <cellStyle name="Normal 2 4 5 3 3" xfId="13709" xr:uid="{00000000-0005-0000-0000-0000CB9B0000}"/>
    <cellStyle name="Normal 2 4 5 3 3 2" xfId="42017" xr:uid="{00000000-0005-0000-0000-0000CC9B0000}"/>
    <cellStyle name="Normal 2 4 5 3 3 3" xfId="27976" xr:uid="{00000000-0005-0000-0000-0000CD9B0000}"/>
    <cellStyle name="Normal 2 4 5 3 4" xfId="32523" xr:uid="{00000000-0005-0000-0000-0000CE9B0000}"/>
    <cellStyle name="Normal 2 4 5 3 5" xfId="18482" xr:uid="{00000000-0005-0000-0000-0000CF9B0000}"/>
    <cellStyle name="Normal 2 4 5 4" xfId="5887" xr:uid="{00000000-0005-0000-0000-0000D09B0000}"/>
    <cellStyle name="Normal 2 4 5 4 2" xfId="34197" xr:uid="{00000000-0005-0000-0000-0000D19B0000}"/>
    <cellStyle name="Normal 2 4 5 4 3" xfId="20156" xr:uid="{00000000-0005-0000-0000-0000D29B0000}"/>
    <cellStyle name="Normal 2 4 5 5" xfId="10603" xr:uid="{00000000-0005-0000-0000-0000D39B0000}"/>
    <cellStyle name="Normal 2 4 5 5 2" xfId="38911" xr:uid="{00000000-0005-0000-0000-0000D49B0000}"/>
    <cellStyle name="Normal 2 4 5 5 3" xfId="24870" xr:uid="{00000000-0005-0000-0000-0000D59B0000}"/>
    <cellStyle name="Normal 2 4 5 6" xfId="29471" xr:uid="{00000000-0005-0000-0000-0000D69B0000}"/>
    <cellStyle name="Normal 2 4 5 7" xfId="15430" xr:uid="{00000000-0005-0000-0000-0000D79B0000}"/>
    <cellStyle name="Normal 2 4 6" xfId="1969" xr:uid="{00000000-0005-0000-0000-0000D89B0000}"/>
    <cellStyle name="Normal 2 4 6 2" xfId="6804" xr:uid="{00000000-0005-0000-0000-0000D99B0000}"/>
    <cellStyle name="Normal 2 4 6 2 2" xfId="35114" xr:uid="{00000000-0005-0000-0000-0000DA9B0000}"/>
    <cellStyle name="Normal 2 4 6 2 3" xfId="21073" xr:uid="{00000000-0005-0000-0000-0000DB9B0000}"/>
    <cellStyle name="Normal 2 4 6 3" xfId="11466" xr:uid="{00000000-0005-0000-0000-0000DC9B0000}"/>
    <cellStyle name="Normal 2 4 6 3 2" xfId="39774" xr:uid="{00000000-0005-0000-0000-0000DD9B0000}"/>
    <cellStyle name="Normal 2 4 6 3 3" xfId="25733" xr:uid="{00000000-0005-0000-0000-0000DE9B0000}"/>
    <cellStyle name="Normal 2 4 6 4" xfId="30280" xr:uid="{00000000-0005-0000-0000-0000DF9B0000}"/>
    <cellStyle name="Normal 2 4 6 5" xfId="16239" xr:uid="{00000000-0005-0000-0000-0000E09B0000}"/>
    <cellStyle name="Normal 2 4 7" xfId="3526" xr:uid="{00000000-0005-0000-0000-0000E19B0000}"/>
    <cellStyle name="Normal 2 4 7 2" xfId="8361" xr:uid="{00000000-0005-0000-0000-0000E29B0000}"/>
    <cellStyle name="Normal 2 4 7 2 2" xfId="36671" xr:uid="{00000000-0005-0000-0000-0000E39B0000}"/>
    <cellStyle name="Normal 2 4 7 2 3" xfId="22630" xr:uid="{00000000-0005-0000-0000-0000E49B0000}"/>
    <cellStyle name="Normal 2 4 7 3" xfId="13023" xr:uid="{00000000-0005-0000-0000-0000E59B0000}"/>
    <cellStyle name="Normal 2 4 7 3 2" xfId="41331" xr:uid="{00000000-0005-0000-0000-0000E69B0000}"/>
    <cellStyle name="Normal 2 4 7 3 3" xfId="27290" xr:uid="{00000000-0005-0000-0000-0000E79B0000}"/>
    <cellStyle name="Normal 2 4 7 4" xfId="31837" xr:uid="{00000000-0005-0000-0000-0000E89B0000}"/>
    <cellStyle name="Normal 2 4 7 5" xfId="17796" xr:uid="{00000000-0005-0000-0000-0000E99B0000}"/>
    <cellStyle name="Normal 2 4 8" xfId="5084" xr:uid="{00000000-0005-0000-0000-0000EA9B0000}"/>
    <cellStyle name="Normal 2 4 8 2" xfId="33394" xr:uid="{00000000-0005-0000-0000-0000EB9B0000}"/>
    <cellStyle name="Normal 2 4 8 3" xfId="19353" xr:uid="{00000000-0005-0000-0000-0000EC9B0000}"/>
    <cellStyle name="Normal 2 4 9" xfId="9857" xr:uid="{00000000-0005-0000-0000-0000ED9B0000}"/>
    <cellStyle name="Normal 2 4 9 2" xfId="38167" xr:uid="{00000000-0005-0000-0000-0000EE9B0000}"/>
    <cellStyle name="Normal 2 4 9 3" xfId="24126" xr:uid="{00000000-0005-0000-0000-0000EF9B0000}"/>
    <cellStyle name="Normal 2 5" xfId="212" xr:uid="{00000000-0005-0000-0000-0000F09B0000}"/>
    <cellStyle name="Normal 2 6" xfId="318" xr:uid="{00000000-0005-0000-0000-0000F19B0000}"/>
    <cellStyle name="Normal 2 6 2" xfId="1116" xr:uid="{00000000-0005-0000-0000-0000F29B0000}"/>
    <cellStyle name="Normal 2 6 2 2" xfId="2742" xr:uid="{00000000-0005-0000-0000-0000F39B0000}"/>
    <cellStyle name="Normal 2 6 2 2 2" xfId="7577" xr:uid="{00000000-0005-0000-0000-0000F49B0000}"/>
    <cellStyle name="Normal 2 6 2 2 2 2" xfId="35887" xr:uid="{00000000-0005-0000-0000-0000F59B0000}"/>
    <cellStyle name="Normal 2 6 2 2 2 3" xfId="21846" xr:uid="{00000000-0005-0000-0000-0000F69B0000}"/>
    <cellStyle name="Normal 2 6 2 2 3" xfId="12239" xr:uid="{00000000-0005-0000-0000-0000F79B0000}"/>
    <cellStyle name="Normal 2 6 2 2 3 2" xfId="40547" xr:uid="{00000000-0005-0000-0000-0000F89B0000}"/>
    <cellStyle name="Normal 2 6 2 2 3 3" xfId="26506" xr:uid="{00000000-0005-0000-0000-0000F99B0000}"/>
    <cellStyle name="Normal 2 6 2 2 4" xfId="31053" xr:uid="{00000000-0005-0000-0000-0000FA9B0000}"/>
    <cellStyle name="Normal 2 6 2 2 5" xfId="17012" xr:uid="{00000000-0005-0000-0000-0000FB9B0000}"/>
    <cellStyle name="Normal 2 6 2 3" xfId="4300" xr:uid="{00000000-0005-0000-0000-0000FC9B0000}"/>
    <cellStyle name="Normal 2 6 2 3 2" xfId="9135" xr:uid="{00000000-0005-0000-0000-0000FD9B0000}"/>
    <cellStyle name="Normal 2 6 2 3 2 2" xfId="37445" xr:uid="{00000000-0005-0000-0000-0000FE9B0000}"/>
    <cellStyle name="Normal 2 6 2 3 2 3" xfId="23404" xr:uid="{00000000-0005-0000-0000-0000FF9B0000}"/>
    <cellStyle name="Normal 2 6 2 3 3" xfId="13796" xr:uid="{00000000-0005-0000-0000-0000009C0000}"/>
    <cellStyle name="Normal 2 6 2 3 3 2" xfId="42104" xr:uid="{00000000-0005-0000-0000-0000019C0000}"/>
    <cellStyle name="Normal 2 6 2 3 3 3" xfId="28063" xr:uid="{00000000-0005-0000-0000-0000029C0000}"/>
    <cellStyle name="Normal 2 6 2 3 4" xfId="32610" xr:uid="{00000000-0005-0000-0000-0000039C0000}"/>
    <cellStyle name="Normal 2 6 2 3 5" xfId="18569" xr:uid="{00000000-0005-0000-0000-0000049C0000}"/>
    <cellStyle name="Normal 2 6 2 4" xfId="5975" xr:uid="{00000000-0005-0000-0000-0000059C0000}"/>
    <cellStyle name="Normal 2 6 2 4 2" xfId="34285" xr:uid="{00000000-0005-0000-0000-0000069C0000}"/>
    <cellStyle name="Normal 2 6 2 4 3" xfId="20244" xr:uid="{00000000-0005-0000-0000-0000079C0000}"/>
    <cellStyle name="Normal 2 6 2 5" xfId="10691" xr:uid="{00000000-0005-0000-0000-0000089C0000}"/>
    <cellStyle name="Normal 2 6 2 5 2" xfId="38999" xr:uid="{00000000-0005-0000-0000-0000099C0000}"/>
    <cellStyle name="Normal 2 6 2 5 3" xfId="24958" xr:uid="{00000000-0005-0000-0000-00000A9C0000}"/>
    <cellStyle name="Normal 2 6 2 6" xfId="29558" xr:uid="{00000000-0005-0000-0000-00000B9C0000}"/>
    <cellStyle name="Normal 2 6 2 7" xfId="15517" xr:uid="{00000000-0005-0000-0000-00000C9C0000}"/>
    <cellStyle name="Normal 2 6 3" xfId="2056" xr:uid="{00000000-0005-0000-0000-00000D9C0000}"/>
    <cellStyle name="Normal 2 6 3 2" xfId="6891" xr:uid="{00000000-0005-0000-0000-00000E9C0000}"/>
    <cellStyle name="Normal 2 6 3 2 2" xfId="35201" xr:uid="{00000000-0005-0000-0000-00000F9C0000}"/>
    <cellStyle name="Normal 2 6 3 2 3" xfId="21160" xr:uid="{00000000-0005-0000-0000-0000109C0000}"/>
    <cellStyle name="Normal 2 6 3 3" xfId="11553" xr:uid="{00000000-0005-0000-0000-0000119C0000}"/>
    <cellStyle name="Normal 2 6 3 3 2" xfId="39861" xr:uid="{00000000-0005-0000-0000-0000129C0000}"/>
    <cellStyle name="Normal 2 6 3 3 3" xfId="25820" xr:uid="{00000000-0005-0000-0000-0000139C0000}"/>
    <cellStyle name="Normal 2 6 3 4" xfId="30367" xr:uid="{00000000-0005-0000-0000-0000149C0000}"/>
    <cellStyle name="Normal 2 6 3 5" xfId="16326" xr:uid="{00000000-0005-0000-0000-0000159C0000}"/>
    <cellStyle name="Normal 2 6 4" xfId="3613" xr:uid="{00000000-0005-0000-0000-0000169C0000}"/>
    <cellStyle name="Normal 2 6 4 2" xfId="8448" xr:uid="{00000000-0005-0000-0000-0000179C0000}"/>
    <cellStyle name="Normal 2 6 4 2 2" xfId="36758" xr:uid="{00000000-0005-0000-0000-0000189C0000}"/>
    <cellStyle name="Normal 2 6 4 2 3" xfId="22717" xr:uid="{00000000-0005-0000-0000-0000199C0000}"/>
    <cellStyle name="Normal 2 6 4 3" xfId="13110" xr:uid="{00000000-0005-0000-0000-00001A9C0000}"/>
    <cellStyle name="Normal 2 6 4 3 2" xfId="41418" xr:uid="{00000000-0005-0000-0000-00001B9C0000}"/>
    <cellStyle name="Normal 2 6 4 3 3" xfId="27377" xr:uid="{00000000-0005-0000-0000-00001C9C0000}"/>
    <cellStyle name="Normal 2 6 4 4" xfId="31924" xr:uid="{00000000-0005-0000-0000-00001D9C0000}"/>
    <cellStyle name="Normal 2 6 4 5" xfId="17883" xr:uid="{00000000-0005-0000-0000-00001E9C0000}"/>
    <cellStyle name="Normal 2 6 5" xfId="5177" xr:uid="{00000000-0005-0000-0000-00001F9C0000}"/>
    <cellStyle name="Normal 2 6 5 2" xfId="33487" xr:uid="{00000000-0005-0000-0000-0000209C0000}"/>
    <cellStyle name="Normal 2 6 5 3" xfId="19446" xr:uid="{00000000-0005-0000-0000-0000219C0000}"/>
    <cellStyle name="Normal 2 6 6" xfId="9948" xr:uid="{00000000-0005-0000-0000-0000229C0000}"/>
    <cellStyle name="Normal 2 6 6 2" xfId="38257" xr:uid="{00000000-0005-0000-0000-0000239C0000}"/>
    <cellStyle name="Normal 2 6 6 3" xfId="24216" xr:uid="{00000000-0005-0000-0000-0000249C0000}"/>
    <cellStyle name="Normal 2 6 7" xfId="28872" xr:uid="{00000000-0005-0000-0000-0000259C0000}"/>
    <cellStyle name="Normal 2 6 8" xfId="14831" xr:uid="{00000000-0005-0000-0000-0000269C0000}"/>
    <cellStyle name="Normal 2 7" xfId="630" xr:uid="{00000000-0005-0000-0000-0000279C0000}"/>
    <cellStyle name="Normal 2 7 2" xfId="1428" xr:uid="{00000000-0005-0000-0000-0000289C0000}"/>
    <cellStyle name="Normal 2 7 2 2" xfId="2971" xr:uid="{00000000-0005-0000-0000-0000299C0000}"/>
    <cellStyle name="Normal 2 7 2 2 2" xfId="7806" xr:uid="{00000000-0005-0000-0000-00002A9C0000}"/>
    <cellStyle name="Normal 2 7 2 2 2 2" xfId="36116" xr:uid="{00000000-0005-0000-0000-00002B9C0000}"/>
    <cellStyle name="Normal 2 7 2 2 2 3" xfId="22075" xr:uid="{00000000-0005-0000-0000-00002C9C0000}"/>
    <cellStyle name="Normal 2 7 2 2 3" xfId="12468" xr:uid="{00000000-0005-0000-0000-00002D9C0000}"/>
    <cellStyle name="Normal 2 7 2 2 3 2" xfId="40776" xr:uid="{00000000-0005-0000-0000-00002E9C0000}"/>
    <cellStyle name="Normal 2 7 2 2 3 3" xfId="26735" xr:uid="{00000000-0005-0000-0000-00002F9C0000}"/>
    <cellStyle name="Normal 2 7 2 2 4" xfId="31282" xr:uid="{00000000-0005-0000-0000-0000309C0000}"/>
    <cellStyle name="Normal 2 7 2 2 5" xfId="17241" xr:uid="{00000000-0005-0000-0000-0000319C0000}"/>
    <cellStyle name="Normal 2 7 2 3" xfId="4529" xr:uid="{00000000-0005-0000-0000-0000329C0000}"/>
    <cellStyle name="Normal 2 7 2 3 2" xfId="9364" xr:uid="{00000000-0005-0000-0000-0000339C0000}"/>
    <cellStyle name="Normal 2 7 2 3 2 2" xfId="37674" xr:uid="{00000000-0005-0000-0000-0000349C0000}"/>
    <cellStyle name="Normal 2 7 2 3 2 3" xfId="23633" xr:uid="{00000000-0005-0000-0000-0000359C0000}"/>
    <cellStyle name="Normal 2 7 2 3 3" xfId="14025" xr:uid="{00000000-0005-0000-0000-0000369C0000}"/>
    <cellStyle name="Normal 2 7 2 3 3 2" xfId="42333" xr:uid="{00000000-0005-0000-0000-0000379C0000}"/>
    <cellStyle name="Normal 2 7 2 3 3 3" xfId="28292" xr:uid="{00000000-0005-0000-0000-0000389C0000}"/>
    <cellStyle name="Normal 2 7 2 3 4" xfId="32839" xr:uid="{00000000-0005-0000-0000-0000399C0000}"/>
    <cellStyle name="Normal 2 7 2 3 5" xfId="18798" xr:uid="{00000000-0005-0000-0000-00003A9C0000}"/>
    <cellStyle name="Normal 2 7 2 4" xfId="6287" xr:uid="{00000000-0005-0000-0000-00003B9C0000}"/>
    <cellStyle name="Normal 2 7 2 4 2" xfId="34597" xr:uid="{00000000-0005-0000-0000-00003C9C0000}"/>
    <cellStyle name="Normal 2 7 2 4 3" xfId="20556" xr:uid="{00000000-0005-0000-0000-00003D9C0000}"/>
    <cellStyle name="Normal 2 7 2 5" xfId="10961" xr:uid="{00000000-0005-0000-0000-00003E9C0000}"/>
    <cellStyle name="Normal 2 7 2 5 2" xfId="39269" xr:uid="{00000000-0005-0000-0000-00003F9C0000}"/>
    <cellStyle name="Normal 2 7 2 5 3" xfId="25228" xr:uid="{00000000-0005-0000-0000-0000409C0000}"/>
    <cellStyle name="Normal 2 7 2 6" xfId="29787" xr:uid="{00000000-0005-0000-0000-0000419C0000}"/>
    <cellStyle name="Normal 2 7 2 7" xfId="15746" xr:uid="{00000000-0005-0000-0000-0000429C0000}"/>
    <cellStyle name="Normal 2 7 3" xfId="2285" xr:uid="{00000000-0005-0000-0000-0000439C0000}"/>
    <cellStyle name="Normal 2 7 3 2" xfId="7120" xr:uid="{00000000-0005-0000-0000-0000449C0000}"/>
    <cellStyle name="Normal 2 7 3 2 2" xfId="35430" xr:uid="{00000000-0005-0000-0000-0000459C0000}"/>
    <cellStyle name="Normal 2 7 3 2 3" xfId="21389" xr:uid="{00000000-0005-0000-0000-0000469C0000}"/>
    <cellStyle name="Normal 2 7 3 3" xfId="11782" xr:uid="{00000000-0005-0000-0000-0000479C0000}"/>
    <cellStyle name="Normal 2 7 3 3 2" xfId="40090" xr:uid="{00000000-0005-0000-0000-0000489C0000}"/>
    <cellStyle name="Normal 2 7 3 3 3" xfId="26049" xr:uid="{00000000-0005-0000-0000-0000499C0000}"/>
    <cellStyle name="Normal 2 7 3 4" xfId="30596" xr:uid="{00000000-0005-0000-0000-00004A9C0000}"/>
    <cellStyle name="Normal 2 7 3 5" xfId="16555" xr:uid="{00000000-0005-0000-0000-00004B9C0000}"/>
    <cellStyle name="Normal 2 7 4" xfId="3843" xr:uid="{00000000-0005-0000-0000-00004C9C0000}"/>
    <cellStyle name="Normal 2 7 4 2" xfId="8678" xr:uid="{00000000-0005-0000-0000-00004D9C0000}"/>
    <cellStyle name="Normal 2 7 4 2 2" xfId="36988" xr:uid="{00000000-0005-0000-0000-00004E9C0000}"/>
    <cellStyle name="Normal 2 7 4 2 3" xfId="22947" xr:uid="{00000000-0005-0000-0000-00004F9C0000}"/>
    <cellStyle name="Normal 2 7 4 3" xfId="13339" xr:uid="{00000000-0005-0000-0000-0000509C0000}"/>
    <cellStyle name="Normal 2 7 4 3 2" xfId="41647" xr:uid="{00000000-0005-0000-0000-0000519C0000}"/>
    <cellStyle name="Normal 2 7 4 3 3" xfId="27606" xr:uid="{00000000-0005-0000-0000-0000529C0000}"/>
    <cellStyle name="Normal 2 7 4 4" xfId="32153" xr:uid="{00000000-0005-0000-0000-0000539C0000}"/>
    <cellStyle name="Normal 2 7 4 5" xfId="18112" xr:uid="{00000000-0005-0000-0000-0000549C0000}"/>
    <cellStyle name="Normal 2 7 5" xfId="5489" xr:uid="{00000000-0005-0000-0000-0000559C0000}"/>
    <cellStyle name="Normal 2 7 5 2" xfId="33799" xr:uid="{00000000-0005-0000-0000-0000569C0000}"/>
    <cellStyle name="Normal 2 7 5 3" xfId="19758" xr:uid="{00000000-0005-0000-0000-0000579C0000}"/>
    <cellStyle name="Normal 2 7 6" xfId="10219" xr:uid="{00000000-0005-0000-0000-0000589C0000}"/>
    <cellStyle name="Normal 2 7 6 2" xfId="38527" xr:uid="{00000000-0005-0000-0000-0000599C0000}"/>
    <cellStyle name="Normal 2 7 6 3" xfId="24486" xr:uid="{00000000-0005-0000-0000-00005A9C0000}"/>
    <cellStyle name="Normal 2 7 7" xfId="29101" xr:uid="{00000000-0005-0000-0000-00005B9C0000}"/>
    <cellStyle name="Normal 2 7 8" xfId="15060" xr:uid="{00000000-0005-0000-0000-00005C9C0000}"/>
    <cellStyle name="Normal 2 8" xfId="887" xr:uid="{00000000-0005-0000-0000-00005D9C0000}"/>
    <cellStyle name="Normal 2 8 2" xfId="2514" xr:uid="{00000000-0005-0000-0000-00005E9C0000}"/>
    <cellStyle name="Normal 2 8 2 2" xfId="7349" xr:uid="{00000000-0005-0000-0000-00005F9C0000}"/>
    <cellStyle name="Normal 2 8 2 2 2" xfId="35659" xr:uid="{00000000-0005-0000-0000-0000609C0000}"/>
    <cellStyle name="Normal 2 8 2 2 3" xfId="21618" xr:uid="{00000000-0005-0000-0000-0000619C0000}"/>
    <cellStyle name="Normal 2 8 2 3" xfId="12011" xr:uid="{00000000-0005-0000-0000-0000629C0000}"/>
    <cellStyle name="Normal 2 8 2 3 2" xfId="40319" xr:uid="{00000000-0005-0000-0000-0000639C0000}"/>
    <cellStyle name="Normal 2 8 2 3 3" xfId="26278" xr:uid="{00000000-0005-0000-0000-0000649C0000}"/>
    <cellStyle name="Normal 2 8 2 4" xfId="30825" xr:uid="{00000000-0005-0000-0000-0000659C0000}"/>
    <cellStyle name="Normal 2 8 2 5" xfId="16784" xr:uid="{00000000-0005-0000-0000-0000669C0000}"/>
    <cellStyle name="Normal 2 8 3" xfId="4072" xr:uid="{00000000-0005-0000-0000-0000679C0000}"/>
    <cellStyle name="Normal 2 8 3 2" xfId="8907" xr:uid="{00000000-0005-0000-0000-0000689C0000}"/>
    <cellStyle name="Normal 2 8 3 2 2" xfId="37217" xr:uid="{00000000-0005-0000-0000-0000699C0000}"/>
    <cellStyle name="Normal 2 8 3 2 3" xfId="23176" xr:uid="{00000000-0005-0000-0000-00006A9C0000}"/>
    <cellStyle name="Normal 2 8 3 3" xfId="13568" xr:uid="{00000000-0005-0000-0000-00006B9C0000}"/>
    <cellStyle name="Normal 2 8 3 3 2" xfId="41876" xr:uid="{00000000-0005-0000-0000-00006C9C0000}"/>
    <cellStyle name="Normal 2 8 3 3 3" xfId="27835" xr:uid="{00000000-0005-0000-0000-00006D9C0000}"/>
    <cellStyle name="Normal 2 8 3 4" xfId="32382" xr:uid="{00000000-0005-0000-0000-00006E9C0000}"/>
    <cellStyle name="Normal 2 8 3 5" xfId="18341" xr:uid="{00000000-0005-0000-0000-00006F9C0000}"/>
    <cellStyle name="Normal 2 8 4" xfId="5746" xr:uid="{00000000-0005-0000-0000-0000709C0000}"/>
    <cellStyle name="Normal 2 8 4 2" xfId="34056" xr:uid="{00000000-0005-0000-0000-0000719C0000}"/>
    <cellStyle name="Normal 2 8 4 3" xfId="20015" xr:uid="{00000000-0005-0000-0000-0000729C0000}"/>
    <cellStyle name="Normal 2 8 5" xfId="10462" xr:uid="{00000000-0005-0000-0000-0000739C0000}"/>
    <cellStyle name="Normal 2 8 5 2" xfId="38770" xr:uid="{00000000-0005-0000-0000-0000749C0000}"/>
    <cellStyle name="Normal 2 8 5 3" xfId="24729" xr:uid="{00000000-0005-0000-0000-0000759C0000}"/>
    <cellStyle name="Normal 2 8 6" xfId="29330" xr:uid="{00000000-0005-0000-0000-0000769C0000}"/>
    <cellStyle name="Normal 2 8 7" xfId="15289" xr:uid="{00000000-0005-0000-0000-0000779C0000}"/>
    <cellStyle name="Normal 2 9" xfId="1681" xr:uid="{00000000-0005-0000-0000-0000789C0000}"/>
    <cellStyle name="Normal 2 9 2" xfId="3200" xr:uid="{00000000-0005-0000-0000-0000799C0000}"/>
    <cellStyle name="Normal 2 9 2 2" xfId="8035" xr:uid="{00000000-0005-0000-0000-00007A9C0000}"/>
    <cellStyle name="Normal 2 9 2 2 2" xfId="36345" xr:uid="{00000000-0005-0000-0000-00007B9C0000}"/>
    <cellStyle name="Normal 2 9 2 2 3" xfId="22304" xr:uid="{00000000-0005-0000-0000-00007C9C0000}"/>
    <cellStyle name="Normal 2 9 2 3" xfId="12697" xr:uid="{00000000-0005-0000-0000-00007D9C0000}"/>
    <cellStyle name="Normal 2 9 2 3 2" xfId="41005" xr:uid="{00000000-0005-0000-0000-00007E9C0000}"/>
    <cellStyle name="Normal 2 9 2 3 3" xfId="26964" xr:uid="{00000000-0005-0000-0000-00007F9C0000}"/>
    <cellStyle name="Normal 2 9 2 4" xfId="31511" xr:uid="{00000000-0005-0000-0000-0000809C0000}"/>
    <cellStyle name="Normal 2 9 2 5" xfId="17470" xr:uid="{00000000-0005-0000-0000-0000819C0000}"/>
    <cellStyle name="Normal 2 9 3" xfId="4758" xr:uid="{00000000-0005-0000-0000-0000829C0000}"/>
    <cellStyle name="Normal 2 9 3 2" xfId="9593" xr:uid="{00000000-0005-0000-0000-0000839C0000}"/>
    <cellStyle name="Normal 2 9 3 2 2" xfId="37903" xr:uid="{00000000-0005-0000-0000-0000849C0000}"/>
    <cellStyle name="Normal 2 9 3 2 3" xfId="23862" xr:uid="{00000000-0005-0000-0000-0000859C0000}"/>
    <cellStyle name="Normal 2 9 3 3" xfId="14254" xr:uid="{00000000-0005-0000-0000-0000869C0000}"/>
    <cellStyle name="Normal 2 9 3 3 2" xfId="42562" xr:uid="{00000000-0005-0000-0000-0000879C0000}"/>
    <cellStyle name="Normal 2 9 3 3 3" xfId="28521" xr:uid="{00000000-0005-0000-0000-0000889C0000}"/>
    <cellStyle name="Normal 2 9 3 4" xfId="33068" xr:uid="{00000000-0005-0000-0000-0000899C0000}"/>
    <cellStyle name="Normal 2 9 3 5" xfId="19027" xr:uid="{00000000-0005-0000-0000-00008A9C0000}"/>
    <cellStyle name="Normal 2 9 4" xfId="6540" xr:uid="{00000000-0005-0000-0000-00008B9C0000}"/>
    <cellStyle name="Normal 2 9 4 2" xfId="34850" xr:uid="{00000000-0005-0000-0000-00008C9C0000}"/>
    <cellStyle name="Normal 2 9 4 3" xfId="20809" xr:uid="{00000000-0005-0000-0000-00008D9C0000}"/>
    <cellStyle name="Normal 2 9 5" xfId="11202" xr:uid="{00000000-0005-0000-0000-00008E9C0000}"/>
    <cellStyle name="Normal 2 9 5 2" xfId="39510" xr:uid="{00000000-0005-0000-0000-00008F9C0000}"/>
    <cellStyle name="Normal 2 9 5 3" xfId="25469" xr:uid="{00000000-0005-0000-0000-0000909C0000}"/>
    <cellStyle name="Normal 2 9 6" xfId="30016" xr:uid="{00000000-0005-0000-0000-0000919C0000}"/>
    <cellStyle name="Normal 2 9 7" xfId="15975" xr:uid="{00000000-0005-0000-0000-0000929C0000}"/>
    <cellStyle name="Normal 3" xfId="69" xr:uid="{00000000-0005-0000-0000-0000939C0000}"/>
    <cellStyle name="Normal 3 10" xfId="3422" xr:uid="{00000000-0005-0000-0000-0000949C0000}"/>
    <cellStyle name="Normal 3 10 2" xfId="8257" xr:uid="{00000000-0005-0000-0000-0000959C0000}"/>
    <cellStyle name="Normal 3 10 2 2" xfId="36567" xr:uid="{00000000-0005-0000-0000-0000969C0000}"/>
    <cellStyle name="Normal 3 10 2 3" xfId="22526" xr:uid="{00000000-0005-0000-0000-0000979C0000}"/>
    <cellStyle name="Normal 3 10 3" xfId="12919" xr:uid="{00000000-0005-0000-0000-0000989C0000}"/>
    <cellStyle name="Normal 3 10 3 2" xfId="41227" xr:uid="{00000000-0005-0000-0000-0000999C0000}"/>
    <cellStyle name="Normal 3 10 3 3" xfId="27186" xr:uid="{00000000-0005-0000-0000-00009A9C0000}"/>
    <cellStyle name="Normal 3 10 4" xfId="31733" xr:uid="{00000000-0005-0000-0000-00009B9C0000}"/>
    <cellStyle name="Normal 3 10 5" xfId="17692" xr:uid="{00000000-0005-0000-0000-00009C9C0000}"/>
    <cellStyle name="Normal 3 11" xfId="4938" xr:uid="{00000000-0005-0000-0000-00009D9C0000}"/>
    <cellStyle name="Normal 3 11 2" xfId="33248" xr:uid="{00000000-0005-0000-0000-00009E9C0000}"/>
    <cellStyle name="Normal 3 11 3" xfId="19207" xr:uid="{00000000-0005-0000-0000-00009F9C0000}"/>
    <cellStyle name="Normal 3 12" xfId="4979" xr:uid="{00000000-0005-0000-0000-0000A09C0000}"/>
    <cellStyle name="Normal 3 12 2" xfId="33289" xr:uid="{00000000-0005-0000-0000-0000A19C0000}"/>
    <cellStyle name="Normal 3 12 3" xfId="19248" xr:uid="{00000000-0005-0000-0000-0000A29C0000}"/>
    <cellStyle name="Normal 3 13" xfId="9753" xr:uid="{00000000-0005-0000-0000-0000A39C0000}"/>
    <cellStyle name="Normal 3 13 2" xfId="38063" xr:uid="{00000000-0005-0000-0000-0000A49C0000}"/>
    <cellStyle name="Normal 3 13 3" xfId="24022" xr:uid="{00000000-0005-0000-0000-0000A59C0000}"/>
    <cellStyle name="Normal 3 14" xfId="28681" xr:uid="{00000000-0005-0000-0000-0000A69C0000}"/>
    <cellStyle name="Normal 3 15" xfId="14640" xr:uid="{00000000-0005-0000-0000-0000A79C0000}"/>
    <cellStyle name="Normal 3 2" xfId="216" xr:uid="{00000000-0005-0000-0000-0000A89C0000}"/>
    <cellStyle name="Normal 3 2 10" xfId="14745" xr:uid="{00000000-0005-0000-0000-0000A99C0000}"/>
    <cellStyle name="Normal 3 2 2" xfId="467" xr:uid="{00000000-0005-0000-0000-0000AA9C0000}"/>
    <cellStyle name="Normal 3 2 2 2" xfId="1265" xr:uid="{00000000-0005-0000-0000-0000AB9C0000}"/>
    <cellStyle name="Normal 3 2 2 2 2" xfId="2884" xr:uid="{00000000-0005-0000-0000-0000AC9C0000}"/>
    <cellStyle name="Normal 3 2 2 2 2 2" xfId="7719" xr:uid="{00000000-0005-0000-0000-0000AD9C0000}"/>
    <cellStyle name="Normal 3 2 2 2 2 2 2" xfId="36029" xr:uid="{00000000-0005-0000-0000-0000AE9C0000}"/>
    <cellStyle name="Normal 3 2 2 2 2 2 3" xfId="21988" xr:uid="{00000000-0005-0000-0000-0000AF9C0000}"/>
    <cellStyle name="Normal 3 2 2 2 2 3" xfId="12381" xr:uid="{00000000-0005-0000-0000-0000B09C0000}"/>
    <cellStyle name="Normal 3 2 2 2 2 3 2" xfId="40689" xr:uid="{00000000-0005-0000-0000-0000B19C0000}"/>
    <cellStyle name="Normal 3 2 2 2 2 3 3" xfId="26648" xr:uid="{00000000-0005-0000-0000-0000B29C0000}"/>
    <cellStyle name="Normal 3 2 2 2 2 4" xfId="31195" xr:uid="{00000000-0005-0000-0000-0000B39C0000}"/>
    <cellStyle name="Normal 3 2 2 2 2 5" xfId="17154" xr:uid="{00000000-0005-0000-0000-0000B49C0000}"/>
    <cellStyle name="Normal 3 2 2 2 3" xfId="4442" xr:uid="{00000000-0005-0000-0000-0000B59C0000}"/>
    <cellStyle name="Normal 3 2 2 2 3 2" xfId="9277" xr:uid="{00000000-0005-0000-0000-0000B69C0000}"/>
    <cellStyle name="Normal 3 2 2 2 3 2 2" xfId="37587" xr:uid="{00000000-0005-0000-0000-0000B79C0000}"/>
    <cellStyle name="Normal 3 2 2 2 3 2 3" xfId="23546" xr:uid="{00000000-0005-0000-0000-0000B89C0000}"/>
    <cellStyle name="Normal 3 2 2 2 3 3" xfId="13938" xr:uid="{00000000-0005-0000-0000-0000B99C0000}"/>
    <cellStyle name="Normal 3 2 2 2 3 3 2" xfId="42246" xr:uid="{00000000-0005-0000-0000-0000BA9C0000}"/>
    <cellStyle name="Normal 3 2 2 2 3 3 3" xfId="28205" xr:uid="{00000000-0005-0000-0000-0000BB9C0000}"/>
    <cellStyle name="Normal 3 2 2 2 3 4" xfId="32752" xr:uid="{00000000-0005-0000-0000-0000BC9C0000}"/>
    <cellStyle name="Normal 3 2 2 2 3 5" xfId="18711" xr:uid="{00000000-0005-0000-0000-0000BD9C0000}"/>
    <cellStyle name="Normal 3 2 2 2 4" xfId="6124" xr:uid="{00000000-0005-0000-0000-0000BE9C0000}"/>
    <cellStyle name="Normal 3 2 2 2 4 2" xfId="34434" xr:uid="{00000000-0005-0000-0000-0000BF9C0000}"/>
    <cellStyle name="Normal 3 2 2 2 4 3" xfId="20393" xr:uid="{00000000-0005-0000-0000-0000C09C0000}"/>
    <cellStyle name="Normal 3 2 2 2 5" xfId="10840" xr:uid="{00000000-0005-0000-0000-0000C19C0000}"/>
    <cellStyle name="Normal 3 2 2 2 5 2" xfId="39148" xr:uid="{00000000-0005-0000-0000-0000C29C0000}"/>
    <cellStyle name="Normal 3 2 2 2 5 3" xfId="25107" xr:uid="{00000000-0005-0000-0000-0000C39C0000}"/>
    <cellStyle name="Normal 3 2 2 2 6" xfId="29700" xr:uid="{00000000-0005-0000-0000-0000C49C0000}"/>
    <cellStyle name="Normal 3 2 2 2 7" xfId="15659" xr:uid="{00000000-0005-0000-0000-0000C59C0000}"/>
    <cellStyle name="Normal 3 2 2 3" xfId="2198" xr:uid="{00000000-0005-0000-0000-0000C69C0000}"/>
    <cellStyle name="Normal 3 2 2 3 2" xfId="7033" xr:uid="{00000000-0005-0000-0000-0000C79C0000}"/>
    <cellStyle name="Normal 3 2 2 3 2 2" xfId="35343" xr:uid="{00000000-0005-0000-0000-0000C89C0000}"/>
    <cellStyle name="Normal 3 2 2 3 2 3" xfId="21302" xr:uid="{00000000-0005-0000-0000-0000C99C0000}"/>
    <cellStyle name="Normal 3 2 2 3 3" xfId="11695" xr:uid="{00000000-0005-0000-0000-0000CA9C0000}"/>
    <cellStyle name="Normal 3 2 2 3 3 2" xfId="40003" xr:uid="{00000000-0005-0000-0000-0000CB9C0000}"/>
    <cellStyle name="Normal 3 2 2 3 3 3" xfId="25962" xr:uid="{00000000-0005-0000-0000-0000CC9C0000}"/>
    <cellStyle name="Normal 3 2 2 3 4" xfId="30509" xr:uid="{00000000-0005-0000-0000-0000CD9C0000}"/>
    <cellStyle name="Normal 3 2 2 3 5" xfId="16468" xr:uid="{00000000-0005-0000-0000-0000CE9C0000}"/>
    <cellStyle name="Normal 3 2 2 4" xfId="3755" xr:uid="{00000000-0005-0000-0000-0000CF9C0000}"/>
    <cellStyle name="Normal 3 2 2 4 2" xfId="8590" xr:uid="{00000000-0005-0000-0000-0000D09C0000}"/>
    <cellStyle name="Normal 3 2 2 4 2 2" xfId="36900" xr:uid="{00000000-0005-0000-0000-0000D19C0000}"/>
    <cellStyle name="Normal 3 2 2 4 2 3" xfId="22859" xr:uid="{00000000-0005-0000-0000-0000D29C0000}"/>
    <cellStyle name="Normal 3 2 2 4 3" xfId="13252" xr:uid="{00000000-0005-0000-0000-0000D39C0000}"/>
    <cellStyle name="Normal 3 2 2 4 3 2" xfId="41560" xr:uid="{00000000-0005-0000-0000-0000D49C0000}"/>
    <cellStyle name="Normal 3 2 2 4 3 3" xfId="27519" xr:uid="{00000000-0005-0000-0000-0000D59C0000}"/>
    <cellStyle name="Normal 3 2 2 4 4" xfId="32066" xr:uid="{00000000-0005-0000-0000-0000D69C0000}"/>
    <cellStyle name="Normal 3 2 2 4 5" xfId="18025" xr:uid="{00000000-0005-0000-0000-0000D79C0000}"/>
    <cellStyle name="Normal 3 2 2 5" xfId="5326" xr:uid="{00000000-0005-0000-0000-0000D89C0000}"/>
    <cellStyle name="Normal 3 2 2 5 2" xfId="33636" xr:uid="{00000000-0005-0000-0000-0000D99C0000}"/>
    <cellStyle name="Normal 3 2 2 5 3" xfId="19595" xr:uid="{00000000-0005-0000-0000-0000DA9C0000}"/>
    <cellStyle name="Normal 3 2 2 6" xfId="10097" xr:uid="{00000000-0005-0000-0000-0000DB9C0000}"/>
    <cellStyle name="Normal 3 2 2 6 2" xfId="38406" xr:uid="{00000000-0005-0000-0000-0000DC9C0000}"/>
    <cellStyle name="Normal 3 2 2 6 3" xfId="24365" xr:uid="{00000000-0005-0000-0000-0000DD9C0000}"/>
    <cellStyle name="Normal 3 2 2 7" xfId="29014" xr:uid="{00000000-0005-0000-0000-0000DE9C0000}"/>
    <cellStyle name="Normal 3 2 2 8" xfId="14973" xr:uid="{00000000-0005-0000-0000-0000DF9C0000}"/>
    <cellStyle name="Normal 3 2 3" xfId="772" xr:uid="{00000000-0005-0000-0000-0000E09C0000}"/>
    <cellStyle name="Normal 3 2 3 2" xfId="1570" xr:uid="{00000000-0005-0000-0000-0000E19C0000}"/>
    <cellStyle name="Normal 3 2 3 2 2" xfId="3113" xr:uid="{00000000-0005-0000-0000-0000E29C0000}"/>
    <cellStyle name="Normal 3 2 3 2 2 2" xfId="7948" xr:uid="{00000000-0005-0000-0000-0000E39C0000}"/>
    <cellStyle name="Normal 3 2 3 2 2 2 2" xfId="36258" xr:uid="{00000000-0005-0000-0000-0000E49C0000}"/>
    <cellStyle name="Normal 3 2 3 2 2 2 3" xfId="22217" xr:uid="{00000000-0005-0000-0000-0000E59C0000}"/>
    <cellStyle name="Normal 3 2 3 2 2 3" xfId="12610" xr:uid="{00000000-0005-0000-0000-0000E69C0000}"/>
    <cellStyle name="Normal 3 2 3 2 2 3 2" xfId="40918" xr:uid="{00000000-0005-0000-0000-0000E79C0000}"/>
    <cellStyle name="Normal 3 2 3 2 2 3 3" xfId="26877" xr:uid="{00000000-0005-0000-0000-0000E89C0000}"/>
    <cellStyle name="Normal 3 2 3 2 2 4" xfId="31424" xr:uid="{00000000-0005-0000-0000-0000E99C0000}"/>
    <cellStyle name="Normal 3 2 3 2 2 5" xfId="17383" xr:uid="{00000000-0005-0000-0000-0000EA9C0000}"/>
    <cellStyle name="Normal 3 2 3 2 3" xfId="4671" xr:uid="{00000000-0005-0000-0000-0000EB9C0000}"/>
    <cellStyle name="Normal 3 2 3 2 3 2" xfId="9506" xr:uid="{00000000-0005-0000-0000-0000EC9C0000}"/>
    <cellStyle name="Normal 3 2 3 2 3 2 2" xfId="37816" xr:uid="{00000000-0005-0000-0000-0000ED9C0000}"/>
    <cellStyle name="Normal 3 2 3 2 3 2 3" xfId="23775" xr:uid="{00000000-0005-0000-0000-0000EE9C0000}"/>
    <cellStyle name="Normal 3 2 3 2 3 3" xfId="14167" xr:uid="{00000000-0005-0000-0000-0000EF9C0000}"/>
    <cellStyle name="Normal 3 2 3 2 3 3 2" xfId="42475" xr:uid="{00000000-0005-0000-0000-0000F09C0000}"/>
    <cellStyle name="Normal 3 2 3 2 3 3 3" xfId="28434" xr:uid="{00000000-0005-0000-0000-0000F19C0000}"/>
    <cellStyle name="Normal 3 2 3 2 3 4" xfId="32981" xr:uid="{00000000-0005-0000-0000-0000F29C0000}"/>
    <cellStyle name="Normal 3 2 3 2 3 5" xfId="18940" xr:uid="{00000000-0005-0000-0000-0000F39C0000}"/>
    <cellStyle name="Normal 3 2 3 2 4" xfId="6429" xr:uid="{00000000-0005-0000-0000-0000F49C0000}"/>
    <cellStyle name="Normal 3 2 3 2 4 2" xfId="34739" xr:uid="{00000000-0005-0000-0000-0000F59C0000}"/>
    <cellStyle name="Normal 3 2 3 2 4 3" xfId="20698" xr:uid="{00000000-0005-0000-0000-0000F69C0000}"/>
    <cellStyle name="Normal 3 2 3 2 5" xfId="11103" xr:uid="{00000000-0005-0000-0000-0000F79C0000}"/>
    <cellStyle name="Normal 3 2 3 2 5 2" xfId="39411" xr:uid="{00000000-0005-0000-0000-0000F89C0000}"/>
    <cellStyle name="Normal 3 2 3 2 5 3" xfId="25370" xr:uid="{00000000-0005-0000-0000-0000F99C0000}"/>
    <cellStyle name="Normal 3 2 3 2 6" xfId="29929" xr:uid="{00000000-0005-0000-0000-0000FA9C0000}"/>
    <cellStyle name="Normal 3 2 3 2 7" xfId="15888" xr:uid="{00000000-0005-0000-0000-0000FB9C0000}"/>
    <cellStyle name="Normal 3 2 3 3" xfId="2427" xr:uid="{00000000-0005-0000-0000-0000FC9C0000}"/>
    <cellStyle name="Normal 3 2 3 3 2" xfId="7262" xr:uid="{00000000-0005-0000-0000-0000FD9C0000}"/>
    <cellStyle name="Normal 3 2 3 3 2 2" xfId="35572" xr:uid="{00000000-0005-0000-0000-0000FE9C0000}"/>
    <cellStyle name="Normal 3 2 3 3 2 3" xfId="21531" xr:uid="{00000000-0005-0000-0000-0000FF9C0000}"/>
    <cellStyle name="Normal 3 2 3 3 3" xfId="11924" xr:uid="{00000000-0005-0000-0000-0000009D0000}"/>
    <cellStyle name="Normal 3 2 3 3 3 2" xfId="40232" xr:uid="{00000000-0005-0000-0000-0000019D0000}"/>
    <cellStyle name="Normal 3 2 3 3 3 3" xfId="26191" xr:uid="{00000000-0005-0000-0000-0000029D0000}"/>
    <cellStyle name="Normal 3 2 3 3 4" xfId="30738" xr:uid="{00000000-0005-0000-0000-0000039D0000}"/>
    <cellStyle name="Normal 3 2 3 3 5" xfId="16697" xr:uid="{00000000-0005-0000-0000-0000049D0000}"/>
    <cellStyle name="Normal 3 2 3 4" xfId="3985" xr:uid="{00000000-0005-0000-0000-0000059D0000}"/>
    <cellStyle name="Normal 3 2 3 4 2" xfId="8820" xr:uid="{00000000-0005-0000-0000-0000069D0000}"/>
    <cellStyle name="Normal 3 2 3 4 2 2" xfId="37130" xr:uid="{00000000-0005-0000-0000-0000079D0000}"/>
    <cellStyle name="Normal 3 2 3 4 2 3" xfId="23089" xr:uid="{00000000-0005-0000-0000-0000089D0000}"/>
    <cellStyle name="Normal 3 2 3 4 3" xfId="13481" xr:uid="{00000000-0005-0000-0000-0000099D0000}"/>
    <cellStyle name="Normal 3 2 3 4 3 2" xfId="41789" xr:uid="{00000000-0005-0000-0000-00000A9D0000}"/>
    <cellStyle name="Normal 3 2 3 4 3 3" xfId="27748" xr:uid="{00000000-0005-0000-0000-00000B9D0000}"/>
    <cellStyle name="Normal 3 2 3 4 4" xfId="32295" xr:uid="{00000000-0005-0000-0000-00000C9D0000}"/>
    <cellStyle name="Normal 3 2 3 4 5" xfId="18254" xr:uid="{00000000-0005-0000-0000-00000D9D0000}"/>
    <cellStyle name="Normal 3 2 3 5" xfId="5631" xr:uid="{00000000-0005-0000-0000-00000E9D0000}"/>
    <cellStyle name="Normal 3 2 3 5 2" xfId="33941" xr:uid="{00000000-0005-0000-0000-00000F9D0000}"/>
    <cellStyle name="Normal 3 2 3 5 3" xfId="19900" xr:uid="{00000000-0005-0000-0000-0000109D0000}"/>
    <cellStyle name="Normal 3 2 3 6" xfId="10361" xr:uid="{00000000-0005-0000-0000-0000119D0000}"/>
    <cellStyle name="Normal 3 2 3 6 2" xfId="38669" xr:uid="{00000000-0005-0000-0000-0000129D0000}"/>
    <cellStyle name="Normal 3 2 3 6 3" xfId="24628" xr:uid="{00000000-0005-0000-0000-0000139D0000}"/>
    <cellStyle name="Normal 3 2 3 7" xfId="29243" xr:uid="{00000000-0005-0000-0000-0000149D0000}"/>
    <cellStyle name="Normal 3 2 3 8" xfId="15202" xr:uid="{00000000-0005-0000-0000-0000159D0000}"/>
    <cellStyle name="Normal 3 2 4" xfId="1029" xr:uid="{00000000-0005-0000-0000-0000169D0000}"/>
    <cellStyle name="Normal 3 2 4 2" xfId="2656" xr:uid="{00000000-0005-0000-0000-0000179D0000}"/>
    <cellStyle name="Normal 3 2 4 2 2" xfId="7491" xr:uid="{00000000-0005-0000-0000-0000189D0000}"/>
    <cellStyle name="Normal 3 2 4 2 2 2" xfId="35801" xr:uid="{00000000-0005-0000-0000-0000199D0000}"/>
    <cellStyle name="Normal 3 2 4 2 2 3" xfId="21760" xr:uid="{00000000-0005-0000-0000-00001A9D0000}"/>
    <cellStyle name="Normal 3 2 4 2 3" xfId="12153" xr:uid="{00000000-0005-0000-0000-00001B9D0000}"/>
    <cellStyle name="Normal 3 2 4 2 3 2" xfId="40461" xr:uid="{00000000-0005-0000-0000-00001C9D0000}"/>
    <cellStyle name="Normal 3 2 4 2 3 3" xfId="26420" xr:uid="{00000000-0005-0000-0000-00001D9D0000}"/>
    <cellStyle name="Normal 3 2 4 2 4" xfId="30967" xr:uid="{00000000-0005-0000-0000-00001E9D0000}"/>
    <cellStyle name="Normal 3 2 4 2 5" xfId="16926" xr:uid="{00000000-0005-0000-0000-00001F9D0000}"/>
    <cellStyle name="Normal 3 2 4 3" xfId="4214" xr:uid="{00000000-0005-0000-0000-0000209D0000}"/>
    <cellStyle name="Normal 3 2 4 3 2" xfId="9049" xr:uid="{00000000-0005-0000-0000-0000219D0000}"/>
    <cellStyle name="Normal 3 2 4 3 2 2" xfId="37359" xr:uid="{00000000-0005-0000-0000-0000229D0000}"/>
    <cellStyle name="Normal 3 2 4 3 2 3" xfId="23318" xr:uid="{00000000-0005-0000-0000-0000239D0000}"/>
    <cellStyle name="Normal 3 2 4 3 3" xfId="13710" xr:uid="{00000000-0005-0000-0000-0000249D0000}"/>
    <cellStyle name="Normal 3 2 4 3 3 2" xfId="42018" xr:uid="{00000000-0005-0000-0000-0000259D0000}"/>
    <cellStyle name="Normal 3 2 4 3 3 3" xfId="27977" xr:uid="{00000000-0005-0000-0000-0000269D0000}"/>
    <cellStyle name="Normal 3 2 4 3 4" xfId="32524" xr:uid="{00000000-0005-0000-0000-0000279D0000}"/>
    <cellStyle name="Normal 3 2 4 3 5" xfId="18483" xr:uid="{00000000-0005-0000-0000-0000289D0000}"/>
    <cellStyle name="Normal 3 2 4 4" xfId="5888" xr:uid="{00000000-0005-0000-0000-0000299D0000}"/>
    <cellStyle name="Normal 3 2 4 4 2" xfId="34198" xr:uid="{00000000-0005-0000-0000-00002A9D0000}"/>
    <cellStyle name="Normal 3 2 4 4 3" xfId="20157" xr:uid="{00000000-0005-0000-0000-00002B9D0000}"/>
    <cellStyle name="Normal 3 2 4 5" xfId="10604" xr:uid="{00000000-0005-0000-0000-00002C9D0000}"/>
    <cellStyle name="Normal 3 2 4 5 2" xfId="38912" xr:uid="{00000000-0005-0000-0000-00002D9D0000}"/>
    <cellStyle name="Normal 3 2 4 5 3" xfId="24871" xr:uid="{00000000-0005-0000-0000-00002E9D0000}"/>
    <cellStyle name="Normal 3 2 4 6" xfId="29472" xr:uid="{00000000-0005-0000-0000-00002F9D0000}"/>
    <cellStyle name="Normal 3 2 4 7" xfId="15431" xr:uid="{00000000-0005-0000-0000-0000309D0000}"/>
    <cellStyle name="Normal 3 2 5" xfId="1970" xr:uid="{00000000-0005-0000-0000-0000319D0000}"/>
    <cellStyle name="Normal 3 2 5 2" xfId="6805" xr:uid="{00000000-0005-0000-0000-0000329D0000}"/>
    <cellStyle name="Normal 3 2 5 2 2" xfId="35115" xr:uid="{00000000-0005-0000-0000-0000339D0000}"/>
    <cellStyle name="Normal 3 2 5 2 3" xfId="21074" xr:uid="{00000000-0005-0000-0000-0000349D0000}"/>
    <cellStyle name="Normal 3 2 5 3" xfId="11467" xr:uid="{00000000-0005-0000-0000-0000359D0000}"/>
    <cellStyle name="Normal 3 2 5 3 2" xfId="39775" xr:uid="{00000000-0005-0000-0000-0000369D0000}"/>
    <cellStyle name="Normal 3 2 5 3 3" xfId="25734" xr:uid="{00000000-0005-0000-0000-0000379D0000}"/>
    <cellStyle name="Normal 3 2 5 4" xfId="30281" xr:uid="{00000000-0005-0000-0000-0000389D0000}"/>
    <cellStyle name="Normal 3 2 5 5" xfId="16240" xr:uid="{00000000-0005-0000-0000-0000399D0000}"/>
    <cellStyle name="Normal 3 2 6" xfId="3527" xr:uid="{00000000-0005-0000-0000-00003A9D0000}"/>
    <cellStyle name="Normal 3 2 6 2" xfId="8362" xr:uid="{00000000-0005-0000-0000-00003B9D0000}"/>
    <cellStyle name="Normal 3 2 6 2 2" xfId="36672" xr:uid="{00000000-0005-0000-0000-00003C9D0000}"/>
    <cellStyle name="Normal 3 2 6 2 3" xfId="22631" xr:uid="{00000000-0005-0000-0000-00003D9D0000}"/>
    <cellStyle name="Normal 3 2 6 3" xfId="13024" xr:uid="{00000000-0005-0000-0000-00003E9D0000}"/>
    <cellStyle name="Normal 3 2 6 3 2" xfId="41332" xr:uid="{00000000-0005-0000-0000-00003F9D0000}"/>
    <cellStyle name="Normal 3 2 6 3 3" xfId="27291" xr:uid="{00000000-0005-0000-0000-0000409D0000}"/>
    <cellStyle name="Normal 3 2 6 4" xfId="31838" xr:uid="{00000000-0005-0000-0000-0000419D0000}"/>
    <cellStyle name="Normal 3 2 6 5" xfId="17797" xr:uid="{00000000-0005-0000-0000-0000429D0000}"/>
    <cellStyle name="Normal 3 2 7" xfId="5085" xr:uid="{00000000-0005-0000-0000-0000439D0000}"/>
    <cellStyle name="Normal 3 2 7 2" xfId="33395" xr:uid="{00000000-0005-0000-0000-0000449D0000}"/>
    <cellStyle name="Normal 3 2 7 3" xfId="19354" xr:uid="{00000000-0005-0000-0000-0000459D0000}"/>
    <cellStyle name="Normal 3 2 8" xfId="9858" xr:uid="{00000000-0005-0000-0000-0000469D0000}"/>
    <cellStyle name="Normal 3 2 8 2" xfId="38168" xr:uid="{00000000-0005-0000-0000-0000479D0000}"/>
    <cellStyle name="Normal 3 2 8 3" xfId="24127" xr:uid="{00000000-0005-0000-0000-0000489D0000}"/>
    <cellStyle name="Normal 3 2 9" xfId="28786" xr:uid="{00000000-0005-0000-0000-0000499D0000}"/>
    <cellStyle name="Normal 3 3" xfId="310" xr:uid="{00000000-0005-0000-0000-00004A9D0000}"/>
    <cellStyle name="Normal 3 3 10" xfId="14828" xr:uid="{00000000-0005-0000-0000-00004B9D0000}"/>
    <cellStyle name="Normal 3 3 2" xfId="551" xr:uid="{00000000-0005-0000-0000-00004C9D0000}"/>
    <cellStyle name="Normal 3 3 2 2" xfId="1349" xr:uid="{00000000-0005-0000-0000-00004D9D0000}"/>
    <cellStyle name="Normal 3 3 2 2 2" xfId="2967" xr:uid="{00000000-0005-0000-0000-00004E9D0000}"/>
    <cellStyle name="Normal 3 3 2 2 2 2" xfId="7802" xr:uid="{00000000-0005-0000-0000-00004F9D0000}"/>
    <cellStyle name="Normal 3 3 2 2 2 2 2" xfId="36112" xr:uid="{00000000-0005-0000-0000-0000509D0000}"/>
    <cellStyle name="Normal 3 3 2 2 2 2 3" xfId="22071" xr:uid="{00000000-0005-0000-0000-0000519D0000}"/>
    <cellStyle name="Normal 3 3 2 2 2 3" xfId="12464" xr:uid="{00000000-0005-0000-0000-0000529D0000}"/>
    <cellStyle name="Normal 3 3 2 2 2 3 2" xfId="40772" xr:uid="{00000000-0005-0000-0000-0000539D0000}"/>
    <cellStyle name="Normal 3 3 2 2 2 3 3" xfId="26731" xr:uid="{00000000-0005-0000-0000-0000549D0000}"/>
    <cellStyle name="Normal 3 3 2 2 2 4" xfId="31278" xr:uid="{00000000-0005-0000-0000-0000559D0000}"/>
    <cellStyle name="Normal 3 3 2 2 2 5" xfId="17237" xr:uid="{00000000-0005-0000-0000-0000569D0000}"/>
    <cellStyle name="Normal 3 3 2 2 3" xfId="4525" xr:uid="{00000000-0005-0000-0000-0000579D0000}"/>
    <cellStyle name="Normal 3 3 2 2 3 2" xfId="9360" xr:uid="{00000000-0005-0000-0000-0000589D0000}"/>
    <cellStyle name="Normal 3 3 2 2 3 2 2" xfId="37670" xr:uid="{00000000-0005-0000-0000-0000599D0000}"/>
    <cellStyle name="Normal 3 3 2 2 3 2 3" xfId="23629" xr:uid="{00000000-0005-0000-0000-00005A9D0000}"/>
    <cellStyle name="Normal 3 3 2 2 3 3" xfId="14021" xr:uid="{00000000-0005-0000-0000-00005B9D0000}"/>
    <cellStyle name="Normal 3 3 2 2 3 3 2" xfId="42329" xr:uid="{00000000-0005-0000-0000-00005C9D0000}"/>
    <cellStyle name="Normal 3 3 2 2 3 3 3" xfId="28288" xr:uid="{00000000-0005-0000-0000-00005D9D0000}"/>
    <cellStyle name="Normal 3 3 2 2 3 4" xfId="32835" xr:uid="{00000000-0005-0000-0000-00005E9D0000}"/>
    <cellStyle name="Normal 3 3 2 2 3 5" xfId="18794" xr:uid="{00000000-0005-0000-0000-00005F9D0000}"/>
    <cellStyle name="Normal 3 3 2 2 4" xfId="6208" xr:uid="{00000000-0005-0000-0000-0000609D0000}"/>
    <cellStyle name="Normal 3 3 2 2 4 2" xfId="34518" xr:uid="{00000000-0005-0000-0000-0000619D0000}"/>
    <cellStyle name="Normal 3 3 2 2 4 3" xfId="20477" xr:uid="{00000000-0005-0000-0000-0000629D0000}"/>
    <cellStyle name="Normal 3 3 2 2 5" xfId="10924" xr:uid="{00000000-0005-0000-0000-0000639D0000}"/>
    <cellStyle name="Normal 3 3 2 2 5 2" xfId="39232" xr:uid="{00000000-0005-0000-0000-0000649D0000}"/>
    <cellStyle name="Normal 3 3 2 2 5 3" xfId="25191" xr:uid="{00000000-0005-0000-0000-0000659D0000}"/>
    <cellStyle name="Normal 3 3 2 2 6" xfId="29783" xr:uid="{00000000-0005-0000-0000-0000669D0000}"/>
    <cellStyle name="Normal 3 3 2 2 7" xfId="15742" xr:uid="{00000000-0005-0000-0000-0000679D0000}"/>
    <cellStyle name="Normal 3 3 2 3" xfId="2281" xr:uid="{00000000-0005-0000-0000-0000689D0000}"/>
    <cellStyle name="Normal 3 3 2 3 2" xfId="7116" xr:uid="{00000000-0005-0000-0000-0000699D0000}"/>
    <cellStyle name="Normal 3 3 2 3 2 2" xfId="35426" xr:uid="{00000000-0005-0000-0000-00006A9D0000}"/>
    <cellStyle name="Normal 3 3 2 3 2 3" xfId="21385" xr:uid="{00000000-0005-0000-0000-00006B9D0000}"/>
    <cellStyle name="Normal 3 3 2 3 3" xfId="11778" xr:uid="{00000000-0005-0000-0000-00006C9D0000}"/>
    <cellStyle name="Normal 3 3 2 3 3 2" xfId="40086" xr:uid="{00000000-0005-0000-0000-00006D9D0000}"/>
    <cellStyle name="Normal 3 3 2 3 3 3" xfId="26045" xr:uid="{00000000-0005-0000-0000-00006E9D0000}"/>
    <cellStyle name="Normal 3 3 2 3 4" xfId="30592" xr:uid="{00000000-0005-0000-0000-00006F9D0000}"/>
    <cellStyle name="Normal 3 3 2 3 5" xfId="16551" xr:uid="{00000000-0005-0000-0000-0000709D0000}"/>
    <cellStyle name="Normal 3 3 2 4" xfId="3838" xr:uid="{00000000-0005-0000-0000-0000719D0000}"/>
    <cellStyle name="Normal 3 3 2 4 2" xfId="8673" xr:uid="{00000000-0005-0000-0000-0000729D0000}"/>
    <cellStyle name="Normal 3 3 2 4 2 2" xfId="36983" xr:uid="{00000000-0005-0000-0000-0000739D0000}"/>
    <cellStyle name="Normal 3 3 2 4 2 3" xfId="22942" xr:uid="{00000000-0005-0000-0000-0000749D0000}"/>
    <cellStyle name="Normal 3 3 2 4 3" xfId="13335" xr:uid="{00000000-0005-0000-0000-0000759D0000}"/>
    <cellStyle name="Normal 3 3 2 4 3 2" xfId="41643" xr:uid="{00000000-0005-0000-0000-0000769D0000}"/>
    <cellStyle name="Normal 3 3 2 4 3 3" xfId="27602" xr:uid="{00000000-0005-0000-0000-0000779D0000}"/>
    <cellStyle name="Normal 3 3 2 4 4" xfId="32149" xr:uid="{00000000-0005-0000-0000-0000789D0000}"/>
    <cellStyle name="Normal 3 3 2 4 5" xfId="18108" xr:uid="{00000000-0005-0000-0000-0000799D0000}"/>
    <cellStyle name="Normal 3 3 2 5" xfId="5410" xr:uid="{00000000-0005-0000-0000-00007A9D0000}"/>
    <cellStyle name="Normal 3 3 2 5 2" xfId="33720" xr:uid="{00000000-0005-0000-0000-00007B9D0000}"/>
    <cellStyle name="Normal 3 3 2 5 3" xfId="19679" xr:uid="{00000000-0005-0000-0000-00007C9D0000}"/>
    <cellStyle name="Normal 3 3 2 6" xfId="10181" xr:uid="{00000000-0005-0000-0000-00007D9D0000}"/>
    <cellStyle name="Normal 3 3 2 6 2" xfId="38490" xr:uid="{00000000-0005-0000-0000-00007E9D0000}"/>
    <cellStyle name="Normal 3 3 2 6 3" xfId="24449" xr:uid="{00000000-0005-0000-0000-00007F9D0000}"/>
    <cellStyle name="Normal 3 3 2 7" xfId="29097" xr:uid="{00000000-0005-0000-0000-0000809D0000}"/>
    <cellStyle name="Normal 3 3 2 8" xfId="15056" xr:uid="{00000000-0005-0000-0000-0000819D0000}"/>
    <cellStyle name="Normal 3 3 3" xfId="855" xr:uid="{00000000-0005-0000-0000-0000829D0000}"/>
    <cellStyle name="Normal 3 3 3 2" xfId="1653" xr:uid="{00000000-0005-0000-0000-0000839D0000}"/>
    <cellStyle name="Normal 3 3 3 2 2" xfId="3196" xr:uid="{00000000-0005-0000-0000-0000849D0000}"/>
    <cellStyle name="Normal 3 3 3 2 2 2" xfId="8031" xr:uid="{00000000-0005-0000-0000-0000859D0000}"/>
    <cellStyle name="Normal 3 3 3 2 2 2 2" xfId="36341" xr:uid="{00000000-0005-0000-0000-0000869D0000}"/>
    <cellStyle name="Normal 3 3 3 2 2 2 3" xfId="22300" xr:uid="{00000000-0005-0000-0000-0000879D0000}"/>
    <cellStyle name="Normal 3 3 3 2 2 3" xfId="12693" xr:uid="{00000000-0005-0000-0000-0000889D0000}"/>
    <cellStyle name="Normal 3 3 3 2 2 3 2" xfId="41001" xr:uid="{00000000-0005-0000-0000-0000899D0000}"/>
    <cellStyle name="Normal 3 3 3 2 2 3 3" xfId="26960" xr:uid="{00000000-0005-0000-0000-00008A9D0000}"/>
    <cellStyle name="Normal 3 3 3 2 2 4" xfId="31507" xr:uid="{00000000-0005-0000-0000-00008B9D0000}"/>
    <cellStyle name="Normal 3 3 3 2 2 5" xfId="17466" xr:uid="{00000000-0005-0000-0000-00008C9D0000}"/>
    <cellStyle name="Normal 3 3 3 2 3" xfId="4754" xr:uid="{00000000-0005-0000-0000-00008D9D0000}"/>
    <cellStyle name="Normal 3 3 3 2 3 2" xfId="9589" xr:uid="{00000000-0005-0000-0000-00008E9D0000}"/>
    <cellStyle name="Normal 3 3 3 2 3 2 2" xfId="37899" xr:uid="{00000000-0005-0000-0000-00008F9D0000}"/>
    <cellStyle name="Normal 3 3 3 2 3 2 3" xfId="23858" xr:uid="{00000000-0005-0000-0000-0000909D0000}"/>
    <cellStyle name="Normal 3 3 3 2 3 3" xfId="14250" xr:uid="{00000000-0005-0000-0000-0000919D0000}"/>
    <cellStyle name="Normal 3 3 3 2 3 3 2" xfId="42558" xr:uid="{00000000-0005-0000-0000-0000929D0000}"/>
    <cellStyle name="Normal 3 3 3 2 3 3 3" xfId="28517" xr:uid="{00000000-0005-0000-0000-0000939D0000}"/>
    <cellStyle name="Normal 3 3 3 2 3 4" xfId="33064" xr:uid="{00000000-0005-0000-0000-0000949D0000}"/>
    <cellStyle name="Normal 3 3 3 2 3 5" xfId="19023" xr:uid="{00000000-0005-0000-0000-0000959D0000}"/>
    <cellStyle name="Normal 3 3 3 2 4" xfId="6512" xr:uid="{00000000-0005-0000-0000-0000969D0000}"/>
    <cellStyle name="Normal 3 3 3 2 4 2" xfId="34822" xr:uid="{00000000-0005-0000-0000-0000979D0000}"/>
    <cellStyle name="Normal 3 3 3 2 4 3" xfId="20781" xr:uid="{00000000-0005-0000-0000-0000989D0000}"/>
    <cellStyle name="Normal 3 3 3 2 5" xfId="11186" xr:uid="{00000000-0005-0000-0000-0000999D0000}"/>
    <cellStyle name="Normal 3 3 3 2 5 2" xfId="39494" xr:uid="{00000000-0005-0000-0000-00009A9D0000}"/>
    <cellStyle name="Normal 3 3 3 2 5 3" xfId="25453" xr:uid="{00000000-0005-0000-0000-00009B9D0000}"/>
    <cellStyle name="Normal 3 3 3 2 6" xfId="30012" xr:uid="{00000000-0005-0000-0000-00009C9D0000}"/>
    <cellStyle name="Normal 3 3 3 2 7" xfId="15971" xr:uid="{00000000-0005-0000-0000-00009D9D0000}"/>
    <cellStyle name="Normal 3 3 3 3" xfId="2510" xr:uid="{00000000-0005-0000-0000-00009E9D0000}"/>
    <cellStyle name="Normal 3 3 3 3 2" xfId="7345" xr:uid="{00000000-0005-0000-0000-00009F9D0000}"/>
    <cellStyle name="Normal 3 3 3 3 2 2" xfId="35655" xr:uid="{00000000-0005-0000-0000-0000A09D0000}"/>
    <cellStyle name="Normal 3 3 3 3 2 3" xfId="21614" xr:uid="{00000000-0005-0000-0000-0000A19D0000}"/>
    <cellStyle name="Normal 3 3 3 3 3" xfId="12007" xr:uid="{00000000-0005-0000-0000-0000A29D0000}"/>
    <cellStyle name="Normal 3 3 3 3 3 2" xfId="40315" xr:uid="{00000000-0005-0000-0000-0000A39D0000}"/>
    <cellStyle name="Normal 3 3 3 3 3 3" xfId="26274" xr:uid="{00000000-0005-0000-0000-0000A49D0000}"/>
    <cellStyle name="Normal 3 3 3 3 4" xfId="30821" xr:uid="{00000000-0005-0000-0000-0000A59D0000}"/>
    <cellStyle name="Normal 3 3 3 3 5" xfId="16780" xr:uid="{00000000-0005-0000-0000-0000A69D0000}"/>
    <cellStyle name="Normal 3 3 3 4" xfId="4068" xr:uid="{00000000-0005-0000-0000-0000A79D0000}"/>
    <cellStyle name="Normal 3 3 3 4 2" xfId="8903" xr:uid="{00000000-0005-0000-0000-0000A89D0000}"/>
    <cellStyle name="Normal 3 3 3 4 2 2" xfId="37213" xr:uid="{00000000-0005-0000-0000-0000A99D0000}"/>
    <cellStyle name="Normal 3 3 3 4 2 3" xfId="23172" xr:uid="{00000000-0005-0000-0000-0000AA9D0000}"/>
    <cellStyle name="Normal 3 3 3 4 3" xfId="13564" xr:uid="{00000000-0005-0000-0000-0000AB9D0000}"/>
    <cellStyle name="Normal 3 3 3 4 3 2" xfId="41872" xr:uid="{00000000-0005-0000-0000-0000AC9D0000}"/>
    <cellStyle name="Normal 3 3 3 4 3 3" xfId="27831" xr:uid="{00000000-0005-0000-0000-0000AD9D0000}"/>
    <cellStyle name="Normal 3 3 3 4 4" xfId="32378" xr:uid="{00000000-0005-0000-0000-0000AE9D0000}"/>
    <cellStyle name="Normal 3 3 3 4 5" xfId="18337" xr:uid="{00000000-0005-0000-0000-0000AF9D0000}"/>
    <cellStyle name="Normal 3 3 3 5" xfId="5714" xr:uid="{00000000-0005-0000-0000-0000B09D0000}"/>
    <cellStyle name="Normal 3 3 3 5 2" xfId="34024" xr:uid="{00000000-0005-0000-0000-0000B19D0000}"/>
    <cellStyle name="Normal 3 3 3 5 3" xfId="19983" xr:uid="{00000000-0005-0000-0000-0000B29D0000}"/>
    <cellStyle name="Normal 3 3 3 6" xfId="10444" xr:uid="{00000000-0005-0000-0000-0000B39D0000}"/>
    <cellStyle name="Normal 3 3 3 6 2" xfId="38752" xr:uid="{00000000-0005-0000-0000-0000B49D0000}"/>
    <cellStyle name="Normal 3 3 3 6 3" xfId="24711" xr:uid="{00000000-0005-0000-0000-0000B59D0000}"/>
    <cellStyle name="Normal 3 3 3 7" xfId="29326" xr:uid="{00000000-0005-0000-0000-0000B69D0000}"/>
    <cellStyle name="Normal 3 3 3 8" xfId="15285" xr:uid="{00000000-0005-0000-0000-0000B79D0000}"/>
    <cellStyle name="Normal 3 3 4" xfId="1112" xr:uid="{00000000-0005-0000-0000-0000B89D0000}"/>
    <cellStyle name="Normal 3 3 4 2" xfId="2739" xr:uid="{00000000-0005-0000-0000-0000B99D0000}"/>
    <cellStyle name="Normal 3 3 4 2 2" xfId="7574" xr:uid="{00000000-0005-0000-0000-0000BA9D0000}"/>
    <cellStyle name="Normal 3 3 4 2 2 2" xfId="35884" xr:uid="{00000000-0005-0000-0000-0000BB9D0000}"/>
    <cellStyle name="Normal 3 3 4 2 2 3" xfId="21843" xr:uid="{00000000-0005-0000-0000-0000BC9D0000}"/>
    <cellStyle name="Normal 3 3 4 2 3" xfId="12236" xr:uid="{00000000-0005-0000-0000-0000BD9D0000}"/>
    <cellStyle name="Normal 3 3 4 2 3 2" xfId="40544" xr:uid="{00000000-0005-0000-0000-0000BE9D0000}"/>
    <cellStyle name="Normal 3 3 4 2 3 3" xfId="26503" xr:uid="{00000000-0005-0000-0000-0000BF9D0000}"/>
    <cellStyle name="Normal 3 3 4 2 4" xfId="31050" xr:uid="{00000000-0005-0000-0000-0000C09D0000}"/>
    <cellStyle name="Normal 3 3 4 2 5" xfId="17009" xr:uid="{00000000-0005-0000-0000-0000C19D0000}"/>
    <cellStyle name="Normal 3 3 4 3" xfId="4297" xr:uid="{00000000-0005-0000-0000-0000C29D0000}"/>
    <cellStyle name="Normal 3 3 4 3 2" xfId="9132" xr:uid="{00000000-0005-0000-0000-0000C39D0000}"/>
    <cellStyle name="Normal 3 3 4 3 2 2" xfId="37442" xr:uid="{00000000-0005-0000-0000-0000C49D0000}"/>
    <cellStyle name="Normal 3 3 4 3 2 3" xfId="23401" xr:uid="{00000000-0005-0000-0000-0000C59D0000}"/>
    <cellStyle name="Normal 3 3 4 3 3" xfId="13793" xr:uid="{00000000-0005-0000-0000-0000C69D0000}"/>
    <cellStyle name="Normal 3 3 4 3 3 2" xfId="42101" xr:uid="{00000000-0005-0000-0000-0000C79D0000}"/>
    <cellStyle name="Normal 3 3 4 3 3 3" xfId="28060" xr:uid="{00000000-0005-0000-0000-0000C89D0000}"/>
    <cellStyle name="Normal 3 3 4 3 4" xfId="32607" xr:uid="{00000000-0005-0000-0000-0000C99D0000}"/>
    <cellStyle name="Normal 3 3 4 3 5" xfId="18566" xr:uid="{00000000-0005-0000-0000-0000CA9D0000}"/>
    <cellStyle name="Normal 3 3 4 4" xfId="5971" xr:uid="{00000000-0005-0000-0000-0000CB9D0000}"/>
    <cellStyle name="Normal 3 3 4 4 2" xfId="34281" xr:uid="{00000000-0005-0000-0000-0000CC9D0000}"/>
    <cellStyle name="Normal 3 3 4 4 3" xfId="20240" xr:uid="{00000000-0005-0000-0000-0000CD9D0000}"/>
    <cellStyle name="Normal 3 3 4 5" xfId="10687" xr:uid="{00000000-0005-0000-0000-0000CE9D0000}"/>
    <cellStyle name="Normal 3 3 4 5 2" xfId="38995" xr:uid="{00000000-0005-0000-0000-0000CF9D0000}"/>
    <cellStyle name="Normal 3 3 4 5 3" xfId="24954" xr:uid="{00000000-0005-0000-0000-0000D09D0000}"/>
    <cellStyle name="Normal 3 3 4 6" xfId="29555" xr:uid="{00000000-0005-0000-0000-0000D19D0000}"/>
    <cellStyle name="Normal 3 3 4 7" xfId="15514" xr:uid="{00000000-0005-0000-0000-0000D29D0000}"/>
    <cellStyle name="Normal 3 3 5" xfId="2053" xr:uid="{00000000-0005-0000-0000-0000D39D0000}"/>
    <cellStyle name="Normal 3 3 5 2" xfId="6888" xr:uid="{00000000-0005-0000-0000-0000D49D0000}"/>
    <cellStyle name="Normal 3 3 5 2 2" xfId="35198" xr:uid="{00000000-0005-0000-0000-0000D59D0000}"/>
    <cellStyle name="Normal 3 3 5 2 3" xfId="21157" xr:uid="{00000000-0005-0000-0000-0000D69D0000}"/>
    <cellStyle name="Normal 3 3 5 3" xfId="11550" xr:uid="{00000000-0005-0000-0000-0000D79D0000}"/>
    <cellStyle name="Normal 3 3 5 3 2" xfId="39858" xr:uid="{00000000-0005-0000-0000-0000D89D0000}"/>
    <cellStyle name="Normal 3 3 5 3 3" xfId="25817" xr:uid="{00000000-0005-0000-0000-0000D99D0000}"/>
    <cellStyle name="Normal 3 3 5 4" xfId="30364" xr:uid="{00000000-0005-0000-0000-0000DA9D0000}"/>
    <cellStyle name="Normal 3 3 5 5" xfId="16323" xr:uid="{00000000-0005-0000-0000-0000DB9D0000}"/>
    <cellStyle name="Normal 3 3 6" xfId="3610" xr:uid="{00000000-0005-0000-0000-0000DC9D0000}"/>
    <cellStyle name="Normal 3 3 6 2" xfId="8445" xr:uid="{00000000-0005-0000-0000-0000DD9D0000}"/>
    <cellStyle name="Normal 3 3 6 2 2" xfId="36755" xr:uid="{00000000-0005-0000-0000-0000DE9D0000}"/>
    <cellStyle name="Normal 3 3 6 2 3" xfId="22714" xr:uid="{00000000-0005-0000-0000-0000DF9D0000}"/>
    <cellStyle name="Normal 3 3 6 3" xfId="13107" xr:uid="{00000000-0005-0000-0000-0000E09D0000}"/>
    <cellStyle name="Normal 3 3 6 3 2" xfId="41415" xr:uid="{00000000-0005-0000-0000-0000E19D0000}"/>
    <cellStyle name="Normal 3 3 6 3 3" xfId="27374" xr:uid="{00000000-0005-0000-0000-0000E29D0000}"/>
    <cellStyle name="Normal 3 3 6 4" xfId="31921" xr:uid="{00000000-0005-0000-0000-0000E39D0000}"/>
    <cellStyle name="Normal 3 3 6 5" xfId="17880" xr:uid="{00000000-0005-0000-0000-0000E49D0000}"/>
    <cellStyle name="Normal 3 3 7" xfId="5169" xr:uid="{00000000-0005-0000-0000-0000E59D0000}"/>
    <cellStyle name="Normal 3 3 7 2" xfId="33479" xr:uid="{00000000-0005-0000-0000-0000E69D0000}"/>
    <cellStyle name="Normal 3 3 7 3" xfId="19438" xr:uid="{00000000-0005-0000-0000-0000E79D0000}"/>
    <cellStyle name="Normal 3 3 8" xfId="9941" xr:uid="{00000000-0005-0000-0000-0000E89D0000}"/>
    <cellStyle name="Normal 3 3 8 2" xfId="38251" xr:uid="{00000000-0005-0000-0000-0000E99D0000}"/>
    <cellStyle name="Normal 3 3 8 3" xfId="24210" xr:uid="{00000000-0005-0000-0000-0000EA9D0000}"/>
    <cellStyle name="Normal 3 3 9" xfId="28869" xr:uid="{00000000-0005-0000-0000-0000EB9D0000}"/>
    <cellStyle name="Normal 3 4" xfId="356" xr:uid="{00000000-0005-0000-0000-0000EC9D0000}"/>
    <cellStyle name="Normal 3 4 2" xfId="1154" xr:uid="{00000000-0005-0000-0000-0000ED9D0000}"/>
    <cellStyle name="Normal 3 4 2 2" xfId="2779" xr:uid="{00000000-0005-0000-0000-0000EE9D0000}"/>
    <cellStyle name="Normal 3 4 2 2 2" xfId="7614" xr:uid="{00000000-0005-0000-0000-0000EF9D0000}"/>
    <cellStyle name="Normal 3 4 2 2 2 2" xfId="35924" xr:uid="{00000000-0005-0000-0000-0000F09D0000}"/>
    <cellStyle name="Normal 3 4 2 2 2 3" xfId="21883" xr:uid="{00000000-0005-0000-0000-0000F19D0000}"/>
    <cellStyle name="Normal 3 4 2 2 3" xfId="12276" xr:uid="{00000000-0005-0000-0000-0000F29D0000}"/>
    <cellStyle name="Normal 3 4 2 2 3 2" xfId="40584" xr:uid="{00000000-0005-0000-0000-0000F39D0000}"/>
    <cellStyle name="Normal 3 4 2 2 3 3" xfId="26543" xr:uid="{00000000-0005-0000-0000-0000F49D0000}"/>
    <cellStyle name="Normal 3 4 2 2 4" xfId="31090" xr:uid="{00000000-0005-0000-0000-0000F59D0000}"/>
    <cellStyle name="Normal 3 4 2 2 5" xfId="17049" xr:uid="{00000000-0005-0000-0000-0000F69D0000}"/>
    <cellStyle name="Normal 3 4 2 3" xfId="4337" xr:uid="{00000000-0005-0000-0000-0000F79D0000}"/>
    <cellStyle name="Normal 3 4 2 3 2" xfId="9172" xr:uid="{00000000-0005-0000-0000-0000F89D0000}"/>
    <cellStyle name="Normal 3 4 2 3 2 2" xfId="37482" xr:uid="{00000000-0005-0000-0000-0000F99D0000}"/>
    <cellStyle name="Normal 3 4 2 3 2 3" xfId="23441" xr:uid="{00000000-0005-0000-0000-0000FA9D0000}"/>
    <cellStyle name="Normal 3 4 2 3 3" xfId="13833" xr:uid="{00000000-0005-0000-0000-0000FB9D0000}"/>
    <cellStyle name="Normal 3 4 2 3 3 2" xfId="42141" xr:uid="{00000000-0005-0000-0000-0000FC9D0000}"/>
    <cellStyle name="Normal 3 4 2 3 3 3" xfId="28100" xr:uid="{00000000-0005-0000-0000-0000FD9D0000}"/>
    <cellStyle name="Normal 3 4 2 3 4" xfId="32647" xr:uid="{00000000-0005-0000-0000-0000FE9D0000}"/>
    <cellStyle name="Normal 3 4 2 3 5" xfId="18606" xr:uid="{00000000-0005-0000-0000-0000FF9D0000}"/>
    <cellStyle name="Normal 3 4 2 4" xfId="6013" xr:uid="{00000000-0005-0000-0000-0000009E0000}"/>
    <cellStyle name="Normal 3 4 2 4 2" xfId="34323" xr:uid="{00000000-0005-0000-0000-0000019E0000}"/>
    <cellStyle name="Normal 3 4 2 4 3" xfId="20282" xr:uid="{00000000-0005-0000-0000-0000029E0000}"/>
    <cellStyle name="Normal 3 4 2 5" xfId="10729" xr:uid="{00000000-0005-0000-0000-0000039E0000}"/>
    <cellStyle name="Normal 3 4 2 5 2" xfId="39037" xr:uid="{00000000-0005-0000-0000-0000049E0000}"/>
    <cellStyle name="Normal 3 4 2 5 3" xfId="24996" xr:uid="{00000000-0005-0000-0000-0000059E0000}"/>
    <cellStyle name="Normal 3 4 2 6" xfId="29595" xr:uid="{00000000-0005-0000-0000-0000069E0000}"/>
    <cellStyle name="Normal 3 4 2 7" xfId="15554" xr:uid="{00000000-0005-0000-0000-0000079E0000}"/>
    <cellStyle name="Normal 3 4 3" xfId="2093" xr:uid="{00000000-0005-0000-0000-0000089E0000}"/>
    <cellStyle name="Normal 3 4 3 2" xfId="6928" xr:uid="{00000000-0005-0000-0000-0000099E0000}"/>
    <cellStyle name="Normal 3 4 3 2 2" xfId="35238" xr:uid="{00000000-0005-0000-0000-00000A9E0000}"/>
    <cellStyle name="Normal 3 4 3 2 3" xfId="21197" xr:uid="{00000000-0005-0000-0000-00000B9E0000}"/>
    <cellStyle name="Normal 3 4 3 3" xfId="11590" xr:uid="{00000000-0005-0000-0000-00000C9E0000}"/>
    <cellStyle name="Normal 3 4 3 3 2" xfId="39898" xr:uid="{00000000-0005-0000-0000-00000D9E0000}"/>
    <cellStyle name="Normal 3 4 3 3 3" xfId="25857" xr:uid="{00000000-0005-0000-0000-00000E9E0000}"/>
    <cellStyle name="Normal 3 4 3 4" xfId="30404" xr:uid="{00000000-0005-0000-0000-00000F9E0000}"/>
    <cellStyle name="Normal 3 4 3 5" xfId="16363" xr:uid="{00000000-0005-0000-0000-0000109E0000}"/>
    <cellStyle name="Normal 3 4 4" xfId="3650" xr:uid="{00000000-0005-0000-0000-0000119E0000}"/>
    <cellStyle name="Normal 3 4 4 2" xfId="8485" xr:uid="{00000000-0005-0000-0000-0000129E0000}"/>
    <cellStyle name="Normal 3 4 4 2 2" xfId="36795" xr:uid="{00000000-0005-0000-0000-0000139E0000}"/>
    <cellStyle name="Normal 3 4 4 2 3" xfId="22754" xr:uid="{00000000-0005-0000-0000-0000149E0000}"/>
    <cellStyle name="Normal 3 4 4 3" xfId="13147" xr:uid="{00000000-0005-0000-0000-0000159E0000}"/>
    <cellStyle name="Normal 3 4 4 3 2" xfId="41455" xr:uid="{00000000-0005-0000-0000-0000169E0000}"/>
    <cellStyle name="Normal 3 4 4 3 3" xfId="27414" xr:uid="{00000000-0005-0000-0000-0000179E0000}"/>
    <cellStyle name="Normal 3 4 4 4" xfId="31961" xr:uid="{00000000-0005-0000-0000-0000189E0000}"/>
    <cellStyle name="Normal 3 4 4 5" xfId="17920" xr:uid="{00000000-0005-0000-0000-0000199E0000}"/>
    <cellStyle name="Normal 3 4 5" xfId="5215" xr:uid="{00000000-0005-0000-0000-00001A9E0000}"/>
    <cellStyle name="Normal 3 4 5 2" xfId="33525" xr:uid="{00000000-0005-0000-0000-00001B9E0000}"/>
    <cellStyle name="Normal 3 4 5 3" xfId="19484" xr:uid="{00000000-0005-0000-0000-00001C9E0000}"/>
    <cellStyle name="Normal 3 4 6" xfId="9986" xr:uid="{00000000-0005-0000-0000-00001D9E0000}"/>
    <cellStyle name="Normal 3 4 6 2" xfId="38295" xr:uid="{00000000-0005-0000-0000-00001E9E0000}"/>
    <cellStyle name="Normal 3 4 6 3" xfId="24254" xr:uid="{00000000-0005-0000-0000-00001F9E0000}"/>
    <cellStyle name="Normal 3 4 7" xfId="28909" xr:uid="{00000000-0005-0000-0000-0000209E0000}"/>
    <cellStyle name="Normal 3 4 8" xfId="14868" xr:uid="{00000000-0005-0000-0000-0000219E0000}"/>
    <cellStyle name="Normal 3 5" xfId="667" xr:uid="{00000000-0005-0000-0000-0000229E0000}"/>
    <cellStyle name="Normal 3 5 2" xfId="1465" xr:uid="{00000000-0005-0000-0000-0000239E0000}"/>
    <cellStyle name="Normal 3 5 2 2" xfId="3008" xr:uid="{00000000-0005-0000-0000-0000249E0000}"/>
    <cellStyle name="Normal 3 5 2 2 2" xfId="7843" xr:uid="{00000000-0005-0000-0000-0000259E0000}"/>
    <cellStyle name="Normal 3 5 2 2 2 2" xfId="36153" xr:uid="{00000000-0005-0000-0000-0000269E0000}"/>
    <cellStyle name="Normal 3 5 2 2 2 3" xfId="22112" xr:uid="{00000000-0005-0000-0000-0000279E0000}"/>
    <cellStyle name="Normal 3 5 2 2 3" xfId="12505" xr:uid="{00000000-0005-0000-0000-0000289E0000}"/>
    <cellStyle name="Normal 3 5 2 2 3 2" xfId="40813" xr:uid="{00000000-0005-0000-0000-0000299E0000}"/>
    <cellStyle name="Normal 3 5 2 2 3 3" xfId="26772" xr:uid="{00000000-0005-0000-0000-00002A9E0000}"/>
    <cellStyle name="Normal 3 5 2 2 4" xfId="31319" xr:uid="{00000000-0005-0000-0000-00002B9E0000}"/>
    <cellStyle name="Normal 3 5 2 2 5" xfId="17278" xr:uid="{00000000-0005-0000-0000-00002C9E0000}"/>
    <cellStyle name="Normal 3 5 2 3" xfId="4566" xr:uid="{00000000-0005-0000-0000-00002D9E0000}"/>
    <cellStyle name="Normal 3 5 2 3 2" xfId="9401" xr:uid="{00000000-0005-0000-0000-00002E9E0000}"/>
    <cellStyle name="Normal 3 5 2 3 2 2" xfId="37711" xr:uid="{00000000-0005-0000-0000-00002F9E0000}"/>
    <cellStyle name="Normal 3 5 2 3 2 3" xfId="23670" xr:uid="{00000000-0005-0000-0000-0000309E0000}"/>
    <cellStyle name="Normal 3 5 2 3 3" xfId="14062" xr:uid="{00000000-0005-0000-0000-0000319E0000}"/>
    <cellStyle name="Normal 3 5 2 3 3 2" xfId="42370" xr:uid="{00000000-0005-0000-0000-0000329E0000}"/>
    <cellStyle name="Normal 3 5 2 3 3 3" xfId="28329" xr:uid="{00000000-0005-0000-0000-0000339E0000}"/>
    <cellStyle name="Normal 3 5 2 3 4" xfId="32876" xr:uid="{00000000-0005-0000-0000-0000349E0000}"/>
    <cellStyle name="Normal 3 5 2 3 5" xfId="18835" xr:uid="{00000000-0005-0000-0000-0000359E0000}"/>
    <cellStyle name="Normal 3 5 2 4" xfId="6324" xr:uid="{00000000-0005-0000-0000-0000369E0000}"/>
    <cellStyle name="Normal 3 5 2 4 2" xfId="34634" xr:uid="{00000000-0005-0000-0000-0000379E0000}"/>
    <cellStyle name="Normal 3 5 2 4 3" xfId="20593" xr:uid="{00000000-0005-0000-0000-0000389E0000}"/>
    <cellStyle name="Normal 3 5 2 5" xfId="10998" xr:uid="{00000000-0005-0000-0000-0000399E0000}"/>
    <cellStyle name="Normal 3 5 2 5 2" xfId="39306" xr:uid="{00000000-0005-0000-0000-00003A9E0000}"/>
    <cellStyle name="Normal 3 5 2 5 3" xfId="25265" xr:uid="{00000000-0005-0000-0000-00003B9E0000}"/>
    <cellStyle name="Normal 3 5 2 6" xfId="29824" xr:uid="{00000000-0005-0000-0000-00003C9E0000}"/>
    <cellStyle name="Normal 3 5 2 7" xfId="15783" xr:uid="{00000000-0005-0000-0000-00003D9E0000}"/>
    <cellStyle name="Normal 3 5 3" xfId="2322" xr:uid="{00000000-0005-0000-0000-00003E9E0000}"/>
    <cellStyle name="Normal 3 5 3 2" xfId="7157" xr:uid="{00000000-0005-0000-0000-00003F9E0000}"/>
    <cellStyle name="Normal 3 5 3 2 2" xfId="35467" xr:uid="{00000000-0005-0000-0000-0000409E0000}"/>
    <cellStyle name="Normal 3 5 3 2 3" xfId="21426" xr:uid="{00000000-0005-0000-0000-0000419E0000}"/>
    <cellStyle name="Normal 3 5 3 3" xfId="11819" xr:uid="{00000000-0005-0000-0000-0000429E0000}"/>
    <cellStyle name="Normal 3 5 3 3 2" xfId="40127" xr:uid="{00000000-0005-0000-0000-0000439E0000}"/>
    <cellStyle name="Normal 3 5 3 3 3" xfId="26086" xr:uid="{00000000-0005-0000-0000-0000449E0000}"/>
    <cellStyle name="Normal 3 5 3 4" xfId="30633" xr:uid="{00000000-0005-0000-0000-0000459E0000}"/>
    <cellStyle name="Normal 3 5 3 5" xfId="16592" xr:uid="{00000000-0005-0000-0000-0000469E0000}"/>
    <cellStyle name="Normal 3 5 4" xfId="3880" xr:uid="{00000000-0005-0000-0000-0000479E0000}"/>
    <cellStyle name="Normal 3 5 4 2" xfId="8715" xr:uid="{00000000-0005-0000-0000-0000489E0000}"/>
    <cellStyle name="Normal 3 5 4 2 2" xfId="37025" xr:uid="{00000000-0005-0000-0000-0000499E0000}"/>
    <cellStyle name="Normal 3 5 4 2 3" xfId="22984" xr:uid="{00000000-0005-0000-0000-00004A9E0000}"/>
    <cellStyle name="Normal 3 5 4 3" xfId="13376" xr:uid="{00000000-0005-0000-0000-00004B9E0000}"/>
    <cellStyle name="Normal 3 5 4 3 2" xfId="41684" xr:uid="{00000000-0005-0000-0000-00004C9E0000}"/>
    <cellStyle name="Normal 3 5 4 3 3" xfId="27643" xr:uid="{00000000-0005-0000-0000-00004D9E0000}"/>
    <cellStyle name="Normal 3 5 4 4" xfId="32190" xr:uid="{00000000-0005-0000-0000-00004E9E0000}"/>
    <cellStyle name="Normal 3 5 4 5" xfId="18149" xr:uid="{00000000-0005-0000-0000-00004F9E0000}"/>
    <cellStyle name="Normal 3 5 5" xfId="5526" xr:uid="{00000000-0005-0000-0000-0000509E0000}"/>
    <cellStyle name="Normal 3 5 5 2" xfId="33836" xr:uid="{00000000-0005-0000-0000-0000519E0000}"/>
    <cellStyle name="Normal 3 5 5 3" xfId="19795" xr:uid="{00000000-0005-0000-0000-0000529E0000}"/>
    <cellStyle name="Normal 3 5 6" xfId="10256" xr:uid="{00000000-0005-0000-0000-0000539E0000}"/>
    <cellStyle name="Normal 3 5 6 2" xfId="38564" xr:uid="{00000000-0005-0000-0000-0000549E0000}"/>
    <cellStyle name="Normal 3 5 6 3" xfId="24523" xr:uid="{00000000-0005-0000-0000-0000559E0000}"/>
    <cellStyle name="Normal 3 5 7" xfId="29138" xr:uid="{00000000-0005-0000-0000-0000569E0000}"/>
    <cellStyle name="Normal 3 5 8" xfId="15097" xr:uid="{00000000-0005-0000-0000-0000579E0000}"/>
    <cellStyle name="Normal 3 6" xfId="924" xr:uid="{00000000-0005-0000-0000-0000589E0000}"/>
    <cellStyle name="Normal 3 6 2" xfId="2551" xr:uid="{00000000-0005-0000-0000-0000599E0000}"/>
    <cellStyle name="Normal 3 6 2 2" xfId="7386" xr:uid="{00000000-0005-0000-0000-00005A9E0000}"/>
    <cellStyle name="Normal 3 6 2 2 2" xfId="35696" xr:uid="{00000000-0005-0000-0000-00005B9E0000}"/>
    <cellStyle name="Normal 3 6 2 2 3" xfId="21655" xr:uid="{00000000-0005-0000-0000-00005C9E0000}"/>
    <cellStyle name="Normal 3 6 2 3" xfId="12048" xr:uid="{00000000-0005-0000-0000-00005D9E0000}"/>
    <cellStyle name="Normal 3 6 2 3 2" xfId="40356" xr:uid="{00000000-0005-0000-0000-00005E9E0000}"/>
    <cellStyle name="Normal 3 6 2 3 3" xfId="26315" xr:uid="{00000000-0005-0000-0000-00005F9E0000}"/>
    <cellStyle name="Normal 3 6 2 4" xfId="30862" xr:uid="{00000000-0005-0000-0000-0000609E0000}"/>
    <cellStyle name="Normal 3 6 2 5" xfId="16821" xr:uid="{00000000-0005-0000-0000-0000619E0000}"/>
    <cellStyle name="Normal 3 6 3" xfId="4109" xr:uid="{00000000-0005-0000-0000-0000629E0000}"/>
    <cellStyle name="Normal 3 6 3 2" xfId="8944" xr:uid="{00000000-0005-0000-0000-0000639E0000}"/>
    <cellStyle name="Normal 3 6 3 2 2" xfId="37254" xr:uid="{00000000-0005-0000-0000-0000649E0000}"/>
    <cellStyle name="Normal 3 6 3 2 3" xfId="23213" xr:uid="{00000000-0005-0000-0000-0000659E0000}"/>
    <cellStyle name="Normal 3 6 3 3" xfId="13605" xr:uid="{00000000-0005-0000-0000-0000669E0000}"/>
    <cellStyle name="Normal 3 6 3 3 2" xfId="41913" xr:uid="{00000000-0005-0000-0000-0000679E0000}"/>
    <cellStyle name="Normal 3 6 3 3 3" xfId="27872" xr:uid="{00000000-0005-0000-0000-0000689E0000}"/>
    <cellStyle name="Normal 3 6 3 4" xfId="32419" xr:uid="{00000000-0005-0000-0000-0000699E0000}"/>
    <cellStyle name="Normal 3 6 3 5" xfId="18378" xr:uid="{00000000-0005-0000-0000-00006A9E0000}"/>
    <cellStyle name="Normal 3 6 4" xfId="5783" xr:uid="{00000000-0005-0000-0000-00006B9E0000}"/>
    <cellStyle name="Normal 3 6 4 2" xfId="34093" xr:uid="{00000000-0005-0000-0000-00006C9E0000}"/>
    <cellStyle name="Normal 3 6 4 3" xfId="20052" xr:uid="{00000000-0005-0000-0000-00006D9E0000}"/>
    <cellStyle name="Normal 3 6 5" xfId="10499" xr:uid="{00000000-0005-0000-0000-00006E9E0000}"/>
    <cellStyle name="Normal 3 6 5 2" xfId="38807" xr:uid="{00000000-0005-0000-0000-00006F9E0000}"/>
    <cellStyle name="Normal 3 6 5 3" xfId="24766" xr:uid="{00000000-0005-0000-0000-0000709E0000}"/>
    <cellStyle name="Normal 3 6 6" xfId="29367" xr:uid="{00000000-0005-0000-0000-0000719E0000}"/>
    <cellStyle name="Normal 3 6 7" xfId="15326" xr:uid="{00000000-0005-0000-0000-0000729E0000}"/>
    <cellStyle name="Normal 3 7" xfId="1718" xr:uid="{00000000-0005-0000-0000-0000739E0000}"/>
    <cellStyle name="Normal 3 7 2" xfId="3237" xr:uid="{00000000-0005-0000-0000-0000749E0000}"/>
    <cellStyle name="Normal 3 7 2 2" xfId="8072" xr:uid="{00000000-0005-0000-0000-0000759E0000}"/>
    <cellStyle name="Normal 3 7 2 2 2" xfId="36382" xr:uid="{00000000-0005-0000-0000-0000769E0000}"/>
    <cellStyle name="Normal 3 7 2 2 3" xfId="22341" xr:uid="{00000000-0005-0000-0000-0000779E0000}"/>
    <cellStyle name="Normal 3 7 2 3" xfId="12734" xr:uid="{00000000-0005-0000-0000-0000789E0000}"/>
    <cellStyle name="Normal 3 7 2 3 2" xfId="41042" xr:uid="{00000000-0005-0000-0000-0000799E0000}"/>
    <cellStyle name="Normal 3 7 2 3 3" xfId="27001" xr:uid="{00000000-0005-0000-0000-00007A9E0000}"/>
    <cellStyle name="Normal 3 7 2 4" xfId="31548" xr:uid="{00000000-0005-0000-0000-00007B9E0000}"/>
    <cellStyle name="Normal 3 7 2 5" xfId="17507" xr:uid="{00000000-0005-0000-0000-00007C9E0000}"/>
    <cellStyle name="Normal 3 7 3" xfId="4795" xr:uid="{00000000-0005-0000-0000-00007D9E0000}"/>
    <cellStyle name="Normal 3 7 3 2" xfId="9630" xr:uid="{00000000-0005-0000-0000-00007E9E0000}"/>
    <cellStyle name="Normal 3 7 3 2 2" xfId="37940" xr:uid="{00000000-0005-0000-0000-00007F9E0000}"/>
    <cellStyle name="Normal 3 7 3 2 3" xfId="23899" xr:uid="{00000000-0005-0000-0000-0000809E0000}"/>
    <cellStyle name="Normal 3 7 3 3" xfId="14291" xr:uid="{00000000-0005-0000-0000-0000819E0000}"/>
    <cellStyle name="Normal 3 7 3 3 2" xfId="42599" xr:uid="{00000000-0005-0000-0000-0000829E0000}"/>
    <cellStyle name="Normal 3 7 3 3 3" xfId="28558" xr:uid="{00000000-0005-0000-0000-0000839E0000}"/>
    <cellStyle name="Normal 3 7 3 4" xfId="33105" xr:uid="{00000000-0005-0000-0000-0000849E0000}"/>
    <cellStyle name="Normal 3 7 3 5" xfId="19064" xr:uid="{00000000-0005-0000-0000-0000859E0000}"/>
    <cellStyle name="Normal 3 7 4" xfId="6577" xr:uid="{00000000-0005-0000-0000-0000869E0000}"/>
    <cellStyle name="Normal 3 7 4 2" xfId="34887" xr:uid="{00000000-0005-0000-0000-0000879E0000}"/>
    <cellStyle name="Normal 3 7 4 3" xfId="20846" xr:uid="{00000000-0005-0000-0000-0000889E0000}"/>
    <cellStyle name="Normal 3 7 5" xfId="11239" xr:uid="{00000000-0005-0000-0000-0000899E0000}"/>
    <cellStyle name="Normal 3 7 5 2" xfId="39547" xr:uid="{00000000-0005-0000-0000-00008A9E0000}"/>
    <cellStyle name="Normal 3 7 5 3" xfId="25506" xr:uid="{00000000-0005-0000-0000-00008B9E0000}"/>
    <cellStyle name="Normal 3 7 6" xfId="30053" xr:uid="{00000000-0005-0000-0000-00008C9E0000}"/>
    <cellStyle name="Normal 3 7 7" xfId="16012" xr:uid="{00000000-0005-0000-0000-00008D9E0000}"/>
    <cellStyle name="Normal 3 8" xfId="1865" xr:uid="{00000000-0005-0000-0000-00008E9E0000}"/>
    <cellStyle name="Normal 3 8 2" xfId="6700" xr:uid="{00000000-0005-0000-0000-00008F9E0000}"/>
    <cellStyle name="Normal 3 8 2 2" xfId="35010" xr:uid="{00000000-0005-0000-0000-0000909E0000}"/>
    <cellStyle name="Normal 3 8 2 3" xfId="20969" xr:uid="{00000000-0005-0000-0000-0000919E0000}"/>
    <cellStyle name="Normal 3 8 3" xfId="11362" xr:uid="{00000000-0005-0000-0000-0000929E0000}"/>
    <cellStyle name="Normal 3 8 3 2" xfId="39670" xr:uid="{00000000-0005-0000-0000-0000939E0000}"/>
    <cellStyle name="Normal 3 8 3 3" xfId="25629" xr:uid="{00000000-0005-0000-0000-0000949E0000}"/>
    <cellStyle name="Normal 3 8 4" xfId="30176" xr:uid="{00000000-0005-0000-0000-0000959E0000}"/>
    <cellStyle name="Normal 3 8 5" xfId="16135" xr:uid="{00000000-0005-0000-0000-0000969E0000}"/>
    <cellStyle name="Normal 3 9" xfId="3360" xr:uid="{00000000-0005-0000-0000-0000979E0000}"/>
    <cellStyle name="Normal 3 9 2" xfId="8195" xr:uid="{00000000-0005-0000-0000-0000989E0000}"/>
    <cellStyle name="Normal 3 9 2 2" xfId="36505" xr:uid="{00000000-0005-0000-0000-0000999E0000}"/>
    <cellStyle name="Normal 3 9 2 3" xfId="22464" xr:uid="{00000000-0005-0000-0000-00009A9E0000}"/>
    <cellStyle name="Normal 3 9 3" xfId="12857" xr:uid="{00000000-0005-0000-0000-00009B9E0000}"/>
    <cellStyle name="Normal 3 9 3 2" xfId="41165" xr:uid="{00000000-0005-0000-0000-00009C9E0000}"/>
    <cellStyle name="Normal 3 9 3 3" xfId="27124" xr:uid="{00000000-0005-0000-0000-00009D9E0000}"/>
    <cellStyle name="Normal 3 9 4" xfId="31671" xr:uid="{00000000-0005-0000-0000-00009E9E0000}"/>
    <cellStyle name="Normal 3 9 5" xfId="17630" xr:uid="{00000000-0005-0000-0000-00009F9E0000}"/>
    <cellStyle name="Normal 4" xfId="114" xr:uid="{00000000-0005-0000-0000-0000A09E0000}"/>
    <cellStyle name="Normal 4 10" xfId="14663" xr:uid="{00000000-0005-0000-0000-0000A19E0000}"/>
    <cellStyle name="Normal 4 2" xfId="384" xr:uid="{00000000-0005-0000-0000-0000A29E0000}"/>
    <cellStyle name="Normal 4 2 2" xfId="1182" xr:uid="{00000000-0005-0000-0000-0000A39E0000}"/>
    <cellStyle name="Normal 4 2 2 2" xfId="2802" xr:uid="{00000000-0005-0000-0000-0000A49E0000}"/>
    <cellStyle name="Normal 4 2 2 2 2" xfId="7637" xr:uid="{00000000-0005-0000-0000-0000A59E0000}"/>
    <cellStyle name="Normal 4 2 2 2 2 2" xfId="35947" xr:uid="{00000000-0005-0000-0000-0000A69E0000}"/>
    <cellStyle name="Normal 4 2 2 2 2 3" xfId="21906" xr:uid="{00000000-0005-0000-0000-0000A79E0000}"/>
    <cellStyle name="Normal 4 2 2 2 3" xfId="12299" xr:uid="{00000000-0005-0000-0000-0000A89E0000}"/>
    <cellStyle name="Normal 4 2 2 2 3 2" xfId="40607" xr:uid="{00000000-0005-0000-0000-0000A99E0000}"/>
    <cellStyle name="Normal 4 2 2 2 3 3" xfId="26566" xr:uid="{00000000-0005-0000-0000-0000AA9E0000}"/>
    <cellStyle name="Normal 4 2 2 2 4" xfId="31113" xr:uid="{00000000-0005-0000-0000-0000AB9E0000}"/>
    <cellStyle name="Normal 4 2 2 2 5" xfId="17072" xr:uid="{00000000-0005-0000-0000-0000AC9E0000}"/>
    <cellStyle name="Normal 4 2 2 3" xfId="4360" xr:uid="{00000000-0005-0000-0000-0000AD9E0000}"/>
    <cellStyle name="Normal 4 2 2 3 2" xfId="9195" xr:uid="{00000000-0005-0000-0000-0000AE9E0000}"/>
    <cellStyle name="Normal 4 2 2 3 2 2" xfId="37505" xr:uid="{00000000-0005-0000-0000-0000AF9E0000}"/>
    <cellStyle name="Normal 4 2 2 3 2 3" xfId="23464" xr:uid="{00000000-0005-0000-0000-0000B09E0000}"/>
    <cellStyle name="Normal 4 2 2 3 3" xfId="13856" xr:uid="{00000000-0005-0000-0000-0000B19E0000}"/>
    <cellStyle name="Normal 4 2 2 3 3 2" xfId="42164" xr:uid="{00000000-0005-0000-0000-0000B29E0000}"/>
    <cellStyle name="Normal 4 2 2 3 3 3" xfId="28123" xr:uid="{00000000-0005-0000-0000-0000B39E0000}"/>
    <cellStyle name="Normal 4 2 2 3 4" xfId="32670" xr:uid="{00000000-0005-0000-0000-0000B49E0000}"/>
    <cellStyle name="Normal 4 2 2 3 5" xfId="18629" xr:uid="{00000000-0005-0000-0000-0000B59E0000}"/>
    <cellStyle name="Normal 4 2 2 4" xfId="6041" xr:uid="{00000000-0005-0000-0000-0000B69E0000}"/>
    <cellStyle name="Normal 4 2 2 4 2" xfId="34351" xr:uid="{00000000-0005-0000-0000-0000B79E0000}"/>
    <cellStyle name="Normal 4 2 2 4 3" xfId="20310" xr:uid="{00000000-0005-0000-0000-0000B89E0000}"/>
    <cellStyle name="Normal 4 2 2 5" xfId="10757" xr:uid="{00000000-0005-0000-0000-0000B99E0000}"/>
    <cellStyle name="Normal 4 2 2 5 2" xfId="39065" xr:uid="{00000000-0005-0000-0000-0000BA9E0000}"/>
    <cellStyle name="Normal 4 2 2 5 3" xfId="25024" xr:uid="{00000000-0005-0000-0000-0000BB9E0000}"/>
    <cellStyle name="Normal 4 2 2 6" xfId="29618" xr:uid="{00000000-0005-0000-0000-0000BC9E0000}"/>
    <cellStyle name="Normal 4 2 2 7" xfId="15577" xr:uid="{00000000-0005-0000-0000-0000BD9E0000}"/>
    <cellStyle name="Normal 4 2 3" xfId="2116" xr:uid="{00000000-0005-0000-0000-0000BE9E0000}"/>
    <cellStyle name="Normal 4 2 3 2" xfId="6951" xr:uid="{00000000-0005-0000-0000-0000BF9E0000}"/>
    <cellStyle name="Normal 4 2 3 2 2" xfId="35261" xr:uid="{00000000-0005-0000-0000-0000C09E0000}"/>
    <cellStyle name="Normal 4 2 3 2 3" xfId="21220" xr:uid="{00000000-0005-0000-0000-0000C19E0000}"/>
    <cellStyle name="Normal 4 2 3 3" xfId="11613" xr:uid="{00000000-0005-0000-0000-0000C29E0000}"/>
    <cellStyle name="Normal 4 2 3 3 2" xfId="39921" xr:uid="{00000000-0005-0000-0000-0000C39E0000}"/>
    <cellStyle name="Normal 4 2 3 3 3" xfId="25880" xr:uid="{00000000-0005-0000-0000-0000C49E0000}"/>
    <cellStyle name="Normal 4 2 3 4" xfId="30427" xr:uid="{00000000-0005-0000-0000-0000C59E0000}"/>
    <cellStyle name="Normal 4 2 3 5" xfId="16386" xr:uid="{00000000-0005-0000-0000-0000C69E0000}"/>
    <cellStyle name="Normal 4 2 4" xfId="3673" xr:uid="{00000000-0005-0000-0000-0000C79E0000}"/>
    <cellStyle name="Normal 4 2 4 2" xfId="8508" xr:uid="{00000000-0005-0000-0000-0000C89E0000}"/>
    <cellStyle name="Normal 4 2 4 2 2" xfId="36818" xr:uid="{00000000-0005-0000-0000-0000C99E0000}"/>
    <cellStyle name="Normal 4 2 4 2 3" xfId="22777" xr:uid="{00000000-0005-0000-0000-0000CA9E0000}"/>
    <cellStyle name="Normal 4 2 4 3" xfId="13170" xr:uid="{00000000-0005-0000-0000-0000CB9E0000}"/>
    <cellStyle name="Normal 4 2 4 3 2" xfId="41478" xr:uid="{00000000-0005-0000-0000-0000CC9E0000}"/>
    <cellStyle name="Normal 4 2 4 3 3" xfId="27437" xr:uid="{00000000-0005-0000-0000-0000CD9E0000}"/>
    <cellStyle name="Normal 4 2 4 4" xfId="31984" xr:uid="{00000000-0005-0000-0000-0000CE9E0000}"/>
    <cellStyle name="Normal 4 2 4 5" xfId="17943" xr:uid="{00000000-0005-0000-0000-0000CF9E0000}"/>
    <cellStyle name="Normal 4 2 5" xfId="5243" xr:uid="{00000000-0005-0000-0000-0000D09E0000}"/>
    <cellStyle name="Normal 4 2 5 2" xfId="33553" xr:uid="{00000000-0005-0000-0000-0000D19E0000}"/>
    <cellStyle name="Normal 4 2 5 3" xfId="19512" xr:uid="{00000000-0005-0000-0000-0000D29E0000}"/>
    <cellStyle name="Normal 4 2 6" xfId="10014" xr:uid="{00000000-0005-0000-0000-0000D39E0000}"/>
    <cellStyle name="Normal 4 2 6 2" xfId="38323" xr:uid="{00000000-0005-0000-0000-0000D49E0000}"/>
    <cellStyle name="Normal 4 2 6 3" xfId="24282" xr:uid="{00000000-0005-0000-0000-0000D59E0000}"/>
    <cellStyle name="Normal 4 2 7" xfId="28932" xr:uid="{00000000-0005-0000-0000-0000D69E0000}"/>
    <cellStyle name="Normal 4 2 8" xfId="14891" xr:uid="{00000000-0005-0000-0000-0000D79E0000}"/>
    <cellStyle name="Normal 4 3" xfId="690" xr:uid="{00000000-0005-0000-0000-0000D89E0000}"/>
    <cellStyle name="Normal 4 3 2" xfId="1488" xr:uid="{00000000-0005-0000-0000-0000D99E0000}"/>
    <cellStyle name="Normal 4 3 2 2" xfId="3031" xr:uid="{00000000-0005-0000-0000-0000DA9E0000}"/>
    <cellStyle name="Normal 4 3 2 2 2" xfId="7866" xr:uid="{00000000-0005-0000-0000-0000DB9E0000}"/>
    <cellStyle name="Normal 4 3 2 2 2 2" xfId="36176" xr:uid="{00000000-0005-0000-0000-0000DC9E0000}"/>
    <cellStyle name="Normal 4 3 2 2 2 3" xfId="22135" xr:uid="{00000000-0005-0000-0000-0000DD9E0000}"/>
    <cellStyle name="Normal 4 3 2 2 3" xfId="12528" xr:uid="{00000000-0005-0000-0000-0000DE9E0000}"/>
    <cellStyle name="Normal 4 3 2 2 3 2" xfId="40836" xr:uid="{00000000-0005-0000-0000-0000DF9E0000}"/>
    <cellStyle name="Normal 4 3 2 2 3 3" xfId="26795" xr:uid="{00000000-0005-0000-0000-0000E09E0000}"/>
    <cellStyle name="Normal 4 3 2 2 4" xfId="31342" xr:uid="{00000000-0005-0000-0000-0000E19E0000}"/>
    <cellStyle name="Normal 4 3 2 2 5" xfId="17301" xr:uid="{00000000-0005-0000-0000-0000E29E0000}"/>
    <cellStyle name="Normal 4 3 2 3" xfId="4589" xr:uid="{00000000-0005-0000-0000-0000E39E0000}"/>
    <cellStyle name="Normal 4 3 2 3 2" xfId="9424" xr:uid="{00000000-0005-0000-0000-0000E49E0000}"/>
    <cellStyle name="Normal 4 3 2 3 2 2" xfId="37734" xr:uid="{00000000-0005-0000-0000-0000E59E0000}"/>
    <cellStyle name="Normal 4 3 2 3 2 3" xfId="23693" xr:uid="{00000000-0005-0000-0000-0000E69E0000}"/>
    <cellStyle name="Normal 4 3 2 3 3" xfId="14085" xr:uid="{00000000-0005-0000-0000-0000E79E0000}"/>
    <cellStyle name="Normal 4 3 2 3 3 2" xfId="42393" xr:uid="{00000000-0005-0000-0000-0000E89E0000}"/>
    <cellStyle name="Normal 4 3 2 3 3 3" xfId="28352" xr:uid="{00000000-0005-0000-0000-0000E99E0000}"/>
    <cellStyle name="Normal 4 3 2 3 4" xfId="32899" xr:uid="{00000000-0005-0000-0000-0000EA9E0000}"/>
    <cellStyle name="Normal 4 3 2 3 5" xfId="18858" xr:uid="{00000000-0005-0000-0000-0000EB9E0000}"/>
    <cellStyle name="Normal 4 3 2 4" xfId="6347" xr:uid="{00000000-0005-0000-0000-0000EC9E0000}"/>
    <cellStyle name="Normal 4 3 2 4 2" xfId="34657" xr:uid="{00000000-0005-0000-0000-0000ED9E0000}"/>
    <cellStyle name="Normal 4 3 2 4 3" xfId="20616" xr:uid="{00000000-0005-0000-0000-0000EE9E0000}"/>
    <cellStyle name="Normal 4 3 2 5" xfId="11021" xr:uid="{00000000-0005-0000-0000-0000EF9E0000}"/>
    <cellStyle name="Normal 4 3 2 5 2" xfId="39329" xr:uid="{00000000-0005-0000-0000-0000F09E0000}"/>
    <cellStyle name="Normal 4 3 2 5 3" xfId="25288" xr:uid="{00000000-0005-0000-0000-0000F19E0000}"/>
    <cellStyle name="Normal 4 3 2 6" xfId="29847" xr:uid="{00000000-0005-0000-0000-0000F29E0000}"/>
    <cellStyle name="Normal 4 3 2 7" xfId="15806" xr:uid="{00000000-0005-0000-0000-0000F39E0000}"/>
    <cellStyle name="Normal 4 3 3" xfId="2345" xr:uid="{00000000-0005-0000-0000-0000F49E0000}"/>
    <cellStyle name="Normal 4 3 3 2" xfId="7180" xr:uid="{00000000-0005-0000-0000-0000F59E0000}"/>
    <cellStyle name="Normal 4 3 3 2 2" xfId="35490" xr:uid="{00000000-0005-0000-0000-0000F69E0000}"/>
    <cellStyle name="Normal 4 3 3 2 3" xfId="21449" xr:uid="{00000000-0005-0000-0000-0000F79E0000}"/>
    <cellStyle name="Normal 4 3 3 3" xfId="11842" xr:uid="{00000000-0005-0000-0000-0000F89E0000}"/>
    <cellStyle name="Normal 4 3 3 3 2" xfId="40150" xr:uid="{00000000-0005-0000-0000-0000F99E0000}"/>
    <cellStyle name="Normal 4 3 3 3 3" xfId="26109" xr:uid="{00000000-0005-0000-0000-0000FA9E0000}"/>
    <cellStyle name="Normal 4 3 3 4" xfId="30656" xr:uid="{00000000-0005-0000-0000-0000FB9E0000}"/>
    <cellStyle name="Normal 4 3 3 5" xfId="16615" xr:uid="{00000000-0005-0000-0000-0000FC9E0000}"/>
    <cellStyle name="Normal 4 3 4" xfId="3903" xr:uid="{00000000-0005-0000-0000-0000FD9E0000}"/>
    <cellStyle name="Normal 4 3 4 2" xfId="8738" xr:uid="{00000000-0005-0000-0000-0000FE9E0000}"/>
    <cellStyle name="Normal 4 3 4 2 2" xfId="37048" xr:uid="{00000000-0005-0000-0000-0000FF9E0000}"/>
    <cellStyle name="Normal 4 3 4 2 3" xfId="23007" xr:uid="{00000000-0005-0000-0000-0000009F0000}"/>
    <cellStyle name="Normal 4 3 4 3" xfId="13399" xr:uid="{00000000-0005-0000-0000-0000019F0000}"/>
    <cellStyle name="Normal 4 3 4 3 2" xfId="41707" xr:uid="{00000000-0005-0000-0000-0000029F0000}"/>
    <cellStyle name="Normal 4 3 4 3 3" xfId="27666" xr:uid="{00000000-0005-0000-0000-0000039F0000}"/>
    <cellStyle name="Normal 4 3 4 4" xfId="32213" xr:uid="{00000000-0005-0000-0000-0000049F0000}"/>
    <cellStyle name="Normal 4 3 4 5" xfId="18172" xr:uid="{00000000-0005-0000-0000-0000059F0000}"/>
    <cellStyle name="Normal 4 3 5" xfId="5549" xr:uid="{00000000-0005-0000-0000-0000069F0000}"/>
    <cellStyle name="Normal 4 3 5 2" xfId="33859" xr:uid="{00000000-0005-0000-0000-0000079F0000}"/>
    <cellStyle name="Normal 4 3 5 3" xfId="19818" xr:uid="{00000000-0005-0000-0000-0000089F0000}"/>
    <cellStyle name="Normal 4 3 6" xfId="10279" xr:uid="{00000000-0005-0000-0000-0000099F0000}"/>
    <cellStyle name="Normal 4 3 6 2" xfId="38587" xr:uid="{00000000-0005-0000-0000-00000A9F0000}"/>
    <cellStyle name="Normal 4 3 6 3" xfId="24546" xr:uid="{00000000-0005-0000-0000-00000B9F0000}"/>
    <cellStyle name="Normal 4 3 7" xfId="29161" xr:uid="{00000000-0005-0000-0000-00000C9F0000}"/>
    <cellStyle name="Normal 4 3 8" xfId="15120" xr:uid="{00000000-0005-0000-0000-00000D9F0000}"/>
    <cellStyle name="Normal 4 4" xfId="947" xr:uid="{00000000-0005-0000-0000-00000E9F0000}"/>
    <cellStyle name="Normal 4 4 2" xfId="2574" xr:uid="{00000000-0005-0000-0000-00000F9F0000}"/>
    <cellStyle name="Normal 4 4 2 2" xfId="7409" xr:uid="{00000000-0005-0000-0000-0000109F0000}"/>
    <cellStyle name="Normal 4 4 2 2 2" xfId="35719" xr:uid="{00000000-0005-0000-0000-0000119F0000}"/>
    <cellStyle name="Normal 4 4 2 2 3" xfId="21678" xr:uid="{00000000-0005-0000-0000-0000129F0000}"/>
    <cellStyle name="Normal 4 4 2 3" xfId="12071" xr:uid="{00000000-0005-0000-0000-0000139F0000}"/>
    <cellStyle name="Normal 4 4 2 3 2" xfId="40379" xr:uid="{00000000-0005-0000-0000-0000149F0000}"/>
    <cellStyle name="Normal 4 4 2 3 3" xfId="26338" xr:uid="{00000000-0005-0000-0000-0000159F0000}"/>
    <cellStyle name="Normal 4 4 2 4" xfId="30885" xr:uid="{00000000-0005-0000-0000-0000169F0000}"/>
    <cellStyle name="Normal 4 4 2 5" xfId="16844" xr:uid="{00000000-0005-0000-0000-0000179F0000}"/>
    <cellStyle name="Normal 4 4 3" xfId="4132" xr:uid="{00000000-0005-0000-0000-0000189F0000}"/>
    <cellStyle name="Normal 4 4 3 2" xfId="8967" xr:uid="{00000000-0005-0000-0000-0000199F0000}"/>
    <cellStyle name="Normal 4 4 3 2 2" xfId="37277" xr:uid="{00000000-0005-0000-0000-00001A9F0000}"/>
    <cellStyle name="Normal 4 4 3 2 3" xfId="23236" xr:uid="{00000000-0005-0000-0000-00001B9F0000}"/>
    <cellStyle name="Normal 4 4 3 3" xfId="13628" xr:uid="{00000000-0005-0000-0000-00001C9F0000}"/>
    <cellStyle name="Normal 4 4 3 3 2" xfId="41936" xr:uid="{00000000-0005-0000-0000-00001D9F0000}"/>
    <cellStyle name="Normal 4 4 3 3 3" xfId="27895" xr:uid="{00000000-0005-0000-0000-00001E9F0000}"/>
    <cellStyle name="Normal 4 4 3 4" xfId="32442" xr:uid="{00000000-0005-0000-0000-00001F9F0000}"/>
    <cellStyle name="Normal 4 4 3 5" xfId="18401" xr:uid="{00000000-0005-0000-0000-0000209F0000}"/>
    <cellStyle name="Normal 4 4 4" xfId="5806" xr:uid="{00000000-0005-0000-0000-0000219F0000}"/>
    <cellStyle name="Normal 4 4 4 2" xfId="34116" xr:uid="{00000000-0005-0000-0000-0000229F0000}"/>
    <cellStyle name="Normal 4 4 4 3" xfId="20075" xr:uid="{00000000-0005-0000-0000-0000239F0000}"/>
    <cellStyle name="Normal 4 4 5" xfId="10522" xr:uid="{00000000-0005-0000-0000-0000249F0000}"/>
    <cellStyle name="Normal 4 4 5 2" xfId="38830" xr:uid="{00000000-0005-0000-0000-0000259F0000}"/>
    <cellStyle name="Normal 4 4 5 3" xfId="24789" xr:uid="{00000000-0005-0000-0000-0000269F0000}"/>
    <cellStyle name="Normal 4 4 6" xfId="29390" xr:uid="{00000000-0005-0000-0000-0000279F0000}"/>
    <cellStyle name="Normal 4 4 7" xfId="15349" xr:uid="{00000000-0005-0000-0000-0000289F0000}"/>
    <cellStyle name="Normal 4 5" xfId="1888" xr:uid="{00000000-0005-0000-0000-0000299F0000}"/>
    <cellStyle name="Normal 4 5 2" xfId="6723" xr:uid="{00000000-0005-0000-0000-00002A9F0000}"/>
    <cellStyle name="Normal 4 5 2 2" xfId="35033" xr:uid="{00000000-0005-0000-0000-00002B9F0000}"/>
    <cellStyle name="Normal 4 5 2 3" xfId="20992" xr:uid="{00000000-0005-0000-0000-00002C9F0000}"/>
    <cellStyle name="Normal 4 5 3" xfId="11385" xr:uid="{00000000-0005-0000-0000-00002D9F0000}"/>
    <cellStyle name="Normal 4 5 3 2" xfId="39693" xr:uid="{00000000-0005-0000-0000-00002E9F0000}"/>
    <cellStyle name="Normal 4 5 3 3" xfId="25652" xr:uid="{00000000-0005-0000-0000-00002F9F0000}"/>
    <cellStyle name="Normal 4 5 4" xfId="30199" xr:uid="{00000000-0005-0000-0000-0000309F0000}"/>
    <cellStyle name="Normal 4 5 5" xfId="16158" xr:uid="{00000000-0005-0000-0000-0000319F0000}"/>
    <cellStyle name="Normal 4 6" xfId="3445" xr:uid="{00000000-0005-0000-0000-0000329F0000}"/>
    <cellStyle name="Normal 4 6 2" xfId="8280" xr:uid="{00000000-0005-0000-0000-0000339F0000}"/>
    <cellStyle name="Normal 4 6 2 2" xfId="36590" xr:uid="{00000000-0005-0000-0000-0000349F0000}"/>
    <cellStyle name="Normal 4 6 2 3" xfId="22549" xr:uid="{00000000-0005-0000-0000-0000359F0000}"/>
    <cellStyle name="Normal 4 6 3" xfId="12942" xr:uid="{00000000-0005-0000-0000-0000369F0000}"/>
    <cellStyle name="Normal 4 6 3 2" xfId="41250" xr:uid="{00000000-0005-0000-0000-0000379F0000}"/>
    <cellStyle name="Normal 4 6 3 3" xfId="27209" xr:uid="{00000000-0005-0000-0000-0000389F0000}"/>
    <cellStyle name="Normal 4 6 4" xfId="31756" xr:uid="{00000000-0005-0000-0000-0000399F0000}"/>
    <cellStyle name="Normal 4 6 5" xfId="17715" xr:uid="{00000000-0005-0000-0000-00003A9F0000}"/>
    <cellStyle name="Normal 4 7" xfId="5003" xr:uid="{00000000-0005-0000-0000-00003B9F0000}"/>
    <cellStyle name="Normal 4 7 2" xfId="33313" xr:uid="{00000000-0005-0000-0000-00003C9F0000}"/>
    <cellStyle name="Normal 4 7 3" xfId="19272" xr:uid="{00000000-0005-0000-0000-00003D9F0000}"/>
    <cellStyle name="Normal 4 8" xfId="9776" xr:uid="{00000000-0005-0000-0000-00003E9F0000}"/>
    <cellStyle name="Normal 4 8 2" xfId="38086" xr:uid="{00000000-0005-0000-0000-00003F9F0000}"/>
    <cellStyle name="Normal 4 8 3" xfId="24045" xr:uid="{00000000-0005-0000-0000-0000409F0000}"/>
    <cellStyle name="Normal 4 9" xfId="28704" xr:uid="{00000000-0005-0000-0000-0000419F0000}"/>
    <cellStyle name="Normal 5" xfId="228" xr:uid="{00000000-0005-0000-0000-0000429F0000}"/>
    <cellStyle name="Normal 5 10" xfId="14746" xr:uid="{00000000-0005-0000-0000-0000439F0000}"/>
    <cellStyle name="Normal 5 2" xfId="469" xr:uid="{00000000-0005-0000-0000-0000449F0000}"/>
    <cellStyle name="Normal 5 2 2" xfId="1267" xr:uid="{00000000-0005-0000-0000-0000459F0000}"/>
    <cellStyle name="Normal 5 2 2 2" xfId="2885" xr:uid="{00000000-0005-0000-0000-0000469F0000}"/>
    <cellStyle name="Normal 5 2 2 2 2" xfId="7720" xr:uid="{00000000-0005-0000-0000-0000479F0000}"/>
    <cellStyle name="Normal 5 2 2 2 2 2" xfId="36030" xr:uid="{00000000-0005-0000-0000-0000489F0000}"/>
    <cellStyle name="Normal 5 2 2 2 2 3" xfId="21989" xr:uid="{00000000-0005-0000-0000-0000499F0000}"/>
    <cellStyle name="Normal 5 2 2 2 3" xfId="12382" xr:uid="{00000000-0005-0000-0000-00004A9F0000}"/>
    <cellStyle name="Normal 5 2 2 2 3 2" xfId="40690" xr:uid="{00000000-0005-0000-0000-00004B9F0000}"/>
    <cellStyle name="Normal 5 2 2 2 3 3" xfId="26649" xr:uid="{00000000-0005-0000-0000-00004C9F0000}"/>
    <cellStyle name="Normal 5 2 2 2 4" xfId="31196" xr:uid="{00000000-0005-0000-0000-00004D9F0000}"/>
    <cellStyle name="Normal 5 2 2 2 5" xfId="17155" xr:uid="{00000000-0005-0000-0000-00004E9F0000}"/>
    <cellStyle name="Normal 5 2 2 3" xfId="4443" xr:uid="{00000000-0005-0000-0000-00004F9F0000}"/>
    <cellStyle name="Normal 5 2 2 3 2" xfId="9278" xr:uid="{00000000-0005-0000-0000-0000509F0000}"/>
    <cellStyle name="Normal 5 2 2 3 2 2" xfId="37588" xr:uid="{00000000-0005-0000-0000-0000519F0000}"/>
    <cellStyle name="Normal 5 2 2 3 2 3" xfId="23547" xr:uid="{00000000-0005-0000-0000-0000529F0000}"/>
    <cellStyle name="Normal 5 2 2 3 3" xfId="13939" xr:uid="{00000000-0005-0000-0000-0000539F0000}"/>
    <cellStyle name="Normal 5 2 2 3 3 2" xfId="42247" xr:uid="{00000000-0005-0000-0000-0000549F0000}"/>
    <cellStyle name="Normal 5 2 2 3 3 3" xfId="28206" xr:uid="{00000000-0005-0000-0000-0000559F0000}"/>
    <cellStyle name="Normal 5 2 2 3 4" xfId="32753" xr:uid="{00000000-0005-0000-0000-0000569F0000}"/>
    <cellStyle name="Normal 5 2 2 3 5" xfId="18712" xr:uid="{00000000-0005-0000-0000-0000579F0000}"/>
    <cellStyle name="Normal 5 2 2 4" xfId="6126" xr:uid="{00000000-0005-0000-0000-0000589F0000}"/>
    <cellStyle name="Normal 5 2 2 4 2" xfId="34436" xr:uid="{00000000-0005-0000-0000-0000599F0000}"/>
    <cellStyle name="Normal 5 2 2 4 3" xfId="20395" xr:uid="{00000000-0005-0000-0000-00005A9F0000}"/>
    <cellStyle name="Normal 5 2 2 5" xfId="10842" xr:uid="{00000000-0005-0000-0000-00005B9F0000}"/>
    <cellStyle name="Normal 5 2 2 5 2" xfId="39150" xr:uid="{00000000-0005-0000-0000-00005C9F0000}"/>
    <cellStyle name="Normal 5 2 2 5 3" xfId="25109" xr:uid="{00000000-0005-0000-0000-00005D9F0000}"/>
    <cellStyle name="Normal 5 2 2 6" xfId="29701" xr:uid="{00000000-0005-0000-0000-00005E9F0000}"/>
    <cellStyle name="Normal 5 2 2 7" xfId="15660" xr:uid="{00000000-0005-0000-0000-00005F9F0000}"/>
    <cellStyle name="Normal 5 2 3" xfId="2199" xr:uid="{00000000-0005-0000-0000-0000609F0000}"/>
    <cellStyle name="Normal 5 2 3 2" xfId="7034" xr:uid="{00000000-0005-0000-0000-0000619F0000}"/>
    <cellStyle name="Normal 5 2 3 2 2" xfId="35344" xr:uid="{00000000-0005-0000-0000-0000629F0000}"/>
    <cellStyle name="Normal 5 2 3 2 3" xfId="21303" xr:uid="{00000000-0005-0000-0000-0000639F0000}"/>
    <cellStyle name="Normal 5 2 3 3" xfId="11696" xr:uid="{00000000-0005-0000-0000-0000649F0000}"/>
    <cellStyle name="Normal 5 2 3 3 2" xfId="40004" xr:uid="{00000000-0005-0000-0000-0000659F0000}"/>
    <cellStyle name="Normal 5 2 3 3 3" xfId="25963" xr:uid="{00000000-0005-0000-0000-0000669F0000}"/>
    <cellStyle name="Normal 5 2 3 4" xfId="30510" xr:uid="{00000000-0005-0000-0000-0000679F0000}"/>
    <cellStyle name="Normal 5 2 3 5" xfId="16469" xr:uid="{00000000-0005-0000-0000-0000689F0000}"/>
    <cellStyle name="Normal 5 2 4" xfId="3756" xr:uid="{00000000-0005-0000-0000-0000699F0000}"/>
    <cellStyle name="Normal 5 2 4 2" xfId="8591" xr:uid="{00000000-0005-0000-0000-00006A9F0000}"/>
    <cellStyle name="Normal 5 2 4 2 2" xfId="36901" xr:uid="{00000000-0005-0000-0000-00006B9F0000}"/>
    <cellStyle name="Normal 5 2 4 2 3" xfId="22860" xr:uid="{00000000-0005-0000-0000-00006C9F0000}"/>
    <cellStyle name="Normal 5 2 4 3" xfId="13253" xr:uid="{00000000-0005-0000-0000-00006D9F0000}"/>
    <cellStyle name="Normal 5 2 4 3 2" xfId="41561" xr:uid="{00000000-0005-0000-0000-00006E9F0000}"/>
    <cellStyle name="Normal 5 2 4 3 3" xfId="27520" xr:uid="{00000000-0005-0000-0000-00006F9F0000}"/>
    <cellStyle name="Normal 5 2 4 4" xfId="32067" xr:uid="{00000000-0005-0000-0000-0000709F0000}"/>
    <cellStyle name="Normal 5 2 4 5" xfId="18026" xr:uid="{00000000-0005-0000-0000-0000719F0000}"/>
    <cellStyle name="Normal 5 2 5" xfId="5328" xr:uid="{00000000-0005-0000-0000-0000729F0000}"/>
    <cellStyle name="Normal 5 2 5 2" xfId="33638" xr:uid="{00000000-0005-0000-0000-0000739F0000}"/>
    <cellStyle name="Normal 5 2 5 3" xfId="19597" xr:uid="{00000000-0005-0000-0000-0000749F0000}"/>
    <cellStyle name="Normal 5 2 6" xfId="10099" xr:uid="{00000000-0005-0000-0000-0000759F0000}"/>
    <cellStyle name="Normal 5 2 6 2" xfId="38408" xr:uid="{00000000-0005-0000-0000-0000769F0000}"/>
    <cellStyle name="Normal 5 2 6 3" xfId="24367" xr:uid="{00000000-0005-0000-0000-0000779F0000}"/>
    <cellStyle name="Normal 5 2 7" xfId="29015" xr:uid="{00000000-0005-0000-0000-0000789F0000}"/>
    <cellStyle name="Normal 5 2 8" xfId="14974" xr:uid="{00000000-0005-0000-0000-0000799F0000}"/>
    <cellStyle name="Normal 5 3" xfId="773" xr:uid="{00000000-0005-0000-0000-00007A9F0000}"/>
    <cellStyle name="Normal 5 3 2" xfId="1571" xr:uid="{00000000-0005-0000-0000-00007B9F0000}"/>
    <cellStyle name="Normal 5 3 2 2" xfId="3114" xr:uid="{00000000-0005-0000-0000-00007C9F0000}"/>
    <cellStyle name="Normal 5 3 2 2 2" xfId="7949" xr:uid="{00000000-0005-0000-0000-00007D9F0000}"/>
    <cellStyle name="Normal 5 3 2 2 2 2" xfId="36259" xr:uid="{00000000-0005-0000-0000-00007E9F0000}"/>
    <cellStyle name="Normal 5 3 2 2 2 3" xfId="22218" xr:uid="{00000000-0005-0000-0000-00007F9F0000}"/>
    <cellStyle name="Normal 5 3 2 2 3" xfId="12611" xr:uid="{00000000-0005-0000-0000-0000809F0000}"/>
    <cellStyle name="Normal 5 3 2 2 3 2" xfId="40919" xr:uid="{00000000-0005-0000-0000-0000819F0000}"/>
    <cellStyle name="Normal 5 3 2 2 3 3" xfId="26878" xr:uid="{00000000-0005-0000-0000-0000829F0000}"/>
    <cellStyle name="Normal 5 3 2 2 4" xfId="31425" xr:uid="{00000000-0005-0000-0000-0000839F0000}"/>
    <cellStyle name="Normal 5 3 2 2 5" xfId="17384" xr:uid="{00000000-0005-0000-0000-0000849F0000}"/>
    <cellStyle name="Normal 5 3 2 3" xfId="4672" xr:uid="{00000000-0005-0000-0000-0000859F0000}"/>
    <cellStyle name="Normal 5 3 2 3 2" xfId="9507" xr:uid="{00000000-0005-0000-0000-0000869F0000}"/>
    <cellStyle name="Normal 5 3 2 3 2 2" xfId="37817" xr:uid="{00000000-0005-0000-0000-0000879F0000}"/>
    <cellStyle name="Normal 5 3 2 3 2 3" xfId="23776" xr:uid="{00000000-0005-0000-0000-0000889F0000}"/>
    <cellStyle name="Normal 5 3 2 3 3" xfId="14168" xr:uid="{00000000-0005-0000-0000-0000899F0000}"/>
    <cellStyle name="Normal 5 3 2 3 3 2" xfId="42476" xr:uid="{00000000-0005-0000-0000-00008A9F0000}"/>
    <cellStyle name="Normal 5 3 2 3 3 3" xfId="28435" xr:uid="{00000000-0005-0000-0000-00008B9F0000}"/>
    <cellStyle name="Normal 5 3 2 3 4" xfId="32982" xr:uid="{00000000-0005-0000-0000-00008C9F0000}"/>
    <cellStyle name="Normal 5 3 2 3 5" xfId="18941" xr:uid="{00000000-0005-0000-0000-00008D9F0000}"/>
    <cellStyle name="Normal 5 3 2 4" xfId="6430" xr:uid="{00000000-0005-0000-0000-00008E9F0000}"/>
    <cellStyle name="Normal 5 3 2 4 2" xfId="34740" xr:uid="{00000000-0005-0000-0000-00008F9F0000}"/>
    <cellStyle name="Normal 5 3 2 4 3" xfId="20699" xr:uid="{00000000-0005-0000-0000-0000909F0000}"/>
    <cellStyle name="Normal 5 3 2 5" xfId="11104" xr:uid="{00000000-0005-0000-0000-0000919F0000}"/>
    <cellStyle name="Normal 5 3 2 5 2" xfId="39412" xr:uid="{00000000-0005-0000-0000-0000929F0000}"/>
    <cellStyle name="Normal 5 3 2 5 3" xfId="25371" xr:uid="{00000000-0005-0000-0000-0000939F0000}"/>
    <cellStyle name="Normal 5 3 2 6" xfId="29930" xr:uid="{00000000-0005-0000-0000-0000949F0000}"/>
    <cellStyle name="Normal 5 3 2 7" xfId="15889" xr:uid="{00000000-0005-0000-0000-0000959F0000}"/>
    <cellStyle name="Normal 5 3 3" xfId="2428" xr:uid="{00000000-0005-0000-0000-0000969F0000}"/>
    <cellStyle name="Normal 5 3 3 2" xfId="7263" xr:uid="{00000000-0005-0000-0000-0000979F0000}"/>
    <cellStyle name="Normal 5 3 3 2 2" xfId="35573" xr:uid="{00000000-0005-0000-0000-0000989F0000}"/>
    <cellStyle name="Normal 5 3 3 2 3" xfId="21532" xr:uid="{00000000-0005-0000-0000-0000999F0000}"/>
    <cellStyle name="Normal 5 3 3 3" xfId="11925" xr:uid="{00000000-0005-0000-0000-00009A9F0000}"/>
    <cellStyle name="Normal 5 3 3 3 2" xfId="40233" xr:uid="{00000000-0005-0000-0000-00009B9F0000}"/>
    <cellStyle name="Normal 5 3 3 3 3" xfId="26192" xr:uid="{00000000-0005-0000-0000-00009C9F0000}"/>
    <cellStyle name="Normal 5 3 3 4" xfId="30739" xr:uid="{00000000-0005-0000-0000-00009D9F0000}"/>
    <cellStyle name="Normal 5 3 3 5" xfId="16698" xr:uid="{00000000-0005-0000-0000-00009E9F0000}"/>
    <cellStyle name="Normal 5 3 4" xfId="3986" xr:uid="{00000000-0005-0000-0000-00009F9F0000}"/>
    <cellStyle name="Normal 5 3 4 2" xfId="8821" xr:uid="{00000000-0005-0000-0000-0000A09F0000}"/>
    <cellStyle name="Normal 5 3 4 2 2" xfId="37131" xr:uid="{00000000-0005-0000-0000-0000A19F0000}"/>
    <cellStyle name="Normal 5 3 4 2 3" xfId="23090" xr:uid="{00000000-0005-0000-0000-0000A29F0000}"/>
    <cellStyle name="Normal 5 3 4 3" xfId="13482" xr:uid="{00000000-0005-0000-0000-0000A39F0000}"/>
    <cellStyle name="Normal 5 3 4 3 2" xfId="41790" xr:uid="{00000000-0005-0000-0000-0000A49F0000}"/>
    <cellStyle name="Normal 5 3 4 3 3" xfId="27749" xr:uid="{00000000-0005-0000-0000-0000A59F0000}"/>
    <cellStyle name="Normal 5 3 4 4" xfId="32296" xr:uid="{00000000-0005-0000-0000-0000A69F0000}"/>
    <cellStyle name="Normal 5 3 4 5" xfId="18255" xr:uid="{00000000-0005-0000-0000-0000A79F0000}"/>
    <cellStyle name="Normal 5 3 5" xfId="5632" xr:uid="{00000000-0005-0000-0000-0000A89F0000}"/>
    <cellStyle name="Normal 5 3 5 2" xfId="33942" xr:uid="{00000000-0005-0000-0000-0000A99F0000}"/>
    <cellStyle name="Normal 5 3 5 3" xfId="19901" xr:uid="{00000000-0005-0000-0000-0000AA9F0000}"/>
    <cellStyle name="Normal 5 3 6" xfId="10362" xr:uid="{00000000-0005-0000-0000-0000AB9F0000}"/>
    <cellStyle name="Normal 5 3 6 2" xfId="38670" xr:uid="{00000000-0005-0000-0000-0000AC9F0000}"/>
    <cellStyle name="Normal 5 3 6 3" xfId="24629" xr:uid="{00000000-0005-0000-0000-0000AD9F0000}"/>
    <cellStyle name="Normal 5 3 7" xfId="29244" xr:uid="{00000000-0005-0000-0000-0000AE9F0000}"/>
    <cellStyle name="Normal 5 3 8" xfId="15203" xr:uid="{00000000-0005-0000-0000-0000AF9F0000}"/>
    <cellStyle name="Normal 5 4" xfId="1030" xr:uid="{00000000-0005-0000-0000-0000B09F0000}"/>
    <cellStyle name="Normal 5 4 2" xfId="2657" xr:uid="{00000000-0005-0000-0000-0000B19F0000}"/>
    <cellStyle name="Normal 5 4 2 2" xfId="7492" xr:uid="{00000000-0005-0000-0000-0000B29F0000}"/>
    <cellStyle name="Normal 5 4 2 2 2" xfId="35802" xr:uid="{00000000-0005-0000-0000-0000B39F0000}"/>
    <cellStyle name="Normal 5 4 2 2 3" xfId="21761" xr:uid="{00000000-0005-0000-0000-0000B49F0000}"/>
    <cellStyle name="Normal 5 4 2 3" xfId="12154" xr:uid="{00000000-0005-0000-0000-0000B59F0000}"/>
    <cellStyle name="Normal 5 4 2 3 2" xfId="40462" xr:uid="{00000000-0005-0000-0000-0000B69F0000}"/>
    <cellStyle name="Normal 5 4 2 3 3" xfId="26421" xr:uid="{00000000-0005-0000-0000-0000B79F0000}"/>
    <cellStyle name="Normal 5 4 2 4" xfId="30968" xr:uid="{00000000-0005-0000-0000-0000B89F0000}"/>
    <cellStyle name="Normal 5 4 2 5" xfId="16927" xr:uid="{00000000-0005-0000-0000-0000B99F0000}"/>
    <cellStyle name="Normal 5 4 3" xfId="4215" xr:uid="{00000000-0005-0000-0000-0000BA9F0000}"/>
    <cellStyle name="Normal 5 4 3 2" xfId="9050" xr:uid="{00000000-0005-0000-0000-0000BB9F0000}"/>
    <cellStyle name="Normal 5 4 3 2 2" xfId="37360" xr:uid="{00000000-0005-0000-0000-0000BC9F0000}"/>
    <cellStyle name="Normal 5 4 3 2 3" xfId="23319" xr:uid="{00000000-0005-0000-0000-0000BD9F0000}"/>
    <cellStyle name="Normal 5 4 3 3" xfId="13711" xr:uid="{00000000-0005-0000-0000-0000BE9F0000}"/>
    <cellStyle name="Normal 5 4 3 3 2" xfId="42019" xr:uid="{00000000-0005-0000-0000-0000BF9F0000}"/>
    <cellStyle name="Normal 5 4 3 3 3" xfId="27978" xr:uid="{00000000-0005-0000-0000-0000C09F0000}"/>
    <cellStyle name="Normal 5 4 3 4" xfId="32525" xr:uid="{00000000-0005-0000-0000-0000C19F0000}"/>
    <cellStyle name="Normal 5 4 3 5" xfId="18484" xr:uid="{00000000-0005-0000-0000-0000C29F0000}"/>
    <cellStyle name="Normal 5 4 4" xfId="5889" xr:uid="{00000000-0005-0000-0000-0000C39F0000}"/>
    <cellStyle name="Normal 5 4 4 2" xfId="34199" xr:uid="{00000000-0005-0000-0000-0000C49F0000}"/>
    <cellStyle name="Normal 5 4 4 3" xfId="20158" xr:uid="{00000000-0005-0000-0000-0000C59F0000}"/>
    <cellStyle name="Normal 5 4 5" xfId="10605" xr:uid="{00000000-0005-0000-0000-0000C69F0000}"/>
    <cellStyle name="Normal 5 4 5 2" xfId="38913" xr:uid="{00000000-0005-0000-0000-0000C79F0000}"/>
    <cellStyle name="Normal 5 4 5 3" xfId="24872" xr:uid="{00000000-0005-0000-0000-0000C89F0000}"/>
    <cellStyle name="Normal 5 4 6" xfId="29473" xr:uid="{00000000-0005-0000-0000-0000C99F0000}"/>
    <cellStyle name="Normal 5 4 7" xfId="15432" xr:uid="{00000000-0005-0000-0000-0000CA9F0000}"/>
    <cellStyle name="Normal 5 5" xfId="1971" xr:uid="{00000000-0005-0000-0000-0000CB9F0000}"/>
    <cellStyle name="Normal 5 5 2" xfId="6806" xr:uid="{00000000-0005-0000-0000-0000CC9F0000}"/>
    <cellStyle name="Normal 5 5 2 2" xfId="35116" xr:uid="{00000000-0005-0000-0000-0000CD9F0000}"/>
    <cellStyle name="Normal 5 5 2 3" xfId="21075" xr:uid="{00000000-0005-0000-0000-0000CE9F0000}"/>
    <cellStyle name="Normal 5 5 3" xfId="11468" xr:uid="{00000000-0005-0000-0000-0000CF9F0000}"/>
    <cellStyle name="Normal 5 5 3 2" xfId="39776" xr:uid="{00000000-0005-0000-0000-0000D09F0000}"/>
    <cellStyle name="Normal 5 5 3 3" xfId="25735" xr:uid="{00000000-0005-0000-0000-0000D19F0000}"/>
    <cellStyle name="Normal 5 5 4" xfId="30282" xr:uid="{00000000-0005-0000-0000-0000D29F0000}"/>
    <cellStyle name="Normal 5 5 5" xfId="16241" xr:uid="{00000000-0005-0000-0000-0000D39F0000}"/>
    <cellStyle name="Normal 5 6" xfId="3528" xr:uid="{00000000-0005-0000-0000-0000D49F0000}"/>
    <cellStyle name="Normal 5 6 2" xfId="8363" xr:uid="{00000000-0005-0000-0000-0000D59F0000}"/>
    <cellStyle name="Normal 5 6 2 2" xfId="36673" xr:uid="{00000000-0005-0000-0000-0000D69F0000}"/>
    <cellStyle name="Normal 5 6 2 3" xfId="22632" xr:uid="{00000000-0005-0000-0000-0000D79F0000}"/>
    <cellStyle name="Normal 5 6 3" xfId="13025" xr:uid="{00000000-0005-0000-0000-0000D89F0000}"/>
    <cellStyle name="Normal 5 6 3 2" xfId="41333" xr:uid="{00000000-0005-0000-0000-0000D99F0000}"/>
    <cellStyle name="Normal 5 6 3 3" xfId="27292" xr:uid="{00000000-0005-0000-0000-0000DA9F0000}"/>
    <cellStyle name="Normal 5 6 4" xfId="31839" xr:uid="{00000000-0005-0000-0000-0000DB9F0000}"/>
    <cellStyle name="Normal 5 6 5" xfId="17798" xr:uid="{00000000-0005-0000-0000-0000DC9F0000}"/>
    <cellStyle name="Normal 5 7" xfId="5087" xr:uid="{00000000-0005-0000-0000-0000DD9F0000}"/>
    <cellStyle name="Normal 5 7 2" xfId="33397" xr:uid="{00000000-0005-0000-0000-0000DE9F0000}"/>
    <cellStyle name="Normal 5 7 3" xfId="19356" xr:uid="{00000000-0005-0000-0000-0000DF9F0000}"/>
    <cellStyle name="Normal 5 8" xfId="9859" xr:uid="{00000000-0005-0000-0000-0000E09F0000}"/>
    <cellStyle name="Normal 5 8 2" xfId="38169" xr:uid="{00000000-0005-0000-0000-0000E19F0000}"/>
    <cellStyle name="Normal 5 8 3" xfId="24128" xr:uid="{00000000-0005-0000-0000-0000E29F0000}"/>
    <cellStyle name="Normal 5 9" xfId="28787" xr:uid="{00000000-0005-0000-0000-0000E39F0000}"/>
    <cellStyle name="Normal 6" xfId="556" xr:uid="{00000000-0005-0000-0000-0000E49F0000}"/>
    <cellStyle name="Normal 6 2" xfId="860" xr:uid="{00000000-0005-0000-0000-0000E59F0000}"/>
    <cellStyle name="Normal 6 2 2" xfId="1658" xr:uid="{00000000-0005-0000-0000-0000E69F0000}"/>
    <cellStyle name="Normal 6 2 2 2" xfId="3197" xr:uid="{00000000-0005-0000-0000-0000E79F0000}"/>
    <cellStyle name="Normal 6 2 2 2 2" xfId="8032" xr:uid="{00000000-0005-0000-0000-0000E89F0000}"/>
    <cellStyle name="Normal 6 2 2 2 2 2" xfId="36342" xr:uid="{00000000-0005-0000-0000-0000E99F0000}"/>
    <cellStyle name="Normal 6 2 2 2 2 3" xfId="22301" xr:uid="{00000000-0005-0000-0000-0000EA9F0000}"/>
    <cellStyle name="Normal 6 2 2 2 3" xfId="12694" xr:uid="{00000000-0005-0000-0000-0000EB9F0000}"/>
    <cellStyle name="Normal 6 2 2 2 3 2" xfId="41002" xr:uid="{00000000-0005-0000-0000-0000EC9F0000}"/>
    <cellStyle name="Normal 6 2 2 2 3 3" xfId="26961" xr:uid="{00000000-0005-0000-0000-0000ED9F0000}"/>
    <cellStyle name="Normal 6 2 2 2 4" xfId="31508" xr:uid="{00000000-0005-0000-0000-0000EE9F0000}"/>
    <cellStyle name="Normal 6 2 2 2 5" xfId="17467" xr:uid="{00000000-0005-0000-0000-0000EF9F0000}"/>
    <cellStyle name="Normal 6 2 2 3" xfId="4755" xr:uid="{00000000-0005-0000-0000-0000F09F0000}"/>
    <cellStyle name="Normal 6 2 2 3 2" xfId="9590" xr:uid="{00000000-0005-0000-0000-0000F19F0000}"/>
    <cellStyle name="Normal 6 2 2 3 2 2" xfId="37900" xr:uid="{00000000-0005-0000-0000-0000F29F0000}"/>
    <cellStyle name="Normal 6 2 2 3 2 3" xfId="23859" xr:uid="{00000000-0005-0000-0000-0000F39F0000}"/>
    <cellStyle name="Normal 6 2 2 3 3" xfId="14251" xr:uid="{00000000-0005-0000-0000-0000F49F0000}"/>
    <cellStyle name="Normal 6 2 2 3 3 2" xfId="42559" xr:uid="{00000000-0005-0000-0000-0000F59F0000}"/>
    <cellStyle name="Normal 6 2 2 3 3 3" xfId="28518" xr:uid="{00000000-0005-0000-0000-0000F69F0000}"/>
    <cellStyle name="Normal 6 2 2 3 4" xfId="33065" xr:uid="{00000000-0005-0000-0000-0000F79F0000}"/>
    <cellStyle name="Normal 6 2 2 3 5" xfId="19024" xr:uid="{00000000-0005-0000-0000-0000F89F0000}"/>
    <cellStyle name="Normal 6 2 2 4" xfId="6517" xr:uid="{00000000-0005-0000-0000-0000F99F0000}"/>
    <cellStyle name="Normal 6 2 2 4 2" xfId="34827" xr:uid="{00000000-0005-0000-0000-0000FA9F0000}"/>
    <cellStyle name="Normal 6 2 2 4 3" xfId="20786" xr:uid="{00000000-0005-0000-0000-0000FB9F0000}"/>
    <cellStyle name="Normal 6 2 2 5" xfId="11189" xr:uid="{00000000-0005-0000-0000-0000FC9F0000}"/>
    <cellStyle name="Normal 6 2 2 5 2" xfId="39497" xr:uid="{00000000-0005-0000-0000-0000FD9F0000}"/>
    <cellStyle name="Normal 6 2 2 5 3" xfId="25456" xr:uid="{00000000-0005-0000-0000-0000FE9F0000}"/>
    <cellStyle name="Normal 6 2 2 6" xfId="30013" xr:uid="{00000000-0005-0000-0000-0000FF9F0000}"/>
    <cellStyle name="Normal 6 2 2 7" xfId="15972" xr:uid="{00000000-0005-0000-0000-000000A00000}"/>
    <cellStyle name="Normal 6 2 3" xfId="2511" xr:uid="{00000000-0005-0000-0000-000001A00000}"/>
    <cellStyle name="Normal 6 2 3 2" xfId="7346" xr:uid="{00000000-0005-0000-0000-000002A00000}"/>
    <cellStyle name="Normal 6 2 3 2 2" xfId="35656" xr:uid="{00000000-0005-0000-0000-000003A00000}"/>
    <cellStyle name="Normal 6 2 3 2 3" xfId="21615" xr:uid="{00000000-0005-0000-0000-000004A00000}"/>
    <cellStyle name="Normal 6 2 3 3" xfId="12008" xr:uid="{00000000-0005-0000-0000-000005A00000}"/>
    <cellStyle name="Normal 6 2 3 3 2" xfId="40316" xr:uid="{00000000-0005-0000-0000-000006A00000}"/>
    <cellStyle name="Normal 6 2 3 3 3" xfId="26275" xr:uid="{00000000-0005-0000-0000-000007A00000}"/>
    <cellStyle name="Normal 6 2 3 4" xfId="30822" xr:uid="{00000000-0005-0000-0000-000008A00000}"/>
    <cellStyle name="Normal 6 2 3 5" xfId="16781" xr:uid="{00000000-0005-0000-0000-000009A00000}"/>
    <cellStyle name="Normal 6 2 4" xfId="4069" xr:uid="{00000000-0005-0000-0000-00000AA00000}"/>
    <cellStyle name="Normal 6 2 4 2" xfId="8904" xr:uid="{00000000-0005-0000-0000-00000BA00000}"/>
    <cellStyle name="Normal 6 2 4 2 2" xfId="37214" xr:uid="{00000000-0005-0000-0000-00000CA00000}"/>
    <cellStyle name="Normal 6 2 4 2 3" xfId="23173" xr:uid="{00000000-0005-0000-0000-00000DA00000}"/>
    <cellStyle name="Normal 6 2 4 3" xfId="13565" xr:uid="{00000000-0005-0000-0000-00000EA00000}"/>
    <cellStyle name="Normal 6 2 4 3 2" xfId="41873" xr:uid="{00000000-0005-0000-0000-00000FA00000}"/>
    <cellStyle name="Normal 6 2 4 3 3" xfId="27832" xr:uid="{00000000-0005-0000-0000-000010A00000}"/>
    <cellStyle name="Normal 6 2 4 4" xfId="32379" xr:uid="{00000000-0005-0000-0000-000011A00000}"/>
    <cellStyle name="Normal 6 2 4 5" xfId="18338" xr:uid="{00000000-0005-0000-0000-000012A00000}"/>
    <cellStyle name="Normal 6 2 5" xfId="5719" xr:uid="{00000000-0005-0000-0000-000013A00000}"/>
    <cellStyle name="Normal 6 2 5 2" xfId="34029" xr:uid="{00000000-0005-0000-0000-000014A00000}"/>
    <cellStyle name="Normal 6 2 5 3" xfId="19988" xr:uid="{00000000-0005-0000-0000-000015A00000}"/>
    <cellStyle name="Normal 6 2 6" xfId="10447" xr:uid="{00000000-0005-0000-0000-000016A00000}"/>
    <cellStyle name="Normal 6 2 6 2" xfId="38755" xr:uid="{00000000-0005-0000-0000-000017A00000}"/>
    <cellStyle name="Normal 6 2 6 3" xfId="24714" xr:uid="{00000000-0005-0000-0000-000018A00000}"/>
    <cellStyle name="Normal 6 2 7" xfId="29327" xr:uid="{00000000-0005-0000-0000-000019A00000}"/>
    <cellStyle name="Normal 6 2 8" xfId="15286" xr:uid="{00000000-0005-0000-0000-00001AA00000}"/>
    <cellStyle name="Normal 6 3" xfId="1354" xr:uid="{00000000-0005-0000-0000-00001BA00000}"/>
    <cellStyle name="Normal 6 3 2" xfId="2968" xr:uid="{00000000-0005-0000-0000-00001CA00000}"/>
    <cellStyle name="Normal 6 3 2 2" xfId="7803" xr:uid="{00000000-0005-0000-0000-00001DA00000}"/>
    <cellStyle name="Normal 6 3 2 2 2" xfId="36113" xr:uid="{00000000-0005-0000-0000-00001EA00000}"/>
    <cellStyle name="Normal 6 3 2 2 3" xfId="22072" xr:uid="{00000000-0005-0000-0000-00001FA00000}"/>
    <cellStyle name="Normal 6 3 2 3" xfId="12465" xr:uid="{00000000-0005-0000-0000-000020A00000}"/>
    <cellStyle name="Normal 6 3 2 3 2" xfId="40773" xr:uid="{00000000-0005-0000-0000-000021A00000}"/>
    <cellStyle name="Normal 6 3 2 3 3" xfId="26732" xr:uid="{00000000-0005-0000-0000-000022A00000}"/>
    <cellStyle name="Normal 6 3 2 4" xfId="31279" xr:uid="{00000000-0005-0000-0000-000023A00000}"/>
    <cellStyle name="Normal 6 3 2 5" xfId="17238" xr:uid="{00000000-0005-0000-0000-000024A00000}"/>
    <cellStyle name="Normal 6 3 3" xfId="4526" xr:uid="{00000000-0005-0000-0000-000025A00000}"/>
    <cellStyle name="Normal 6 3 3 2" xfId="9361" xr:uid="{00000000-0005-0000-0000-000026A00000}"/>
    <cellStyle name="Normal 6 3 3 2 2" xfId="37671" xr:uid="{00000000-0005-0000-0000-000027A00000}"/>
    <cellStyle name="Normal 6 3 3 2 3" xfId="23630" xr:uid="{00000000-0005-0000-0000-000028A00000}"/>
    <cellStyle name="Normal 6 3 3 3" xfId="14022" xr:uid="{00000000-0005-0000-0000-000029A00000}"/>
    <cellStyle name="Normal 6 3 3 3 2" xfId="42330" xr:uid="{00000000-0005-0000-0000-00002AA00000}"/>
    <cellStyle name="Normal 6 3 3 3 3" xfId="28289" xr:uid="{00000000-0005-0000-0000-00002BA00000}"/>
    <cellStyle name="Normal 6 3 3 4" xfId="32836" xr:uid="{00000000-0005-0000-0000-00002CA00000}"/>
    <cellStyle name="Normal 6 3 3 5" xfId="18795" xr:uid="{00000000-0005-0000-0000-00002DA00000}"/>
    <cellStyle name="Normal 6 3 4" xfId="6213" xr:uid="{00000000-0005-0000-0000-00002EA00000}"/>
    <cellStyle name="Normal 6 3 4 2" xfId="34523" xr:uid="{00000000-0005-0000-0000-00002FA00000}"/>
    <cellStyle name="Normal 6 3 4 3" xfId="20482" xr:uid="{00000000-0005-0000-0000-000030A00000}"/>
    <cellStyle name="Normal 6 3 5" xfId="10927" xr:uid="{00000000-0005-0000-0000-000031A00000}"/>
    <cellStyle name="Normal 6 3 5 2" xfId="39235" xr:uid="{00000000-0005-0000-0000-000032A00000}"/>
    <cellStyle name="Normal 6 3 5 3" xfId="25194" xr:uid="{00000000-0005-0000-0000-000033A00000}"/>
    <cellStyle name="Normal 6 3 6" xfId="29784" xr:uid="{00000000-0005-0000-0000-000034A00000}"/>
    <cellStyle name="Normal 6 3 7" xfId="15743" xr:uid="{00000000-0005-0000-0000-000035A00000}"/>
    <cellStyle name="Normal 6 4" xfId="2282" xr:uid="{00000000-0005-0000-0000-000036A00000}"/>
    <cellStyle name="Normal 6 4 2" xfId="7117" xr:uid="{00000000-0005-0000-0000-000037A00000}"/>
    <cellStyle name="Normal 6 4 2 2" xfId="35427" xr:uid="{00000000-0005-0000-0000-000038A00000}"/>
    <cellStyle name="Normal 6 4 2 3" xfId="21386" xr:uid="{00000000-0005-0000-0000-000039A00000}"/>
    <cellStyle name="Normal 6 4 3" xfId="11779" xr:uid="{00000000-0005-0000-0000-00003AA00000}"/>
    <cellStyle name="Normal 6 4 3 2" xfId="40087" xr:uid="{00000000-0005-0000-0000-00003BA00000}"/>
    <cellStyle name="Normal 6 4 3 3" xfId="26046" xr:uid="{00000000-0005-0000-0000-00003CA00000}"/>
    <cellStyle name="Normal 6 4 4" xfId="30593" xr:uid="{00000000-0005-0000-0000-00003DA00000}"/>
    <cellStyle name="Normal 6 4 5" xfId="16552" xr:uid="{00000000-0005-0000-0000-00003EA00000}"/>
    <cellStyle name="Normal 6 5" xfId="3839" xr:uid="{00000000-0005-0000-0000-00003FA00000}"/>
    <cellStyle name="Normal 6 5 2" xfId="8674" xr:uid="{00000000-0005-0000-0000-000040A00000}"/>
    <cellStyle name="Normal 6 5 2 2" xfId="36984" xr:uid="{00000000-0005-0000-0000-000041A00000}"/>
    <cellStyle name="Normal 6 5 2 3" xfId="22943" xr:uid="{00000000-0005-0000-0000-000042A00000}"/>
    <cellStyle name="Normal 6 5 3" xfId="13336" xr:uid="{00000000-0005-0000-0000-000043A00000}"/>
    <cellStyle name="Normal 6 5 3 2" xfId="41644" xr:uid="{00000000-0005-0000-0000-000044A00000}"/>
    <cellStyle name="Normal 6 5 3 3" xfId="27603" xr:uid="{00000000-0005-0000-0000-000045A00000}"/>
    <cellStyle name="Normal 6 5 4" xfId="32150" xr:uid="{00000000-0005-0000-0000-000046A00000}"/>
    <cellStyle name="Normal 6 5 5" xfId="18109" xr:uid="{00000000-0005-0000-0000-000047A00000}"/>
    <cellStyle name="Normal 6 6" xfId="5415" xr:uid="{00000000-0005-0000-0000-000048A00000}"/>
    <cellStyle name="Normal 6 6 2" xfId="33725" xr:uid="{00000000-0005-0000-0000-000049A00000}"/>
    <cellStyle name="Normal 6 6 3" xfId="19684" xr:uid="{00000000-0005-0000-0000-00004AA00000}"/>
    <cellStyle name="Normal 6 7" xfId="10184" xr:uid="{00000000-0005-0000-0000-00004BA00000}"/>
    <cellStyle name="Normal 6 7 2" xfId="38493" xr:uid="{00000000-0005-0000-0000-00004CA00000}"/>
    <cellStyle name="Normal 6 7 3" xfId="24452" xr:uid="{00000000-0005-0000-0000-00004DA00000}"/>
    <cellStyle name="Normal 6 8" xfId="29098" xr:uid="{00000000-0005-0000-0000-00004EA00000}"/>
    <cellStyle name="Normal 6 9" xfId="15057" xr:uid="{00000000-0005-0000-0000-00004FA00000}"/>
    <cellStyle name="Normal 7" xfId="1775" xr:uid="{00000000-0005-0000-0000-000050A00000}"/>
    <cellStyle name="Normal 7 2" xfId="3270" xr:uid="{00000000-0005-0000-0000-000051A00000}"/>
    <cellStyle name="Normal 7 2 2" xfId="8105" xr:uid="{00000000-0005-0000-0000-000052A00000}"/>
    <cellStyle name="Normal 7 2 2 2" xfId="36415" xr:uid="{00000000-0005-0000-0000-000053A00000}"/>
    <cellStyle name="Normal 7 2 2 3" xfId="22374" xr:uid="{00000000-0005-0000-0000-000054A00000}"/>
    <cellStyle name="Normal 7 2 3" xfId="12767" xr:uid="{00000000-0005-0000-0000-000055A00000}"/>
    <cellStyle name="Normal 7 2 3 2" xfId="41075" xr:uid="{00000000-0005-0000-0000-000056A00000}"/>
    <cellStyle name="Normal 7 2 3 3" xfId="27034" xr:uid="{00000000-0005-0000-0000-000057A00000}"/>
    <cellStyle name="Normal 7 2 4" xfId="31581" xr:uid="{00000000-0005-0000-0000-000058A00000}"/>
    <cellStyle name="Normal 7 2 5" xfId="17540" xr:uid="{00000000-0005-0000-0000-000059A00000}"/>
    <cellStyle name="Normal 7 3" xfId="4828" xr:uid="{00000000-0005-0000-0000-00005AA00000}"/>
    <cellStyle name="Normal 7 3 2" xfId="9663" xr:uid="{00000000-0005-0000-0000-00005BA00000}"/>
    <cellStyle name="Normal 7 3 2 2" xfId="37973" xr:uid="{00000000-0005-0000-0000-00005CA00000}"/>
    <cellStyle name="Normal 7 3 2 3" xfId="23932" xr:uid="{00000000-0005-0000-0000-00005DA00000}"/>
    <cellStyle name="Normal 7 3 3" xfId="14324" xr:uid="{00000000-0005-0000-0000-00005EA00000}"/>
    <cellStyle name="Normal 7 3 3 2" xfId="42632" xr:uid="{00000000-0005-0000-0000-00005FA00000}"/>
    <cellStyle name="Normal 7 3 3 3" xfId="28591" xr:uid="{00000000-0005-0000-0000-000060A00000}"/>
    <cellStyle name="Normal 7 3 4" xfId="33138" xr:uid="{00000000-0005-0000-0000-000061A00000}"/>
    <cellStyle name="Normal 7 3 5" xfId="19097" xr:uid="{00000000-0005-0000-0000-000062A00000}"/>
    <cellStyle name="Normal 7 4" xfId="6610" xr:uid="{00000000-0005-0000-0000-000063A00000}"/>
    <cellStyle name="Normal 7 4 2" xfId="34920" xr:uid="{00000000-0005-0000-0000-000064A00000}"/>
    <cellStyle name="Normal 7 4 3" xfId="20879" xr:uid="{00000000-0005-0000-0000-000065A00000}"/>
    <cellStyle name="Normal 7 5" xfId="11272" xr:uid="{00000000-0005-0000-0000-000066A00000}"/>
    <cellStyle name="Normal 7 5 2" xfId="39580" xr:uid="{00000000-0005-0000-0000-000067A00000}"/>
    <cellStyle name="Normal 7 5 3" xfId="25539" xr:uid="{00000000-0005-0000-0000-000068A00000}"/>
    <cellStyle name="Normal 7 6" xfId="30086" xr:uid="{00000000-0005-0000-0000-000069A00000}"/>
    <cellStyle name="Normal 7 7" xfId="16045" xr:uid="{00000000-0005-0000-0000-00006AA00000}"/>
    <cellStyle name="Normal 8" xfId="1779" xr:uid="{00000000-0005-0000-0000-00006BA00000}"/>
    <cellStyle name="Normal 8 2" xfId="3274" xr:uid="{00000000-0005-0000-0000-00006CA00000}"/>
    <cellStyle name="Normal 8 2 2" xfId="8109" xr:uid="{00000000-0005-0000-0000-00006DA00000}"/>
    <cellStyle name="Normal 8 2 2 2" xfId="36419" xr:uid="{00000000-0005-0000-0000-00006EA00000}"/>
    <cellStyle name="Normal 8 2 2 3" xfId="22378" xr:uid="{00000000-0005-0000-0000-00006FA00000}"/>
    <cellStyle name="Normal 8 2 3" xfId="12771" xr:uid="{00000000-0005-0000-0000-000070A00000}"/>
    <cellStyle name="Normal 8 2 3 2" xfId="41079" xr:uid="{00000000-0005-0000-0000-000071A00000}"/>
    <cellStyle name="Normal 8 2 3 3" xfId="27038" xr:uid="{00000000-0005-0000-0000-000072A00000}"/>
    <cellStyle name="Normal 8 2 4" xfId="31585" xr:uid="{00000000-0005-0000-0000-000073A00000}"/>
    <cellStyle name="Normal 8 2 5" xfId="17544" xr:uid="{00000000-0005-0000-0000-000074A00000}"/>
    <cellStyle name="Normal 8 3" xfId="4832" xr:uid="{00000000-0005-0000-0000-000075A00000}"/>
    <cellStyle name="Normal 8 3 2" xfId="9667" xr:uid="{00000000-0005-0000-0000-000076A00000}"/>
    <cellStyle name="Normal 8 3 2 2" xfId="37977" xr:uid="{00000000-0005-0000-0000-000077A00000}"/>
    <cellStyle name="Normal 8 3 2 3" xfId="23936" xr:uid="{00000000-0005-0000-0000-000078A00000}"/>
    <cellStyle name="Normal 8 3 3" xfId="14328" xr:uid="{00000000-0005-0000-0000-000079A00000}"/>
    <cellStyle name="Normal 8 3 3 2" xfId="42636" xr:uid="{00000000-0005-0000-0000-00007AA00000}"/>
    <cellStyle name="Normal 8 3 3 3" xfId="28595" xr:uid="{00000000-0005-0000-0000-00007BA00000}"/>
    <cellStyle name="Normal 8 3 4" xfId="33142" xr:uid="{00000000-0005-0000-0000-00007CA00000}"/>
    <cellStyle name="Normal 8 3 5" xfId="19101" xr:uid="{00000000-0005-0000-0000-00007DA00000}"/>
    <cellStyle name="Normal 8 4" xfId="6614" xr:uid="{00000000-0005-0000-0000-00007EA00000}"/>
    <cellStyle name="Normal 8 4 2" xfId="34924" xr:uid="{00000000-0005-0000-0000-00007FA00000}"/>
    <cellStyle name="Normal 8 4 3" xfId="20883" xr:uid="{00000000-0005-0000-0000-000080A00000}"/>
    <cellStyle name="Normal 8 5" xfId="11276" xr:uid="{00000000-0005-0000-0000-000081A00000}"/>
    <cellStyle name="Normal 8 5 2" xfId="39584" xr:uid="{00000000-0005-0000-0000-000082A00000}"/>
    <cellStyle name="Normal 8 5 3" xfId="25543" xr:uid="{00000000-0005-0000-0000-000083A00000}"/>
    <cellStyle name="Normal 8 6" xfId="30090" xr:uid="{00000000-0005-0000-0000-000084A00000}"/>
    <cellStyle name="Normal 8 7" xfId="16049" xr:uid="{00000000-0005-0000-0000-000085A00000}"/>
    <cellStyle name="Normal 9" xfId="1803" xr:uid="{00000000-0005-0000-0000-000086A00000}"/>
    <cellStyle name="Normal 9 2" xfId="3298" xr:uid="{00000000-0005-0000-0000-000087A00000}"/>
    <cellStyle name="Normal 9 2 2" xfId="8133" xr:uid="{00000000-0005-0000-0000-000088A00000}"/>
    <cellStyle name="Normal 9 2 2 2" xfId="36443" xr:uid="{00000000-0005-0000-0000-000089A00000}"/>
    <cellStyle name="Normal 9 2 2 3" xfId="22402" xr:uid="{00000000-0005-0000-0000-00008AA00000}"/>
    <cellStyle name="Normal 9 2 3" xfId="12795" xr:uid="{00000000-0005-0000-0000-00008BA00000}"/>
    <cellStyle name="Normal 9 2 3 2" xfId="41103" xr:uid="{00000000-0005-0000-0000-00008CA00000}"/>
    <cellStyle name="Normal 9 2 3 3" xfId="27062" xr:uid="{00000000-0005-0000-0000-00008DA00000}"/>
    <cellStyle name="Normal 9 2 4" xfId="31609" xr:uid="{00000000-0005-0000-0000-00008EA00000}"/>
    <cellStyle name="Normal 9 2 5" xfId="17568" xr:uid="{00000000-0005-0000-0000-00008FA00000}"/>
    <cellStyle name="Normal 9 3" xfId="4856" xr:uid="{00000000-0005-0000-0000-000090A00000}"/>
    <cellStyle name="Normal 9 3 2" xfId="9691" xr:uid="{00000000-0005-0000-0000-000091A00000}"/>
    <cellStyle name="Normal 9 3 2 2" xfId="38001" xr:uid="{00000000-0005-0000-0000-000092A00000}"/>
    <cellStyle name="Normal 9 3 2 3" xfId="23960" xr:uid="{00000000-0005-0000-0000-000093A00000}"/>
    <cellStyle name="Normal 9 3 3" xfId="14352" xr:uid="{00000000-0005-0000-0000-000094A00000}"/>
    <cellStyle name="Normal 9 3 3 2" xfId="42660" xr:uid="{00000000-0005-0000-0000-000095A00000}"/>
    <cellStyle name="Normal 9 3 3 3" xfId="28619" xr:uid="{00000000-0005-0000-0000-000096A00000}"/>
    <cellStyle name="Normal 9 3 4" xfId="33166" xr:uid="{00000000-0005-0000-0000-000097A00000}"/>
    <cellStyle name="Normal 9 3 5" xfId="19125" xr:uid="{00000000-0005-0000-0000-000098A00000}"/>
    <cellStyle name="Normal 9 4" xfId="6638" xr:uid="{00000000-0005-0000-0000-000099A00000}"/>
    <cellStyle name="Normal 9 4 2" xfId="34948" xr:uid="{00000000-0005-0000-0000-00009AA00000}"/>
    <cellStyle name="Normal 9 4 3" xfId="20907" xr:uid="{00000000-0005-0000-0000-00009BA00000}"/>
    <cellStyle name="Normal 9 5" xfId="11300" xr:uid="{00000000-0005-0000-0000-00009CA00000}"/>
    <cellStyle name="Normal 9 5 2" xfId="39608" xr:uid="{00000000-0005-0000-0000-00009DA00000}"/>
    <cellStyle name="Normal 9 5 3" xfId="25567" xr:uid="{00000000-0005-0000-0000-00009EA00000}"/>
    <cellStyle name="Normal 9 6" xfId="30114" xr:uid="{00000000-0005-0000-0000-00009FA00000}"/>
    <cellStyle name="Normal 9 7" xfId="16073" xr:uid="{00000000-0005-0000-0000-0000A0A00000}"/>
    <cellStyle name="Notas 2" xfId="36" xr:uid="{00000000-0005-0000-0000-0000A1A00000}"/>
    <cellStyle name="Notas 3" xfId="217" xr:uid="{00000000-0005-0000-0000-0000A2A00000}"/>
    <cellStyle name="Notas 4" xfId="1776" xr:uid="{00000000-0005-0000-0000-0000A3A00000}"/>
    <cellStyle name="Notas 4 2" xfId="3271" xr:uid="{00000000-0005-0000-0000-0000A4A00000}"/>
    <cellStyle name="Notas 4 2 2" xfId="8106" xr:uid="{00000000-0005-0000-0000-0000A5A00000}"/>
    <cellStyle name="Notas 4 2 2 2" xfId="36416" xr:uid="{00000000-0005-0000-0000-0000A6A00000}"/>
    <cellStyle name="Notas 4 2 2 3" xfId="22375" xr:uid="{00000000-0005-0000-0000-0000A7A00000}"/>
    <cellStyle name="Notas 4 2 3" xfId="12768" xr:uid="{00000000-0005-0000-0000-0000A8A00000}"/>
    <cellStyle name="Notas 4 2 3 2" xfId="41076" xr:uid="{00000000-0005-0000-0000-0000A9A00000}"/>
    <cellStyle name="Notas 4 2 3 3" xfId="27035" xr:uid="{00000000-0005-0000-0000-0000AAA00000}"/>
    <cellStyle name="Notas 4 2 4" xfId="31582" xr:uid="{00000000-0005-0000-0000-0000ABA00000}"/>
    <cellStyle name="Notas 4 2 5" xfId="17541" xr:uid="{00000000-0005-0000-0000-0000ACA00000}"/>
    <cellStyle name="Notas 4 3" xfId="4829" xr:uid="{00000000-0005-0000-0000-0000ADA00000}"/>
    <cellStyle name="Notas 4 3 2" xfId="9664" xr:uid="{00000000-0005-0000-0000-0000AEA00000}"/>
    <cellStyle name="Notas 4 3 2 2" xfId="37974" xr:uid="{00000000-0005-0000-0000-0000AFA00000}"/>
    <cellStyle name="Notas 4 3 2 3" xfId="23933" xr:uid="{00000000-0005-0000-0000-0000B0A00000}"/>
    <cellStyle name="Notas 4 3 3" xfId="14325" xr:uid="{00000000-0005-0000-0000-0000B1A00000}"/>
    <cellStyle name="Notas 4 3 3 2" xfId="42633" xr:uid="{00000000-0005-0000-0000-0000B2A00000}"/>
    <cellStyle name="Notas 4 3 3 3" xfId="28592" xr:uid="{00000000-0005-0000-0000-0000B3A00000}"/>
    <cellStyle name="Notas 4 3 4" xfId="33139" xr:uid="{00000000-0005-0000-0000-0000B4A00000}"/>
    <cellStyle name="Notas 4 3 5" xfId="19098" xr:uid="{00000000-0005-0000-0000-0000B5A00000}"/>
    <cellStyle name="Notas 4 4" xfId="6611" xr:uid="{00000000-0005-0000-0000-0000B6A00000}"/>
    <cellStyle name="Notas 4 4 2" xfId="34921" xr:uid="{00000000-0005-0000-0000-0000B7A00000}"/>
    <cellStyle name="Notas 4 4 3" xfId="20880" xr:uid="{00000000-0005-0000-0000-0000B8A00000}"/>
    <cellStyle name="Notas 4 5" xfId="11273" xr:uid="{00000000-0005-0000-0000-0000B9A00000}"/>
    <cellStyle name="Notas 4 5 2" xfId="39581" xr:uid="{00000000-0005-0000-0000-0000BAA00000}"/>
    <cellStyle name="Notas 4 5 3" xfId="25540" xr:uid="{00000000-0005-0000-0000-0000BBA00000}"/>
    <cellStyle name="Notas 4 6" xfId="30087" xr:uid="{00000000-0005-0000-0000-0000BCA00000}"/>
    <cellStyle name="Notas 4 7" xfId="16046" xr:uid="{00000000-0005-0000-0000-0000BDA00000}"/>
    <cellStyle name="Notas 5" xfId="1780" xr:uid="{00000000-0005-0000-0000-0000BEA00000}"/>
    <cellStyle name="Notas 5 2" xfId="3275" xr:uid="{00000000-0005-0000-0000-0000BFA00000}"/>
    <cellStyle name="Notas 5 2 2" xfId="8110" xr:uid="{00000000-0005-0000-0000-0000C0A00000}"/>
    <cellStyle name="Notas 5 2 2 2" xfId="36420" xr:uid="{00000000-0005-0000-0000-0000C1A00000}"/>
    <cellStyle name="Notas 5 2 2 3" xfId="22379" xr:uid="{00000000-0005-0000-0000-0000C2A00000}"/>
    <cellStyle name="Notas 5 2 3" xfId="12772" xr:uid="{00000000-0005-0000-0000-0000C3A00000}"/>
    <cellStyle name="Notas 5 2 3 2" xfId="41080" xr:uid="{00000000-0005-0000-0000-0000C4A00000}"/>
    <cellStyle name="Notas 5 2 3 3" xfId="27039" xr:uid="{00000000-0005-0000-0000-0000C5A00000}"/>
    <cellStyle name="Notas 5 2 4" xfId="31586" xr:uid="{00000000-0005-0000-0000-0000C6A00000}"/>
    <cellStyle name="Notas 5 2 5" xfId="17545" xr:uid="{00000000-0005-0000-0000-0000C7A00000}"/>
    <cellStyle name="Notas 5 3" xfId="4833" xr:uid="{00000000-0005-0000-0000-0000C8A00000}"/>
    <cellStyle name="Notas 5 3 2" xfId="9668" xr:uid="{00000000-0005-0000-0000-0000C9A00000}"/>
    <cellStyle name="Notas 5 3 2 2" xfId="37978" xr:uid="{00000000-0005-0000-0000-0000CAA00000}"/>
    <cellStyle name="Notas 5 3 2 3" xfId="23937" xr:uid="{00000000-0005-0000-0000-0000CBA00000}"/>
    <cellStyle name="Notas 5 3 3" xfId="14329" xr:uid="{00000000-0005-0000-0000-0000CCA00000}"/>
    <cellStyle name="Notas 5 3 3 2" xfId="42637" xr:uid="{00000000-0005-0000-0000-0000CDA00000}"/>
    <cellStyle name="Notas 5 3 3 3" xfId="28596" xr:uid="{00000000-0005-0000-0000-0000CEA00000}"/>
    <cellStyle name="Notas 5 3 4" xfId="33143" xr:uid="{00000000-0005-0000-0000-0000CFA00000}"/>
    <cellStyle name="Notas 5 3 5" xfId="19102" xr:uid="{00000000-0005-0000-0000-0000D0A00000}"/>
    <cellStyle name="Notas 5 4" xfId="6615" xr:uid="{00000000-0005-0000-0000-0000D1A00000}"/>
    <cellStyle name="Notas 5 4 2" xfId="34925" xr:uid="{00000000-0005-0000-0000-0000D2A00000}"/>
    <cellStyle name="Notas 5 4 3" xfId="20884" xr:uid="{00000000-0005-0000-0000-0000D3A00000}"/>
    <cellStyle name="Notas 5 5" xfId="11277" xr:uid="{00000000-0005-0000-0000-0000D4A00000}"/>
    <cellStyle name="Notas 5 5 2" xfId="39585" xr:uid="{00000000-0005-0000-0000-0000D5A00000}"/>
    <cellStyle name="Notas 5 5 3" xfId="25544" xr:uid="{00000000-0005-0000-0000-0000D6A00000}"/>
    <cellStyle name="Notas 5 6" xfId="30091" xr:uid="{00000000-0005-0000-0000-0000D7A00000}"/>
    <cellStyle name="Notas 5 7" xfId="16050" xr:uid="{00000000-0005-0000-0000-0000D8A00000}"/>
    <cellStyle name="Porcentaje" xfId="42683" builtinId="5"/>
    <cellStyle name="Salida" xfId="1750" builtinId="21" customBuiltin="1"/>
    <cellStyle name="Salida 2" xfId="37" xr:uid="{00000000-0005-0000-0000-0000DBA00000}"/>
    <cellStyle name="Salida 2 2" xfId="104" xr:uid="{00000000-0005-0000-0000-0000DCA00000}"/>
    <cellStyle name="Salida 3" xfId="218" xr:uid="{00000000-0005-0000-0000-0000DDA00000}"/>
    <cellStyle name="Texto de advertencia" xfId="2" builtinId="11" customBuiltin="1"/>
    <cellStyle name="Texto explicativo" xfId="3" builtinId="53" customBuiltin="1"/>
    <cellStyle name="Título" xfId="1741" builtinId="15" customBuiltin="1"/>
    <cellStyle name="Título 1 2" xfId="39" xr:uid="{00000000-0005-0000-0000-0000E1A00000}"/>
    <cellStyle name="Título 1 2 2" xfId="107" xr:uid="{00000000-0005-0000-0000-0000E2A00000}"/>
    <cellStyle name="Título 1 2 3" xfId="219" xr:uid="{00000000-0005-0000-0000-0000E3A00000}"/>
    <cellStyle name="Título 1 3" xfId="106" xr:uid="{00000000-0005-0000-0000-0000E4A00000}"/>
    <cellStyle name="Título 1 4" xfId="220" xr:uid="{00000000-0005-0000-0000-0000E5A00000}"/>
    <cellStyle name="Título 2" xfId="1743" builtinId="17" customBuiltin="1"/>
    <cellStyle name="Título 2 2" xfId="40" xr:uid="{00000000-0005-0000-0000-0000E7A00000}"/>
    <cellStyle name="Título 2 2 2" xfId="109" xr:uid="{00000000-0005-0000-0000-0000E8A00000}"/>
    <cellStyle name="Título 2 2 3" xfId="221" xr:uid="{00000000-0005-0000-0000-0000E9A00000}"/>
    <cellStyle name="Título 2 3" xfId="108" xr:uid="{00000000-0005-0000-0000-0000EAA00000}"/>
    <cellStyle name="Título 2 4" xfId="222" xr:uid="{00000000-0005-0000-0000-0000EBA00000}"/>
    <cellStyle name="Título 3" xfId="1744" builtinId="18" customBuiltin="1"/>
    <cellStyle name="Título 3 2" xfId="41" xr:uid="{00000000-0005-0000-0000-0000EDA00000}"/>
    <cellStyle name="Título 3 2 2" xfId="111" xr:uid="{00000000-0005-0000-0000-0000EEA00000}"/>
    <cellStyle name="Título 3 2 3" xfId="223" xr:uid="{00000000-0005-0000-0000-0000EFA00000}"/>
    <cellStyle name="Título 3 3" xfId="110" xr:uid="{00000000-0005-0000-0000-0000F0A00000}"/>
    <cellStyle name="Título 3 4" xfId="224" xr:uid="{00000000-0005-0000-0000-0000F1A00000}"/>
    <cellStyle name="Título 4" xfId="38" xr:uid="{00000000-0005-0000-0000-0000F2A00000}"/>
    <cellStyle name="Título 4 2" xfId="112" xr:uid="{00000000-0005-0000-0000-0000F3A00000}"/>
    <cellStyle name="Título 4 3" xfId="225" xr:uid="{00000000-0005-0000-0000-0000F4A00000}"/>
    <cellStyle name="Título 5" xfId="105" xr:uid="{00000000-0005-0000-0000-0000F5A00000}"/>
    <cellStyle name="Título 6" xfId="226" xr:uid="{00000000-0005-0000-0000-0000F6A00000}"/>
    <cellStyle name="Total" xfId="1753" builtinId="25" customBuiltin="1"/>
    <cellStyle name="Total 2" xfId="42" xr:uid="{00000000-0005-0000-0000-0000F8A00000}"/>
    <cellStyle name="Total 2 2" xfId="113" xr:uid="{00000000-0005-0000-0000-0000F9A00000}"/>
    <cellStyle name="Total 2 2 2" xfId="313" xr:uid="{00000000-0005-0000-0000-0000FAA00000}"/>
    <cellStyle name="Total 2 2 2 10" xfId="597" xr:uid="{00000000-0005-0000-0000-0000FBA00000}"/>
    <cellStyle name="Total 2 2 2 10 2" xfId="1395" xr:uid="{00000000-0005-0000-0000-0000FCA00000}"/>
    <cellStyle name="Total 2 2 2 10 2 2" xfId="6254" xr:uid="{00000000-0005-0000-0000-0000FDA00000}"/>
    <cellStyle name="Total 2 2 2 10 2 2 2" xfId="34564" xr:uid="{00000000-0005-0000-0000-0000FEA00000}"/>
    <cellStyle name="Total 2 2 2 10 2 2 3" xfId="20523" xr:uid="{00000000-0005-0000-0000-0000FFA00000}"/>
    <cellStyle name="Total 2 2 2 10 2 3" xfId="14545" xr:uid="{00000000-0005-0000-0000-000000A10000}"/>
    <cellStyle name="Total 2 2 2 10 3" xfId="5456" xr:uid="{00000000-0005-0000-0000-000001A10000}"/>
    <cellStyle name="Total 2 2 2 10 3 2" xfId="33766" xr:uid="{00000000-0005-0000-0000-000002A10000}"/>
    <cellStyle name="Total 2 2 2 10 3 3" xfId="19725" xr:uid="{00000000-0005-0000-0000-000003A10000}"/>
    <cellStyle name="Total 2 2 2 10 4" xfId="14433" xr:uid="{00000000-0005-0000-0000-000004A10000}"/>
    <cellStyle name="Total 2 2 2 11" xfId="603" xr:uid="{00000000-0005-0000-0000-000005A10000}"/>
    <cellStyle name="Total 2 2 2 11 2" xfId="1401" xr:uid="{00000000-0005-0000-0000-000006A10000}"/>
    <cellStyle name="Total 2 2 2 11 2 2" xfId="6260" xr:uid="{00000000-0005-0000-0000-000007A10000}"/>
    <cellStyle name="Total 2 2 2 11 2 2 2" xfId="34570" xr:uid="{00000000-0005-0000-0000-000008A10000}"/>
    <cellStyle name="Total 2 2 2 11 2 2 3" xfId="20529" xr:uid="{00000000-0005-0000-0000-000009A10000}"/>
    <cellStyle name="Total 2 2 2 11 2 3" xfId="14551" xr:uid="{00000000-0005-0000-0000-00000AA10000}"/>
    <cellStyle name="Total 2 2 2 11 3" xfId="5462" xr:uid="{00000000-0005-0000-0000-00000BA10000}"/>
    <cellStyle name="Total 2 2 2 11 3 2" xfId="33772" xr:uid="{00000000-0005-0000-0000-00000CA10000}"/>
    <cellStyle name="Total 2 2 2 11 3 3" xfId="19731" xr:uid="{00000000-0005-0000-0000-00000DA10000}"/>
    <cellStyle name="Total 2 2 2 11 4" xfId="14439" xr:uid="{00000000-0005-0000-0000-00000EA10000}"/>
    <cellStyle name="Total 2 2 2 12" xfId="606" xr:uid="{00000000-0005-0000-0000-00000FA10000}"/>
    <cellStyle name="Total 2 2 2 12 2" xfId="1404" xr:uid="{00000000-0005-0000-0000-000010A10000}"/>
    <cellStyle name="Total 2 2 2 12 2 2" xfId="6263" xr:uid="{00000000-0005-0000-0000-000011A10000}"/>
    <cellStyle name="Total 2 2 2 12 2 2 2" xfId="34573" xr:uid="{00000000-0005-0000-0000-000012A10000}"/>
    <cellStyle name="Total 2 2 2 12 2 2 3" xfId="20532" xr:uid="{00000000-0005-0000-0000-000013A10000}"/>
    <cellStyle name="Total 2 2 2 12 2 3" xfId="14554" xr:uid="{00000000-0005-0000-0000-000014A10000}"/>
    <cellStyle name="Total 2 2 2 12 3" xfId="5465" xr:uid="{00000000-0005-0000-0000-000015A10000}"/>
    <cellStyle name="Total 2 2 2 12 3 2" xfId="33775" xr:uid="{00000000-0005-0000-0000-000016A10000}"/>
    <cellStyle name="Total 2 2 2 12 3 3" xfId="19734" xr:uid="{00000000-0005-0000-0000-000017A10000}"/>
    <cellStyle name="Total 2 2 2 12 4" xfId="14442" xr:uid="{00000000-0005-0000-0000-000018A10000}"/>
    <cellStyle name="Total 2 2 2 13" xfId="608" xr:uid="{00000000-0005-0000-0000-000019A10000}"/>
    <cellStyle name="Total 2 2 2 13 2" xfId="1406" xr:uid="{00000000-0005-0000-0000-00001AA10000}"/>
    <cellStyle name="Total 2 2 2 13 2 2" xfId="6265" xr:uid="{00000000-0005-0000-0000-00001BA10000}"/>
    <cellStyle name="Total 2 2 2 13 2 2 2" xfId="34575" xr:uid="{00000000-0005-0000-0000-00001CA10000}"/>
    <cellStyle name="Total 2 2 2 13 2 2 3" xfId="20534" xr:uid="{00000000-0005-0000-0000-00001DA10000}"/>
    <cellStyle name="Total 2 2 2 13 2 3" xfId="14556" xr:uid="{00000000-0005-0000-0000-00001EA10000}"/>
    <cellStyle name="Total 2 2 2 13 3" xfId="5467" xr:uid="{00000000-0005-0000-0000-00001FA10000}"/>
    <cellStyle name="Total 2 2 2 13 3 2" xfId="33777" xr:uid="{00000000-0005-0000-0000-000020A10000}"/>
    <cellStyle name="Total 2 2 2 13 3 3" xfId="19736" xr:uid="{00000000-0005-0000-0000-000021A10000}"/>
    <cellStyle name="Total 2 2 2 13 4" xfId="14444" xr:uid="{00000000-0005-0000-0000-000022A10000}"/>
    <cellStyle name="Total 2 2 2 14" xfId="610" xr:uid="{00000000-0005-0000-0000-000023A10000}"/>
    <cellStyle name="Total 2 2 2 14 2" xfId="1408" xr:uid="{00000000-0005-0000-0000-000024A10000}"/>
    <cellStyle name="Total 2 2 2 14 2 2" xfId="6267" xr:uid="{00000000-0005-0000-0000-000025A10000}"/>
    <cellStyle name="Total 2 2 2 14 2 2 2" xfId="34577" xr:uid="{00000000-0005-0000-0000-000026A10000}"/>
    <cellStyle name="Total 2 2 2 14 2 2 3" xfId="20536" xr:uid="{00000000-0005-0000-0000-000027A10000}"/>
    <cellStyle name="Total 2 2 2 14 2 3" xfId="14558" xr:uid="{00000000-0005-0000-0000-000028A10000}"/>
    <cellStyle name="Total 2 2 2 14 3" xfId="5469" xr:uid="{00000000-0005-0000-0000-000029A10000}"/>
    <cellStyle name="Total 2 2 2 14 3 2" xfId="33779" xr:uid="{00000000-0005-0000-0000-00002AA10000}"/>
    <cellStyle name="Total 2 2 2 14 3 3" xfId="19738" xr:uid="{00000000-0005-0000-0000-00002BA10000}"/>
    <cellStyle name="Total 2 2 2 14 4" xfId="14446" xr:uid="{00000000-0005-0000-0000-00002CA10000}"/>
    <cellStyle name="Total 2 2 2 15" xfId="612" xr:uid="{00000000-0005-0000-0000-00002DA10000}"/>
    <cellStyle name="Total 2 2 2 15 2" xfId="1410" xr:uid="{00000000-0005-0000-0000-00002EA10000}"/>
    <cellStyle name="Total 2 2 2 15 2 2" xfId="6269" xr:uid="{00000000-0005-0000-0000-00002FA10000}"/>
    <cellStyle name="Total 2 2 2 15 2 2 2" xfId="34579" xr:uid="{00000000-0005-0000-0000-000030A10000}"/>
    <cellStyle name="Total 2 2 2 15 2 2 3" xfId="20538" xr:uid="{00000000-0005-0000-0000-000031A10000}"/>
    <cellStyle name="Total 2 2 2 15 2 3" xfId="14560" xr:uid="{00000000-0005-0000-0000-000032A10000}"/>
    <cellStyle name="Total 2 2 2 15 3" xfId="5471" xr:uid="{00000000-0005-0000-0000-000033A10000}"/>
    <cellStyle name="Total 2 2 2 15 3 2" xfId="33781" xr:uid="{00000000-0005-0000-0000-000034A10000}"/>
    <cellStyle name="Total 2 2 2 15 3 3" xfId="19740" xr:uid="{00000000-0005-0000-0000-000035A10000}"/>
    <cellStyle name="Total 2 2 2 15 4" xfId="14448" xr:uid="{00000000-0005-0000-0000-000036A10000}"/>
    <cellStyle name="Total 2 2 2 16" xfId="614" xr:uid="{00000000-0005-0000-0000-000037A10000}"/>
    <cellStyle name="Total 2 2 2 16 2" xfId="1412" xr:uid="{00000000-0005-0000-0000-000038A10000}"/>
    <cellStyle name="Total 2 2 2 16 2 2" xfId="6271" xr:uid="{00000000-0005-0000-0000-000039A10000}"/>
    <cellStyle name="Total 2 2 2 16 2 2 2" xfId="34581" xr:uid="{00000000-0005-0000-0000-00003AA10000}"/>
    <cellStyle name="Total 2 2 2 16 2 2 3" xfId="20540" xr:uid="{00000000-0005-0000-0000-00003BA10000}"/>
    <cellStyle name="Total 2 2 2 16 2 3" xfId="14562" xr:uid="{00000000-0005-0000-0000-00003CA10000}"/>
    <cellStyle name="Total 2 2 2 16 3" xfId="5473" xr:uid="{00000000-0005-0000-0000-00003DA10000}"/>
    <cellStyle name="Total 2 2 2 16 3 2" xfId="33783" xr:uid="{00000000-0005-0000-0000-00003EA10000}"/>
    <cellStyle name="Total 2 2 2 16 3 3" xfId="19742" xr:uid="{00000000-0005-0000-0000-00003FA10000}"/>
    <cellStyle name="Total 2 2 2 16 4" xfId="14450" xr:uid="{00000000-0005-0000-0000-000040A10000}"/>
    <cellStyle name="Total 2 2 2 17" xfId="616" xr:uid="{00000000-0005-0000-0000-000041A10000}"/>
    <cellStyle name="Total 2 2 2 17 2" xfId="1414" xr:uid="{00000000-0005-0000-0000-000042A10000}"/>
    <cellStyle name="Total 2 2 2 17 2 2" xfId="6273" xr:uid="{00000000-0005-0000-0000-000043A10000}"/>
    <cellStyle name="Total 2 2 2 17 2 2 2" xfId="34583" xr:uid="{00000000-0005-0000-0000-000044A10000}"/>
    <cellStyle name="Total 2 2 2 17 2 2 3" xfId="20542" xr:uid="{00000000-0005-0000-0000-000045A10000}"/>
    <cellStyle name="Total 2 2 2 17 2 3" xfId="14564" xr:uid="{00000000-0005-0000-0000-000046A10000}"/>
    <cellStyle name="Total 2 2 2 17 3" xfId="5475" xr:uid="{00000000-0005-0000-0000-000047A10000}"/>
    <cellStyle name="Total 2 2 2 17 3 2" xfId="33785" xr:uid="{00000000-0005-0000-0000-000048A10000}"/>
    <cellStyle name="Total 2 2 2 17 3 3" xfId="19744" xr:uid="{00000000-0005-0000-0000-000049A10000}"/>
    <cellStyle name="Total 2 2 2 17 4" xfId="14452" xr:uid="{00000000-0005-0000-0000-00004AA10000}"/>
    <cellStyle name="Total 2 2 2 18" xfId="618" xr:uid="{00000000-0005-0000-0000-00004BA10000}"/>
    <cellStyle name="Total 2 2 2 18 2" xfId="1416" xr:uid="{00000000-0005-0000-0000-00004CA10000}"/>
    <cellStyle name="Total 2 2 2 18 2 2" xfId="6275" xr:uid="{00000000-0005-0000-0000-00004DA10000}"/>
    <cellStyle name="Total 2 2 2 18 2 2 2" xfId="34585" xr:uid="{00000000-0005-0000-0000-00004EA10000}"/>
    <cellStyle name="Total 2 2 2 18 2 2 3" xfId="20544" xr:uid="{00000000-0005-0000-0000-00004FA10000}"/>
    <cellStyle name="Total 2 2 2 18 2 3" xfId="14566" xr:uid="{00000000-0005-0000-0000-000050A10000}"/>
    <cellStyle name="Total 2 2 2 18 3" xfId="5477" xr:uid="{00000000-0005-0000-0000-000051A10000}"/>
    <cellStyle name="Total 2 2 2 18 3 2" xfId="33787" xr:uid="{00000000-0005-0000-0000-000052A10000}"/>
    <cellStyle name="Total 2 2 2 18 3 3" xfId="19746" xr:uid="{00000000-0005-0000-0000-000053A10000}"/>
    <cellStyle name="Total 2 2 2 18 4" xfId="14454" xr:uid="{00000000-0005-0000-0000-000054A10000}"/>
    <cellStyle name="Total 2 2 2 19" xfId="620" xr:uid="{00000000-0005-0000-0000-000055A10000}"/>
    <cellStyle name="Total 2 2 2 19 2" xfId="1418" xr:uid="{00000000-0005-0000-0000-000056A10000}"/>
    <cellStyle name="Total 2 2 2 19 2 2" xfId="6277" xr:uid="{00000000-0005-0000-0000-000057A10000}"/>
    <cellStyle name="Total 2 2 2 19 2 2 2" xfId="34587" xr:uid="{00000000-0005-0000-0000-000058A10000}"/>
    <cellStyle name="Total 2 2 2 19 2 2 3" xfId="20546" xr:uid="{00000000-0005-0000-0000-000059A10000}"/>
    <cellStyle name="Total 2 2 2 19 2 3" xfId="14568" xr:uid="{00000000-0005-0000-0000-00005AA10000}"/>
    <cellStyle name="Total 2 2 2 19 3" xfId="5479" xr:uid="{00000000-0005-0000-0000-00005BA10000}"/>
    <cellStyle name="Total 2 2 2 19 3 2" xfId="33789" xr:uid="{00000000-0005-0000-0000-00005CA10000}"/>
    <cellStyle name="Total 2 2 2 19 3 3" xfId="19748" xr:uid="{00000000-0005-0000-0000-00005DA10000}"/>
    <cellStyle name="Total 2 2 2 19 4" xfId="14456" xr:uid="{00000000-0005-0000-0000-00005EA10000}"/>
    <cellStyle name="Total 2 2 2 2" xfId="554" xr:uid="{00000000-0005-0000-0000-00005FA10000}"/>
    <cellStyle name="Total 2 2 2 2 2" xfId="1352" xr:uid="{00000000-0005-0000-0000-000060A10000}"/>
    <cellStyle name="Total 2 2 2 2 2 2" xfId="6211" xr:uid="{00000000-0005-0000-0000-000061A10000}"/>
    <cellStyle name="Total 2 2 2 2 2 2 2" xfId="34521" xr:uid="{00000000-0005-0000-0000-000062A10000}"/>
    <cellStyle name="Total 2 2 2 2 2 2 3" xfId="20480" xr:uid="{00000000-0005-0000-0000-000063A10000}"/>
    <cellStyle name="Total 2 2 2 2 2 3" xfId="14503" xr:uid="{00000000-0005-0000-0000-000064A10000}"/>
    <cellStyle name="Total 2 2 2 2 3" xfId="5413" xr:uid="{00000000-0005-0000-0000-000065A10000}"/>
    <cellStyle name="Total 2 2 2 2 3 2" xfId="33723" xr:uid="{00000000-0005-0000-0000-000066A10000}"/>
    <cellStyle name="Total 2 2 2 2 3 3" xfId="19682" xr:uid="{00000000-0005-0000-0000-000067A10000}"/>
    <cellStyle name="Total 2 2 2 2 4" xfId="14391" xr:uid="{00000000-0005-0000-0000-000068A10000}"/>
    <cellStyle name="Total 2 2 2 20" xfId="622" xr:uid="{00000000-0005-0000-0000-000069A10000}"/>
    <cellStyle name="Total 2 2 2 20 2" xfId="1420" xr:uid="{00000000-0005-0000-0000-00006AA10000}"/>
    <cellStyle name="Total 2 2 2 20 2 2" xfId="6279" xr:uid="{00000000-0005-0000-0000-00006BA10000}"/>
    <cellStyle name="Total 2 2 2 20 2 2 2" xfId="34589" xr:uid="{00000000-0005-0000-0000-00006CA10000}"/>
    <cellStyle name="Total 2 2 2 20 2 2 3" xfId="20548" xr:uid="{00000000-0005-0000-0000-00006DA10000}"/>
    <cellStyle name="Total 2 2 2 20 2 3" xfId="14570" xr:uid="{00000000-0005-0000-0000-00006EA10000}"/>
    <cellStyle name="Total 2 2 2 20 3" xfId="5481" xr:uid="{00000000-0005-0000-0000-00006FA10000}"/>
    <cellStyle name="Total 2 2 2 20 3 2" xfId="33791" xr:uid="{00000000-0005-0000-0000-000070A10000}"/>
    <cellStyle name="Total 2 2 2 20 3 3" xfId="19750" xr:uid="{00000000-0005-0000-0000-000071A10000}"/>
    <cellStyle name="Total 2 2 2 20 4" xfId="14458" xr:uid="{00000000-0005-0000-0000-000072A10000}"/>
    <cellStyle name="Total 2 2 2 21" xfId="624" xr:uid="{00000000-0005-0000-0000-000073A10000}"/>
    <cellStyle name="Total 2 2 2 21 2" xfId="1422" xr:uid="{00000000-0005-0000-0000-000074A10000}"/>
    <cellStyle name="Total 2 2 2 21 2 2" xfId="6281" xr:uid="{00000000-0005-0000-0000-000075A10000}"/>
    <cellStyle name="Total 2 2 2 21 2 2 2" xfId="34591" xr:uid="{00000000-0005-0000-0000-000076A10000}"/>
    <cellStyle name="Total 2 2 2 21 2 2 3" xfId="20550" xr:uid="{00000000-0005-0000-0000-000077A10000}"/>
    <cellStyle name="Total 2 2 2 21 2 3" xfId="14572" xr:uid="{00000000-0005-0000-0000-000078A10000}"/>
    <cellStyle name="Total 2 2 2 21 3" xfId="5483" xr:uid="{00000000-0005-0000-0000-000079A10000}"/>
    <cellStyle name="Total 2 2 2 21 3 2" xfId="33793" xr:uid="{00000000-0005-0000-0000-00007AA10000}"/>
    <cellStyle name="Total 2 2 2 21 3 3" xfId="19752" xr:uid="{00000000-0005-0000-0000-00007BA10000}"/>
    <cellStyle name="Total 2 2 2 21 4" xfId="14460" xr:uid="{00000000-0005-0000-0000-00007CA10000}"/>
    <cellStyle name="Total 2 2 2 22" xfId="626" xr:uid="{00000000-0005-0000-0000-00007DA10000}"/>
    <cellStyle name="Total 2 2 2 22 2" xfId="1424" xr:uid="{00000000-0005-0000-0000-00007EA10000}"/>
    <cellStyle name="Total 2 2 2 22 2 2" xfId="6283" xr:uid="{00000000-0005-0000-0000-00007FA10000}"/>
    <cellStyle name="Total 2 2 2 22 2 2 2" xfId="34593" xr:uid="{00000000-0005-0000-0000-000080A10000}"/>
    <cellStyle name="Total 2 2 2 22 2 2 3" xfId="20552" xr:uid="{00000000-0005-0000-0000-000081A10000}"/>
    <cellStyle name="Total 2 2 2 22 2 3" xfId="14574" xr:uid="{00000000-0005-0000-0000-000082A10000}"/>
    <cellStyle name="Total 2 2 2 22 3" xfId="5485" xr:uid="{00000000-0005-0000-0000-000083A10000}"/>
    <cellStyle name="Total 2 2 2 22 3 2" xfId="33795" xr:uid="{00000000-0005-0000-0000-000084A10000}"/>
    <cellStyle name="Total 2 2 2 22 3 3" xfId="19754" xr:uid="{00000000-0005-0000-0000-000085A10000}"/>
    <cellStyle name="Total 2 2 2 22 4" xfId="14462" xr:uid="{00000000-0005-0000-0000-000086A10000}"/>
    <cellStyle name="Total 2 2 2 23" xfId="858" xr:uid="{00000000-0005-0000-0000-000087A10000}"/>
    <cellStyle name="Total 2 2 2 23 2" xfId="1656" xr:uid="{00000000-0005-0000-0000-000088A10000}"/>
    <cellStyle name="Total 2 2 2 23 2 2" xfId="6515" xr:uid="{00000000-0005-0000-0000-000089A10000}"/>
    <cellStyle name="Total 2 2 2 23 2 2 2" xfId="34825" xr:uid="{00000000-0005-0000-0000-00008AA10000}"/>
    <cellStyle name="Total 2 2 2 23 2 2 3" xfId="20784" xr:uid="{00000000-0005-0000-0000-00008BA10000}"/>
    <cellStyle name="Total 2 2 2 23 2 3" xfId="14578" xr:uid="{00000000-0005-0000-0000-00008CA10000}"/>
    <cellStyle name="Total 2 2 2 23 3" xfId="5717" xr:uid="{00000000-0005-0000-0000-00008DA10000}"/>
    <cellStyle name="Total 2 2 2 23 3 2" xfId="34027" xr:uid="{00000000-0005-0000-0000-00008EA10000}"/>
    <cellStyle name="Total 2 2 2 23 3 3" xfId="19986" xr:uid="{00000000-0005-0000-0000-00008FA10000}"/>
    <cellStyle name="Total 2 2 2 23 4" xfId="14466" xr:uid="{00000000-0005-0000-0000-000090A10000}"/>
    <cellStyle name="Total 2 2 2 24" xfId="863" xr:uid="{00000000-0005-0000-0000-000091A10000}"/>
    <cellStyle name="Total 2 2 2 24 2" xfId="1661" xr:uid="{00000000-0005-0000-0000-000092A10000}"/>
    <cellStyle name="Total 2 2 2 24 2 2" xfId="6520" xr:uid="{00000000-0005-0000-0000-000093A10000}"/>
    <cellStyle name="Total 2 2 2 24 2 2 2" xfId="34830" xr:uid="{00000000-0005-0000-0000-000094A10000}"/>
    <cellStyle name="Total 2 2 2 24 2 2 3" xfId="20789" xr:uid="{00000000-0005-0000-0000-000095A10000}"/>
    <cellStyle name="Total 2 2 2 24 2 3" xfId="14582" xr:uid="{00000000-0005-0000-0000-000096A10000}"/>
    <cellStyle name="Total 2 2 2 24 3" xfId="5722" xr:uid="{00000000-0005-0000-0000-000097A10000}"/>
    <cellStyle name="Total 2 2 2 24 3 2" xfId="34032" xr:uid="{00000000-0005-0000-0000-000098A10000}"/>
    <cellStyle name="Total 2 2 2 24 3 3" xfId="19991" xr:uid="{00000000-0005-0000-0000-000099A10000}"/>
    <cellStyle name="Total 2 2 2 24 4" xfId="14470" xr:uid="{00000000-0005-0000-0000-00009AA10000}"/>
    <cellStyle name="Total 2 2 2 25" xfId="867" xr:uid="{00000000-0005-0000-0000-00009BA10000}"/>
    <cellStyle name="Total 2 2 2 25 2" xfId="1665" xr:uid="{00000000-0005-0000-0000-00009CA10000}"/>
    <cellStyle name="Total 2 2 2 25 2 2" xfId="6524" xr:uid="{00000000-0005-0000-0000-00009DA10000}"/>
    <cellStyle name="Total 2 2 2 25 2 2 2" xfId="34834" xr:uid="{00000000-0005-0000-0000-00009EA10000}"/>
    <cellStyle name="Total 2 2 2 25 2 2 3" xfId="20793" xr:uid="{00000000-0005-0000-0000-00009FA10000}"/>
    <cellStyle name="Total 2 2 2 25 2 3" xfId="14586" xr:uid="{00000000-0005-0000-0000-0000A0A10000}"/>
    <cellStyle name="Total 2 2 2 25 3" xfId="5726" xr:uid="{00000000-0005-0000-0000-0000A1A10000}"/>
    <cellStyle name="Total 2 2 2 25 3 2" xfId="34036" xr:uid="{00000000-0005-0000-0000-0000A2A10000}"/>
    <cellStyle name="Total 2 2 2 25 3 3" xfId="19995" xr:uid="{00000000-0005-0000-0000-0000A3A10000}"/>
    <cellStyle name="Total 2 2 2 25 4" xfId="14474" xr:uid="{00000000-0005-0000-0000-0000A4A10000}"/>
    <cellStyle name="Total 2 2 2 26" xfId="873" xr:uid="{00000000-0005-0000-0000-0000A5A10000}"/>
    <cellStyle name="Total 2 2 2 26 2" xfId="1671" xr:uid="{00000000-0005-0000-0000-0000A6A10000}"/>
    <cellStyle name="Total 2 2 2 26 2 2" xfId="6530" xr:uid="{00000000-0005-0000-0000-0000A7A10000}"/>
    <cellStyle name="Total 2 2 2 26 2 2 2" xfId="34840" xr:uid="{00000000-0005-0000-0000-0000A8A10000}"/>
    <cellStyle name="Total 2 2 2 26 2 2 3" xfId="20799" xr:uid="{00000000-0005-0000-0000-0000A9A10000}"/>
    <cellStyle name="Total 2 2 2 26 2 3" xfId="14592" xr:uid="{00000000-0005-0000-0000-0000AAA10000}"/>
    <cellStyle name="Total 2 2 2 26 3" xfId="5732" xr:uid="{00000000-0005-0000-0000-0000ABA10000}"/>
    <cellStyle name="Total 2 2 2 26 3 2" xfId="34042" xr:uid="{00000000-0005-0000-0000-0000ACA10000}"/>
    <cellStyle name="Total 2 2 2 26 3 3" xfId="20001" xr:uid="{00000000-0005-0000-0000-0000ADA10000}"/>
    <cellStyle name="Total 2 2 2 26 4" xfId="14480" xr:uid="{00000000-0005-0000-0000-0000AEA10000}"/>
    <cellStyle name="Total 2 2 2 27" xfId="877" xr:uid="{00000000-0005-0000-0000-0000AFA10000}"/>
    <cellStyle name="Total 2 2 2 27 2" xfId="1675" xr:uid="{00000000-0005-0000-0000-0000B0A10000}"/>
    <cellStyle name="Total 2 2 2 27 2 2" xfId="6534" xr:uid="{00000000-0005-0000-0000-0000B1A10000}"/>
    <cellStyle name="Total 2 2 2 27 2 2 2" xfId="34844" xr:uid="{00000000-0005-0000-0000-0000B2A10000}"/>
    <cellStyle name="Total 2 2 2 27 2 2 3" xfId="20803" xr:uid="{00000000-0005-0000-0000-0000B3A10000}"/>
    <cellStyle name="Total 2 2 2 27 2 3" xfId="14596" xr:uid="{00000000-0005-0000-0000-0000B4A10000}"/>
    <cellStyle name="Total 2 2 2 27 3" xfId="5736" xr:uid="{00000000-0005-0000-0000-0000B5A10000}"/>
    <cellStyle name="Total 2 2 2 27 3 2" xfId="34046" xr:uid="{00000000-0005-0000-0000-0000B6A10000}"/>
    <cellStyle name="Total 2 2 2 27 3 3" xfId="20005" xr:uid="{00000000-0005-0000-0000-0000B7A10000}"/>
    <cellStyle name="Total 2 2 2 27 4" xfId="14484" xr:uid="{00000000-0005-0000-0000-0000B8A10000}"/>
    <cellStyle name="Total 2 2 2 28" xfId="879" xr:uid="{00000000-0005-0000-0000-0000B9A10000}"/>
    <cellStyle name="Total 2 2 2 28 2" xfId="1677" xr:uid="{00000000-0005-0000-0000-0000BAA10000}"/>
    <cellStyle name="Total 2 2 2 28 2 2" xfId="6536" xr:uid="{00000000-0005-0000-0000-0000BBA10000}"/>
    <cellStyle name="Total 2 2 2 28 2 2 2" xfId="34846" xr:uid="{00000000-0005-0000-0000-0000BCA10000}"/>
    <cellStyle name="Total 2 2 2 28 2 2 3" xfId="20805" xr:uid="{00000000-0005-0000-0000-0000BDA10000}"/>
    <cellStyle name="Total 2 2 2 28 2 3" xfId="14598" xr:uid="{00000000-0005-0000-0000-0000BEA10000}"/>
    <cellStyle name="Total 2 2 2 28 3" xfId="5738" xr:uid="{00000000-0005-0000-0000-0000BFA10000}"/>
    <cellStyle name="Total 2 2 2 28 3 2" xfId="34048" xr:uid="{00000000-0005-0000-0000-0000C0A10000}"/>
    <cellStyle name="Total 2 2 2 28 3 3" xfId="20007" xr:uid="{00000000-0005-0000-0000-0000C1A10000}"/>
    <cellStyle name="Total 2 2 2 28 4" xfId="14486" xr:uid="{00000000-0005-0000-0000-0000C2A10000}"/>
    <cellStyle name="Total 2 2 2 29" xfId="883" xr:uid="{00000000-0005-0000-0000-0000C3A10000}"/>
    <cellStyle name="Total 2 2 2 29 2" xfId="5742" xr:uid="{00000000-0005-0000-0000-0000C4A10000}"/>
    <cellStyle name="Total 2 2 2 29 2 2" xfId="34052" xr:uid="{00000000-0005-0000-0000-0000C5A10000}"/>
    <cellStyle name="Total 2 2 2 29 2 3" xfId="20011" xr:uid="{00000000-0005-0000-0000-0000C6A10000}"/>
    <cellStyle name="Total 2 2 2 29 3" xfId="14490" xr:uid="{00000000-0005-0000-0000-0000C7A10000}"/>
    <cellStyle name="Total 2 2 2 3" xfId="581" xr:uid="{00000000-0005-0000-0000-0000C8A10000}"/>
    <cellStyle name="Total 2 2 2 3 2" xfId="1379" xr:uid="{00000000-0005-0000-0000-0000C9A10000}"/>
    <cellStyle name="Total 2 2 2 3 2 2" xfId="6238" xr:uid="{00000000-0005-0000-0000-0000CAA10000}"/>
    <cellStyle name="Total 2 2 2 3 2 2 2" xfId="34548" xr:uid="{00000000-0005-0000-0000-0000CBA10000}"/>
    <cellStyle name="Total 2 2 2 3 2 2 3" xfId="20507" xr:uid="{00000000-0005-0000-0000-0000CCA10000}"/>
    <cellStyle name="Total 2 2 2 3 2 3" xfId="14529" xr:uid="{00000000-0005-0000-0000-0000CDA10000}"/>
    <cellStyle name="Total 2 2 2 3 3" xfId="5440" xr:uid="{00000000-0005-0000-0000-0000CEA10000}"/>
    <cellStyle name="Total 2 2 2 3 3 2" xfId="33750" xr:uid="{00000000-0005-0000-0000-0000CFA10000}"/>
    <cellStyle name="Total 2 2 2 3 3 3" xfId="19709" xr:uid="{00000000-0005-0000-0000-0000D0A10000}"/>
    <cellStyle name="Total 2 2 2 3 4" xfId="14417" xr:uid="{00000000-0005-0000-0000-0000D1A10000}"/>
    <cellStyle name="Total 2 2 2 30" xfId="5172" xr:uid="{00000000-0005-0000-0000-0000D2A10000}"/>
    <cellStyle name="Total 2 2 2 30 2" xfId="33482" xr:uid="{00000000-0005-0000-0000-0000D3A10000}"/>
    <cellStyle name="Total 2 2 2 30 3" xfId="19441" xr:uid="{00000000-0005-0000-0000-0000D4A10000}"/>
    <cellStyle name="Total 2 2 2 31" xfId="14378" xr:uid="{00000000-0005-0000-0000-0000D5A10000}"/>
    <cellStyle name="Total 2 2 2 4" xfId="585" xr:uid="{00000000-0005-0000-0000-0000D6A10000}"/>
    <cellStyle name="Total 2 2 2 4 2" xfId="1383" xr:uid="{00000000-0005-0000-0000-0000D7A10000}"/>
    <cellStyle name="Total 2 2 2 4 2 2" xfId="6242" xr:uid="{00000000-0005-0000-0000-0000D8A10000}"/>
    <cellStyle name="Total 2 2 2 4 2 2 2" xfId="34552" xr:uid="{00000000-0005-0000-0000-0000D9A10000}"/>
    <cellStyle name="Total 2 2 2 4 2 2 3" xfId="20511" xr:uid="{00000000-0005-0000-0000-0000DAA10000}"/>
    <cellStyle name="Total 2 2 2 4 2 3" xfId="14533" xr:uid="{00000000-0005-0000-0000-0000DBA10000}"/>
    <cellStyle name="Total 2 2 2 4 3" xfId="5444" xr:uid="{00000000-0005-0000-0000-0000DCA10000}"/>
    <cellStyle name="Total 2 2 2 4 3 2" xfId="33754" xr:uid="{00000000-0005-0000-0000-0000DDA10000}"/>
    <cellStyle name="Total 2 2 2 4 3 3" xfId="19713" xr:uid="{00000000-0005-0000-0000-0000DEA10000}"/>
    <cellStyle name="Total 2 2 2 4 4" xfId="14421" xr:uid="{00000000-0005-0000-0000-0000DFA10000}"/>
    <cellStyle name="Total 2 2 2 5" xfId="587" xr:uid="{00000000-0005-0000-0000-0000E0A10000}"/>
    <cellStyle name="Total 2 2 2 5 2" xfId="1385" xr:uid="{00000000-0005-0000-0000-0000E1A10000}"/>
    <cellStyle name="Total 2 2 2 5 2 2" xfId="6244" xr:uid="{00000000-0005-0000-0000-0000E2A10000}"/>
    <cellStyle name="Total 2 2 2 5 2 2 2" xfId="34554" xr:uid="{00000000-0005-0000-0000-0000E3A10000}"/>
    <cellStyle name="Total 2 2 2 5 2 2 3" xfId="20513" xr:uid="{00000000-0005-0000-0000-0000E4A10000}"/>
    <cellStyle name="Total 2 2 2 5 2 3" xfId="14535" xr:uid="{00000000-0005-0000-0000-0000E5A10000}"/>
    <cellStyle name="Total 2 2 2 5 3" xfId="5446" xr:uid="{00000000-0005-0000-0000-0000E6A10000}"/>
    <cellStyle name="Total 2 2 2 5 3 2" xfId="33756" xr:uid="{00000000-0005-0000-0000-0000E7A10000}"/>
    <cellStyle name="Total 2 2 2 5 3 3" xfId="19715" xr:uid="{00000000-0005-0000-0000-0000E8A10000}"/>
    <cellStyle name="Total 2 2 2 5 4" xfId="14423" xr:uid="{00000000-0005-0000-0000-0000E9A10000}"/>
    <cellStyle name="Total 2 2 2 6" xfId="589" xr:uid="{00000000-0005-0000-0000-0000EAA10000}"/>
    <cellStyle name="Total 2 2 2 6 2" xfId="1387" xr:uid="{00000000-0005-0000-0000-0000EBA10000}"/>
    <cellStyle name="Total 2 2 2 6 2 2" xfId="6246" xr:uid="{00000000-0005-0000-0000-0000ECA10000}"/>
    <cellStyle name="Total 2 2 2 6 2 2 2" xfId="34556" xr:uid="{00000000-0005-0000-0000-0000EDA10000}"/>
    <cellStyle name="Total 2 2 2 6 2 2 3" xfId="20515" xr:uid="{00000000-0005-0000-0000-0000EEA10000}"/>
    <cellStyle name="Total 2 2 2 6 2 3" xfId="14537" xr:uid="{00000000-0005-0000-0000-0000EFA10000}"/>
    <cellStyle name="Total 2 2 2 6 3" xfId="5448" xr:uid="{00000000-0005-0000-0000-0000F0A10000}"/>
    <cellStyle name="Total 2 2 2 6 3 2" xfId="33758" xr:uid="{00000000-0005-0000-0000-0000F1A10000}"/>
    <cellStyle name="Total 2 2 2 6 3 3" xfId="19717" xr:uid="{00000000-0005-0000-0000-0000F2A10000}"/>
    <cellStyle name="Total 2 2 2 6 4" xfId="14425" xr:uid="{00000000-0005-0000-0000-0000F3A10000}"/>
    <cellStyle name="Total 2 2 2 7" xfId="591" xr:uid="{00000000-0005-0000-0000-0000F4A10000}"/>
    <cellStyle name="Total 2 2 2 7 2" xfId="1389" xr:uid="{00000000-0005-0000-0000-0000F5A10000}"/>
    <cellStyle name="Total 2 2 2 7 2 2" xfId="6248" xr:uid="{00000000-0005-0000-0000-0000F6A10000}"/>
    <cellStyle name="Total 2 2 2 7 2 2 2" xfId="34558" xr:uid="{00000000-0005-0000-0000-0000F7A10000}"/>
    <cellStyle name="Total 2 2 2 7 2 2 3" xfId="20517" xr:uid="{00000000-0005-0000-0000-0000F8A10000}"/>
    <cellStyle name="Total 2 2 2 7 2 3" xfId="14539" xr:uid="{00000000-0005-0000-0000-0000F9A10000}"/>
    <cellStyle name="Total 2 2 2 7 3" xfId="5450" xr:uid="{00000000-0005-0000-0000-0000FAA10000}"/>
    <cellStyle name="Total 2 2 2 7 3 2" xfId="33760" xr:uid="{00000000-0005-0000-0000-0000FBA10000}"/>
    <cellStyle name="Total 2 2 2 7 3 3" xfId="19719" xr:uid="{00000000-0005-0000-0000-0000FCA10000}"/>
    <cellStyle name="Total 2 2 2 7 4" xfId="14427" xr:uid="{00000000-0005-0000-0000-0000FDA10000}"/>
    <cellStyle name="Total 2 2 2 8" xfId="593" xr:uid="{00000000-0005-0000-0000-0000FEA10000}"/>
    <cellStyle name="Total 2 2 2 8 2" xfId="1391" xr:uid="{00000000-0005-0000-0000-0000FFA10000}"/>
    <cellStyle name="Total 2 2 2 8 2 2" xfId="6250" xr:uid="{00000000-0005-0000-0000-000000A20000}"/>
    <cellStyle name="Total 2 2 2 8 2 2 2" xfId="34560" xr:uid="{00000000-0005-0000-0000-000001A20000}"/>
    <cellStyle name="Total 2 2 2 8 2 2 3" xfId="20519" xr:uid="{00000000-0005-0000-0000-000002A20000}"/>
    <cellStyle name="Total 2 2 2 8 2 3" xfId="14541" xr:uid="{00000000-0005-0000-0000-000003A20000}"/>
    <cellStyle name="Total 2 2 2 8 3" xfId="5452" xr:uid="{00000000-0005-0000-0000-000004A20000}"/>
    <cellStyle name="Total 2 2 2 8 3 2" xfId="33762" xr:uid="{00000000-0005-0000-0000-000005A20000}"/>
    <cellStyle name="Total 2 2 2 8 3 3" xfId="19721" xr:uid="{00000000-0005-0000-0000-000006A20000}"/>
    <cellStyle name="Total 2 2 2 8 4" xfId="14429" xr:uid="{00000000-0005-0000-0000-000007A20000}"/>
    <cellStyle name="Total 2 2 2 9" xfId="595" xr:uid="{00000000-0005-0000-0000-000008A20000}"/>
    <cellStyle name="Total 2 2 2 9 2" xfId="1393" xr:uid="{00000000-0005-0000-0000-000009A20000}"/>
    <cellStyle name="Total 2 2 2 9 2 2" xfId="6252" xr:uid="{00000000-0005-0000-0000-00000AA20000}"/>
    <cellStyle name="Total 2 2 2 9 2 2 2" xfId="34562" xr:uid="{00000000-0005-0000-0000-00000BA20000}"/>
    <cellStyle name="Total 2 2 2 9 2 2 3" xfId="20521" xr:uid="{00000000-0005-0000-0000-00000CA20000}"/>
    <cellStyle name="Total 2 2 2 9 2 3" xfId="14543" xr:uid="{00000000-0005-0000-0000-00000DA20000}"/>
    <cellStyle name="Total 2 2 2 9 3" xfId="5454" xr:uid="{00000000-0005-0000-0000-00000EA20000}"/>
    <cellStyle name="Total 2 2 2 9 3 2" xfId="33764" xr:uid="{00000000-0005-0000-0000-00000FA20000}"/>
    <cellStyle name="Total 2 2 2 9 3 3" xfId="19723" xr:uid="{00000000-0005-0000-0000-000010A20000}"/>
    <cellStyle name="Total 2 2 2 9 4" xfId="14431" xr:uid="{00000000-0005-0000-0000-000011A20000}"/>
    <cellStyle name="Total 2 2 3" xfId="5002" xr:uid="{00000000-0005-0000-0000-000012A20000}"/>
    <cellStyle name="Total 2 2 3 2" xfId="33312" xr:uid="{00000000-0005-0000-0000-000013A20000}"/>
    <cellStyle name="Total 2 2 3 3" xfId="19271" xr:uid="{00000000-0005-0000-0000-000014A20000}"/>
    <cellStyle name="Total 2 2 4" xfId="9944" xr:uid="{00000000-0005-0000-0000-000015A20000}"/>
    <cellStyle name="Total 2 3" xfId="312" xr:uid="{00000000-0005-0000-0000-000016A20000}"/>
    <cellStyle name="Total 2 3 10" xfId="380" xr:uid="{00000000-0005-0000-0000-000017A20000}"/>
    <cellStyle name="Total 2 3 10 2" xfId="1178" xr:uid="{00000000-0005-0000-0000-000018A20000}"/>
    <cellStyle name="Total 2 3 10 2 2" xfId="6037" xr:uid="{00000000-0005-0000-0000-000019A20000}"/>
    <cellStyle name="Total 2 3 10 2 2 2" xfId="34347" xr:uid="{00000000-0005-0000-0000-00001AA20000}"/>
    <cellStyle name="Total 2 3 10 2 2 3" xfId="20306" xr:uid="{00000000-0005-0000-0000-00001BA20000}"/>
    <cellStyle name="Total 2 3 10 2 3" xfId="10753" xr:uid="{00000000-0005-0000-0000-00001CA20000}"/>
    <cellStyle name="Total 2 3 10 2 3 2" xfId="39061" xr:uid="{00000000-0005-0000-0000-00001DA20000}"/>
    <cellStyle name="Total 2 3 10 2 3 3" xfId="25020" xr:uid="{00000000-0005-0000-0000-00001EA20000}"/>
    <cellStyle name="Total 2 3 10 2 4" xfId="14495" xr:uid="{00000000-0005-0000-0000-00001FA20000}"/>
    <cellStyle name="Total 2 3 10 3" xfId="5239" xr:uid="{00000000-0005-0000-0000-000020A20000}"/>
    <cellStyle name="Total 2 3 10 3 2" xfId="33549" xr:uid="{00000000-0005-0000-0000-000021A20000}"/>
    <cellStyle name="Total 2 3 10 3 3" xfId="19508" xr:uid="{00000000-0005-0000-0000-000022A20000}"/>
    <cellStyle name="Total 2 3 10 4" xfId="10010" xr:uid="{00000000-0005-0000-0000-000023A20000}"/>
    <cellStyle name="Total 2 3 10 4 2" xfId="38319" xr:uid="{00000000-0005-0000-0000-000024A20000}"/>
    <cellStyle name="Total 2 3 10 4 3" xfId="24278" xr:uid="{00000000-0005-0000-0000-000025A20000}"/>
    <cellStyle name="Total 2 3 10 5" xfId="14383" xr:uid="{00000000-0005-0000-0000-000026A20000}"/>
    <cellStyle name="Total 2 3 11" xfId="602" xr:uid="{00000000-0005-0000-0000-000027A20000}"/>
    <cellStyle name="Total 2 3 11 2" xfId="1400" xr:uid="{00000000-0005-0000-0000-000028A20000}"/>
    <cellStyle name="Total 2 3 11 2 2" xfId="6259" xr:uid="{00000000-0005-0000-0000-000029A20000}"/>
    <cellStyle name="Total 2 3 11 2 2 2" xfId="34569" xr:uid="{00000000-0005-0000-0000-00002AA20000}"/>
    <cellStyle name="Total 2 3 11 2 2 3" xfId="20528" xr:uid="{00000000-0005-0000-0000-00002BA20000}"/>
    <cellStyle name="Total 2 3 11 2 3" xfId="10957" xr:uid="{00000000-0005-0000-0000-00002CA20000}"/>
    <cellStyle name="Total 2 3 11 2 3 2" xfId="39265" xr:uid="{00000000-0005-0000-0000-00002DA20000}"/>
    <cellStyle name="Total 2 3 11 2 3 3" xfId="25224" xr:uid="{00000000-0005-0000-0000-00002EA20000}"/>
    <cellStyle name="Total 2 3 11 2 4" xfId="14550" xr:uid="{00000000-0005-0000-0000-00002FA20000}"/>
    <cellStyle name="Total 2 3 11 3" xfId="5461" xr:uid="{00000000-0005-0000-0000-000030A20000}"/>
    <cellStyle name="Total 2 3 11 3 2" xfId="33771" xr:uid="{00000000-0005-0000-0000-000031A20000}"/>
    <cellStyle name="Total 2 3 11 3 3" xfId="19730" xr:uid="{00000000-0005-0000-0000-000032A20000}"/>
    <cellStyle name="Total 2 3 11 4" xfId="10214" xr:uid="{00000000-0005-0000-0000-000033A20000}"/>
    <cellStyle name="Total 2 3 11 4 2" xfId="38523" xr:uid="{00000000-0005-0000-0000-000034A20000}"/>
    <cellStyle name="Total 2 3 11 4 3" xfId="24482" xr:uid="{00000000-0005-0000-0000-000035A20000}"/>
    <cellStyle name="Total 2 3 11 5" xfId="14438" xr:uid="{00000000-0005-0000-0000-000036A20000}"/>
    <cellStyle name="Total 2 3 12" xfId="605" xr:uid="{00000000-0005-0000-0000-000037A20000}"/>
    <cellStyle name="Total 2 3 12 2" xfId="1403" xr:uid="{00000000-0005-0000-0000-000038A20000}"/>
    <cellStyle name="Total 2 3 12 2 2" xfId="6262" xr:uid="{00000000-0005-0000-0000-000039A20000}"/>
    <cellStyle name="Total 2 3 12 2 2 2" xfId="34572" xr:uid="{00000000-0005-0000-0000-00003AA20000}"/>
    <cellStyle name="Total 2 3 12 2 2 3" xfId="20531" xr:uid="{00000000-0005-0000-0000-00003BA20000}"/>
    <cellStyle name="Total 2 3 12 2 3" xfId="10958" xr:uid="{00000000-0005-0000-0000-00003CA20000}"/>
    <cellStyle name="Total 2 3 12 2 3 2" xfId="39266" xr:uid="{00000000-0005-0000-0000-00003DA20000}"/>
    <cellStyle name="Total 2 3 12 2 3 3" xfId="25225" xr:uid="{00000000-0005-0000-0000-00003EA20000}"/>
    <cellStyle name="Total 2 3 12 2 4" xfId="14553" xr:uid="{00000000-0005-0000-0000-00003FA20000}"/>
    <cellStyle name="Total 2 3 12 3" xfId="5464" xr:uid="{00000000-0005-0000-0000-000040A20000}"/>
    <cellStyle name="Total 2 3 12 3 2" xfId="33774" xr:uid="{00000000-0005-0000-0000-000041A20000}"/>
    <cellStyle name="Total 2 3 12 3 3" xfId="19733" xr:uid="{00000000-0005-0000-0000-000042A20000}"/>
    <cellStyle name="Total 2 3 12 4" xfId="10215" xr:uid="{00000000-0005-0000-0000-000043A20000}"/>
    <cellStyle name="Total 2 3 12 4 2" xfId="38524" xr:uid="{00000000-0005-0000-0000-000044A20000}"/>
    <cellStyle name="Total 2 3 12 4 3" xfId="24483" xr:uid="{00000000-0005-0000-0000-000045A20000}"/>
    <cellStyle name="Total 2 3 12 5" xfId="14441" xr:uid="{00000000-0005-0000-0000-000046A20000}"/>
    <cellStyle name="Total 2 3 13" xfId="565" xr:uid="{00000000-0005-0000-0000-000047A20000}"/>
    <cellStyle name="Total 2 3 13 2" xfId="1363" xr:uid="{00000000-0005-0000-0000-000048A20000}"/>
    <cellStyle name="Total 2 3 13 2 2" xfId="6222" xr:uid="{00000000-0005-0000-0000-000049A20000}"/>
    <cellStyle name="Total 2 3 13 2 2 2" xfId="34532" xr:uid="{00000000-0005-0000-0000-00004AA20000}"/>
    <cellStyle name="Total 2 3 13 2 2 3" xfId="20491" xr:uid="{00000000-0005-0000-0000-00004BA20000}"/>
    <cellStyle name="Total 2 3 13 2 3" xfId="10936" xr:uid="{00000000-0005-0000-0000-00004CA20000}"/>
    <cellStyle name="Total 2 3 13 2 3 2" xfId="39244" xr:uid="{00000000-0005-0000-0000-00004DA20000}"/>
    <cellStyle name="Total 2 3 13 2 3 3" xfId="25203" xr:uid="{00000000-0005-0000-0000-00004EA20000}"/>
    <cellStyle name="Total 2 3 13 2 4" xfId="14513" xr:uid="{00000000-0005-0000-0000-00004FA20000}"/>
    <cellStyle name="Total 2 3 13 3" xfId="5424" xr:uid="{00000000-0005-0000-0000-000050A20000}"/>
    <cellStyle name="Total 2 3 13 3 2" xfId="33734" xr:uid="{00000000-0005-0000-0000-000051A20000}"/>
    <cellStyle name="Total 2 3 13 3 3" xfId="19693" xr:uid="{00000000-0005-0000-0000-000052A20000}"/>
    <cellStyle name="Total 2 3 13 4" xfId="10193" xr:uid="{00000000-0005-0000-0000-000053A20000}"/>
    <cellStyle name="Total 2 3 13 4 2" xfId="38502" xr:uid="{00000000-0005-0000-0000-000054A20000}"/>
    <cellStyle name="Total 2 3 13 4 3" xfId="24461" xr:uid="{00000000-0005-0000-0000-000055A20000}"/>
    <cellStyle name="Total 2 3 13 5" xfId="14401" xr:uid="{00000000-0005-0000-0000-000056A20000}"/>
    <cellStyle name="Total 2 3 14" xfId="567" xr:uid="{00000000-0005-0000-0000-000057A20000}"/>
    <cellStyle name="Total 2 3 14 2" xfId="1365" xr:uid="{00000000-0005-0000-0000-000058A20000}"/>
    <cellStyle name="Total 2 3 14 2 2" xfId="6224" xr:uid="{00000000-0005-0000-0000-000059A20000}"/>
    <cellStyle name="Total 2 3 14 2 2 2" xfId="34534" xr:uid="{00000000-0005-0000-0000-00005AA20000}"/>
    <cellStyle name="Total 2 3 14 2 2 3" xfId="20493" xr:uid="{00000000-0005-0000-0000-00005BA20000}"/>
    <cellStyle name="Total 2 3 14 2 3" xfId="10938" xr:uid="{00000000-0005-0000-0000-00005CA20000}"/>
    <cellStyle name="Total 2 3 14 2 3 2" xfId="39246" xr:uid="{00000000-0005-0000-0000-00005DA20000}"/>
    <cellStyle name="Total 2 3 14 2 3 3" xfId="25205" xr:uid="{00000000-0005-0000-0000-00005EA20000}"/>
    <cellStyle name="Total 2 3 14 2 4" xfId="14515" xr:uid="{00000000-0005-0000-0000-00005FA20000}"/>
    <cellStyle name="Total 2 3 14 3" xfId="5426" xr:uid="{00000000-0005-0000-0000-000060A20000}"/>
    <cellStyle name="Total 2 3 14 3 2" xfId="33736" xr:uid="{00000000-0005-0000-0000-000061A20000}"/>
    <cellStyle name="Total 2 3 14 3 3" xfId="19695" xr:uid="{00000000-0005-0000-0000-000062A20000}"/>
    <cellStyle name="Total 2 3 14 4" xfId="10195" xr:uid="{00000000-0005-0000-0000-000063A20000}"/>
    <cellStyle name="Total 2 3 14 4 2" xfId="38504" xr:uid="{00000000-0005-0000-0000-000064A20000}"/>
    <cellStyle name="Total 2 3 14 4 3" xfId="24463" xr:uid="{00000000-0005-0000-0000-000065A20000}"/>
    <cellStyle name="Total 2 3 14 5" xfId="14403" xr:uid="{00000000-0005-0000-0000-000066A20000}"/>
    <cellStyle name="Total 2 3 15" xfId="578" xr:uid="{00000000-0005-0000-0000-000067A20000}"/>
    <cellStyle name="Total 2 3 15 2" xfId="1376" xr:uid="{00000000-0005-0000-0000-000068A20000}"/>
    <cellStyle name="Total 2 3 15 2 2" xfId="6235" xr:uid="{00000000-0005-0000-0000-000069A20000}"/>
    <cellStyle name="Total 2 3 15 2 2 2" xfId="34545" xr:uid="{00000000-0005-0000-0000-00006AA20000}"/>
    <cellStyle name="Total 2 3 15 2 2 3" xfId="20504" xr:uid="{00000000-0005-0000-0000-00006BA20000}"/>
    <cellStyle name="Total 2 3 15 2 3" xfId="10949" xr:uid="{00000000-0005-0000-0000-00006CA20000}"/>
    <cellStyle name="Total 2 3 15 2 3 2" xfId="39257" xr:uid="{00000000-0005-0000-0000-00006DA20000}"/>
    <cellStyle name="Total 2 3 15 2 3 3" xfId="25216" xr:uid="{00000000-0005-0000-0000-00006EA20000}"/>
    <cellStyle name="Total 2 3 15 2 4" xfId="14526" xr:uid="{00000000-0005-0000-0000-00006FA20000}"/>
    <cellStyle name="Total 2 3 15 3" xfId="5437" xr:uid="{00000000-0005-0000-0000-000070A20000}"/>
    <cellStyle name="Total 2 3 15 3 2" xfId="33747" xr:uid="{00000000-0005-0000-0000-000071A20000}"/>
    <cellStyle name="Total 2 3 15 3 3" xfId="19706" xr:uid="{00000000-0005-0000-0000-000072A20000}"/>
    <cellStyle name="Total 2 3 15 4" xfId="10206" xr:uid="{00000000-0005-0000-0000-000073A20000}"/>
    <cellStyle name="Total 2 3 15 4 2" xfId="38515" xr:uid="{00000000-0005-0000-0000-000074A20000}"/>
    <cellStyle name="Total 2 3 15 4 3" xfId="24474" xr:uid="{00000000-0005-0000-0000-000075A20000}"/>
    <cellStyle name="Total 2 3 15 5" xfId="14414" xr:uid="{00000000-0005-0000-0000-000076A20000}"/>
    <cellStyle name="Total 2 3 16" xfId="600" xr:uid="{00000000-0005-0000-0000-000077A20000}"/>
    <cellStyle name="Total 2 3 16 2" xfId="1398" xr:uid="{00000000-0005-0000-0000-000078A20000}"/>
    <cellStyle name="Total 2 3 16 2 2" xfId="6257" xr:uid="{00000000-0005-0000-0000-000079A20000}"/>
    <cellStyle name="Total 2 3 16 2 2 2" xfId="34567" xr:uid="{00000000-0005-0000-0000-00007AA20000}"/>
    <cellStyle name="Total 2 3 16 2 2 3" xfId="20526" xr:uid="{00000000-0005-0000-0000-00007BA20000}"/>
    <cellStyle name="Total 2 3 16 2 3" xfId="10955" xr:uid="{00000000-0005-0000-0000-00007CA20000}"/>
    <cellStyle name="Total 2 3 16 2 3 2" xfId="39263" xr:uid="{00000000-0005-0000-0000-00007DA20000}"/>
    <cellStyle name="Total 2 3 16 2 3 3" xfId="25222" xr:uid="{00000000-0005-0000-0000-00007EA20000}"/>
    <cellStyle name="Total 2 3 16 2 4" xfId="14548" xr:uid="{00000000-0005-0000-0000-00007FA20000}"/>
    <cellStyle name="Total 2 3 16 3" xfId="5459" xr:uid="{00000000-0005-0000-0000-000080A20000}"/>
    <cellStyle name="Total 2 3 16 3 2" xfId="33769" xr:uid="{00000000-0005-0000-0000-000081A20000}"/>
    <cellStyle name="Total 2 3 16 3 3" xfId="19728" xr:uid="{00000000-0005-0000-0000-000082A20000}"/>
    <cellStyle name="Total 2 3 16 4" xfId="10212" xr:uid="{00000000-0005-0000-0000-000083A20000}"/>
    <cellStyle name="Total 2 3 16 4 2" xfId="38521" xr:uid="{00000000-0005-0000-0000-000084A20000}"/>
    <cellStyle name="Total 2 3 16 4 3" xfId="24480" xr:uid="{00000000-0005-0000-0000-000085A20000}"/>
    <cellStyle name="Total 2 3 16 5" xfId="14436" xr:uid="{00000000-0005-0000-0000-000086A20000}"/>
    <cellStyle name="Total 2 3 17" xfId="577" xr:uid="{00000000-0005-0000-0000-000087A20000}"/>
    <cellStyle name="Total 2 3 17 2" xfId="1375" xr:uid="{00000000-0005-0000-0000-000088A20000}"/>
    <cellStyle name="Total 2 3 17 2 2" xfId="6234" xr:uid="{00000000-0005-0000-0000-000089A20000}"/>
    <cellStyle name="Total 2 3 17 2 2 2" xfId="34544" xr:uid="{00000000-0005-0000-0000-00008AA20000}"/>
    <cellStyle name="Total 2 3 17 2 2 3" xfId="20503" xr:uid="{00000000-0005-0000-0000-00008BA20000}"/>
    <cellStyle name="Total 2 3 17 2 3" xfId="10948" xr:uid="{00000000-0005-0000-0000-00008CA20000}"/>
    <cellStyle name="Total 2 3 17 2 3 2" xfId="39256" xr:uid="{00000000-0005-0000-0000-00008DA20000}"/>
    <cellStyle name="Total 2 3 17 2 3 3" xfId="25215" xr:uid="{00000000-0005-0000-0000-00008EA20000}"/>
    <cellStyle name="Total 2 3 17 2 4" xfId="14525" xr:uid="{00000000-0005-0000-0000-00008FA20000}"/>
    <cellStyle name="Total 2 3 17 3" xfId="5436" xr:uid="{00000000-0005-0000-0000-000090A20000}"/>
    <cellStyle name="Total 2 3 17 3 2" xfId="33746" xr:uid="{00000000-0005-0000-0000-000091A20000}"/>
    <cellStyle name="Total 2 3 17 3 3" xfId="19705" xr:uid="{00000000-0005-0000-0000-000092A20000}"/>
    <cellStyle name="Total 2 3 17 4" xfId="10205" xr:uid="{00000000-0005-0000-0000-000093A20000}"/>
    <cellStyle name="Total 2 3 17 4 2" xfId="38514" xr:uid="{00000000-0005-0000-0000-000094A20000}"/>
    <cellStyle name="Total 2 3 17 4 3" xfId="24473" xr:uid="{00000000-0005-0000-0000-000095A20000}"/>
    <cellStyle name="Total 2 3 17 5" xfId="14413" xr:uid="{00000000-0005-0000-0000-000096A20000}"/>
    <cellStyle name="Total 2 3 18" xfId="382" xr:uid="{00000000-0005-0000-0000-000097A20000}"/>
    <cellStyle name="Total 2 3 18 2" xfId="1180" xr:uid="{00000000-0005-0000-0000-000098A20000}"/>
    <cellStyle name="Total 2 3 18 2 2" xfId="6039" xr:uid="{00000000-0005-0000-0000-000099A20000}"/>
    <cellStyle name="Total 2 3 18 2 2 2" xfId="34349" xr:uid="{00000000-0005-0000-0000-00009AA20000}"/>
    <cellStyle name="Total 2 3 18 2 2 3" xfId="20308" xr:uid="{00000000-0005-0000-0000-00009BA20000}"/>
    <cellStyle name="Total 2 3 18 2 3" xfId="10755" xr:uid="{00000000-0005-0000-0000-00009CA20000}"/>
    <cellStyle name="Total 2 3 18 2 3 2" xfId="39063" xr:uid="{00000000-0005-0000-0000-00009DA20000}"/>
    <cellStyle name="Total 2 3 18 2 3 3" xfId="25022" xr:uid="{00000000-0005-0000-0000-00009EA20000}"/>
    <cellStyle name="Total 2 3 18 2 4" xfId="14497" xr:uid="{00000000-0005-0000-0000-00009FA20000}"/>
    <cellStyle name="Total 2 3 18 3" xfId="5241" xr:uid="{00000000-0005-0000-0000-0000A0A20000}"/>
    <cellStyle name="Total 2 3 18 3 2" xfId="33551" xr:uid="{00000000-0005-0000-0000-0000A1A20000}"/>
    <cellStyle name="Total 2 3 18 3 3" xfId="19510" xr:uid="{00000000-0005-0000-0000-0000A2A20000}"/>
    <cellStyle name="Total 2 3 18 4" xfId="10012" xr:uid="{00000000-0005-0000-0000-0000A3A20000}"/>
    <cellStyle name="Total 2 3 18 4 2" xfId="38321" xr:uid="{00000000-0005-0000-0000-0000A4A20000}"/>
    <cellStyle name="Total 2 3 18 4 3" xfId="24280" xr:uid="{00000000-0005-0000-0000-0000A5A20000}"/>
    <cellStyle name="Total 2 3 18 5" xfId="14385" xr:uid="{00000000-0005-0000-0000-0000A6A20000}"/>
    <cellStyle name="Total 2 3 19" xfId="575" xr:uid="{00000000-0005-0000-0000-0000A7A20000}"/>
    <cellStyle name="Total 2 3 19 2" xfId="1373" xr:uid="{00000000-0005-0000-0000-0000A8A20000}"/>
    <cellStyle name="Total 2 3 19 2 2" xfId="6232" xr:uid="{00000000-0005-0000-0000-0000A9A20000}"/>
    <cellStyle name="Total 2 3 19 2 2 2" xfId="34542" xr:uid="{00000000-0005-0000-0000-0000AAA20000}"/>
    <cellStyle name="Total 2 3 19 2 2 3" xfId="20501" xr:uid="{00000000-0005-0000-0000-0000ABA20000}"/>
    <cellStyle name="Total 2 3 19 2 3" xfId="10946" xr:uid="{00000000-0005-0000-0000-0000ACA20000}"/>
    <cellStyle name="Total 2 3 19 2 3 2" xfId="39254" xr:uid="{00000000-0005-0000-0000-0000ADA20000}"/>
    <cellStyle name="Total 2 3 19 2 3 3" xfId="25213" xr:uid="{00000000-0005-0000-0000-0000AEA20000}"/>
    <cellStyle name="Total 2 3 19 2 4" xfId="14523" xr:uid="{00000000-0005-0000-0000-0000AFA20000}"/>
    <cellStyle name="Total 2 3 19 3" xfId="5434" xr:uid="{00000000-0005-0000-0000-0000B0A20000}"/>
    <cellStyle name="Total 2 3 19 3 2" xfId="33744" xr:uid="{00000000-0005-0000-0000-0000B1A20000}"/>
    <cellStyle name="Total 2 3 19 3 3" xfId="19703" xr:uid="{00000000-0005-0000-0000-0000B2A20000}"/>
    <cellStyle name="Total 2 3 19 4" xfId="10203" xr:uid="{00000000-0005-0000-0000-0000B3A20000}"/>
    <cellStyle name="Total 2 3 19 4 2" xfId="38512" xr:uid="{00000000-0005-0000-0000-0000B4A20000}"/>
    <cellStyle name="Total 2 3 19 4 3" xfId="24471" xr:uid="{00000000-0005-0000-0000-0000B5A20000}"/>
    <cellStyle name="Total 2 3 19 5" xfId="14411" xr:uid="{00000000-0005-0000-0000-0000B6A20000}"/>
    <cellStyle name="Total 2 3 2" xfId="553" xr:uid="{00000000-0005-0000-0000-0000B7A20000}"/>
    <cellStyle name="Total 2 3 2 2" xfId="1351" xr:uid="{00000000-0005-0000-0000-0000B8A20000}"/>
    <cellStyle name="Total 2 3 2 2 2" xfId="6210" xr:uid="{00000000-0005-0000-0000-0000B9A20000}"/>
    <cellStyle name="Total 2 3 2 2 2 2" xfId="34520" xr:uid="{00000000-0005-0000-0000-0000BAA20000}"/>
    <cellStyle name="Total 2 3 2 2 2 3" xfId="20479" xr:uid="{00000000-0005-0000-0000-0000BBA20000}"/>
    <cellStyle name="Total 2 3 2 2 3" xfId="10926" xr:uid="{00000000-0005-0000-0000-0000BCA20000}"/>
    <cellStyle name="Total 2 3 2 2 3 2" xfId="39234" xr:uid="{00000000-0005-0000-0000-0000BDA20000}"/>
    <cellStyle name="Total 2 3 2 2 3 3" xfId="25193" xr:uid="{00000000-0005-0000-0000-0000BEA20000}"/>
    <cellStyle name="Total 2 3 2 2 4" xfId="14502" xr:uid="{00000000-0005-0000-0000-0000BFA20000}"/>
    <cellStyle name="Total 2 3 2 3" xfId="5412" xr:uid="{00000000-0005-0000-0000-0000C0A20000}"/>
    <cellStyle name="Total 2 3 2 3 2" xfId="33722" xr:uid="{00000000-0005-0000-0000-0000C1A20000}"/>
    <cellStyle name="Total 2 3 2 3 3" xfId="19681" xr:uid="{00000000-0005-0000-0000-0000C2A20000}"/>
    <cellStyle name="Total 2 3 2 4" xfId="10183" xr:uid="{00000000-0005-0000-0000-0000C3A20000}"/>
    <cellStyle name="Total 2 3 2 4 2" xfId="38492" xr:uid="{00000000-0005-0000-0000-0000C4A20000}"/>
    <cellStyle name="Total 2 3 2 4 3" xfId="24451" xr:uid="{00000000-0005-0000-0000-0000C5A20000}"/>
    <cellStyle name="Total 2 3 2 5" xfId="14390" xr:uid="{00000000-0005-0000-0000-0000C6A20000}"/>
    <cellStyle name="Total 2 3 20" xfId="463" xr:uid="{00000000-0005-0000-0000-0000C7A20000}"/>
    <cellStyle name="Total 2 3 20 2" xfId="1261" xr:uid="{00000000-0005-0000-0000-0000C8A20000}"/>
    <cellStyle name="Total 2 3 20 2 2" xfId="6120" xr:uid="{00000000-0005-0000-0000-0000C9A20000}"/>
    <cellStyle name="Total 2 3 20 2 2 2" xfId="34430" xr:uid="{00000000-0005-0000-0000-0000CAA20000}"/>
    <cellStyle name="Total 2 3 20 2 2 3" xfId="20389" xr:uid="{00000000-0005-0000-0000-0000CBA20000}"/>
    <cellStyle name="Total 2 3 20 2 3" xfId="10836" xr:uid="{00000000-0005-0000-0000-0000CCA20000}"/>
    <cellStyle name="Total 2 3 20 2 3 2" xfId="39144" xr:uid="{00000000-0005-0000-0000-0000CDA20000}"/>
    <cellStyle name="Total 2 3 20 2 3 3" xfId="25103" xr:uid="{00000000-0005-0000-0000-0000CEA20000}"/>
    <cellStyle name="Total 2 3 20 2 4" xfId="14499" xr:uid="{00000000-0005-0000-0000-0000CFA20000}"/>
    <cellStyle name="Total 2 3 20 3" xfId="5322" xr:uid="{00000000-0005-0000-0000-0000D0A20000}"/>
    <cellStyle name="Total 2 3 20 3 2" xfId="33632" xr:uid="{00000000-0005-0000-0000-0000D1A20000}"/>
    <cellStyle name="Total 2 3 20 3 3" xfId="19591" xr:uid="{00000000-0005-0000-0000-0000D2A20000}"/>
    <cellStyle name="Total 2 3 20 4" xfId="10093" xr:uid="{00000000-0005-0000-0000-0000D3A20000}"/>
    <cellStyle name="Total 2 3 20 4 2" xfId="38402" xr:uid="{00000000-0005-0000-0000-0000D4A20000}"/>
    <cellStyle name="Total 2 3 20 4 3" xfId="24361" xr:uid="{00000000-0005-0000-0000-0000D5A20000}"/>
    <cellStyle name="Total 2 3 20 5" xfId="14387" xr:uid="{00000000-0005-0000-0000-0000D6A20000}"/>
    <cellStyle name="Total 2 3 21" xfId="559" xr:uid="{00000000-0005-0000-0000-0000D7A20000}"/>
    <cellStyle name="Total 2 3 21 2" xfId="1357" xr:uid="{00000000-0005-0000-0000-0000D8A20000}"/>
    <cellStyle name="Total 2 3 21 2 2" xfId="6216" xr:uid="{00000000-0005-0000-0000-0000D9A20000}"/>
    <cellStyle name="Total 2 3 21 2 2 2" xfId="34526" xr:uid="{00000000-0005-0000-0000-0000DAA20000}"/>
    <cellStyle name="Total 2 3 21 2 2 3" xfId="20485" xr:uid="{00000000-0005-0000-0000-0000DBA20000}"/>
    <cellStyle name="Total 2 3 21 2 3" xfId="10930" xr:uid="{00000000-0005-0000-0000-0000DCA20000}"/>
    <cellStyle name="Total 2 3 21 2 3 2" xfId="39238" xr:uid="{00000000-0005-0000-0000-0000DDA20000}"/>
    <cellStyle name="Total 2 3 21 2 3 3" xfId="25197" xr:uid="{00000000-0005-0000-0000-0000DEA20000}"/>
    <cellStyle name="Total 2 3 21 2 4" xfId="14507" xr:uid="{00000000-0005-0000-0000-0000DFA20000}"/>
    <cellStyle name="Total 2 3 21 3" xfId="5418" xr:uid="{00000000-0005-0000-0000-0000E0A20000}"/>
    <cellStyle name="Total 2 3 21 3 2" xfId="33728" xr:uid="{00000000-0005-0000-0000-0000E1A20000}"/>
    <cellStyle name="Total 2 3 21 3 3" xfId="19687" xr:uid="{00000000-0005-0000-0000-0000E2A20000}"/>
    <cellStyle name="Total 2 3 21 4" xfId="10187" xr:uid="{00000000-0005-0000-0000-0000E3A20000}"/>
    <cellStyle name="Total 2 3 21 4 2" xfId="38496" xr:uid="{00000000-0005-0000-0000-0000E4A20000}"/>
    <cellStyle name="Total 2 3 21 4 3" xfId="24455" xr:uid="{00000000-0005-0000-0000-0000E5A20000}"/>
    <cellStyle name="Total 2 3 21 5" xfId="14395" xr:uid="{00000000-0005-0000-0000-0000E6A20000}"/>
    <cellStyle name="Total 2 3 22" xfId="576" xr:uid="{00000000-0005-0000-0000-0000E7A20000}"/>
    <cellStyle name="Total 2 3 22 2" xfId="1374" xr:uid="{00000000-0005-0000-0000-0000E8A20000}"/>
    <cellStyle name="Total 2 3 22 2 2" xfId="6233" xr:uid="{00000000-0005-0000-0000-0000E9A20000}"/>
    <cellStyle name="Total 2 3 22 2 2 2" xfId="34543" xr:uid="{00000000-0005-0000-0000-0000EAA20000}"/>
    <cellStyle name="Total 2 3 22 2 2 3" xfId="20502" xr:uid="{00000000-0005-0000-0000-0000EBA20000}"/>
    <cellStyle name="Total 2 3 22 2 3" xfId="10947" xr:uid="{00000000-0005-0000-0000-0000ECA20000}"/>
    <cellStyle name="Total 2 3 22 2 3 2" xfId="39255" xr:uid="{00000000-0005-0000-0000-0000EDA20000}"/>
    <cellStyle name="Total 2 3 22 2 3 3" xfId="25214" xr:uid="{00000000-0005-0000-0000-0000EEA20000}"/>
    <cellStyle name="Total 2 3 22 2 4" xfId="14524" xr:uid="{00000000-0005-0000-0000-0000EFA20000}"/>
    <cellStyle name="Total 2 3 22 3" xfId="5435" xr:uid="{00000000-0005-0000-0000-0000F0A20000}"/>
    <cellStyle name="Total 2 3 22 3 2" xfId="33745" xr:uid="{00000000-0005-0000-0000-0000F1A20000}"/>
    <cellStyle name="Total 2 3 22 3 3" xfId="19704" xr:uid="{00000000-0005-0000-0000-0000F2A20000}"/>
    <cellStyle name="Total 2 3 22 4" xfId="10204" xr:uid="{00000000-0005-0000-0000-0000F3A20000}"/>
    <cellStyle name="Total 2 3 22 4 2" xfId="38513" xr:uid="{00000000-0005-0000-0000-0000F4A20000}"/>
    <cellStyle name="Total 2 3 22 4 3" xfId="24472" xr:uid="{00000000-0005-0000-0000-0000F5A20000}"/>
    <cellStyle name="Total 2 3 22 5" xfId="14412" xr:uid="{00000000-0005-0000-0000-0000F6A20000}"/>
    <cellStyle name="Total 2 3 23" xfId="857" xr:uid="{00000000-0005-0000-0000-0000F7A20000}"/>
    <cellStyle name="Total 2 3 23 2" xfId="1655" xr:uid="{00000000-0005-0000-0000-0000F8A20000}"/>
    <cellStyle name="Total 2 3 23 2 2" xfId="6514" xr:uid="{00000000-0005-0000-0000-0000F9A20000}"/>
    <cellStyle name="Total 2 3 23 2 2 2" xfId="34824" xr:uid="{00000000-0005-0000-0000-0000FAA20000}"/>
    <cellStyle name="Total 2 3 23 2 2 3" xfId="20783" xr:uid="{00000000-0005-0000-0000-0000FBA20000}"/>
    <cellStyle name="Total 2 3 23 2 3" xfId="11188" xr:uid="{00000000-0005-0000-0000-0000FCA20000}"/>
    <cellStyle name="Total 2 3 23 2 3 2" xfId="39496" xr:uid="{00000000-0005-0000-0000-0000FDA20000}"/>
    <cellStyle name="Total 2 3 23 2 3 3" xfId="25455" xr:uid="{00000000-0005-0000-0000-0000FEA20000}"/>
    <cellStyle name="Total 2 3 23 2 4" xfId="14577" xr:uid="{00000000-0005-0000-0000-0000FFA20000}"/>
    <cellStyle name="Total 2 3 23 3" xfId="5716" xr:uid="{00000000-0005-0000-0000-000000A30000}"/>
    <cellStyle name="Total 2 3 23 3 2" xfId="34026" xr:uid="{00000000-0005-0000-0000-000001A30000}"/>
    <cellStyle name="Total 2 3 23 3 3" xfId="19985" xr:uid="{00000000-0005-0000-0000-000002A30000}"/>
    <cellStyle name="Total 2 3 23 4" xfId="10446" xr:uid="{00000000-0005-0000-0000-000003A30000}"/>
    <cellStyle name="Total 2 3 23 4 2" xfId="38754" xr:uid="{00000000-0005-0000-0000-000004A30000}"/>
    <cellStyle name="Total 2 3 23 4 3" xfId="24713" xr:uid="{00000000-0005-0000-0000-000005A30000}"/>
    <cellStyle name="Total 2 3 23 5" xfId="14465" xr:uid="{00000000-0005-0000-0000-000006A30000}"/>
    <cellStyle name="Total 2 3 24" xfId="862" xr:uid="{00000000-0005-0000-0000-000007A30000}"/>
    <cellStyle name="Total 2 3 24 2" xfId="1660" xr:uid="{00000000-0005-0000-0000-000008A30000}"/>
    <cellStyle name="Total 2 3 24 2 2" xfId="6519" xr:uid="{00000000-0005-0000-0000-000009A30000}"/>
    <cellStyle name="Total 2 3 24 2 2 2" xfId="34829" xr:uid="{00000000-0005-0000-0000-00000AA30000}"/>
    <cellStyle name="Total 2 3 24 2 2 3" xfId="20788" xr:uid="{00000000-0005-0000-0000-00000BA30000}"/>
    <cellStyle name="Total 2 3 24 2 3" xfId="11191" xr:uid="{00000000-0005-0000-0000-00000CA30000}"/>
    <cellStyle name="Total 2 3 24 2 3 2" xfId="39499" xr:uid="{00000000-0005-0000-0000-00000DA30000}"/>
    <cellStyle name="Total 2 3 24 2 3 3" xfId="25458" xr:uid="{00000000-0005-0000-0000-00000EA30000}"/>
    <cellStyle name="Total 2 3 24 2 4" xfId="14581" xr:uid="{00000000-0005-0000-0000-00000FA30000}"/>
    <cellStyle name="Total 2 3 24 3" xfId="5721" xr:uid="{00000000-0005-0000-0000-000010A30000}"/>
    <cellStyle name="Total 2 3 24 3 2" xfId="34031" xr:uid="{00000000-0005-0000-0000-000011A30000}"/>
    <cellStyle name="Total 2 3 24 3 3" xfId="19990" xr:uid="{00000000-0005-0000-0000-000012A30000}"/>
    <cellStyle name="Total 2 3 24 4" xfId="10449" xr:uid="{00000000-0005-0000-0000-000013A30000}"/>
    <cellStyle name="Total 2 3 24 4 2" xfId="38757" xr:uid="{00000000-0005-0000-0000-000014A30000}"/>
    <cellStyle name="Total 2 3 24 4 3" xfId="24716" xr:uid="{00000000-0005-0000-0000-000015A30000}"/>
    <cellStyle name="Total 2 3 24 5" xfId="14469" xr:uid="{00000000-0005-0000-0000-000016A30000}"/>
    <cellStyle name="Total 2 3 25" xfId="866" xr:uid="{00000000-0005-0000-0000-000017A30000}"/>
    <cellStyle name="Total 2 3 25 2" xfId="1664" xr:uid="{00000000-0005-0000-0000-000018A30000}"/>
    <cellStyle name="Total 2 3 25 2 2" xfId="6523" xr:uid="{00000000-0005-0000-0000-000019A30000}"/>
    <cellStyle name="Total 2 3 25 2 2 2" xfId="34833" xr:uid="{00000000-0005-0000-0000-00001AA30000}"/>
    <cellStyle name="Total 2 3 25 2 2 3" xfId="20792" xr:uid="{00000000-0005-0000-0000-00001BA30000}"/>
    <cellStyle name="Total 2 3 25 2 3" xfId="11193" xr:uid="{00000000-0005-0000-0000-00001CA30000}"/>
    <cellStyle name="Total 2 3 25 2 3 2" xfId="39501" xr:uid="{00000000-0005-0000-0000-00001DA30000}"/>
    <cellStyle name="Total 2 3 25 2 3 3" xfId="25460" xr:uid="{00000000-0005-0000-0000-00001EA30000}"/>
    <cellStyle name="Total 2 3 25 2 4" xfId="14585" xr:uid="{00000000-0005-0000-0000-00001FA30000}"/>
    <cellStyle name="Total 2 3 25 3" xfId="5725" xr:uid="{00000000-0005-0000-0000-000020A30000}"/>
    <cellStyle name="Total 2 3 25 3 2" xfId="34035" xr:uid="{00000000-0005-0000-0000-000021A30000}"/>
    <cellStyle name="Total 2 3 25 3 3" xfId="19994" xr:uid="{00000000-0005-0000-0000-000022A30000}"/>
    <cellStyle name="Total 2 3 25 4" xfId="10451" xr:uid="{00000000-0005-0000-0000-000023A30000}"/>
    <cellStyle name="Total 2 3 25 4 2" xfId="38759" xr:uid="{00000000-0005-0000-0000-000024A30000}"/>
    <cellStyle name="Total 2 3 25 4 3" xfId="24718" xr:uid="{00000000-0005-0000-0000-000025A30000}"/>
    <cellStyle name="Total 2 3 25 5" xfId="14473" xr:uid="{00000000-0005-0000-0000-000026A30000}"/>
    <cellStyle name="Total 2 3 26" xfId="872" xr:uid="{00000000-0005-0000-0000-000027A30000}"/>
    <cellStyle name="Total 2 3 26 2" xfId="1670" xr:uid="{00000000-0005-0000-0000-000028A30000}"/>
    <cellStyle name="Total 2 3 26 2 2" xfId="6529" xr:uid="{00000000-0005-0000-0000-000029A30000}"/>
    <cellStyle name="Total 2 3 26 2 2 2" xfId="34839" xr:uid="{00000000-0005-0000-0000-00002AA30000}"/>
    <cellStyle name="Total 2 3 26 2 2 3" xfId="20798" xr:uid="{00000000-0005-0000-0000-00002BA30000}"/>
    <cellStyle name="Total 2 3 26 2 3" xfId="11197" xr:uid="{00000000-0005-0000-0000-00002CA30000}"/>
    <cellStyle name="Total 2 3 26 2 3 2" xfId="39505" xr:uid="{00000000-0005-0000-0000-00002DA30000}"/>
    <cellStyle name="Total 2 3 26 2 3 3" xfId="25464" xr:uid="{00000000-0005-0000-0000-00002EA30000}"/>
    <cellStyle name="Total 2 3 26 2 4" xfId="14591" xr:uid="{00000000-0005-0000-0000-00002FA30000}"/>
    <cellStyle name="Total 2 3 26 3" xfId="5731" xr:uid="{00000000-0005-0000-0000-000030A30000}"/>
    <cellStyle name="Total 2 3 26 3 2" xfId="34041" xr:uid="{00000000-0005-0000-0000-000031A30000}"/>
    <cellStyle name="Total 2 3 26 3 3" xfId="20000" xr:uid="{00000000-0005-0000-0000-000032A30000}"/>
    <cellStyle name="Total 2 3 26 4" xfId="10455" xr:uid="{00000000-0005-0000-0000-000033A30000}"/>
    <cellStyle name="Total 2 3 26 4 2" xfId="38763" xr:uid="{00000000-0005-0000-0000-000034A30000}"/>
    <cellStyle name="Total 2 3 26 4 3" xfId="24722" xr:uid="{00000000-0005-0000-0000-000035A30000}"/>
    <cellStyle name="Total 2 3 26 5" xfId="14479" xr:uid="{00000000-0005-0000-0000-000036A30000}"/>
    <cellStyle name="Total 2 3 27" xfId="876" xr:uid="{00000000-0005-0000-0000-000037A30000}"/>
    <cellStyle name="Total 2 3 27 2" xfId="1674" xr:uid="{00000000-0005-0000-0000-000038A30000}"/>
    <cellStyle name="Total 2 3 27 2 2" xfId="6533" xr:uid="{00000000-0005-0000-0000-000039A30000}"/>
    <cellStyle name="Total 2 3 27 2 2 2" xfId="34843" xr:uid="{00000000-0005-0000-0000-00003AA30000}"/>
    <cellStyle name="Total 2 3 27 2 2 3" xfId="20802" xr:uid="{00000000-0005-0000-0000-00003BA30000}"/>
    <cellStyle name="Total 2 3 27 2 3" xfId="11199" xr:uid="{00000000-0005-0000-0000-00003CA30000}"/>
    <cellStyle name="Total 2 3 27 2 3 2" xfId="39507" xr:uid="{00000000-0005-0000-0000-00003DA30000}"/>
    <cellStyle name="Total 2 3 27 2 3 3" xfId="25466" xr:uid="{00000000-0005-0000-0000-00003EA30000}"/>
    <cellStyle name="Total 2 3 27 2 4" xfId="14595" xr:uid="{00000000-0005-0000-0000-00003FA30000}"/>
    <cellStyle name="Total 2 3 27 3" xfId="5735" xr:uid="{00000000-0005-0000-0000-000040A30000}"/>
    <cellStyle name="Total 2 3 27 3 2" xfId="34045" xr:uid="{00000000-0005-0000-0000-000041A30000}"/>
    <cellStyle name="Total 2 3 27 3 3" xfId="20004" xr:uid="{00000000-0005-0000-0000-000042A30000}"/>
    <cellStyle name="Total 2 3 27 4" xfId="10457" xr:uid="{00000000-0005-0000-0000-000043A30000}"/>
    <cellStyle name="Total 2 3 27 4 2" xfId="38765" xr:uid="{00000000-0005-0000-0000-000044A30000}"/>
    <cellStyle name="Total 2 3 27 4 3" xfId="24724" xr:uid="{00000000-0005-0000-0000-000045A30000}"/>
    <cellStyle name="Total 2 3 27 5" xfId="14483" xr:uid="{00000000-0005-0000-0000-000046A30000}"/>
    <cellStyle name="Total 2 3 28" xfId="870" xr:uid="{00000000-0005-0000-0000-000047A30000}"/>
    <cellStyle name="Total 2 3 28 2" xfId="1668" xr:uid="{00000000-0005-0000-0000-000048A30000}"/>
    <cellStyle name="Total 2 3 28 2 2" xfId="6527" xr:uid="{00000000-0005-0000-0000-000049A30000}"/>
    <cellStyle name="Total 2 3 28 2 2 2" xfId="34837" xr:uid="{00000000-0005-0000-0000-00004AA30000}"/>
    <cellStyle name="Total 2 3 28 2 2 3" xfId="20796" xr:uid="{00000000-0005-0000-0000-00004BA30000}"/>
    <cellStyle name="Total 2 3 28 2 3" xfId="11195" xr:uid="{00000000-0005-0000-0000-00004CA30000}"/>
    <cellStyle name="Total 2 3 28 2 3 2" xfId="39503" xr:uid="{00000000-0005-0000-0000-00004DA30000}"/>
    <cellStyle name="Total 2 3 28 2 3 3" xfId="25462" xr:uid="{00000000-0005-0000-0000-00004EA30000}"/>
    <cellStyle name="Total 2 3 28 2 4" xfId="14589" xr:uid="{00000000-0005-0000-0000-00004FA30000}"/>
    <cellStyle name="Total 2 3 28 3" xfId="5729" xr:uid="{00000000-0005-0000-0000-000050A30000}"/>
    <cellStyle name="Total 2 3 28 3 2" xfId="34039" xr:uid="{00000000-0005-0000-0000-000051A30000}"/>
    <cellStyle name="Total 2 3 28 3 3" xfId="19998" xr:uid="{00000000-0005-0000-0000-000052A30000}"/>
    <cellStyle name="Total 2 3 28 4" xfId="10453" xr:uid="{00000000-0005-0000-0000-000053A30000}"/>
    <cellStyle name="Total 2 3 28 4 2" xfId="38761" xr:uid="{00000000-0005-0000-0000-000054A30000}"/>
    <cellStyle name="Total 2 3 28 4 3" xfId="24720" xr:uid="{00000000-0005-0000-0000-000055A30000}"/>
    <cellStyle name="Total 2 3 28 5" xfId="14477" xr:uid="{00000000-0005-0000-0000-000056A30000}"/>
    <cellStyle name="Total 2 3 29" xfId="882" xr:uid="{00000000-0005-0000-0000-000057A30000}"/>
    <cellStyle name="Total 2 3 29 2" xfId="5741" xr:uid="{00000000-0005-0000-0000-000058A30000}"/>
    <cellStyle name="Total 2 3 29 2 2" xfId="34051" xr:uid="{00000000-0005-0000-0000-000059A30000}"/>
    <cellStyle name="Total 2 3 29 2 3" xfId="20010" xr:uid="{00000000-0005-0000-0000-00005AA30000}"/>
    <cellStyle name="Total 2 3 29 3" xfId="10459" xr:uid="{00000000-0005-0000-0000-00005BA30000}"/>
    <cellStyle name="Total 2 3 29 3 2" xfId="38767" xr:uid="{00000000-0005-0000-0000-00005CA30000}"/>
    <cellStyle name="Total 2 3 29 3 3" xfId="24726" xr:uid="{00000000-0005-0000-0000-00005DA30000}"/>
    <cellStyle name="Total 2 3 29 4" xfId="14489" xr:uid="{00000000-0005-0000-0000-00005EA30000}"/>
    <cellStyle name="Total 2 3 3" xfId="580" xr:uid="{00000000-0005-0000-0000-00005FA30000}"/>
    <cellStyle name="Total 2 3 3 2" xfId="1378" xr:uid="{00000000-0005-0000-0000-000060A30000}"/>
    <cellStyle name="Total 2 3 3 2 2" xfId="6237" xr:uid="{00000000-0005-0000-0000-000061A30000}"/>
    <cellStyle name="Total 2 3 3 2 2 2" xfId="34547" xr:uid="{00000000-0005-0000-0000-000062A30000}"/>
    <cellStyle name="Total 2 3 3 2 2 3" xfId="20506" xr:uid="{00000000-0005-0000-0000-000063A30000}"/>
    <cellStyle name="Total 2 3 3 2 3" xfId="10951" xr:uid="{00000000-0005-0000-0000-000064A30000}"/>
    <cellStyle name="Total 2 3 3 2 3 2" xfId="39259" xr:uid="{00000000-0005-0000-0000-000065A30000}"/>
    <cellStyle name="Total 2 3 3 2 3 3" xfId="25218" xr:uid="{00000000-0005-0000-0000-000066A30000}"/>
    <cellStyle name="Total 2 3 3 2 4" xfId="14528" xr:uid="{00000000-0005-0000-0000-000067A30000}"/>
    <cellStyle name="Total 2 3 3 3" xfId="5439" xr:uid="{00000000-0005-0000-0000-000068A30000}"/>
    <cellStyle name="Total 2 3 3 3 2" xfId="33749" xr:uid="{00000000-0005-0000-0000-000069A30000}"/>
    <cellStyle name="Total 2 3 3 3 3" xfId="19708" xr:uid="{00000000-0005-0000-0000-00006AA30000}"/>
    <cellStyle name="Total 2 3 3 4" xfId="10208" xr:uid="{00000000-0005-0000-0000-00006BA30000}"/>
    <cellStyle name="Total 2 3 3 4 2" xfId="38517" xr:uid="{00000000-0005-0000-0000-00006CA30000}"/>
    <cellStyle name="Total 2 3 3 4 3" xfId="24476" xr:uid="{00000000-0005-0000-0000-00006DA30000}"/>
    <cellStyle name="Total 2 3 3 5" xfId="14416" xr:uid="{00000000-0005-0000-0000-00006EA30000}"/>
    <cellStyle name="Total 2 3 30" xfId="5171" xr:uid="{00000000-0005-0000-0000-00006FA30000}"/>
    <cellStyle name="Total 2 3 30 2" xfId="33481" xr:uid="{00000000-0005-0000-0000-000070A30000}"/>
    <cellStyle name="Total 2 3 30 3" xfId="19440" xr:uid="{00000000-0005-0000-0000-000071A30000}"/>
    <cellStyle name="Total 2 3 31" xfId="9943" xr:uid="{00000000-0005-0000-0000-000072A30000}"/>
    <cellStyle name="Total 2 3 31 2" xfId="38253" xr:uid="{00000000-0005-0000-0000-000073A30000}"/>
    <cellStyle name="Total 2 3 31 3" xfId="24212" xr:uid="{00000000-0005-0000-0000-000074A30000}"/>
    <cellStyle name="Total 2 3 32" xfId="14377" xr:uid="{00000000-0005-0000-0000-000075A30000}"/>
    <cellStyle name="Total 2 3 4" xfId="584" xr:uid="{00000000-0005-0000-0000-000076A30000}"/>
    <cellStyle name="Total 2 3 4 2" xfId="1382" xr:uid="{00000000-0005-0000-0000-000077A30000}"/>
    <cellStyle name="Total 2 3 4 2 2" xfId="6241" xr:uid="{00000000-0005-0000-0000-000078A30000}"/>
    <cellStyle name="Total 2 3 4 2 2 2" xfId="34551" xr:uid="{00000000-0005-0000-0000-000079A30000}"/>
    <cellStyle name="Total 2 3 4 2 2 3" xfId="20510" xr:uid="{00000000-0005-0000-0000-00007AA30000}"/>
    <cellStyle name="Total 2 3 4 2 3" xfId="10953" xr:uid="{00000000-0005-0000-0000-00007BA30000}"/>
    <cellStyle name="Total 2 3 4 2 3 2" xfId="39261" xr:uid="{00000000-0005-0000-0000-00007CA30000}"/>
    <cellStyle name="Total 2 3 4 2 3 3" xfId="25220" xr:uid="{00000000-0005-0000-0000-00007DA30000}"/>
    <cellStyle name="Total 2 3 4 2 4" xfId="14532" xr:uid="{00000000-0005-0000-0000-00007EA30000}"/>
    <cellStyle name="Total 2 3 4 3" xfId="5443" xr:uid="{00000000-0005-0000-0000-00007FA30000}"/>
    <cellStyle name="Total 2 3 4 3 2" xfId="33753" xr:uid="{00000000-0005-0000-0000-000080A30000}"/>
    <cellStyle name="Total 2 3 4 3 3" xfId="19712" xr:uid="{00000000-0005-0000-0000-000081A30000}"/>
    <cellStyle name="Total 2 3 4 4" xfId="10210" xr:uid="{00000000-0005-0000-0000-000082A30000}"/>
    <cellStyle name="Total 2 3 4 4 2" xfId="38519" xr:uid="{00000000-0005-0000-0000-000083A30000}"/>
    <cellStyle name="Total 2 3 4 4 3" xfId="24478" xr:uid="{00000000-0005-0000-0000-000084A30000}"/>
    <cellStyle name="Total 2 3 4 5" xfId="14420" xr:uid="{00000000-0005-0000-0000-000085A30000}"/>
    <cellStyle name="Total 2 3 5" xfId="468" xr:uid="{00000000-0005-0000-0000-000086A30000}"/>
    <cellStyle name="Total 2 3 5 2" xfId="1266" xr:uid="{00000000-0005-0000-0000-000087A30000}"/>
    <cellStyle name="Total 2 3 5 2 2" xfId="6125" xr:uid="{00000000-0005-0000-0000-000088A30000}"/>
    <cellStyle name="Total 2 3 5 2 2 2" xfId="34435" xr:uid="{00000000-0005-0000-0000-000089A30000}"/>
    <cellStyle name="Total 2 3 5 2 2 3" xfId="20394" xr:uid="{00000000-0005-0000-0000-00008AA30000}"/>
    <cellStyle name="Total 2 3 5 2 3" xfId="10841" xr:uid="{00000000-0005-0000-0000-00008BA30000}"/>
    <cellStyle name="Total 2 3 5 2 3 2" xfId="39149" xr:uid="{00000000-0005-0000-0000-00008CA30000}"/>
    <cellStyle name="Total 2 3 5 2 3 3" xfId="25108" xr:uid="{00000000-0005-0000-0000-00008DA30000}"/>
    <cellStyle name="Total 2 3 5 2 4" xfId="14500" xr:uid="{00000000-0005-0000-0000-00008EA30000}"/>
    <cellStyle name="Total 2 3 5 3" xfId="5327" xr:uid="{00000000-0005-0000-0000-00008FA30000}"/>
    <cellStyle name="Total 2 3 5 3 2" xfId="33637" xr:uid="{00000000-0005-0000-0000-000090A30000}"/>
    <cellStyle name="Total 2 3 5 3 3" xfId="19596" xr:uid="{00000000-0005-0000-0000-000091A30000}"/>
    <cellStyle name="Total 2 3 5 4" xfId="10098" xr:uid="{00000000-0005-0000-0000-000092A30000}"/>
    <cellStyle name="Total 2 3 5 4 2" xfId="38407" xr:uid="{00000000-0005-0000-0000-000093A30000}"/>
    <cellStyle name="Total 2 3 5 4 3" xfId="24366" xr:uid="{00000000-0005-0000-0000-000094A30000}"/>
    <cellStyle name="Total 2 3 5 5" xfId="14388" xr:uid="{00000000-0005-0000-0000-000095A30000}"/>
    <cellStyle name="Total 2 3 6" xfId="566" xr:uid="{00000000-0005-0000-0000-000096A30000}"/>
    <cellStyle name="Total 2 3 6 2" xfId="1364" xr:uid="{00000000-0005-0000-0000-000097A30000}"/>
    <cellStyle name="Total 2 3 6 2 2" xfId="6223" xr:uid="{00000000-0005-0000-0000-000098A30000}"/>
    <cellStyle name="Total 2 3 6 2 2 2" xfId="34533" xr:uid="{00000000-0005-0000-0000-000099A30000}"/>
    <cellStyle name="Total 2 3 6 2 2 3" xfId="20492" xr:uid="{00000000-0005-0000-0000-00009AA30000}"/>
    <cellStyle name="Total 2 3 6 2 3" xfId="10937" xr:uid="{00000000-0005-0000-0000-00009BA30000}"/>
    <cellStyle name="Total 2 3 6 2 3 2" xfId="39245" xr:uid="{00000000-0005-0000-0000-00009CA30000}"/>
    <cellStyle name="Total 2 3 6 2 3 3" xfId="25204" xr:uid="{00000000-0005-0000-0000-00009DA30000}"/>
    <cellStyle name="Total 2 3 6 2 4" xfId="14514" xr:uid="{00000000-0005-0000-0000-00009EA30000}"/>
    <cellStyle name="Total 2 3 6 3" xfId="5425" xr:uid="{00000000-0005-0000-0000-00009FA30000}"/>
    <cellStyle name="Total 2 3 6 3 2" xfId="33735" xr:uid="{00000000-0005-0000-0000-0000A0A30000}"/>
    <cellStyle name="Total 2 3 6 3 3" xfId="19694" xr:uid="{00000000-0005-0000-0000-0000A1A30000}"/>
    <cellStyle name="Total 2 3 6 4" xfId="10194" xr:uid="{00000000-0005-0000-0000-0000A2A30000}"/>
    <cellStyle name="Total 2 3 6 4 2" xfId="38503" xr:uid="{00000000-0005-0000-0000-0000A3A30000}"/>
    <cellStyle name="Total 2 3 6 4 3" xfId="24462" xr:uid="{00000000-0005-0000-0000-0000A4A30000}"/>
    <cellStyle name="Total 2 3 6 5" xfId="14402" xr:uid="{00000000-0005-0000-0000-0000A5A30000}"/>
    <cellStyle name="Total 2 3 7" xfId="574" xr:uid="{00000000-0005-0000-0000-0000A6A30000}"/>
    <cellStyle name="Total 2 3 7 2" xfId="1372" xr:uid="{00000000-0005-0000-0000-0000A7A30000}"/>
    <cellStyle name="Total 2 3 7 2 2" xfId="6231" xr:uid="{00000000-0005-0000-0000-0000A8A30000}"/>
    <cellStyle name="Total 2 3 7 2 2 2" xfId="34541" xr:uid="{00000000-0005-0000-0000-0000A9A30000}"/>
    <cellStyle name="Total 2 3 7 2 2 3" xfId="20500" xr:uid="{00000000-0005-0000-0000-0000AAA30000}"/>
    <cellStyle name="Total 2 3 7 2 3" xfId="10945" xr:uid="{00000000-0005-0000-0000-0000ABA30000}"/>
    <cellStyle name="Total 2 3 7 2 3 2" xfId="39253" xr:uid="{00000000-0005-0000-0000-0000ACA30000}"/>
    <cellStyle name="Total 2 3 7 2 3 3" xfId="25212" xr:uid="{00000000-0005-0000-0000-0000ADA30000}"/>
    <cellStyle name="Total 2 3 7 2 4" xfId="14522" xr:uid="{00000000-0005-0000-0000-0000AEA30000}"/>
    <cellStyle name="Total 2 3 7 3" xfId="5433" xr:uid="{00000000-0005-0000-0000-0000AFA30000}"/>
    <cellStyle name="Total 2 3 7 3 2" xfId="33743" xr:uid="{00000000-0005-0000-0000-0000B0A30000}"/>
    <cellStyle name="Total 2 3 7 3 3" xfId="19702" xr:uid="{00000000-0005-0000-0000-0000B1A30000}"/>
    <cellStyle name="Total 2 3 7 4" xfId="10202" xr:uid="{00000000-0005-0000-0000-0000B2A30000}"/>
    <cellStyle name="Total 2 3 7 4 2" xfId="38511" xr:uid="{00000000-0005-0000-0000-0000B3A30000}"/>
    <cellStyle name="Total 2 3 7 4 3" xfId="24470" xr:uid="{00000000-0005-0000-0000-0000B4A30000}"/>
    <cellStyle name="Total 2 3 7 5" xfId="14410" xr:uid="{00000000-0005-0000-0000-0000B5A30000}"/>
    <cellStyle name="Total 2 3 8" xfId="383" xr:uid="{00000000-0005-0000-0000-0000B6A30000}"/>
    <cellStyle name="Total 2 3 8 2" xfId="1181" xr:uid="{00000000-0005-0000-0000-0000B7A30000}"/>
    <cellStyle name="Total 2 3 8 2 2" xfId="6040" xr:uid="{00000000-0005-0000-0000-0000B8A30000}"/>
    <cellStyle name="Total 2 3 8 2 2 2" xfId="34350" xr:uid="{00000000-0005-0000-0000-0000B9A30000}"/>
    <cellStyle name="Total 2 3 8 2 2 3" xfId="20309" xr:uid="{00000000-0005-0000-0000-0000BAA30000}"/>
    <cellStyle name="Total 2 3 8 2 3" xfId="10756" xr:uid="{00000000-0005-0000-0000-0000BBA30000}"/>
    <cellStyle name="Total 2 3 8 2 3 2" xfId="39064" xr:uid="{00000000-0005-0000-0000-0000BCA30000}"/>
    <cellStyle name="Total 2 3 8 2 3 3" xfId="25023" xr:uid="{00000000-0005-0000-0000-0000BDA30000}"/>
    <cellStyle name="Total 2 3 8 2 4" xfId="14498" xr:uid="{00000000-0005-0000-0000-0000BEA30000}"/>
    <cellStyle name="Total 2 3 8 3" xfId="5242" xr:uid="{00000000-0005-0000-0000-0000BFA30000}"/>
    <cellStyle name="Total 2 3 8 3 2" xfId="33552" xr:uid="{00000000-0005-0000-0000-0000C0A30000}"/>
    <cellStyle name="Total 2 3 8 3 3" xfId="19511" xr:uid="{00000000-0005-0000-0000-0000C1A30000}"/>
    <cellStyle name="Total 2 3 8 4" xfId="10013" xr:uid="{00000000-0005-0000-0000-0000C2A30000}"/>
    <cellStyle name="Total 2 3 8 4 2" xfId="38322" xr:uid="{00000000-0005-0000-0000-0000C3A30000}"/>
    <cellStyle name="Total 2 3 8 4 3" xfId="24281" xr:uid="{00000000-0005-0000-0000-0000C4A30000}"/>
    <cellStyle name="Total 2 3 8 5" xfId="14386" xr:uid="{00000000-0005-0000-0000-0000C5A30000}"/>
    <cellStyle name="Total 2 3 9" xfId="557" xr:uid="{00000000-0005-0000-0000-0000C6A30000}"/>
    <cellStyle name="Total 2 3 9 2" xfId="1355" xr:uid="{00000000-0005-0000-0000-0000C7A30000}"/>
    <cellStyle name="Total 2 3 9 2 2" xfId="6214" xr:uid="{00000000-0005-0000-0000-0000C8A30000}"/>
    <cellStyle name="Total 2 3 9 2 2 2" xfId="34524" xr:uid="{00000000-0005-0000-0000-0000C9A30000}"/>
    <cellStyle name="Total 2 3 9 2 2 3" xfId="20483" xr:uid="{00000000-0005-0000-0000-0000CAA30000}"/>
    <cellStyle name="Total 2 3 9 2 3" xfId="10928" xr:uid="{00000000-0005-0000-0000-0000CBA30000}"/>
    <cellStyle name="Total 2 3 9 2 3 2" xfId="39236" xr:uid="{00000000-0005-0000-0000-0000CCA30000}"/>
    <cellStyle name="Total 2 3 9 2 3 3" xfId="25195" xr:uid="{00000000-0005-0000-0000-0000CDA30000}"/>
    <cellStyle name="Total 2 3 9 2 4" xfId="14505" xr:uid="{00000000-0005-0000-0000-0000CEA30000}"/>
    <cellStyle name="Total 2 3 9 3" xfId="5416" xr:uid="{00000000-0005-0000-0000-0000CFA30000}"/>
    <cellStyle name="Total 2 3 9 3 2" xfId="33726" xr:uid="{00000000-0005-0000-0000-0000D0A30000}"/>
    <cellStyle name="Total 2 3 9 3 3" xfId="19685" xr:uid="{00000000-0005-0000-0000-0000D1A30000}"/>
    <cellStyle name="Total 2 3 9 4" xfId="10185" xr:uid="{00000000-0005-0000-0000-0000D2A30000}"/>
    <cellStyle name="Total 2 3 9 4 2" xfId="38494" xr:uid="{00000000-0005-0000-0000-0000D3A30000}"/>
    <cellStyle name="Total 2 3 9 4 3" xfId="24453" xr:uid="{00000000-0005-0000-0000-0000D4A30000}"/>
    <cellStyle name="Total 2 3 9 5" xfId="14393" xr:uid="{00000000-0005-0000-0000-0000D5A30000}"/>
    <cellStyle name="Total 2 4" xfId="3840" xr:uid="{00000000-0005-0000-0000-0000D6A30000}"/>
    <cellStyle name="Total 2 4 2" xfId="8675" xr:uid="{00000000-0005-0000-0000-0000D7A30000}"/>
    <cellStyle name="Total 2 4 2 2" xfId="36985" xr:uid="{00000000-0005-0000-0000-0000D8A30000}"/>
    <cellStyle name="Total 2 4 2 3" xfId="22944" xr:uid="{00000000-0005-0000-0000-0000D9A30000}"/>
    <cellStyle name="Total 2 4 3" xfId="14600" xr:uid="{00000000-0005-0000-0000-0000DAA30000}"/>
    <cellStyle name="Total 2 5" xfId="4952" xr:uid="{00000000-0005-0000-0000-0000DBA30000}"/>
    <cellStyle name="Total 2 5 2" xfId="33262" xr:uid="{00000000-0005-0000-0000-0000DCA30000}"/>
    <cellStyle name="Total 2 5 3" xfId="19221" xr:uid="{00000000-0005-0000-0000-0000DDA30000}"/>
    <cellStyle name="Total 2 6" xfId="10216" xr:uid="{00000000-0005-0000-0000-0000DEA30000}"/>
    <cellStyle name="Total 3" xfId="227" xr:uid="{00000000-0005-0000-0000-0000DFA30000}"/>
    <cellStyle name="Total 3 2" xfId="314" xr:uid="{00000000-0005-0000-0000-0000E0A30000}"/>
    <cellStyle name="Total 3 2 10" xfId="598" xr:uid="{00000000-0005-0000-0000-0000E1A30000}"/>
    <cellStyle name="Total 3 2 10 2" xfId="1396" xr:uid="{00000000-0005-0000-0000-0000E2A30000}"/>
    <cellStyle name="Total 3 2 10 2 2" xfId="6255" xr:uid="{00000000-0005-0000-0000-0000E3A30000}"/>
    <cellStyle name="Total 3 2 10 2 2 2" xfId="34565" xr:uid="{00000000-0005-0000-0000-0000E4A30000}"/>
    <cellStyle name="Total 3 2 10 2 2 3" xfId="20524" xr:uid="{00000000-0005-0000-0000-0000E5A30000}"/>
    <cellStyle name="Total 3 2 10 2 3" xfId="14546" xr:uid="{00000000-0005-0000-0000-0000E6A30000}"/>
    <cellStyle name="Total 3 2 10 3" xfId="5457" xr:uid="{00000000-0005-0000-0000-0000E7A30000}"/>
    <cellStyle name="Total 3 2 10 3 2" xfId="33767" xr:uid="{00000000-0005-0000-0000-0000E8A30000}"/>
    <cellStyle name="Total 3 2 10 3 3" xfId="19726" xr:uid="{00000000-0005-0000-0000-0000E9A30000}"/>
    <cellStyle name="Total 3 2 10 4" xfId="14434" xr:uid="{00000000-0005-0000-0000-0000EAA30000}"/>
    <cellStyle name="Total 3 2 11" xfId="604" xr:uid="{00000000-0005-0000-0000-0000EBA30000}"/>
    <cellStyle name="Total 3 2 11 2" xfId="1402" xr:uid="{00000000-0005-0000-0000-0000ECA30000}"/>
    <cellStyle name="Total 3 2 11 2 2" xfId="6261" xr:uid="{00000000-0005-0000-0000-0000EDA30000}"/>
    <cellStyle name="Total 3 2 11 2 2 2" xfId="34571" xr:uid="{00000000-0005-0000-0000-0000EEA30000}"/>
    <cellStyle name="Total 3 2 11 2 2 3" xfId="20530" xr:uid="{00000000-0005-0000-0000-0000EFA30000}"/>
    <cellStyle name="Total 3 2 11 2 3" xfId="14552" xr:uid="{00000000-0005-0000-0000-0000F0A30000}"/>
    <cellStyle name="Total 3 2 11 3" xfId="5463" xr:uid="{00000000-0005-0000-0000-0000F1A30000}"/>
    <cellStyle name="Total 3 2 11 3 2" xfId="33773" xr:uid="{00000000-0005-0000-0000-0000F2A30000}"/>
    <cellStyle name="Total 3 2 11 3 3" xfId="19732" xr:uid="{00000000-0005-0000-0000-0000F3A30000}"/>
    <cellStyle name="Total 3 2 11 4" xfId="14440" xr:uid="{00000000-0005-0000-0000-0000F4A30000}"/>
    <cellStyle name="Total 3 2 12" xfId="607" xr:uid="{00000000-0005-0000-0000-0000F5A30000}"/>
    <cellStyle name="Total 3 2 12 2" xfId="1405" xr:uid="{00000000-0005-0000-0000-0000F6A30000}"/>
    <cellStyle name="Total 3 2 12 2 2" xfId="6264" xr:uid="{00000000-0005-0000-0000-0000F7A30000}"/>
    <cellStyle name="Total 3 2 12 2 2 2" xfId="34574" xr:uid="{00000000-0005-0000-0000-0000F8A30000}"/>
    <cellStyle name="Total 3 2 12 2 2 3" xfId="20533" xr:uid="{00000000-0005-0000-0000-0000F9A30000}"/>
    <cellStyle name="Total 3 2 12 2 3" xfId="14555" xr:uid="{00000000-0005-0000-0000-0000FAA30000}"/>
    <cellStyle name="Total 3 2 12 3" xfId="5466" xr:uid="{00000000-0005-0000-0000-0000FBA30000}"/>
    <cellStyle name="Total 3 2 12 3 2" xfId="33776" xr:uid="{00000000-0005-0000-0000-0000FCA30000}"/>
    <cellStyle name="Total 3 2 12 3 3" xfId="19735" xr:uid="{00000000-0005-0000-0000-0000FDA30000}"/>
    <cellStyle name="Total 3 2 12 4" xfId="14443" xr:uid="{00000000-0005-0000-0000-0000FEA30000}"/>
    <cellStyle name="Total 3 2 13" xfId="609" xr:uid="{00000000-0005-0000-0000-0000FFA30000}"/>
    <cellStyle name="Total 3 2 13 2" xfId="1407" xr:uid="{00000000-0005-0000-0000-000000A40000}"/>
    <cellStyle name="Total 3 2 13 2 2" xfId="6266" xr:uid="{00000000-0005-0000-0000-000001A40000}"/>
    <cellStyle name="Total 3 2 13 2 2 2" xfId="34576" xr:uid="{00000000-0005-0000-0000-000002A40000}"/>
    <cellStyle name="Total 3 2 13 2 2 3" xfId="20535" xr:uid="{00000000-0005-0000-0000-000003A40000}"/>
    <cellStyle name="Total 3 2 13 2 3" xfId="14557" xr:uid="{00000000-0005-0000-0000-000004A40000}"/>
    <cellStyle name="Total 3 2 13 3" xfId="5468" xr:uid="{00000000-0005-0000-0000-000005A40000}"/>
    <cellStyle name="Total 3 2 13 3 2" xfId="33778" xr:uid="{00000000-0005-0000-0000-000006A40000}"/>
    <cellStyle name="Total 3 2 13 3 3" xfId="19737" xr:uid="{00000000-0005-0000-0000-000007A40000}"/>
    <cellStyle name="Total 3 2 13 4" xfId="14445" xr:uid="{00000000-0005-0000-0000-000008A40000}"/>
    <cellStyle name="Total 3 2 14" xfId="611" xr:uid="{00000000-0005-0000-0000-000009A40000}"/>
    <cellStyle name="Total 3 2 14 2" xfId="1409" xr:uid="{00000000-0005-0000-0000-00000AA40000}"/>
    <cellStyle name="Total 3 2 14 2 2" xfId="6268" xr:uid="{00000000-0005-0000-0000-00000BA40000}"/>
    <cellStyle name="Total 3 2 14 2 2 2" xfId="34578" xr:uid="{00000000-0005-0000-0000-00000CA40000}"/>
    <cellStyle name="Total 3 2 14 2 2 3" xfId="20537" xr:uid="{00000000-0005-0000-0000-00000DA40000}"/>
    <cellStyle name="Total 3 2 14 2 3" xfId="14559" xr:uid="{00000000-0005-0000-0000-00000EA40000}"/>
    <cellStyle name="Total 3 2 14 3" xfId="5470" xr:uid="{00000000-0005-0000-0000-00000FA40000}"/>
    <cellStyle name="Total 3 2 14 3 2" xfId="33780" xr:uid="{00000000-0005-0000-0000-000010A40000}"/>
    <cellStyle name="Total 3 2 14 3 3" xfId="19739" xr:uid="{00000000-0005-0000-0000-000011A40000}"/>
    <cellStyle name="Total 3 2 14 4" xfId="14447" xr:uid="{00000000-0005-0000-0000-000012A40000}"/>
    <cellStyle name="Total 3 2 15" xfId="613" xr:uid="{00000000-0005-0000-0000-000013A40000}"/>
    <cellStyle name="Total 3 2 15 2" xfId="1411" xr:uid="{00000000-0005-0000-0000-000014A40000}"/>
    <cellStyle name="Total 3 2 15 2 2" xfId="6270" xr:uid="{00000000-0005-0000-0000-000015A40000}"/>
    <cellStyle name="Total 3 2 15 2 2 2" xfId="34580" xr:uid="{00000000-0005-0000-0000-000016A40000}"/>
    <cellStyle name="Total 3 2 15 2 2 3" xfId="20539" xr:uid="{00000000-0005-0000-0000-000017A40000}"/>
    <cellStyle name="Total 3 2 15 2 3" xfId="14561" xr:uid="{00000000-0005-0000-0000-000018A40000}"/>
    <cellStyle name="Total 3 2 15 3" xfId="5472" xr:uid="{00000000-0005-0000-0000-000019A40000}"/>
    <cellStyle name="Total 3 2 15 3 2" xfId="33782" xr:uid="{00000000-0005-0000-0000-00001AA40000}"/>
    <cellStyle name="Total 3 2 15 3 3" xfId="19741" xr:uid="{00000000-0005-0000-0000-00001BA40000}"/>
    <cellStyle name="Total 3 2 15 4" xfId="14449" xr:uid="{00000000-0005-0000-0000-00001CA40000}"/>
    <cellStyle name="Total 3 2 16" xfId="615" xr:uid="{00000000-0005-0000-0000-00001DA40000}"/>
    <cellStyle name="Total 3 2 16 2" xfId="1413" xr:uid="{00000000-0005-0000-0000-00001EA40000}"/>
    <cellStyle name="Total 3 2 16 2 2" xfId="6272" xr:uid="{00000000-0005-0000-0000-00001FA40000}"/>
    <cellStyle name="Total 3 2 16 2 2 2" xfId="34582" xr:uid="{00000000-0005-0000-0000-000020A40000}"/>
    <cellStyle name="Total 3 2 16 2 2 3" xfId="20541" xr:uid="{00000000-0005-0000-0000-000021A40000}"/>
    <cellStyle name="Total 3 2 16 2 3" xfId="14563" xr:uid="{00000000-0005-0000-0000-000022A40000}"/>
    <cellStyle name="Total 3 2 16 3" xfId="5474" xr:uid="{00000000-0005-0000-0000-000023A40000}"/>
    <cellStyle name="Total 3 2 16 3 2" xfId="33784" xr:uid="{00000000-0005-0000-0000-000024A40000}"/>
    <cellStyle name="Total 3 2 16 3 3" xfId="19743" xr:uid="{00000000-0005-0000-0000-000025A40000}"/>
    <cellStyle name="Total 3 2 16 4" xfId="14451" xr:uid="{00000000-0005-0000-0000-000026A40000}"/>
    <cellStyle name="Total 3 2 17" xfId="617" xr:uid="{00000000-0005-0000-0000-000027A40000}"/>
    <cellStyle name="Total 3 2 17 2" xfId="1415" xr:uid="{00000000-0005-0000-0000-000028A40000}"/>
    <cellStyle name="Total 3 2 17 2 2" xfId="6274" xr:uid="{00000000-0005-0000-0000-000029A40000}"/>
    <cellStyle name="Total 3 2 17 2 2 2" xfId="34584" xr:uid="{00000000-0005-0000-0000-00002AA40000}"/>
    <cellStyle name="Total 3 2 17 2 2 3" xfId="20543" xr:uid="{00000000-0005-0000-0000-00002BA40000}"/>
    <cellStyle name="Total 3 2 17 2 3" xfId="14565" xr:uid="{00000000-0005-0000-0000-00002CA40000}"/>
    <cellStyle name="Total 3 2 17 3" xfId="5476" xr:uid="{00000000-0005-0000-0000-00002DA40000}"/>
    <cellStyle name="Total 3 2 17 3 2" xfId="33786" xr:uid="{00000000-0005-0000-0000-00002EA40000}"/>
    <cellStyle name="Total 3 2 17 3 3" xfId="19745" xr:uid="{00000000-0005-0000-0000-00002FA40000}"/>
    <cellStyle name="Total 3 2 17 4" xfId="14453" xr:uid="{00000000-0005-0000-0000-000030A40000}"/>
    <cellStyle name="Total 3 2 18" xfId="619" xr:uid="{00000000-0005-0000-0000-000031A40000}"/>
    <cellStyle name="Total 3 2 18 2" xfId="1417" xr:uid="{00000000-0005-0000-0000-000032A40000}"/>
    <cellStyle name="Total 3 2 18 2 2" xfId="6276" xr:uid="{00000000-0005-0000-0000-000033A40000}"/>
    <cellStyle name="Total 3 2 18 2 2 2" xfId="34586" xr:uid="{00000000-0005-0000-0000-000034A40000}"/>
    <cellStyle name="Total 3 2 18 2 2 3" xfId="20545" xr:uid="{00000000-0005-0000-0000-000035A40000}"/>
    <cellStyle name="Total 3 2 18 2 3" xfId="14567" xr:uid="{00000000-0005-0000-0000-000036A40000}"/>
    <cellStyle name="Total 3 2 18 3" xfId="5478" xr:uid="{00000000-0005-0000-0000-000037A40000}"/>
    <cellStyle name="Total 3 2 18 3 2" xfId="33788" xr:uid="{00000000-0005-0000-0000-000038A40000}"/>
    <cellStyle name="Total 3 2 18 3 3" xfId="19747" xr:uid="{00000000-0005-0000-0000-000039A40000}"/>
    <cellStyle name="Total 3 2 18 4" xfId="14455" xr:uid="{00000000-0005-0000-0000-00003AA40000}"/>
    <cellStyle name="Total 3 2 19" xfId="621" xr:uid="{00000000-0005-0000-0000-00003BA40000}"/>
    <cellStyle name="Total 3 2 19 2" xfId="1419" xr:uid="{00000000-0005-0000-0000-00003CA40000}"/>
    <cellStyle name="Total 3 2 19 2 2" xfId="6278" xr:uid="{00000000-0005-0000-0000-00003DA40000}"/>
    <cellStyle name="Total 3 2 19 2 2 2" xfId="34588" xr:uid="{00000000-0005-0000-0000-00003EA40000}"/>
    <cellStyle name="Total 3 2 19 2 2 3" xfId="20547" xr:uid="{00000000-0005-0000-0000-00003FA40000}"/>
    <cellStyle name="Total 3 2 19 2 3" xfId="14569" xr:uid="{00000000-0005-0000-0000-000040A40000}"/>
    <cellStyle name="Total 3 2 19 3" xfId="5480" xr:uid="{00000000-0005-0000-0000-000041A40000}"/>
    <cellStyle name="Total 3 2 19 3 2" xfId="33790" xr:uid="{00000000-0005-0000-0000-000042A40000}"/>
    <cellStyle name="Total 3 2 19 3 3" xfId="19749" xr:uid="{00000000-0005-0000-0000-000043A40000}"/>
    <cellStyle name="Total 3 2 19 4" xfId="14457" xr:uid="{00000000-0005-0000-0000-000044A40000}"/>
    <cellStyle name="Total 3 2 2" xfId="555" xr:uid="{00000000-0005-0000-0000-000045A40000}"/>
    <cellStyle name="Total 3 2 2 2" xfId="1353" xr:uid="{00000000-0005-0000-0000-000046A40000}"/>
    <cellStyle name="Total 3 2 2 2 2" xfId="6212" xr:uid="{00000000-0005-0000-0000-000047A40000}"/>
    <cellStyle name="Total 3 2 2 2 2 2" xfId="34522" xr:uid="{00000000-0005-0000-0000-000048A40000}"/>
    <cellStyle name="Total 3 2 2 2 2 3" xfId="20481" xr:uid="{00000000-0005-0000-0000-000049A40000}"/>
    <cellStyle name="Total 3 2 2 2 3" xfId="14504" xr:uid="{00000000-0005-0000-0000-00004AA40000}"/>
    <cellStyle name="Total 3 2 2 3" xfId="5414" xr:uid="{00000000-0005-0000-0000-00004BA40000}"/>
    <cellStyle name="Total 3 2 2 3 2" xfId="33724" xr:uid="{00000000-0005-0000-0000-00004CA40000}"/>
    <cellStyle name="Total 3 2 2 3 3" xfId="19683" xr:uid="{00000000-0005-0000-0000-00004DA40000}"/>
    <cellStyle name="Total 3 2 2 4" xfId="14392" xr:uid="{00000000-0005-0000-0000-00004EA40000}"/>
    <cellStyle name="Total 3 2 20" xfId="623" xr:uid="{00000000-0005-0000-0000-00004FA40000}"/>
    <cellStyle name="Total 3 2 20 2" xfId="1421" xr:uid="{00000000-0005-0000-0000-000050A40000}"/>
    <cellStyle name="Total 3 2 20 2 2" xfId="6280" xr:uid="{00000000-0005-0000-0000-000051A40000}"/>
    <cellStyle name="Total 3 2 20 2 2 2" xfId="34590" xr:uid="{00000000-0005-0000-0000-000052A40000}"/>
    <cellStyle name="Total 3 2 20 2 2 3" xfId="20549" xr:uid="{00000000-0005-0000-0000-000053A40000}"/>
    <cellStyle name="Total 3 2 20 2 3" xfId="14571" xr:uid="{00000000-0005-0000-0000-000054A40000}"/>
    <cellStyle name="Total 3 2 20 3" xfId="5482" xr:uid="{00000000-0005-0000-0000-000055A40000}"/>
    <cellStyle name="Total 3 2 20 3 2" xfId="33792" xr:uid="{00000000-0005-0000-0000-000056A40000}"/>
    <cellStyle name="Total 3 2 20 3 3" xfId="19751" xr:uid="{00000000-0005-0000-0000-000057A40000}"/>
    <cellStyle name="Total 3 2 20 4" xfId="14459" xr:uid="{00000000-0005-0000-0000-000058A40000}"/>
    <cellStyle name="Total 3 2 21" xfId="625" xr:uid="{00000000-0005-0000-0000-000059A40000}"/>
    <cellStyle name="Total 3 2 21 2" xfId="1423" xr:uid="{00000000-0005-0000-0000-00005AA40000}"/>
    <cellStyle name="Total 3 2 21 2 2" xfId="6282" xr:uid="{00000000-0005-0000-0000-00005BA40000}"/>
    <cellStyle name="Total 3 2 21 2 2 2" xfId="34592" xr:uid="{00000000-0005-0000-0000-00005CA40000}"/>
    <cellStyle name="Total 3 2 21 2 2 3" xfId="20551" xr:uid="{00000000-0005-0000-0000-00005DA40000}"/>
    <cellStyle name="Total 3 2 21 2 3" xfId="14573" xr:uid="{00000000-0005-0000-0000-00005EA40000}"/>
    <cellStyle name="Total 3 2 21 3" xfId="5484" xr:uid="{00000000-0005-0000-0000-00005FA40000}"/>
    <cellStyle name="Total 3 2 21 3 2" xfId="33794" xr:uid="{00000000-0005-0000-0000-000060A40000}"/>
    <cellStyle name="Total 3 2 21 3 3" xfId="19753" xr:uid="{00000000-0005-0000-0000-000061A40000}"/>
    <cellStyle name="Total 3 2 21 4" xfId="14461" xr:uid="{00000000-0005-0000-0000-000062A40000}"/>
    <cellStyle name="Total 3 2 22" xfId="627" xr:uid="{00000000-0005-0000-0000-000063A40000}"/>
    <cellStyle name="Total 3 2 22 2" xfId="1425" xr:uid="{00000000-0005-0000-0000-000064A40000}"/>
    <cellStyle name="Total 3 2 22 2 2" xfId="6284" xr:uid="{00000000-0005-0000-0000-000065A40000}"/>
    <cellStyle name="Total 3 2 22 2 2 2" xfId="34594" xr:uid="{00000000-0005-0000-0000-000066A40000}"/>
    <cellStyle name="Total 3 2 22 2 2 3" xfId="20553" xr:uid="{00000000-0005-0000-0000-000067A40000}"/>
    <cellStyle name="Total 3 2 22 2 3" xfId="14575" xr:uid="{00000000-0005-0000-0000-000068A40000}"/>
    <cellStyle name="Total 3 2 22 3" xfId="5486" xr:uid="{00000000-0005-0000-0000-000069A40000}"/>
    <cellStyle name="Total 3 2 22 3 2" xfId="33796" xr:uid="{00000000-0005-0000-0000-00006AA40000}"/>
    <cellStyle name="Total 3 2 22 3 3" xfId="19755" xr:uid="{00000000-0005-0000-0000-00006BA40000}"/>
    <cellStyle name="Total 3 2 22 4" xfId="14463" xr:uid="{00000000-0005-0000-0000-00006CA40000}"/>
    <cellStyle name="Total 3 2 23" xfId="859" xr:uid="{00000000-0005-0000-0000-00006DA40000}"/>
    <cellStyle name="Total 3 2 23 2" xfId="1657" xr:uid="{00000000-0005-0000-0000-00006EA40000}"/>
    <cellStyle name="Total 3 2 23 2 2" xfId="6516" xr:uid="{00000000-0005-0000-0000-00006FA40000}"/>
    <cellStyle name="Total 3 2 23 2 2 2" xfId="34826" xr:uid="{00000000-0005-0000-0000-000070A40000}"/>
    <cellStyle name="Total 3 2 23 2 2 3" xfId="20785" xr:uid="{00000000-0005-0000-0000-000071A40000}"/>
    <cellStyle name="Total 3 2 23 2 3" xfId="14579" xr:uid="{00000000-0005-0000-0000-000072A40000}"/>
    <cellStyle name="Total 3 2 23 3" xfId="5718" xr:uid="{00000000-0005-0000-0000-000073A40000}"/>
    <cellStyle name="Total 3 2 23 3 2" xfId="34028" xr:uid="{00000000-0005-0000-0000-000074A40000}"/>
    <cellStyle name="Total 3 2 23 3 3" xfId="19987" xr:uid="{00000000-0005-0000-0000-000075A40000}"/>
    <cellStyle name="Total 3 2 23 4" xfId="14467" xr:uid="{00000000-0005-0000-0000-000076A40000}"/>
    <cellStyle name="Total 3 2 24" xfId="864" xr:uid="{00000000-0005-0000-0000-000077A40000}"/>
    <cellStyle name="Total 3 2 24 2" xfId="1662" xr:uid="{00000000-0005-0000-0000-000078A40000}"/>
    <cellStyle name="Total 3 2 24 2 2" xfId="6521" xr:uid="{00000000-0005-0000-0000-000079A40000}"/>
    <cellStyle name="Total 3 2 24 2 2 2" xfId="34831" xr:uid="{00000000-0005-0000-0000-00007AA40000}"/>
    <cellStyle name="Total 3 2 24 2 2 3" xfId="20790" xr:uid="{00000000-0005-0000-0000-00007BA40000}"/>
    <cellStyle name="Total 3 2 24 2 3" xfId="14583" xr:uid="{00000000-0005-0000-0000-00007CA40000}"/>
    <cellStyle name="Total 3 2 24 3" xfId="5723" xr:uid="{00000000-0005-0000-0000-00007DA40000}"/>
    <cellStyle name="Total 3 2 24 3 2" xfId="34033" xr:uid="{00000000-0005-0000-0000-00007EA40000}"/>
    <cellStyle name="Total 3 2 24 3 3" xfId="19992" xr:uid="{00000000-0005-0000-0000-00007FA40000}"/>
    <cellStyle name="Total 3 2 24 4" xfId="14471" xr:uid="{00000000-0005-0000-0000-000080A40000}"/>
    <cellStyle name="Total 3 2 25" xfId="868" xr:uid="{00000000-0005-0000-0000-000081A40000}"/>
    <cellStyle name="Total 3 2 25 2" xfId="1666" xr:uid="{00000000-0005-0000-0000-000082A40000}"/>
    <cellStyle name="Total 3 2 25 2 2" xfId="6525" xr:uid="{00000000-0005-0000-0000-000083A40000}"/>
    <cellStyle name="Total 3 2 25 2 2 2" xfId="34835" xr:uid="{00000000-0005-0000-0000-000084A40000}"/>
    <cellStyle name="Total 3 2 25 2 2 3" xfId="20794" xr:uid="{00000000-0005-0000-0000-000085A40000}"/>
    <cellStyle name="Total 3 2 25 2 3" xfId="14587" xr:uid="{00000000-0005-0000-0000-000086A40000}"/>
    <cellStyle name="Total 3 2 25 3" xfId="5727" xr:uid="{00000000-0005-0000-0000-000087A40000}"/>
    <cellStyle name="Total 3 2 25 3 2" xfId="34037" xr:uid="{00000000-0005-0000-0000-000088A40000}"/>
    <cellStyle name="Total 3 2 25 3 3" xfId="19996" xr:uid="{00000000-0005-0000-0000-000089A40000}"/>
    <cellStyle name="Total 3 2 25 4" xfId="14475" xr:uid="{00000000-0005-0000-0000-00008AA40000}"/>
    <cellStyle name="Total 3 2 26" xfId="874" xr:uid="{00000000-0005-0000-0000-00008BA40000}"/>
    <cellStyle name="Total 3 2 26 2" xfId="1672" xr:uid="{00000000-0005-0000-0000-00008CA40000}"/>
    <cellStyle name="Total 3 2 26 2 2" xfId="6531" xr:uid="{00000000-0005-0000-0000-00008DA40000}"/>
    <cellStyle name="Total 3 2 26 2 2 2" xfId="34841" xr:uid="{00000000-0005-0000-0000-00008EA40000}"/>
    <cellStyle name="Total 3 2 26 2 2 3" xfId="20800" xr:uid="{00000000-0005-0000-0000-00008FA40000}"/>
    <cellStyle name="Total 3 2 26 2 3" xfId="14593" xr:uid="{00000000-0005-0000-0000-000090A40000}"/>
    <cellStyle name="Total 3 2 26 3" xfId="5733" xr:uid="{00000000-0005-0000-0000-000091A40000}"/>
    <cellStyle name="Total 3 2 26 3 2" xfId="34043" xr:uid="{00000000-0005-0000-0000-000092A40000}"/>
    <cellStyle name="Total 3 2 26 3 3" xfId="20002" xr:uid="{00000000-0005-0000-0000-000093A40000}"/>
    <cellStyle name="Total 3 2 26 4" xfId="14481" xr:uid="{00000000-0005-0000-0000-000094A40000}"/>
    <cellStyle name="Total 3 2 27" xfId="878" xr:uid="{00000000-0005-0000-0000-000095A40000}"/>
    <cellStyle name="Total 3 2 27 2" xfId="1676" xr:uid="{00000000-0005-0000-0000-000096A40000}"/>
    <cellStyle name="Total 3 2 27 2 2" xfId="6535" xr:uid="{00000000-0005-0000-0000-000097A40000}"/>
    <cellStyle name="Total 3 2 27 2 2 2" xfId="34845" xr:uid="{00000000-0005-0000-0000-000098A40000}"/>
    <cellStyle name="Total 3 2 27 2 2 3" xfId="20804" xr:uid="{00000000-0005-0000-0000-000099A40000}"/>
    <cellStyle name="Total 3 2 27 2 3" xfId="14597" xr:uid="{00000000-0005-0000-0000-00009AA40000}"/>
    <cellStyle name="Total 3 2 27 3" xfId="5737" xr:uid="{00000000-0005-0000-0000-00009BA40000}"/>
    <cellStyle name="Total 3 2 27 3 2" xfId="34047" xr:uid="{00000000-0005-0000-0000-00009CA40000}"/>
    <cellStyle name="Total 3 2 27 3 3" xfId="20006" xr:uid="{00000000-0005-0000-0000-00009DA40000}"/>
    <cellStyle name="Total 3 2 27 4" xfId="14485" xr:uid="{00000000-0005-0000-0000-00009EA40000}"/>
    <cellStyle name="Total 3 2 28" xfId="880" xr:uid="{00000000-0005-0000-0000-00009FA40000}"/>
    <cellStyle name="Total 3 2 28 2" xfId="1678" xr:uid="{00000000-0005-0000-0000-0000A0A40000}"/>
    <cellStyle name="Total 3 2 28 2 2" xfId="6537" xr:uid="{00000000-0005-0000-0000-0000A1A40000}"/>
    <cellStyle name="Total 3 2 28 2 2 2" xfId="34847" xr:uid="{00000000-0005-0000-0000-0000A2A40000}"/>
    <cellStyle name="Total 3 2 28 2 2 3" xfId="20806" xr:uid="{00000000-0005-0000-0000-0000A3A40000}"/>
    <cellStyle name="Total 3 2 28 2 3" xfId="14599" xr:uid="{00000000-0005-0000-0000-0000A4A40000}"/>
    <cellStyle name="Total 3 2 28 3" xfId="5739" xr:uid="{00000000-0005-0000-0000-0000A5A40000}"/>
    <cellStyle name="Total 3 2 28 3 2" xfId="34049" xr:uid="{00000000-0005-0000-0000-0000A6A40000}"/>
    <cellStyle name="Total 3 2 28 3 3" xfId="20008" xr:uid="{00000000-0005-0000-0000-0000A7A40000}"/>
    <cellStyle name="Total 3 2 28 4" xfId="14487" xr:uid="{00000000-0005-0000-0000-0000A8A40000}"/>
    <cellStyle name="Total 3 2 29" xfId="884" xr:uid="{00000000-0005-0000-0000-0000A9A40000}"/>
    <cellStyle name="Total 3 2 29 2" xfId="5743" xr:uid="{00000000-0005-0000-0000-0000AAA40000}"/>
    <cellStyle name="Total 3 2 29 2 2" xfId="34053" xr:uid="{00000000-0005-0000-0000-0000ABA40000}"/>
    <cellStyle name="Total 3 2 29 2 3" xfId="20012" xr:uid="{00000000-0005-0000-0000-0000ACA40000}"/>
    <cellStyle name="Total 3 2 29 3" xfId="14491" xr:uid="{00000000-0005-0000-0000-0000ADA40000}"/>
    <cellStyle name="Total 3 2 3" xfId="582" xr:uid="{00000000-0005-0000-0000-0000AEA40000}"/>
    <cellStyle name="Total 3 2 3 2" xfId="1380" xr:uid="{00000000-0005-0000-0000-0000AFA40000}"/>
    <cellStyle name="Total 3 2 3 2 2" xfId="6239" xr:uid="{00000000-0005-0000-0000-0000B0A40000}"/>
    <cellStyle name="Total 3 2 3 2 2 2" xfId="34549" xr:uid="{00000000-0005-0000-0000-0000B1A40000}"/>
    <cellStyle name="Total 3 2 3 2 2 3" xfId="20508" xr:uid="{00000000-0005-0000-0000-0000B2A40000}"/>
    <cellStyle name="Total 3 2 3 2 3" xfId="14530" xr:uid="{00000000-0005-0000-0000-0000B3A40000}"/>
    <cellStyle name="Total 3 2 3 3" xfId="5441" xr:uid="{00000000-0005-0000-0000-0000B4A40000}"/>
    <cellStyle name="Total 3 2 3 3 2" xfId="33751" xr:uid="{00000000-0005-0000-0000-0000B5A40000}"/>
    <cellStyle name="Total 3 2 3 3 3" xfId="19710" xr:uid="{00000000-0005-0000-0000-0000B6A40000}"/>
    <cellStyle name="Total 3 2 3 4" xfId="14418" xr:uid="{00000000-0005-0000-0000-0000B7A40000}"/>
    <cellStyle name="Total 3 2 30" xfId="5173" xr:uid="{00000000-0005-0000-0000-0000B8A40000}"/>
    <cellStyle name="Total 3 2 30 2" xfId="33483" xr:uid="{00000000-0005-0000-0000-0000B9A40000}"/>
    <cellStyle name="Total 3 2 30 3" xfId="19442" xr:uid="{00000000-0005-0000-0000-0000BAA40000}"/>
    <cellStyle name="Total 3 2 31" xfId="14379" xr:uid="{00000000-0005-0000-0000-0000BBA40000}"/>
    <cellStyle name="Total 3 2 4" xfId="586" xr:uid="{00000000-0005-0000-0000-0000BCA40000}"/>
    <cellStyle name="Total 3 2 4 2" xfId="1384" xr:uid="{00000000-0005-0000-0000-0000BDA40000}"/>
    <cellStyle name="Total 3 2 4 2 2" xfId="6243" xr:uid="{00000000-0005-0000-0000-0000BEA40000}"/>
    <cellStyle name="Total 3 2 4 2 2 2" xfId="34553" xr:uid="{00000000-0005-0000-0000-0000BFA40000}"/>
    <cellStyle name="Total 3 2 4 2 2 3" xfId="20512" xr:uid="{00000000-0005-0000-0000-0000C0A40000}"/>
    <cellStyle name="Total 3 2 4 2 3" xfId="14534" xr:uid="{00000000-0005-0000-0000-0000C1A40000}"/>
    <cellStyle name="Total 3 2 4 3" xfId="5445" xr:uid="{00000000-0005-0000-0000-0000C2A40000}"/>
    <cellStyle name="Total 3 2 4 3 2" xfId="33755" xr:uid="{00000000-0005-0000-0000-0000C3A40000}"/>
    <cellStyle name="Total 3 2 4 3 3" xfId="19714" xr:uid="{00000000-0005-0000-0000-0000C4A40000}"/>
    <cellStyle name="Total 3 2 4 4" xfId="14422" xr:uid="{00000000-0005-0000-0000-0000C5A40000}"/>
    <cellStyle name="Total 3 2 5" xfId="588" xr:uid="{00000000-0005-0000-0000-0000C6A40000}"/>
    <cellStyle name="Total 3 2 5 2" xfId="1386" xr:uid="{00000000-0005-0000-0000-0000C7A40000}"/>
    <cellStyle name="Total 3 2 5 2 2" xfId="6245" xr:uid="{00000000-0005-0000-0000-0000C8A40000}"/>
    <cellStyle name="Total 3 2 5 2 2 2" xfId="34555" xr:uid="{00000000-0005-0000-0000-0000C9A40000}"/>
    <cellStyle name="Total 3 2 5 2 2 3" xfId="20514" xr:uid="{00000000-0005-0000-0000-0000CAA40000}"/>
    <cellStyle name="Total 3 2 5 2 3" xfId="14536" xr:uid="{00000000-0005-0000-0000-0000CBA40000}"/>
    <cellStyle name="Total 3 2 5 3" xfId="5447" xr:uid="{00000000-0005-0000-0000-0000CCA40000}"/>
    <cellStyle name="Total 3 2 5 3 2" xfId="33757" xr:uid="{00000000-0005-0000-0000-0000CDA40000}"/>
    <cellStyle name="Total 3 2 5 3 3" xfId="19716" xr:uid="{00000000-0005-0000-0000-0000CEA40000}"/>
    <cellStyle name="Total 3 2 5 4" xfId="14424" xr:uid="{00000000-0005-0000-0000-0000CFA40000}"/>
    <cellStyle name="Total 3 2 6" xfId="590" xr:uid="{00000000-0005-0000-0000-0000D0A40000}"/>
    <cellStyle name="Total 3 2 6 2" xfId="1388" xr:uid="{00000000-0005-0000-0000-0000D1A40000}"/>
    <cellStyle name="Total 3 2 6 2 2" xfId="6247" xr:uid="{00000000-0005-0000-0000-0000D2A40000}"/>
    <cellStyle name="Total 3 2 6 2 2 2" xfId="34557" xr:uid="{00000000-0005-0000-0000-0000D3A40000}"/>
    <cellStyle name="Total 3 2 6 2 2 3" xfId="20516" xr:uid="{00000000-0005-0000-0000-0000D4A40000}"/>
    <cellStyle name="Total 3 2 6 2 3" xfId="14538" xr:uid="{00000000-0005-0000-0000-0000D5A40000}"/>
    <cellStyle name="Total 3 2 6 3" xfId="5449" xr:uid="{00000000-0005-0000-0000-0000D6A40000}"/>
    <cellStyle name="Total 3 2 6 3 2" xfId="33759" xr:uid="{00000000-0005-0000-0000-0000D7A40000}"/>
    <cellStyle name="Total 3 2 6 3 3" xfId="19718" xr:uid="{00000000-0005-0000-0000-0000D8A40000}"/>
    <cellStyle name="Total 3 2 6 4" xfId="14426" xr:uid="{00000000-0005-0000-0000-0000D9A40000}"/>
    <cellStyle name="Total 3 2 7" xfId="592" xr:uid="{00000000-0005-0000-0000-0000DAA40000}"/>
    <cellStyle name="Total 3 2 7 2" xfId="1390" xr:uid="{00000000-0005-0000-0000-0000DBA40000}"/>
    <cellStyle name="Total 3 2 7 2 2" xfId="6249" xr:uid="{00000000-0005-0000-0000-0000DCA40000}"/>
    <cellStyle name="Total 3 2 7 2 2 2" xfId="34559" xr:uid="{00000000-0005-0000-0000-0000DDA40000}"/>
    <cellStyle name="Total 3 2 7 2 2 3" xfId="20518" xr:uid="{00000000-0005-0000-0000-0000DEA40000}"/>
    <cellStyle name="Total 3 2 7 2 3" xfId="14540" xr:uid="{00000000-0005-0000-0000-0000DFA40000}"/>
    <cellStyle name="Total 3 2 7 3" xfId="5451" xr:uid="{00000000-0005-0000-0000-0000E0A40000}"/>
    <cellStyle name="Total 3 2 7 3 2" xfId="33761" xr:uid="{00000000-0005-0000-0000-0000E1A40000}"/>
    <cellStyle name="Total 3 2 7 3 3" xfId="19720" xr:uid="{00000000-0005-0000-0000-0000E2A40000}"/>
    <cellStyle name="Total 3 2 7 4" xfId="14428" xr:uid="{00000000-0005-0000-0000-0000E3A40000}"/>
    <cellStyle name="Total 3 2 8" xfId="594" xr:uid="{00000000-0005-0000-0000-0000E4A40000}"/>
    <cellStyle name="Total 3 2 8 2" xfId="1392" xr:uid="{00000000-0005-0000-0000-0000E5A40000}"/>
    <cellStyle name="Total 3 2 8 2 2" xfId="6251" xr:uid="{00000000-0005-0000-0000-0000E6A40000}"/>
    <cellStyle name="Total 3 2 8 2 2 2" xfId="34561" xr:uid="{00000000-0005-0000-0000-0000E7A40000}"/>
    <cellStyle name="Total 3 2 8 2 2 3" xfId="20520" xr:uid="{00000000-0005-0000-0000-0000E8A40000}"/>
    <cellStyle name="Total 3 2 8 2 3" xfId="14542" xr:uid="{00000000-0005-0000-0000-0000E9A40000}"/>
    <cellStyle name="Total 3 2 8 3" xfId="5453" xr:uid="{00000000-0005-0000-0000-0000EAA40000}"/>
    <cellStyle name="Total 3 2 8 3 2" xfId="33763" xr:uid="{00000000-0005-0000-0000-0000EBA40000}"/>
    <cellStyle name="Total 3 2 8 3 3" xfId="19722" xr:uid="{00000000-0005-0000-0000-0000ECA40000}"/>
    <cellStyle name="Total 3 2 8 4" xfId="14430" xr:uid="{00000000-0005-0000-0000-0000EDA40000}"/>
    <cellStyle name="Total 3 2 9" xfId="596" xr:uid="{00000000-0005-0000-0000-0000EEA40000}"/>
    <cellStyle name="Total 3 2 9 2" xfId="1394" xr:uid="{00000000-0005-0000-0000-0000EFA40000}"/>
    <cellStyle name="Total 3 2 9 2 2" xfId="6253" xr:uid="{00000000-0005-0000-0000-0000F0A40000}"/>
    <cellStyle name="Total 3 2 9 2 2 2" xfId="34563" xr:uid="{00000000-0005-0000-0000-0000F1A40000}"/>
    <cellStyle name="Total 3 2 9 2 2 3" xfId="20522" xr:uid="{00000000-0005-0000-0000-0000F2A40000}"/>
    <cellStyle name="Total 3 2 9 2 3" xfId="14544" xr:uid="{00000000-0005-0000-0000-0000F3A40000}"/>
    <cellStyle name="Total 3 2 9 3" xfId="5455" xr:uid="{00000000-0005-0000-0000-0000F4A40000}"/>
    <cellStyle name="Total 3 2 9 3 2" xfId="33765" xr:uid="{00000000-0005-0000-0000-0000F5A40000}"/>
    <cellStyle name="Total 3 2 9 3 3" xfId="19724" xr:uid="{00000000-0005-0000-0000-0000F6A40000}"/>
    <cellStyle name="Total 3 2 9 4" xfId="14432" xr:uid="{00000000-0005-0000-0000-0000F7A40000}"/>
    <cellStyle name="Total 3 3" xfId="5086" xr:uid="{00000000-0005-0000-0000-0000F8A40000}"/>
    <cellStyle name="Total 3 3 2" xfId="33396" xr:uid="{00000000-0005-0000-0000-0000F9A40000}"/>
    <cellStyle name="Total 3 3 3" xfId="19355" xr:uid="{00000000-0005-0000-0000-0000FAA40000}"/>
    <cellStyle name="Total 3 4" xfId="14375" xr:uid="{00000000-0005-0000-0000-0000FBA40000}"/>
    <cellStyle name="Total 4" xfId="311" xr:uid="{00000000-0005-0000-0000-0000FCA40000}"/>
    <cellStyle name="Total 4 10" xfId="381" xr:uid="{00000000-0005-0000-0000-0000FDA40000}"/>
    <cellStyle name="Total 4 10 2" xfId="1179" xr:uid="{00000000-0005-0000-0000-0000FEA40000}"/>
    <cellStyle name="Total 4 10 2 2" xfId="6038" xr:uid="{00000000-0005-0000-0000-0000FFA40000}"/>
    <cellStyle name="Total 4 10 2 2 2" xfId="34348" xr:uid="{00000000-0005-0000-0000-000000A50000}"/>
    <cellStyle name="Total 4 10 2 2 3" xfId="20307" xr:uid="{00000000-0005-0000-0000-000001A50000}"/>
    <cellStyle name="Total 4 10 2 3" xfId="10754" xr:uid="{00000000-0005-0000-0000-000002A50000}"/>
    <cellStyle name="Total 4 10 2 3 2" xfId="39062" xr:uid="{00000000-0005-0000-0000-000003A50000}"/>
    <cellStyle name="Total 4 10 2 3 3" xfId="25021" xr:uid="{00000000-0005-0000-0000-000004A50000}"/>
    <cellStyle name="Total 4 10 2 4" xfId="14496" xr:uid="{00000000-0005-0000-0000-000005A50000}"/>
    <cellStyle name="Total 4 10 3" xfId="5240" xr:uid="{00000000-0005-0000-0000-000006A50000}"/>
    <cellStyle name="Total 4 10 3 2" xfId="33550" xr:uid="{00000000-0005-0000-0000-000007A50000}"/>
    <cellStyle name="Total 4 10 3 3" xfId="19509" xr:uid="{00000000-0005-0000-0000-000008A50000}"/>
    <cellStyle name="Total 4 10 4" xfId="10011" xr:uid="{00000000-0005-0000-0000-000009A50000}"/>
    <cellStyle name="Total 4 10 4 2" xfId="38320" xr:uid="{00000000-0005-0000-0000-00000AA50000}"/>
    <cellStyle name="Total 4 10 4 3" xfId="24279" xr:uid="{00000000-0005-0000-0000-00000BA50000}"/>
    <cellStyle name="Total 4 10 5" xfId="14384" xr:uid="{00000000-0005-0000-0000-00000CA50000}"/>
    <cellStyle name="Total 4 11" xfId="601" xr:uid="{00000000-0005-0000-0000-00000DA50000}"/>
    <cellStyle name="Total 4 11 2" xfId="1399" xr:uid="{00000000-0005-0000-0000-00000EA50000}"/>
    <cellStyle name="Total 4 11 2 2" xfId="6258" xr:uid="{00000000-0005-0000-0000-00000FA50000}"/>
    <cellStyle name="Total 4 11 2 2 2" xfId="34568" xr:uid="{00000000-0005-0000-0000-000010A50000}"/>
    <cellStyle name="Total 4 11 2 2 3" xfId="20527" xr:uid="{00000000-0005-0000-0000-000011A50000}"/>
    <cellStyle name="Total 4 11 2 3" xfId="10956" xr:uid="{00000000-0005-0000-0000-000012A50000}"/>
    <cellStyle name="Total 4 11 2 3 2" xfId="39264" xr:uid="{00000000-0005-0000-0000-000013A50000}"/>
    <cellStyle name="Total 4 11 2 3 3" xfId="25223" xr:uid="{00000000-0005-0000-0000-000014A50000}"/>
    <cellStyle name="Total 4 11 2 4" xfId="14549" xr:uid="{00000000-0005-0000-0000-000015A50000}"/>
    <cellStyle name="Total 4 11 3" xfId="5460" xr:uid="{00000000-0005-0000-0000-000016A50000}"/>
    <cellStyle name="Total 4 11 3 2" xfId="33770" xr:uid="{00000000-0005-0000-0000-000017A50000}"/>
    <cellStyle name="Total 4 11 3 3" xfId="19729" xr:uid="{00000000-0005-0000-0000-000018A50000}"/>
    <cellStyle name="Total 4 11 4" xfId="10213" xr:uid="{00000000-0005-0000-0000-000019A50000}"/>
    <cellStyle name="Total 4 11 4 2" xfId="38522" xr:uid="{00000000-0005-0000-0000-00001AA50000}"/>
    <cellStyle name="Total 4 11 4 3" xfId="24481" xr:uid="{00000000-0005-0000-0000-00001BA50000}"/>
    <cellStyle name="Total 4 11 5" xfId="14437" xr:uid="{00000000-0005-0000-0000-00001CA50000}"/>
    <cellStyle name="Total 4 12" xfId="572" xr:uid="{00000000-0005-0000-0000-00001DA50000}"/>
    <cellStyle name="Total 4 12 2" xfId="1370" xr:uid="{00000000-0005-0000-0000-00001EA50000}"/>
    <cellStyle name="Total 4 12 2 2" xfId="6229" xr:uid="{00000000-0005-0000-0000-00001FA50000}"/>
    <cellStyle name="Total 4 12 2 2 2" xfId="34539" xr:uid="{00000000-0005-0000-0000-000020A50000}"/>
    <cellStyle name="Total 4 12 2 2 3" xfId="20498" xr:uid="{00000000-0005-0000-0000-000021A50000}"/>
    <cellStyle name="Total 4 12 2 3" xfId="10943" xr:uid="{00000000-0005-0000-0000-000022A50000}"/>
    <cellStyle name="Total 4 12 2 3 2" xfId="39251" xr:uid="{00000000-0005-0000-0000-000023A50000}"/>
    <cellStyle name="Total 4 12 2 3 3" xfId="25210" xr:uid="{00000000-0005-0000-0000-000024A50000}"/>
    <cellStyle name="Total 4 12 2 4" xfId="14520" xr:uid="{00000000-0005-0000-0000-000025A50000}"/>
    <cellStyle name="Total 4 12 3" xfId="5431" xr:uid="{00000000-0005-0000-0000-000026A50000}"/>
    <cellStyle name="Total 4 12 3 2" xfId="33741" xr:uid="{00000000-0005-0000-0000-000027A50000}"/>
    <cellStyle name="Total 4 12 3 3" xfId="19700" xr:uid="{00000000-0005-0000-0000-000028A50000}"/>
    <cellStyle name="Total 4 12 4" xfId="10200" xr:uid="{00000000-0005-0000-0000-000029A50000}"/>
    <cellStyle name="Total 4 12 4 2" xfId="38509" xr:uid="{00000000-0005-0000-0000-00002AA50000}"/>
    <cellStyle name="Total 4 12 4 3" xfId="24468" xr:uid="{00000000-0005-0000-0000-00002BA50000}"/>
    <cellStyle name="Total 4 12 5" xfId="14408" xr:uid="{00000000-0005-0000-0000-00002CA50000}"/>
    <cellStyle name="Total 4 13" xfId="329" xr:uid="{00000000-0005-0000-0000-00002DA50000}"/>
    <cellStyle name="Total 4 13 2" xfId="1127" xr:uid="{00000000-0005-0000-0000-00002EA50000}"/>
    <cellStyle name="Total 4 13 2 2" xfId="5986" xr:uid="{00000000-0005-0000-0000-00002FA50000}"/>
    <cellStyle name="Total 4 13 2 2 2" xfId="34296" xr:uid="{00000000-0005-0000-0000-000030A50000}"/>
    <cellStyle name="Total 4 13 2 2 3" xfId="20255" xr:uid="{00000000-0005-0000-0000-000031A50000}"/>
    <cellStyle name="Total 4 13 2 3" xfId="10702" xr:uid="{00000000-0005-0000-0000-000032A50000}"/>
    <cellStyle name="Total 4 13 2 3 2" xfId="39010" xr:uid="{00000000-0005-0000-0000-000033A50000}"/>
    <cellStyle name="Total 4 13 2 3 3" xfId="24969" xr:uid="{00000000-0005-0000-0000-000034A50000}"/>
    <cellStyle name="Total 4 13 2 4" xfId="14493" xr:uid="{00000000-0005-0000-0000-000035A50000}"/>
    <cellStyle name="Total 4 13 3" xfId="5188" xr:uid="{00000000-0005-0000-0000-000036A50000}"/>
    <cellStyle name="Total 4 13 3 2" xfId="33498" xr:uid="{00000000-0005-0000-0000-000037A50000}"/>
    <cellStyle name="Total 4 13 3 3" xfId="19457" xr:uid="{00000000-0005-0000-0000-000038A50000}"/>
    <cellStyle name="Total 4 13 4" xfId="9959" xr:uid="{00000000-0005-0000-0000-000039A50000}"/>
    <cellStyle name="Total 4 13 4 2" xfId="38268" xr:uid="{00000000-0005-0000-0000-00003AA50000}"/>
    <cellStyle name="Total 4 13 4 3" xfId="24227" xr:uid="{00000000-0005-0000-0000-00003BA50000}"/>
    <cellStyle name="Total 4 13 5" xfId="14381" xr:uid="{00000000-0005-0000-0000-00003CA50000}"/>
    <cellStyle name="Total 4 14" xfId="561" xr:uid="{00000000-0005-0000-0000-00003DA50000}"/>
    <cellStyle name="Total 4 14 2" xfId="1359" xr:uid="{00000000-0005-0000-0000-00003EA50000}"/>
    <cellStyle name="Total 4 14 2 2" xfId="6218" xr:uid="{00000000-0005-0000-0000-00003FA50000}"/>
    <cellStyle name="Total 4 14 2 2 2" xfId="34528" xr:uid="{00000000-0005-0000-0000-000040A50000}"/>
    <cellStyle name="Total 4 14 2 2 3" xfId="20487" xr:uid="{00000000-0005-0000-0000-000041A50000}"/>
    <cellStyle name="Total 4 14 2 3" xfId="10932" xr:uid="{00000000-0005-0000-0000-000042A50000}"/>
    <cellStyle name="Total 4 14 2 3 2" xfId="39240" xr:uid="{00000000-0005-0000-0000-000043A50000}"/>
    <cellStyle name="Total 4 14 2 3 3" xfId="25199" xr:uid="{00000000-0005-0000-0000-000044A50000}"/>
    <cellStyle name="Total 4 14 2 4" xfId="14509" xr:uid="{00000000-0005-0000-0000-000045A50000}"/>
    <cellStyle name="Total 4 14 3" xfId="5420" xr:uid="{00000000-0005-0000-0000-000046A50000}"/>
    <cellStyle name="Total 4 14 3 2" xfId="33730" xr:uid="{00000000-0005-0000-0000-000047A50000}"/>
    <cellStyle name="Total 4 14 3 3" xfId="19689" xr:uid="{00000000-0005-0000-0000-000048A50000}"/>
    <cellStyle name="Total 4 14 4" xfId="10189" xr:uid="{00000000-0005-0000-0000-000049A50000}"/>
    <cellStyle name="Total 4 14 4 2" xfId="38498" xr:uid="{00000000-0005-0000-0000-00004AA50000}"/>
    <cellStyle name="Total 4 14 4 3" xfId="24457" xr:uid="{00000000-0005-0000-0000-00004BA50000}"/>
    <cellStyle name="Total 4 14 5" xfId="14397" xr:uid="{00000000-0005-0000-0000-00004CA50000}"/>
    <cellStyle name="Total 4 15" xfId="560" xr:uid="{00000000-0005-0000-0000-00004DA50000}"/>
    <cellStyle name="Total 4 15 2" xfId="1358" xr:uid="{00000000-0005-0000-0000-00004EA50000}"/>
    <cellStyle name="Total 4 15 2 2" xfId="6217" xr:uid="{00000000-0005-0000-0000-00004FA50000}"/>
    <cellStyle name="Total 4 15 2 2 2" xfId="34527" xr:uid="{00000000-0005-0000-0000-000050A50000}"/>
    <cellStyle name="Total 4 15 2 2 3" xfId="20486" xr:uid="{00000000-0005-0000-0000-000051A50000}"/>
    <cellStyle name="Total 4 15 2 3" xfId="10931" xr:uid="{00000000-0005-0000-0000-000052A50000}"/>
    <cellStyle name="Total 4 15 2 3 2" xfId="39239" xr:uid="{00000000-0005-0000-0000-000053A50000}"/>
    <cellStyle name="Total 4 15 2 3 3" xfId="25198" xr:uid="{00000000-0005-0000-0000-000054A50000}"/>
    <cellStyle name="Total 4 15 2 4" xfId="14508" xr:uid="{00000000-0005-0000-0000-000055A50000}"/>
    <cellStyle name="Total 4 15 3" xfId="5419" xr:uid="{00000000-0005-0000-0000-000056A50000}"/>
    <cellStyle name="Total 4 15 3 2" xfId="33729" xr:uid="{00000000-0005-0000-0000-000057A50000}"/>
    <cellStyle name="Total 4 15 3 3" xfId="19688" xr:uid="{00000000-0005-0000-0000-000058A50000}"/>
    <cellStyle name="Total 4 15 4" xfId="10188" xr:uid="{00000000-0005-0000-0000-000059A50000}"/>
    <cellStyle name="Total 4 15 4 2" xfId="38497" xr:uid="{00000000-0005-0000-0000-00005AA50000}"/>
    <cellStyle name="Total 4 15 4 3" xfId="24456" xr:uid="{00000000-0005-0000-0000-00005BA50000}"/>
    <cellStyle name="Total 4 15 5" xfId="14396" xr:uid="{00000000-0005-0000-0000-00005CA50000}"/>
    <cellStyle name="Total 4 16" xfId="569" xr:uid="{00000000-0005-0000-0000-00005DA50000}"/>
    <cellStyle name="Total 4 16 2" xfId="1367" xr:uid="{00000000-0005-0000-0000-00005EA50000}"/>
    <cellStyle name="Total 4 16 2 2" xfId="6226" xr:uid="{00000000-0005-0000-0000-00005FA50000}"/>
    <cellStyle name="Total 4 16 2 2 2" xfId="34536" xr:uid="{00000000-0005-0000-0000-000060A50000}"/>
    <cellStyle name="Total 4 16 2 2 3" xfId="20495" xr:uid="{00000000-0005-0000-0000-000061A50000}"/>
    <cellStyle name="Total 4 16 2 3" xfId="10940" xr:uid="{00000000-0005-0000-0000-000062A50000}"/>
    <cellStyle name="Total 4 16 2 3 2" xfId="39248" xr:uid="{00000000-0005-0000-0000-000063A50000}"/>
    <cellStyle name="Total 4 16 2 3 3" xfId="25207" xr:uid="{00000000-0005-0000-0000-000064A50000}"/>
    <cellStyle name="Total 4 16 2 4" xfId="14517" xr:uid="{00000000-0005-0000-0000-000065A50000}"/>
    <cellStyle name="Total 4 16 3" xfId="5428" xr:uid="{00000000-0005-0000-0000-000066A50000}"/>
    <cellStyle name="Total 4 16 3 2" xfId="33738" xr:uid="{00000000-0005-0000-0000-000067A50000}"/>
    <cellStyle name="Total 4 16 3 3" xfId="19697" xr:uid="{00000000-0005-0000-0000-000068A50000}"/>
    <cellStyle name="Total 4 16 4" xfId="10197" xr:uid="{00000000-0005-0000-0000-000069A50000}"/>
    <cellStyle name="Total 4 16 4 2" xfId="38506" xr:uid="{00000000-0005-0000-0000-00006AA50000}"/>
    <cellStyle name="Total 4 16 4 3" xfId="24465" xr:uid="{00000000-0005-0000-0000-00006BA50000}"/>
    <cellStyle name="Total 4 16 5" xfId="14405" xr:uid="{00000000-0005-0000-0000-00006CA50000}"/>
    <cellStyle name="Total 4 17" xfId="570" xr:uid="{00000000-0005-0000-0000-00006DA50000}"/>
    <cellStyle name="Total 4 17 2" xfId="1368" xr:uid="{00000000-0005-0000-0000-00006EA50000}"/>
    <cellStyle name="Total 4 17 2 2" xfId="6227" xr:uid="{00000000-0005-0000-0000-00006FA50000}"/>
    <cellStyle name="Total 4 17 2 2 2" xfId="34537" xr:uid="{00000000-0005-0000-0000-000070A50000}"/>
    <cellStyle name="Total 4 17 2 2 3" xfId="20496" xr:uid="{00000000-0005-0000-0000-000071A50000}"/>
    <cellStyle name="Total 4 17 2 3" xfId="10941" xr:uid="{00000000-0005-0000-0000-000072A50000}"/>
    <cellStyle name="Total 4 17 2 3 2" xfId="39249" xr:uid="{00000000-0005-0000-0000-000073A50000}"/>
    <cellStyle name="Total 4 17 2 3 3" xfId="25208" xr:uid="{00000000-0005-0000-0000-000074A50000}"/>
    <cellStyle name="Total 4 17 2 4" xfId="14518" xr:uid="{00000000-0005-0000-0000-000075A50000}"/>
    <cellStyle name="Total 4 17 3" xfId="5429" xr:uid="{00000000-0005-0000-0000-000076A50000}"/>
    <cellStyle name="Total 4 17 3 2" xfId="33739" xr:uid="{00000000-0005-0000-0000-000077A50000}"/>
    <cellStyle name="Total 4 17 3 3" xfId="19698" xr:uid="{00000000-0005-0000-0000-000078A50000}"/>
    <cellStyle name="Total 4 17 4" xfId="10198" xr:uid="{00000000-0005-0000-0000-000079A50000}"/>
    <cellStyle name="Total 4 17 4 2" xfId="38507" xr:uid="{00000000-0005-0000-0000-00007AA50000}"/>
    <cellStyle name="Total 4 17 4 3" xfId="24466" xr:uid="{00000000-0005-0000-0000-00007BA50000}"/>
    <cellStyle name="Total 4 17 5" xfId="14406" xr:uid="{00000000-0005-0000-0000-00007CA50000}"/>
    <cellStyle name="Total 4 18" xfId="564" xr:uid="{00000000-0005-0000-0000-00007DA50000}"/>
    <cellStyle name="Total 4 18 2" xfId="1362" xr:uid="{00000000-0005-0000-0000-00007EA50000}"/>
    <cellStyle name="Total 4 18 2 2" xfId="6221" xr:uid="{00000000-0005-0000-0000-00007FA50000}"/>
    <cellStyle name="Total 4 18 2 2 2" xfId="34531" xr:uid="{00000000-0005-0000-0000-000080A50000}"/>
    <cellStyle name="Total 4 18 2 2 3" xfId="20490" xr:uid="{00000000-0005-0000-0000-000081A50000}"/>
    <cellStyle name="Total 4 18 2 3" xfId="10935" xr:uid="{00000000-0005-0000-0000-000082A50000}"/>
    <cellStyle name="Total 4 18 2 3 2" xfId="39243" xr:uid="{00000000-0005-0000-0000-000083A50000}"/>
    <cellStyle name="Total 4 18 2 3 3" xfId="25202" xr:uid="{00000000-0005-0000-0000-000084A50000}"/>
    <cellStyle name="Total 4 18 2 4" xfId="14512" xr:uid="{00000000-0005-0000-0000-000085A50000}"/>
    <cellStyle name="Total 4 18 3" xfId="5423" xr:uid="{00000000-0005-0000-0000-000086A50000}"/>
    <cellStyle name="Total 4 18 3 2" xfId="33733" xr:uid="{00000000-0005-0000-0000-000087A50000}"/>
    <cellStyle name="Total 4 18 3 3" xfId="19692" xr:uid="{00000000-0005-0000-0000-000088A50000}"/>
    <cellStyle name="Total 4 18 4" xfId="10192" xr:uid="{00000000-0005-0000-0000-000089A50000}"/>
    <cellStyle name="Total 4 18 4 2" xfId="38501" xr:uid="{00000000-0005-0000-0000-00008AA50000}"/>
    <cellStyle name="Total 4 18 4 3" xfId="24460" xr:uid="{00000000-0005-0000-0000-00008BA50000}"/>
    <cellStyle name="Total 4 18 5" xfId="14400" xr:uid="{00000000-0005-0000-0000-00008CA50000}"/>
    <cellStyle name="Total 4 19" xfId="571" xr:uid="{00000000-0005-0000-0000-00008DA50000}"/>
    <cellStyle name="Total 4 19 2" xfId="1369" xr:uid="{00000000-0005-0000-0000-00008EA50000}"/>
    <cellStyle name="Total 4 19 2 2" xfId="6228" xr:uid="{00000000-0005-0000-0000-00008FA50000}"/>
    <cellStyle name="Total 4 19 2 2 2" xfId="34538" xr:uid="{00000000-0005-0000-0000-000090A50000}"/>
    <cellStyle name="Total 4 19 2 2 3" xfId="20497" xr:uid="{00000000-0005-0000-0000-000091A50000}"/>
    <cellStyle name="Total 4 19 2 3" xfId="10942" xr:uid="{00000000-0005-0000-0000-000092A50000}"/>
    <cellStyle name="Total 4 19 2 3 2" xfId="39250" xr:uid="{00000000-0005-0000-0000-000093A50000}"/>
    <cellStyle name="Total 4 19 2 3 3" xfId="25209" xr:uid="{00000000-0005-0000-0000-000094A50000}"/>
    <cellStyle name="Total 4 19 2 4" xfId="14519" xr:uid="{00000000-0005-0000-0000-000095A50000}"/>
    <cellStyle name="Total 4 19 3" xfId="5430" xr:uid="{00000000-0005-0000-0000-000096A50000}"/>
    <cellStyle name="Total 4 19 3 2" xfId="33740" xr:uid="{00000000-0005-0000-0000-000097A50000}"/>
    <cellStyle name="Total 4 19 3 3" xfId="19699" xr:uid="{00000000-0005-0000-0000-000098A50000}"/>
    <cellStyle name="Total 4 19 4" xfId="10199" xr:uid="{00000000-0005-0000-0000-000099A50000}"/>
    <cellStyle name="Total 4 19 4 2" xfId="38508" xr:uid="{00000000-0005-0000-0000-00009AA50000}"/>
    <cellStyle name="Total 4 19 4 3" xfId="24467" xr:uid="{00000000-0005-0000-0000-00009BA50000}"/>
    <cellStyle name="Total 4 19 5" xfId="14407" xr:uid="{00000000-0005-0000-0000-00009CA50000}"/>
    <cellStyle name="Total 4 2" xfId="552" xr:uid="{00000000-0005-0000-0000-00009DA50000}"/>
    <cellStyle name="Total 4 2 2" xfId="1350" xr:uid="{00000000-0005-0000-0000-00009EA50000}"/>
    <cellStyle name="Total 4 2 2 2" xfId="6209" xr:uid="{00000000-0005-0000-0000-00009FA50000}"/>
    <cellStyle name="Total 4 2 2 2 2" xfId="34519" xr:uid="{00000000-0005-0000-0000-0000A0A50000}"/>
    <cellStyle name="Total 4 2 2 2 3" xfId="20478" xr:uid="{00000000-0005-0000-0000-0000A1A50000}"/>
    <cellStyle name="Total 4 2 2 3" xfId="10925" xr:uid="{00000000-0005-0000-0000-0000A2A50000}"/>
    <cellStyle name="Total 4 2 2 3 2" xfId="39233" xr:uid="{00000000-0005-0000-0000-0000A3A50000}"/>
    <cellStyle name="Total 4 2 2 3 3" xfId="25192" xr:uid="{00000000-0005-0000-0000-0000A4A50000}"/>
    <cellStyle name="Total 4 2 2 4" xfId="14501" xr:uid="{00000000-0005-0000-0000-0000A5A50000}"/>
    <cellStyle name="Total 4 2 3" xfId="5411" xr:uid="{00000000-0005-0000-0000-0000A6A50000}"/>
    <cellStyle name="Total 4 2 3 2" xfId="33721" xr:uid="{00000000-0005-0000-0000-0000A7A50000}"/>
    <cellStyle name="Total 4 2 3 3" xfId="19680" xr:uid="{00000000-0005-0000-0000-0000A8A50000}"/>
    <cellStyle name="Total 4 2 4" xfId="10182" xr:uid="{00000000-0005-0000-0000-0000A9A50000}"/>
    <cellStyle name="Total 4 2 4 2" xfId="38491" xr:uid="{00000000-0005-0000-0000-0000AAA50000}"/>
    <cellStyle name="Total 4 2 4 3" xfId="24450" xr:uid="{00000000-0005-0000-0000-0000ABA50000}"/>
    <cellStyle name="Total 4 2 5" xfId="14389" xr:uid="{00000000-0005-0000-0000-0000ACA50000}"/>
    <cellStyle name="Total 4 20" xfId="599" xr:uid="{00000000-0005-0000-0000-0000ADA50000}"/>
    <cellStyle name="Total 4 20 2" xfId="1397" xr:uid="{00000000-0005-0000-0000-0000AEA50000}"/>
    <cellStyle name="Total 4 20 2 2" xfId="6256" xr:uid="{00000000-0005-0000-0000-0000AFA50000}"/>
    <cellStyle name="Total 4 20 2 2 2" xfId="34566" xr:uid="{00000000-0005-0000-0000-0000B0A50000}"/>
    <cellStyle name="Total 4 20 2 2 3" xfId="20525" xr:uid="{00000000-0005-0000-0000-0000B1A50000}"/>
    <cellStyle name="Total 4 20 2 3" xfId="10954" xr:uid="{00000000-0005-0000-0000-0000B2A50000}"/>
    <cellStyle name="Total 4 20 2 3 2" xfId="39262" xr:uid="{00000000-0005-0000-0000-0000B3A50000}"/>
    <cellStyle name="Total 4 20 2 3 3" xfId="25221" xr:uid="{00000000-0005-0000-0000-0000B4A50000}"/>
    <cellStyle name="Total 4 20 2 4" xfId="14547" xr:uid="{00000000-0005-0000-0000-0000B5A50000}"/>
    <cellStyle name="Total 4 20 3" xfId="5458" xr:uid="{00000000-0005-0000-0000-0000B6A50000}"/>
    <cellStyle name="Total 4 20 3 2" xfId="33768" xr:uid="{00000000-0005-0000-0000-0000B7A50000}"/>
    <cellStyle name="Total 4 20 3 3" xfId="19727" xr:uid="{00000000-0005-0000-0000-0000B8A50000}"/>
    <cellStyle name="Total 4 20 4" xfId="10211" xr:uid="{00000000-0005-0000-0000-0000B9A50000}"/>
    <cellStyle name="Total 4 20 4 2" xfId="38520" xr:uid="{00000000-0005-0000-0000-0000BAA50000}"/>
    <cellStyle name="Total 4 20 4 3" xfId="24479" xr:uid="{00000000-0005-0000-0000-0000BBA50000}"/>
    <cellStyle name="Total 4 20 5" xfId="14435" xr:uid="{00000000-0005-0000-0000-0000BCA50000}"/>
    <cellStyle name="Total 4 21" xfId="568" xr:uid="{00000000-0005-0000-0000-0000BDA50000}"/>
    <cellStyle name="Total 4 21 2" xfId="1366" xr:uid="{00000000-0005-0000-0000-0000BEA50000}"/>
    <cellStyle name="Total 4 21 2 2" xfId="6225" xr:uid="{00000000-0005-0000-0000-0000BFA50000}"/>
    <cellStyle name="Total 4 21 2 2 2" xfId="34535" xr:uid="{00000000-0005-0000-0000-0000C0A50000}"/>
    <cellStyle name="Total 4 21 2 2 3" xfId="20494" xr:uid="{00000000-0005-0000-0000-0000C1A50000}"/>
    <cellStyle name="Total 4 21 2 3" xfId="10939" xr:uid="{00000000-0005-0000-0000-0000C2A50000}"/>
    <cellStyle name="Total 4 21 2 3 2" xfId="39247" xr:uid="{00000000-0005-0000-0000-0000C3A50000}"/>
    <cellStyle name="Total 4 21 2 3 3" xfId="25206" xr:uid="{00000000-0005-0000-0000-0000C4A50000}"/>
    <cellStyle name="Total 4 21 2 4" xfId="14516" xr:uid="{00000000-0005-0000-0000-0000C5A50000}"/>
    <cellStyle name="Total 4 21 3" xfId="5427" xr:uid="{00000000-0005-0000-0000-0000C6A50000}"/>
    <cellStyle name="Total 4 21 3 2" xfId="33737" xr:uid="{00000000-0005-0000-0000-0000C7A50000}"/>
    <cellStyle name="Total 4 21 3 3" xfId="19696" xr:uid="{00000000-0005-0000-0000-0000C8A50000}"/>
    <cellStyle name="Total 4 21 4" xfId="10196" xr:uid="{00000000-0005-0000-0000-0000C9A50000}"/>
    <cellStyle name="Total 4 21 4 2" xfId="38505" xr:uid="{00000000-0005-0000-0000-0000CAA50000}"/>
    <cellStyle name="Total 4 21 4 3" xfId="24464" xr:uid="{00000000-0005-0000-0000-0000CBA50000}"/>
    <cellStyle name="Total 4 21 5" xfId="14404" xr:uid="{00000000-0005-0000-0000-0000CCA50000}"/>
    <cellStyle name="Total 4 22" xfId="573" xr:uid="{00000000-0005-0000-0000-0000CDA50000}"/>
    <cellStyle name="Total 4 22 2" xfId="1371" xr:uid="{00000000-0005-0000-0000-0000CEA50000}"/>
    <cellStyle name="Total 4 22 2 2" xfId="6230" xr:uid="{00000000-0005-0000-0000-0000CFA50000}"/>
    <cellStyle name="Total 4 22 2 2 2" xfId="34540" xr:uid="{00000000-0005-0000-0000-0000D0A50000}"/>
    <cellStyle name="Total 4 22 2 2 3" xfId="20499" xr:uid="{00000000-0005-0000-0000-0000D1A50000}"/>
    <cellStyle name="Total 4 22 2 3" xfId="10944" xr:uid="{00000000-0005-0000-0000-0000D2A50000}"/>
    <cellStyle name="Total 4 22 2 3 2" xfId="39252" xr:uid="{00000000-0005-0000-0000-0000D3A50000}"/>
    <cellStyle name="Total 4 22 2 3 3" xfId="25211" xr:uid="{00000000-0005-0000-0000-0000D4A50000}"/>
    <cellStyle name="Total 4 22 2 4" xfId="14521" xr:uid="{00000000-0005-0000-0000-0000D5A50000}"/>
    <cellStyle name="Total 4 22 3" xfId="5432" xr:uid="{00000000-0005-0000-0000-0000D6A50000}"/>
    <cellStyle name="Total 4 22 3 2" xfId="33742" xr:uid="{00000000-0005-0000-0000-0000D7A50000}"/>
    <cellStyle name="Total 4 22 3 3" xfId="19701" xr:uid="{00000000-0005-0000-0000-0000D8A50000}"/>
    <cellStyle name="Total 4 22 4" xfId="10201" xr:uid="{00000000-0005-0000-0000-0000D9A50000}"/>
    <cellStyle name="Total 4 22 4 2" xfId="38510" xr:uid="{00000000-0005-0000-0000-0000DAA50000}"/>
    <cellStyle name="Total 4 22 4 3" xfId="24469" xr:uid="{00000000-0005-0000-0000-0000DBA50000}"/>
    <cellStyle name="Total 4 22 5" xfId="14409" xr:uid="{00000000-0005-0000-0000-0000DCA50000}"/>
    <cellStyle name="Total 4 23" xfId="856" xr:uid="{00000000-0005-0000-0000-0000DDA50000}"/>
    <cellStyle name="Total 4 23 2" xfId="1654" xr:uid="{00000000-0005-0000-0000-0000DEA50000}"/>
    <cellStyle name="Total 4 23 2 2" xfId="6513" xr:uid="{00000000-0005-0000-0000-0000DFA50000}"/>
    <cellStyle name="Total 4 23 2 2 2" xfId="34823" xr:uid="{00000000-0005-0000-0000-0000E0A50000}"/>
    <cellStyle name="Total 4 23 2 2 3" xfId="20782" xr:uid="{00000000-0005-0000-0000-0000E1A50000}"/>
    <cellStyle name="Total 4 23 2 3" xfId="11187" xr:uid="{00000000-0005-0000-0000-0000E2A50000}"/>
    <cellStyle name="Total 4 23 2 3 2" xfId="39495" xr:uid="{00000000-0005-0000-0000-0000E3A50000}"/>
    <cellStyle name="Total 4 23 2 3 3" xfId="25454" xr:uid="{00000000-0005-0000-0000-0000E4A50000}"/>
    <cellStyle name="Total 4 23 2 4" xfId="14576" xr:uid="{00000000-0005-0000-0000-0000E5A50000}"/>
    <cellStyle name="Total 4 23 3" xfId="5715" xr:uid="{00000000-0005-0000-0000-0000E6A50000}"/>
    <cellStyle name="Total 4 23 3 2" xfId="34025" xr:uid="{00000000-0005-0000-0000-0000E7A50000}"/>
    <cellStyle name="Total 4 23 3 3" xfId="19984" xr:uid="{00000000-0005-0000-0000-0000E8A50000}"/>
    <cellStyle name="Total 4 23 4" xfId="10445" xr:uid="{00000000-0005-0000-0000-0000E9A50000}"/>
    <cellStyle name="Total 4 23 4 2" xfId="38753" xr:uid="{00000000-0005-0000-0000-0000EAA50000}"/>
    <cellStyle name="Total 4 23 4 3" xfId="24712" xr:uid="{00000000-0005-0000-0000-0000EBA50000}"/>
    <cellStyle name="Total 4 23 5" xfId="14464" xr:uid="{00000000-0005-0000-0000-0000ECA50000}"/>
    <cellStyle name="Total 4 24" xfId="861" xr:uid="{00000000-0005-0000-0000-0000EDA50000}"/>
    <cellStyle name="Total 4 24 2" xfId="1659" xr:uid="{00000000-0005-0000-0000-0000EEA50000}"/>
    <cellStyle name="Total 4 24 2 2" xfId="6518" xr:uid="{00000000-0005-0000-0000-0000EFA50000}"/>
    <cellStyle name="Total 4 24 2 2 2" xfId="34828" xr:uid="{00000000-0005-0000-0000-0000F0A50000}"/>
    <cellStyle name="Total 4 24 2 2 3" xfId="20787" xr:uid="{00000000-0005-0000-0000-0000F1A50000}"/>
    <cellStyle name="Total 4 24 2 3" xfId="11190" xr:uid="{00000000-0005-0000-0000-0000F2A50000}"/>
    <cellStyle name="Total 4 24 2 3 2" xfId="39498" xr:uid="{00000000-0005-0000-0000-0000F3A50000}"/>
    <cellStyle name="Total 4 24 2 3 3" xfId="25457" xr:uid="{00000000-0005-0000-0000-0000F4A50000}"/>
    <cellStyle name="Total 4 24 2 4" xfId="14580" xr:uid="{00000000-0005-0000-0000-0000F5A50000}"/>
    <cellStyle name="Total 4 24 3" xfId="5720" xr:uid="{00000000-0005-0000-0000-0000F6A50000}"/>
    <cellStyle name="Total 4 24 3 2" xfId="34030" xr:uid="{00000000-0005-0000-0000-0000F7A50000}"/>
    <cellStyle name="Total 4 24 3 3" xfId="19989" xr:uid="{00000000-0005-0000-0000-0000F8A50000}"/>
    <cellStyle name="Total 4 24 4" xfId="10448" xr:uid="{00000000-0005-0000-0000-0000F9A50000}"/>
    <cellStyle name="Total 4 24 4 2" xfId="38756" xr:uid="{00000000-0005-0000-0000-0000FAA50000}"/>
    <cellStyle name="Total 4 24 4 3" xfId="24715" xr:uid="{00000000-0005-0000-0000-0000FBA50000}"/>
    <cellStyle name="Total 4 24 5" xfId="14468" xr:uid="{00000000-0005-0000-0000-0000FCA50000}"/>
    <cellStyle name="Total 4 25" xfId="865" xr:uid="{00000000-0005-0000-0000-0000FDA50000}"/>
    <cellStyle name="Total 4 25 2" xfId="1663" xr:uid="{00000000-0005-0000-0000-0000FEA50000}"/>
    <cellStyle name="Total 4 25 2 2" xfId="6522" xr:uid="{00000000-0005-0000-0000-0000FFA50000}"/>
    <cellStyle name="Total 4 25 2 2 2" xfId="34832" xr:uid="{00000000-0005-0000-0000-000000A60000}"/>
    <cellStyle name="Total 4 25 2 2 3" xfId="20791" xr:uid="{00000000-0005-0000-0000-000001A60000}"/>
    <cellStyle name="Total 4 25 2 3" xfId="11192" xr:uid="{00000000-0005-0000-0000-000002A60000}"/>
    <cellStyle name="Total 4 25 2 3 2" xfId="39500" xr:uid="{00000000-0005-0000-0000-000003A60000}"/>
    <cellStyle name="Total 4 25 2 3 3" xfId="25459" xr:uid="{00000000-0005-0000-0000-000004A60000}"/>
    <cellStyle name="Total 4 25 2 4" xfId="14584" xr:uid="{00000000-0005-0000-0000-000005A60000}"/>
    <cellStyle name="Total 4 25 3" xfId="5724" xr:uid="{00000000-0005-0000-0000-000006A60000}"/>
    <cellStyle name="Total 4 25 3 2" xfId="34034" xr:uid="{00000000-0005-0000-0000-000007A60000}"/>
    <cellStyle name="Total 4 25 3 3" xfId="19993" xr:uid="{00000000-0005-0000-0000-000008A60000}"/>
    <cellStyle name="Total 4 25 4" xfId="10450" xr:uid="{00000000-0005-0000-0000-000009A60000}"/>
    <cellStyle name="Total 4 25 4 2" xfId="38758" xr:uid="{00000000-0005-0000-0000-00000AA60000}"/>
    <cellStyle name="Total 4 25 4 3" xfId="24717" xr:uid="{00000000-0005-0000-0000-00000BA60000}"/>
    <cellStyle name="Total 4 25 5" xfId="14472" xr:uid="{00000000-0005-0000-0000-00000CA60000}"/>
    <cellStyle name="Total 4 26" xfId="871" xr:uid="{00000000-0005-0000-0000-00000DA60000}"/>
    <cellStyle name="Total 4 26 2" xfId="1669" xr:uid="{00000000-0005-0000-0000-00000EA60000}"/>
    <cellStyle name="Total 4 26 2 2" xfId="6528" xr:uid="{00000000-0005-0000-0000-00000FA60000}"/>
    <cellStyle name="Total 4 26 2 2 2" xfId="34838" xr:uid="{00000000-0005-0000-0000-000010A60000}"/>
    <cellStyle name="Total 4 26 2 2 3" xfId="20797" xr:uid="{00000000-0005-0000-0000-000011A60000}"/>
    <cellStyle name="Total 4 26 2 3" xfId="11196" xr:uid="{00000000-0005-0000-0000-000012A60000}"/>
    <cellStyle name="Total 4 26 2 3 2" xfId="39504" xr:uid="{00000000-0005-0000-0000-000013A60000}"/>
    <cellStyle name="Total 4 26 2 3 3" xfId="25463" xr:uid="{00000000-0005-0000-0000-000014A60000}"/>
    <cellStyle name="Total 4 26 2 4" xfId="14590" xr:uid="{00000000-0005-0000-0000-000015A60000}"/>
    <cellStyle name="Total 4 26 3" xfId="5730" xr:uid="{00000000-0005-0000-0000-000016A60000}"/>
    <cellStyle name="Total 4 26 3 2" xfId="34040" xr:uid="{00000000-0005-0000-0000-000017A60000}"/>
    <cellStyle name="Total 4 26 3 3" xfId="19999" xr:uid="{00000000-0005-0000-0000-000018A60000}"/>
    <cellStyle name="Total 4 26 4" xfId="10454" xr:uid="{00000000-0005-0000-0000-000019A60000}"/>
    <cellStyle name="Total 4 26 4 2" xfId="38762" xr:uid="{00000000-0005-0000-0000-00001AA60000}"/>
    <cellStyle name="Total 4 26 4 3" xfId="24721" xr:uid="{00000000-0005-0000-0000-00001BA60000}"/>
    <cellStyle name="Total 4 26 5" xfId="14478" xr:uid="{00000000-0005-0000-0000-00001CA60000}"/>
    <cellStyle name="Total 4 27" xfId="875" xr:uid="{00000000-0005-0000-0000-00001DA60000}"/>
    <cellStyle name="Total 4 27 2" xfId="1673" xr:uid="{00000000-0005-0000-0000-00001EA60000}"/>
    <cellStyle name="Total 4 27 2 2" xfId="6532" xr:uid="{00000000-0005-0000-0000-00001FA60000}"/>
    <cellStyle name="Total 4 27 2 2 2" xfId="34842" xr:uid="{00000000-0005-0000-0000-000020A60000}"/>
    <cellStyle name="Total 4 27 2 2 3" xfId="20801" xr:uid="{00000000-0005-0000-0000-000021A60000}"/>
    <cellStyle name="Total 4 27 2 3" xfId="11198" xr:uid="{00000000-0005-0000-0000-000022A60000}"/>
    <cellStyle name="Total 4 27 2 3 2" xfId="39506" xr:uid="{00000000-0005-0000-0000-000023A60000}"/>
    <cellStyle name="Total 4 27 2 3 3" xfId="25465" xr:uid="{00000000-0005-0000-0000-000024A60000}"/>
    <cellStyle name="Total 4 27 2 4" xfId="14594" xr:uid="{00000000-0005-0000-0000-000025A60000}"/>
    <cellStyle name="Total 4 27 3" xfId="5734" xr:uid="{00000000-0005-0000-0000-000026A60000}"/>
    <cellStyle name="Total 4 27 3 2" xfId="34044" xr:uid="{00000000-0005-0000-0000-000027A60000}"/>
    <cellStyle name="Total 4 27 3 3" xfId="20003" xr:uid="{00000000-0005-0000-0000-000028A60000}"/>
    <cellStyle name="Total 4 27 4" xfId="10456" xr:uid="{00000000-0005-0000-0000-000029A60000}"/>
    <cellStyle name="Total 4 27 4 2" xfId="38764" xr:uid="{00000000-0005-0000-0000-00002AA60000}"/>
    <cellStyle name="Total 4 27 4 3" xfId="24723" xr:uid="{00000000-0005-0000-0000-00002BA60000}"/>
    <cellStyle name="Total 4 27 5" xfId="14482" xr:uid="{00000000-0005-0000-0000-00002CA60000}"/>
    <cellStyle name="Total 4 28" xfId="869" xr:uid="{00000000-0005-0000-0000-00002DA60000}"/>
    <cellStyle name="Total 4 28 2" xfId="1667" xr:uid="{00000000-0005-0000-0000-00002EA60000}"/>
    <cellStyle name="Total 4 28 2 2" xfId="6526" xr:uid="{00000000-0005-0000-0000-00002FA60000}"/>
    <cellStyle name="Total 4 28 2 2 2" xfId="34836" xr:uid="{00000000-0005-0000-0000-000030A60000}"/>
    <cellStyle name="Total 4 28 2 2 3" xfId="20795" xr:uid="{00000000-0005-0000-0000-000031A60000}"/>
    <cellStyle name="Total 4 28 2 3" xfId="11194" xr:uid="{00000000-0005-0000-0000-000032A60000}"/>
    <cellStyle name="Total 4 28 2 3 2" xfId="39502" xr:uid="{00000000-0005-0000-0000-000033A60000}"/>
    <cellStyle name="Total 4 28 2 3 3" xfId="25461" xr:uid="{00000000-0005-0000-0000-000034A60000}"/>
    <cellStyle name="Total 4 28 2 4" xfId="14588" xr:uid="{00000000-0005-0000-0000-000035A60000}"/>
    <cellStyle name="Total 4 28 3" xfId="5728" xr:uid="{00000000-0005-0000-0000-000036A60000}"/>
    <cellStyle name="Total 4 28 3 2" xfId="34038" xr:uid="{00000000-0005-0000-0000-000037A60000}"/>
    <cellStyle name="Total 4 28 3 3" xfId="19997" xr:uid="{00000000-0005-0000-0000-000038A60000}"/>
    <cellStyle name="Total 4 28 4" xfId="10452" xr:uid="{00000000-0005-0000-0000-000039A60000}"/>
    <cellStyle name="Total 4 28 4 2" xfId="38760" xr:uid="{00000000-0005-0000-0000-00003AA60000}"/>
    <cellStyle name="Total 4 28 4 3" xfId="24719" xr:uid="{00000000-0005-0000-0000-00003BA60000}"/>
    <cellStyle name="Total 4 28 5" xfId="14476" xr:uid="{00000000-0005-0000-0000-00003CA60000}"/>
    <cellStyle name="Total 4 29" xfId="881" xr:uid="{00000000-0005-0000-0000-00003DA60000}"/>
    <cellStyle name="Total 4 29 2" xfId="5740" xr:uid="{00000000-0005-0000-0000-00003EA60000}"/>
    <cellStyle name="Total 4 29 2 2" xfId="34050" xr:uid="{00000000-0005-0000-0000-00003FA60000}"/>
    <cellStyle name="Total 4 29 2 3" xfId="20009" xr:uid="{00000000-0005-0000-0000-000040A60000}"/>
    <cellStyle name="Total 4 29 3" xfId="10458" xr:uid="{00000000-0005-0000-0000-000041A60000}"/>
    <cellStyle name="Total 4 29 3 2" xfId="38766" xr:uid="{00000000-0005-0000-0000-000042A60000}"/>
    <cellStyle name="Total 4 29 3 3" xfId="24725" xr:uid="{00000000-0005-0000-0000-000043A60000}"/>
    <cellStyle name="Total 4 29 4" xfId="14488" xr:uid="{00000000-0005-0000-0000-000044A60000}"/>
    <cellStyle name="Total 4 3" xfId="579" xr:uid="{00000000-0005-0000-0000-000045A60000}"/>
    <cellStyle name="Total 4 3 2" xfId="1377" xr:uid="{00000000-0005-0000-0000-000046A60000}"/>
    <cellStyle name="Total 4 3 2 2" xfId="6236" xr:uid="{00000000-0005-0000-0000-000047A60000}"/>
    <cellStyle name="Total 4 3 2 2 2" xfId="34546" xr:uid="{00000000-0005-0000-0000-000048A60000}"/>
    <cellStyle name="Total 4 3 2 2 3" xfId="20505" xr:uid="{00000000-0005-0000-0000-000049A60000}"/>
    <cellStyle name="Total 4 3 2 3" xfId="10950" xr:uid="{00000000-0005-0000-0000-00004AA60000}"/>
    <cellStyle name="Total 4 3 2 3 2" xfId="39258" xr:uid="{00000000-0005-0000-0000-00004BA60000}"/>
    <cellStyle name="Total 4 3 2 3 3" xfId="25217" xr:uid="{00000000-0005-0000-0000-00004CA60000}"/>
    <cellStyle name="Total 4 3 2 4" xfId="14527" xr:uid="{00000000-0005-0000-0000-00004DA60000}"/>
    <cellStyle name="Total 4 3 3" xfId="5438" xr:uid="{00000000-0005-0000-0000-00004EA60000}"/>
    <cellStyle name="Total 4 3 3 2" xfId="33748" xr:uid="{00000000-0005-0000-0000-00004FA60000}"/>
    <cellStyle name="Total 4 3 3 3" xfId="19707" xr:uid="{00000000-0005-0000-0000-000050A60000}"/>
    <cellStyle name="Total 4 3 4" xfId="10207" xr:uid="{00000000-0005-0000-0000-000051A60000}"/>
    <cellStyle name="Total 4 3 4 2" xfId="38516" xr:uid="{00000000-0005-0000-0000-000052A60000}"/>
    <cellStyle name="Total 4 3 4 3" xfId="24475" xr:uid="{00000000-0005-0000-0000-000053A60000}"/>
    <cellStyle name="Total 4 3 5" xfId="14415" xr:uid="{00000000-0005-0000-0000-000054A60000}"/>
    <cellStyle name="Total 4 30" xfId="5170" xr:uid="{00000000-0005-0000-0000-000055A60000}"/>
    <cellStyle name="Total 4 30 2" xfId="33480" xr:uid="{00000000-0005-0000-0000-000056A60000}"/>
    <cellStyle name="Total 4 30 3" xfId="19439" xr:uid="{00000000-0005-0000-0000-000057A60000}"/>
    <cellStyle name="Total 4 31" xfId="9942" xr:uid="{00000000-0005-0000-0000-000058A60000}"/>
    <cellStyle name="Total 4 31 2" xfId="38252" xr:uid="{00000000-0005-0000-0000-000059A60000}"/>
    <cellStyle name="Total 4 31 3" xfId="24211" xr:uid="{00000000-0005-0000-0000-00005AA60000}"/>
    <cellStyle name="Total 4 32" xfId="14376" xr:uid="{00000000-0005-0000-0000-00005BA60000}"/>
    <cellStyle name="Total 4 4" xfId="583" xr:uid="{00000000-0005-0000-0000-00005CA60000}"/>
    <cellStyle name="Total 4 4 2" xfId="1381" xr:uid="{00000000-0005-0000-0000-00005DA60000}"/>
    <cellStyle name="Total 4 4 2 2" xfId="6240" xr:uid="{00000000-0005-0000-0000-00005EA60000}"/>
    <cellStyle name="Total 4 4 2 2 2" xfId="34550" xr:uid="{00000000-0005-0000-0000-00005FA60000}"/>
    <cellStyle name="Total 4 4 2 2 3" xfId="20509" xr:uid="{00000000-0005-0000-0000-000060A60000}"/>
    <cellStyle name="Total 4 4 2 3" xfId="10952" xr:uid="{00000000-0005-0000-0000-000061A60000}"/>
    <cellStyle name="Total 4 4 2 3 2" xfId="39260" xr:uid="{00000000-0005-0000-0000-000062A60000}"/>
    <cellStyle name="Total 4 4 2 3 3" xfId="25219" xr:uid="{00000000-0005-0000-0000-000063A60000}"/>
    <cellStyle name="Total 4 4 2 4" xfId="14531" xr:uid="{00000000-0005-0000-0000-000064A60000}"/>
    <cellStyle name="Total 4 4 3" xfId="5442" xr:uid="{00000000-0005-0000-0000-000065A60000}"/>
    <cellStyle name="Total 4 4 3 2" xfId="33752" xr:uid="{00000000-0005-0000-0000-000066A60000}"/>
    <cellStyle name="Total 4 4 3 3" xfId="19711" xr:uid="{00000000-0005-0000-0000-000067A60000}"/>
    <cellStyle name="Total 4 4 4" xfId="10209" xr:uid="{00000000-0005-0000-0000-000068A60000}"/>
    <cellStyle name="Total 4 4 4 2" xfId="38518" xr:uid="{00000000-0005-0000-0000-000069A60000}"/>
    <cellStyle name="Total 4 4 4 3" xfId="24477" xr:uid="{00000000-0005-0000-0000-00006AA60000}"/>
    <cellStyle name="Total 4 4 5" xfId="14419" xr:uid="{00000000-0005-0000-0000-00006BA60000}"/>
    <cellStyle name="Total 4 5" xfId="315" xr:uid="{00000000-0005-0000-0000-00006CA60000}"/>
    <cellStyle name="Total 4 5 2" xfId="1113" xr:uid="{00000000-0005-0000-0000-00006DA60000}"/>
    <cellStyle name="Total 4 5 2 2" xfId="5972" xr:uid="{00000000-0005-0000-0000-00006EA60000}"/>
    <cellStyle name="Total 4 5 2 2 2" xfId="34282" xr:uid="{00000000-0005-0000-0000-00006FA60000}"/>
    <cellStyle name="Total 4 5 2 2 3" xfId="20241" xr:uid="{00000000-0005-0000-0000-000070A60000}"/>
    <cellStyle name="Total 4 5 2 3" xfId="10688" xr:uid="{00000000-0005-0000-0000-000071A60000}"/>
    <cellStyle name="Total 4 5 2 3 2" xfId="38996" xr:uid="{00000000-0005-0000-0000-000072A60000}"/>
    <cellStyle name="Total 4 5 2 3 3" xfId="24955" xr:uid="{00000000-0005-0000-0000-000073A60000}"/>
    <cellStyle name="Total 4 5 2 4" xfId="14492" xr:uid="{00000000-0005-0000-0000-000074A60000}"/>
    <cellStyle name="Total 4 5 3" xfId="5174" xr:uid="{00000000-0005-0000-0000-000075A60000}"/>
    <cellStyle name="Total 4 5 3 2" xfId="33484" xr:uid="{00000000-0005-0000-0000-000076A60000}"/>
    <cellStyle name="Total 4 5 3 3" xfId="19443" xr:uid="{00000000-0005-0000-0000-000077A60000}"/>
    <cellStyle name="Total 4 5 4" xfId="9945" xr:uid="{00000000-0005-0000-0000-000078A60000}"/>
    <cellStyle name="Total 4 5 4 2" xfId="38254" xr:uid="{00000000-0005-0000-0000-000079A60000}"/>
    <cellStyle name="Total 4 5 4 3" xfId="24213" xr:uid="{00000000-0005-0000-0000-00007AA60000}"/>
    <cellStyle name="Total 4 5 5" xfId="14380" xr:uid="{00000000-0005-0000-0000-00007BA60000}"/>
    <cellStyle name="Total 4 6" xfId="558" xr:uid="{00000000-0005-0000-0000-00007CA60000}"/>
    <cellStyle name="Total 4 6 2" xfId="1356" xr:uid="{00000000-0005-0000-0000-00007DA60000}"/>
    <cellStyle name="Total 4 6 2 2" xfId="6215" xr:uid="{00000000-0005-0000-0000-00007EA60000}"/>
    <cellStyle name="Total 4 6 2 2 2" xfId="34525" xr:uid="{00000000-0005-0000-0000-00007FA60000}"/>
    <cellStyle name="Total 4 6 2 2 3" xfId="20484" xr:uid="{00000000-0005-0000-0000-000080A60000}"/>
    <cellStyle name="Total 4 6 2 3" xfId="10929" xr:uid="{00000000-0005-0000-0000-000081A60000}"/>
    <cellStyle name="Total 4 6 2 3 2" xfId="39237" xr:uid="{00000000-0005-0000-0000-000082A60000}"/>
    <cellStyle name="Total 4 6 2 3 3" xfId="25196" xr:uid="{00000000-0005-0000-0000-000083A60000}"/>
    <cellStyle name="Total 4 6 2 4" xfId="14506" xr:uid="{00000000-0005-0000-0000-000084A60000}"/>
    <cellStyle name="Total 4 6 3" xfId="5417" xr:uid="{00000000-0005-0000-0000-000085A60000}"/>
    <cellStyle name="Total 4 6 3 2" xfId="33727" xr:uid="{00000000-0005-0000-0000-000086A60000}"/>
    <cellStyle name="Total 4 6 3 3" xfId="19686" xr:uid="{00000000-0005-0000-0000-000087A60000}"/>
    <cellStyle name="Total 4 6 4" xfId="10186" xr:uid="{00000000-0005-0000-0000-000088A60000}"/>
    <cellStyle name="Total 4 6 4 2" xfId="38495" xr:uid="{00000000-0005-0000-0000-000089A60000}"/>
    <cellStyle name="Total 4 6 4 3" xfId="24454" xr:uid="{00000000-0005-0000-0000-00008AA60000}"/>
    <cellStyle name="Total 4 6 5" xfId="14394" xr:uid="{00000000-0005-0000-0000-00008BA60000}"/>
    <cellStyle name="Total 4 7" xfId="379" xr:uid="{00000000-0005-0000-0000-00008CA60000}"/>
    <cellStyle name="Total 4 7 2" xfId="1177" xr:uid="{00000000-0005-0000-0000-00008DA60000}"/>
    <cellStyle name="Total 4 7 2 2" xfId="6036" xr:uid="{00000000-0005-0000-0000-00008EA60000}"/>
    <cellStyle name="Total 4 7 2 2 2" xfId="34346" xr:uid="{00000000-0005-0000-0000-00008FA60000}"/>
    <cellStyle name="Total 4 7 2 2 3" xfId="20305" xr:uid="{00000000-0005-0000-0000-000090A60000}"/>
    <cellStyle name="Total 4 7 2 3" xfId="10752" xr:uid="{00000000-0005-0000-0000-000091A60000}"/>
    <cellStyle name="Total 4 7 2 3 2" xfId="39060" xr:uid="{00000000-0005-0000-0000-000092A60000}"/>
    <cellStyle name="Total 4 7 2 3 3" xfId="25019" xr:uid="{00000000-0005-0000-0000-000093A60000}"/>
    <cellStyle name="Total 4 7 2 4" xfId="14494" xr:uid="{00000000-0005-0000-0000-000094A60000}"/>
    <cellStyle name="Total 4 7 3" xfId="5238" xr:uid="{00000000-0005-0000-0000-000095A60000}"/>
    <cellStyle name="Total 4 7 3 2" xfId="33548" xr:uid="{00000000-0005-0000-0000-000096A60000}"/>
    <cellStyle name="Total 4 7 3 3" xfId="19507" xr:uid="{00000000-0005-0000-0000-000097A60000}"/>
    <cellStyle name="Total 4 7 4" xfId="10009" xr:uid="{00000000-0005-0000-0000-000098A60000}"/>
    <cellStyle name="Total 4 7 4 2" xfId="38318" xr:uid="{00000000-0005-0000-0000-000099A60000}"/>
    <cellStyle name="Total 4 7 4 3" xfId="24277" xr:uid="{00000000-0005-0000-0000-00009AA60000}"/>
    <cellStyle name="Total 4 7 5" xfId="14382" xr:uid="{00000000-0005-0000-0000-00009BA60000}"/>
    <cellStyle name="Total 4 8" xfId="562" xr:uid="{00000000-0005-0000-0000-00009CA60000}"/>
    <cellStyle name="Total 4 8 2" xfId="1360" xr:uid="{00000000-0005-0000-0000-00009DA60000}"/>
    <cellStyle name="Total 4 8 2 2" xfId="6219" xr:uid="{00000000-0005-0000-0000-00009EA60000}"/>
    <cellStyle name="Total 4 8 2 2 2" xfId="34529" xr:uid="{00000000-0005-0000-0000-00009FA60000}"/>
    <cellStyle name="Total 4 8 2 2 3" xfId="20488" xr:uid="{00000000-0005-0000-0000-0000A0A60000}"/>
    <cellStyle name="Total 4 8 2 3" xfId="10933" xr:uid="{00000000-0005-0000-0000-0000A1A60000}"/>
    <cellStyle name="Total 4 8 2 3 2" xfId="39241" xr:uid="{00000000-0005-0000-0000-0000A2A60000}"/>
    <cellStyle name="Total 4 8 2 3 3" xfId="25200" xr:uid="{00000000-0005-0000-0000-0000A3A60000}"/>
    <cellStyle name="Total 4 8 2 4" xfId="14510" xr:uid="{00000000-0005-0000-0000-0000A4A60000}"/>
    <cellStyle name="Total 4 8 3" xfId="5421" xr:uid="{00000000-0005-0000-0000-0000A5A60000}"/>
    <cellStyle name="Total 4 8 3 2" xfId="33731" xr:uid="{00000000-0005-0000-0000-0000A6A60000}"/>
    <cellStyle name="Total 4 8 3 3" xfId="19690" xr:uid="{00000000-0005-0000-0000-0000A7A60000}"/>
    <cellStyle name="Total 4 8 4" xfId="10190" xr:uid="{00000000-0005-0000-0000-0000A8A60000}"/>
    <cellStyle name="Total 4 8 4 2" xfId="38499" xr:uid="{00000000-0005-0000-0000-0000A9A60000}"/>
    <cellStyle name="Total 4 8 4 3" xfId="24458" xr:uid="{00000000-0005-0000-0000-0000AAA60000}"/>
    <cellStyle name="Total 4 8 5" xfId="14398" xr:uid="{00000000-0005-0000-0000-0000ABA60000}"/>
    <cellStyle name="Total 4 9" xfId="563" xr:uid="{00000000-0005-0000-0000-0000ACA60000}"/>
    <cellStyle name="Total 4 9 2" xfId="1361" xr:uid="{00000000-0005-0000-0000-0000ADA60000}"/>
    <cellStyle name="Total 4 9 2 2" xfId="6220" xr:uid="{00000000-0005-0000-0000-0000AEA60000}"/>
    <cellStyle name="Total 4 9 2 2 2" xfId="34530" xr:uid="{00000000-0005-0000-0000-0000AFA60000}"/>
    <cellStyle name="Total 4 9 2 2 3" xfId="20489" xr:uid="{00000000-0005-0000-0000-0000B0A60000}"/>
    <cellStyle name="Total 4 9 2 3" xfId="10934" xr:uid="{00000000-0005-0000-0000-0000B1A60000}"/>
    <cellStyle name="Total 4 9 2 3 2" xfId="39242" xr:uid="{00000000-0005-0000-0000-0000B2A60000}"/>
    <cellStyle name="Total 4 9 2 3 3" xfId="25201" xr:uid="{00000000-0005-0000-0000-0000B3A60000}"/>
    <cellStyle name="Total 4 9 2 4" xfId="14511" xr:uid="{00000000-0005-0000-0000-0000B4A60000}"/>
    <cellStyle name="Total 4 9 3" xfId="5422" xr:uid="{00000000-0005-0000-0000-0000B5A60000}"/>
    <cellStyle name="Total 4 9 3 2" xfId="33732" xr:uid="{00000000-0005-0000-0000-0000B6A60000}"/>
    <cellStyle name="Total 4 9 3 3" xfId="19691" xr:uid="{00000000-0005-0000-0000-0000B7A60000}"/>
    <cellStyle name="Total 4 9 4" xfId="10191" xr:uid="{00000000-0005-0000-0000-0000B8A60000}"/>
    <cellStyle name="Total 4 9 4 2" xfId="38500" xr:uid="{00000000-0005-0000-0000-0000B9A60000}"/>
    <cellStyle name="Total 4 9 4 3" xfId="24459" xr:uid="{00000000-0005-0000-0000-0000BAA60000}"/>
    <cellStyle name="Total 4 9 5" xfId="14399" xr:uid="{00000000-0005-0000-0000-0000BBA60000}"/>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F18"/>
  <sheetViews>
    <sheetView showGridLines="0" tabSelected="1" zoomScale="70" zoomScaleNormal="70" zoomScaleSheetLayoutView="85" workbookViewId="0">
      <pane xSplit="5" ySplit="3" topLeftCell="F6" activePane="bottomRight" state="frozen"/>
      <selection pane="topRight"/>
      <selection pane="bottomLeft"/>
      <selection pane="bottomRight" activeCell="A19" sqref="A19"/>
    </sheetView>
  </sheetViews>
  <sheetFormatPr baseColWidth="10" defaultColWidth="11.42578125" defaultRowHeight="15" x14ac:dyDescent="0.25"/>
  <cols>
    <col min="1" max="1" width="6.28515625" style="9" customWidth="1"/>
    <col min="2" max="2" width="11.7109375" style="9" customWidth="1"/>
    <col min="3" max="3" width="14.140625" style="10" customWidth="1"/>
    <col min="4" max="4" width="16.7109375" style="10" customWidth="1"/>
    <col min="5" max="5" width="73.7109375" style="11" customWidth="1"/>
    <col min="6" max="6" width="42.85546875" style="11" customWidth="1"/>
    <col min="7" max="7" width="14.140625" style="9" customWidth="1"/>
    <col min="8" max="8" width="49" style="2" customWidth="1"/>
    <col min="9" max="9" width="24.140625" style="2" customWidth="1"/>
    <col min="10" max="10" width="16.140625" style="2" customWidth="1"/>
    <col min="11" max="11" width="21.28515625" style="2" customWidth="1"/>
    <col min="12" max="12" width="26.28515625" style="2" customWidth="1"/>
    <col min="13" max="13" width="40" style="12" customWidth="1"/>
    <col min="14" max="14" width="12" style="9" customWidth="1"/>
    <col min="15" max="15" width="35.5703125" style="2" customWidth="1"/>
    <col min="16" max="16" width="17.5703125" style="13" customWidth="1"/>
    <col min="17" max="17" width="133.85546875" style="12" customWidth="1"/>
    <col min="18" max="18" width="12.140625" style="13" customWidth="1"/>
    <col min="19" max="19" width="16.5703125" style="14" customWidth="1"/>
    <col min="20" max="20" width="27" style="15" customWidth="1"/>
    <col min="21" max="21" width="23.5703125" style="16" customWidth="1"/>
    <col min="22" max="22" width="28.42578125" style="16" customWidth="1"/>
    <col min="23" max="16384" width="11.42578125" style="2"/>
  </cols>
  <sheetData>
    <row r="1" spans="1:32" s="4" customFormat="1" ht="47.25" customHeight="1" x14ac:dyDescent="0.35">
      <c r="A1" s="140" t="s">
        <v>0</v>
      </c>
      <c r="B1" s="140"/>
      <c r="C1" s="140"/>
      <c r="D1" s="140"/>
      <c r="E1" s="140"/>
      <c r="F1" s="140"/>
      <c r="G1" s="141"/>
      <c r="H1" s="140"/>
      <c r="I1" s="140"/>
      <c r="J1" s="140"/>
      <c r="K1" s="140"/>
      <c r="L1" s="140"/>
      <c r="M1" s="140"/>
      <c r="N1" s="140"/>
      <c r="O1" s="140"/>
      <c r="P1" s="142"/>
      <c r="Q1" s="142"/>
      <c r="R1" s="142"/>
      <c r="S1" s="140"/>
      <c r="T1" s="140"/>
      <c r="U1" s="3"/>
      <c r="V1" s="3"/>
    </row>
    <row r="2" spans="1:32" s="7" customFormat="1" ht="21.75" customHeight="1" x14ac:dyDescent="0.35">
      <c r="A2" s="5"/>
      <c r="B2" s="5"/>
      <c r="C2" s="5"/>
      <c r="D2" s="5"/>
      <c r="E2" s="5"/>
      <c r="F2" s="5"/>
      <c r="G2" s="5"/>
      <c r="H2" s="5"/>
      <c r="I2" s="5"/>
      <c r="J2" s="6"/>
      <c r="K2" s="6"/>
      <c r="L2" s="5"/>
      <c r="M2" s="5"/>
      <c r="N2" s="5"/>
      <c r="O2" s="5"/>
      <c r="P2" s="3"/>
      <c r="Q2" s="3"/>
      <c r="R2" s="3"/>
      <c r="S2" s="5"/>
      <c r="T2" s="5"/>
      <c r="U2" s="3"/>
      <c r="V2" s="3"/>
    </row>
    <row r="3" spans="1:32" s="8" customFormat="1" ht="74.25" customHeight="1" x14ac:dyDescent="0.25">
      <c r="A3" s="18" t="s">
        <v>1</v>
      </c>
      <c r="B3" s="18" t="s">
        <v>2</v>
      </c>
      <c r="C3" s="18" t="s">
        <v>3</v>
      </c>
      <c r="D3" s="18" t="s">
        <v>4</v>
      </c>
      <c r="E3" s="19" t="s">
        <v>5</v>
      </c>
      <c r="F3" s="19" t="s">
        <v>6</v>
      </c>
      <c r="G3" s="19" t="s">
        <v>7</v>
      </c>
      <c r="H3" s="19" t="s">
        <v>8</v>
      </c>
      <c r="I3" s="20" t="s">
        <v>9</v>
      </c>
      <c r="J3" s="19" t="s">
        <v>10</v>
      </c>
      <c r="K3" s="19" t="s">
        <v>11</v>
      </c>
      <c r="L3" s="19" t="s">
        <v>12</v>
      </c>
      <c r="M3" s="19" t="s">
        <v>13</v>
      </c>
      <c r="N3" s="19" t="s">
        <v>14</v>
      </c>
      <c r="O3" s="21" t="s">
        <v>15</v>
      </c>
      <c r="P3" s="19" t="s">
        <v>16</v>
      </c>
      <c r="Q3" s="19" t="s">
        <v>17</v>
      </c>
      <c r="R3" s="19" t="s">
        <v>18</v>
      </c>
      <c r="S3" s="19" t="s">
        <v>19</v>
      </c>
      <c r="T3" s="19" t="s">
        <v>20</v>
      </c>
      <c r="U3" s="19" t="s">
        <v>21</v>
      </c>
      <c r="V3" s="19" t="s">
        <v>22</v>
      </c>
      <c r="AF3" s="1"/>
    </row>
    <row r="4" spans="1:32" ht="117" hidden="1" customHeight="1" x14ac:dyDescent="0.2">
      <c r="A4" s="79"/>
      <c r="B4" s="114">
        <v>2024</v>
      </c>
      <c r="C4" s="32">
        <v>68</v>
      </c>
      <c r="D4" s="115" t="s">
        <v>23</v>
      </c>
      <c r="E4" s="35" t="s">
        <v>24</v>
      </c>
      <c r="F4" s="17" t="s">
        <v>25</v>
      </c>
      <c r="G4" s="34">
        <v>1</v>
      </c>
      <c r="H4" s="17" t="s">
        <v>26</v>
      </c>
      <c r="I4" s="17" t="s">
        <v>27</v>
      </c>
      <c r="J4" s="36">
        <v>45474</v>
      </c>
      <c r="K4" s="36">
        <v>45657</v>
      </c>
      <c r="L4" s="17" t="s">
        <v>28</v>
      </c>
      <c r="M4" s="17" t="s">
        <v>29</v>
      </c>
      <c r="N4" s="34">
        <v>1</v>
      </c>
      <c r="O4" s="17" t="s">
        <v>29</v>
      </c>
      <c r="P4" s="34">
        <v>1</v>
      </c>
      <c r="Q4" s="37" t="s">
        <v>30</v>
      </c>
      <c r="R4" s="38">
        <v>1</v>
      </c>
      <c r="S4" s="39" t="s">
        <v>31</v>
      </c>
      <c r="T4" s="40" t="s">
        <v>32</v>
      </c>
      <c r="U4" s="41" t="s">
        <v>33</v>
      </c>
      <c r="V4" s="42" t="s">
        <v>34</v>
      </c>
    </row>
    <row r="5" spans="1:32" ht="117" hidden="1" customHeight="1" x14ac:dyDescent="0.2">
      <c r="A5" s="79">
        <v>2</v>
      </c>
      <c r="B5" s="48">
        <v>2024</v>
      </c>
      <c r="C5" s="39">
        <v>71</v>
      </c>
      <c r="D5" s="34" t="s">
        <v>42</v>
      </c>
      <c r="E5" s="44" t="s">
        <v>43</v>
      </c>
      <c r="F5" s="40" t="s">
        <v>44</v>
      </c>
      <c r="G5" s="45">
        <v>1</v>
      </c>
      <c r="H5" s="17" t="s">
        <v>45</v>
      </c>
      <c r="I5" s="17" t="s">
        <v>37</v>
      </c>
      <c r="J5" s="46">
        <v>45551</v>
      </c>
      <c r="K5" s="46">
        <v>46022</v>
      </c>
      <c r="L5" s="17" t="s">
        <v>46</v>
      </c>
      <c r="M5" s="17" t="s">
        <v>47</v>
      </c>
      <c r="N5" s="47">
        <v>1</v>
      </c>
      <c r="O5" s="17" t="s">
        <v>46</v>
      </c>
      <c r="P5" s="30">
        <v>1</v>
      </c>
      <c r="Q5" s="40" t="s">
        <v>208</v>
      </c>
      <c r="R5" s="30">
        <v>1</v>
      </c>
      <c r="S5" s="45" t="s">
        <v>40</v>
      </c>
      <c r="T5" s="40" t="s">
        <v>41</v>
      </c>
      <c r="U5" s="41" t="s">
        <v>48</v>
      </c>
      <c r="V5" s="40" t="s">
        <v>49</v>
      </c>
    </row>
    <row r="6" spans="1:32" ht="170.25" customHeight="1" x14ac:dyDescent="0.2">
      <c r="A6" s="80">
        <v>4</v>
      </c>
      <c r="B6" s="49">
        <v>2024</v>
      </c>
      <c r="C6" s="50">
        <v>71</v>
      </c>
      <c r="D6" s="67" t="s">
        <v>50</v>
      </c>
      <c r="E6" s="51" t="s">
        <v>51</v>
      </c>
      <c r="F6" s="52" t="s">
        <v>35</v>
      </c>
      <c r="G6" s="53">
        <v>1</v>
      </c>
      <c r="H6" s="68" t="s">
        <v>36</v>
      </c>
      <c r="I6" s="54" t="s">
        <v>37</v>
      </c>
      <c r="J6" s="55">
        <v>45551</v>
      </c>
      <c r="K6" s="55">
        <v>46022</v>
      </c>
      <c r="L6" s="54" t="s">
        <v>38</v>
      </c>
      <c r="M6" s="54" t="s">
        <v>39</v>
      </c>
      <c r="N6" s="56">
        <v>1</v>
      </c>
      <c r="O6" s="57" t="s">
        <v>38</v>
      </c>
      <c r="P6" s="69">
        <v>0.95</v>
      </c>
      <c r="Q6" s="40" t="s">
        <v>209</v>
      </c>
      <c r="R6" s="69">
        <v>0.95</v>
      </c>
      <c r="S6" s="58" t="s">
        <v>40</v>
      </c>
      <c r="T6" s="59" t="s">
        <v>41</v>
      </c>
      <c r="U6" s="60" t="s">
        <v>52</v>
      </c>
      <c r="V6" s="40" t="s">
        <v>53</v>
      </c>
    </row>
    <row r="7" spans="1:32" ht="117" hidden="1" customHeight="1" x14ac:dyDescent="0.2">
      <c r="A7" s="79">
        <v>5</v>
      </c>
      <c r="B7" s="48">
        <v>2024</v>
      </c>
      <c r="C7" s="39">
        <v>72</v>
      </c>
      <c r="D7" s="34" t="s">
        <v>54</v>
      </c>
      <c r="E7" s="40" t="s">
        <v>55</v>
      </c>
      <c r="F7" s="17" t="s">
        <v>56</v>
      </c>
      <c r="G7" s="34">
        <v>2</v>
      </c>
      <c r="H7" s="17" t="s">
        <v>57</v>
      </c>
      <c r="I7" s="17" t="s">
        <v>58</v>
      </c>
      <c r="J7" s="40" t="s">
        <v>59</v>
      </c>
      <c r="K7" s="40" t="s">
        <v>60</v>
      </c>
      <c r="L7" s="17" t="s">
        <v>61</v>
      </c>
      <c r="M7" s="17" t="s">
        <v>62</v>
      </c>
      <c r="N7" s="34">
        <v>1</v>
      </c>
      <c r="O7" s="17" t="s">
        <v>63</v>
      </c>
      <c r="P7" s="34">
        <v>1</v>
      </c>
      <c r="Q7" s="103" t="s">
        <v>64</v>
      </c>
      <c r="R7" s="30">
        <v>1</v>
      </c>
      <c r="S7" s="40" t="s">
        <v>65</v>
      </c>
      <c r="T7" s="40" t="s">
        <v>66</v>
      </c>
      <c r="U7" s="29" t="s">
        <v>67</v>
      </c>
      <c r="V7" s="40" t="s">
        <v>68</v>
      </c>
    </row>
    <row r="8" spans="1:32" ht="117" hidden="1" customHeight="1" x14ac:dyDescent="0.2">
      <c r="A8" s="79">
        <v>6</v>
      </c>
      <c r="B8" s="48">
        <v>2024</v>
      </c>
      <c r="C8" s="39">
        <v>72</v>
      </c>
      <c r="D8" s="34" t="s">
        <v>54</v>
      </c>
      <c r="E8" s="40" t="s">
        <v>55</v>
      </c>
      <c r="F8" s="17" t="s">
        <v>69</v>
      </c>
      <c r="G8" s="34">
        <v>1</v>
      </c>
      <c r="H8" s="17" t="s">
        <v>70</v>
      </c>
      <c r="I8" s="17" t="s">
        <v>71</v>
      </c>
      <c r="J8" s="62">
        <v>45717</v>
      </c>
      <c r="K8" s="40" t="s">
        <v>72</v>
      </c>
      <c r="L8" s="17" t="s">
        <v>73</v>
      </c>
      <c r="M8" s="17" t="s">
        <v>74</v>
      </c>
      <c r="N8" s="34">
        <v>1</v>
      </c>
      <c r="O8" s="17" t="s">
        <v>75</v>
      </c>
      <c r="P8" s="45">
        <v>1</v>
      </c>
      <c r="Q8" s="93" t="s">
        <v>76</v>
      </c>
      <c r="R8" s="30">
        <v>1</v>
      </c>
      <c r="S8" s="40" t="s">
        <v>65</v>
      </c>
      <c r="T8" s="40" t="s">
        <v>66</v>
      </c>
      <c r="U8" s="63" t="s">
        <v>67</v>
      </c>
      <c r="V8" s="40" t="s">
        <v>77</v>
      </c>
    </row>
    <row r="9" spans="1:32" ht="117" hidden="1" customHeight="1" x14ac:dyDescent="0.2">
      <c r="A9" s="80">
        <v>7</v>
      </c>
      <c r="B9" s="48">
        <v>2024</v>
      </c>
      <c r="C9" s="39">
        <v>72</v>
      </c>
      <c r="D9" s="34" t="s">
        <v>78</v>
      </c>
      <c r="E9" s="40" t="s">
        <v>79</v>
      </c>
      <c r="F9" s="17" t="s">
        <v>80</v>
      </c>
      <c r="G9" s="34">
        <v>1</v>
      </c>
      <c r="H9" s="17" t="s">
        <v>81</v>
      </c>
      <c r="I9" s="17" t="s">
        <v>71</v>
      </c>
      <c r="J9" s="40" t="s">
        <v>82</v>
      </c>
      <c r="K9" s="40" t="s">
        <v>72</v>
      </c>
      <c r="L9" s="17" t="s">
        <v>83</v>
      </c>
      <c r="M9" s="17" t="s">
        <v>84</v>
      </c>
      <c r="N9" s="34">
        <v>1</v>
      </c>
      <c r="O9" s="17" t="s">
        <v>85</v>
      </c>
      <c r="P9" s="45">
        <v>1</v>
      </c>
      <c r="Q9" s="93" t="s">
        <v>86</v>
      </c>
      <c r="R9" s="30">
        <v>1</v>
      </c>
      <c r="S9" s="40" t="s">
        <v>65</v>
      </c>
      <c r="T9" s="40" t="s">
        <v>66</v>
      </c>
      <c r="U9" s="29" t="s">
        <v>87</v>
      </c>
      <c r="V9" s="40" t="s">
        <v>88</v>
      </c>
    </row>
    <row r="10" spans="1:32" ht="117" hidden="1" customHeight="1" x14ac:dyDescent="0.2">
      <c r="A10" s="79">
        <v>8</v>
      </c>
      <c r="B10" s="48">
        <v>2024</v>
      </c>
      <c r="C10" s="39">
        <v>72</v>
      </c>
      <c r="D10" s="34" t="s">
        <v>89</v>
      </c>
      <c r="E10" s="40" t="s">
        <v>90</v>
      </c>
      <c r="F10" s="17" t="s">
        <v>80</v>
      </c>
      <c r="G10" s="34">
        <v>1</v>
      </c>
      <c r="H10" s="17" t="s">
        <v>81</v>
      </c>
      <c r="I10" s="17" t="s">
        <v>71</v>
      </c>
      <c r="J10" s="40" t="s">
        <v>82</v>
      </c>
      <c r="K10" s="40" t="s">
        <v>72</v>
      </c>
      <c r="L10" s="17" t="s">
        <v>83</v>
      </c>
      <c r="M10" s="17" t="s">
        <v>84</v>
      </c>
      <c r="N10" s="34">
        <v>1</v>
      </c>
      <c r="O10" s="17" t="s">
        <v>85</v>
      </c>
      <c r="P10" s="45">
        <v>1</v>
      </c>
      <c r="Q10" s="93" t="s">
        <v>91</v>
      </c>
      <c r="R10" s="30">
        <v>1</v>
      </c>
      <c r="S10" s="40" t="s">
        <v>65</v>
      </c>
      <c r="T10" s="40" t="s">
        <v>66</v>
      </c>
      <c r="U10" s="29" t="s">
        <v>92</v>
      </c>
      <c r="V10" s="40" t="s">
        <v>93</v>
      </c>
    </row>
    <row r="11" spans="1:32" ht="117" hidden="1" customHeight="1" x14ac:dyDescent="0.2">
      <c r="A11" s="79">
        <v>9</v>
      </c>
      <c r="B11" s="48">
        <v>2024</v>
      </c>
      <c r="C11" s="39">
        <v>72</v>
      </c>
      <c r="D11" s="34" t="s">
        <v>94</v>
      </c>
      <c r="E11" s="40" t="s">
        <v>95</v>
      </c>
      <c r="F11" s="17" t="s">
        <v>96</v>
      </c>
      <c r="G11" s="34">
        <v>2</v>
      </c>
      <c r="H11" s="17" t="s">
        <v>70</v>
      </c>
      <c r="I11" s="17" t="s">
        <v>71</v>
      </c>
      <c r="J11" s="40" t="s">
        <v>82</v>
      </c>
      <c r="K11" s="40" t="s">
        <v>72</v>
      </c>
      <c r="L11" s="17" t="s">
        <v>73</v>
      </c>
      <c r="M11" s="17" t="s">
        <v>74</v>
      </c>
      <c r="N11" s="34">
        <v>1</v>
      </c>
      <c r="O11" s="17" t="s">
        <v>97</v>
      </c>
      <c r="P11" s="45">
        <v>1</v>
      </c>
      <c r="Q11" s="61" t="s">
        <v>98</v>
      </c>
      <c r="R11" s="30">
        <v>1</v>
      </c>
      <c r="S11" s="40" t="s">
        <v>65</v>
      </c>
      <c r="T11" s="40" t="s">
        <v>66</v>
      </c>
      <c r="U11" s="64" t="s">
        <v>99</v>
      </c>
      <c r="V11" s="40" t="s">
        <v>100</v>
      </c>
    </row>
    <row r="12" spans="1:32" ht="117" hidden="1" customHeight="1" thickBot="1" x14ac:dyDescent="0.25">
      <c r="A12" s="79">
        <v>12</v>
      </c>
      <c r="B12" s="116">
        <v>2025</v>
      </c>
      <c r="C12" s="117">
        <v>70</v>
      </c>
      <c r="D12" s="66" t="s">
        <v>103</v>
      </c>
      <c r="E12" s="26" t="s">
        <v>104</v>
      </c>
      <c r="F12" s="81" t="s">
        <v>105</v>
      </c>
      <c r="G12" s="82">
        <v>1</v>
      </c>
      <c r="H12" s="27" t="s">
        <v>106</v>
      </c>
      <c r="I12" s="81" t="s">
        <v>101</v>
      </c>
      <c r="J12" s="65" t="s">
        <v>102</v>
      </c>
      <c r="K12" s="65" t="s">
        <v>107</v>
      </c>
      <c r="L12" s="27" t="s">
        <v>108</v>
      </c>
      <c r="M12" s="83" t="s">
        <v>109</v>
      </c>
      <c r="N12" s="84">
        <v>1</v>
      </c>
      <c r="O12" s="85" t="s">
        <v>108</v>
      </c>
      <c r="P12" s="95">
        <v>1</v>
      </c>
      <c r="Q12" s="96" t="s">
        <v>110</v>
      </c>
      <c r="R12" s="30">
        <v>1</v>
      </c>
      <c r="S12" s="31" t="s">
        <v>40</v>
      </c>
      <c r="T12" s="29"/>
      <c r="U12" s="32" t="s">
        <v>111</v>
      </c>
      <c r="V12" s="33" t="s">
        <v>112</v>
      </c>
    </row>
    <row r="13" spans="1:32" ht="117" hidden="1" customHeight="1" thickBot="1" x14ac:dyDescent="0.25">
      <c r="A13" s="79">
        <v>14</v>
      </c>
      <c r="B13" s="118">
        <v>2025</v>
      </c>
      <c r="C13" s="43">
        <v>65</v>
      </c>
      <c r="D13" s="119" t="s">
        <v>113</v>
      </c>
      <c r="E13" s="104" t="s">
        <v>114</v>
      </c>
      <c r="F13" s="94" t="s">
        <v>115</v>
      </c>
      <c r="G13" s="97">
        <v>1</v>
      </c>
      <c r="H13" s="88" t="s">
        <v>116</v>
      </c>
      <c r="I13" s="94" t="s">
        <v>117</v>
      </c>
      <c r="J13" s="98" t="s">
        <v>60</v>
      </c>
      <c r="K13" s="98" t="s">
        <v>118</v>
      </c>
      <c r="L13" s="88" t="s">
        <v>119</v>
      </c>
      <c r="M13" s="94" t="s">
        <v>120</v>
      </c>
      <c r="N13" s="99">
        <v>100</v>
      </c>
      <c r="O13" s="94" t="s">
        <v>121</v>
      </c>
      <c r="P13" s="112">
        <v>0.17</v>
      </c>
      <c r="Q13" s="113" t="s">
        <v>122</v>
      </c>
      <c r="R13" s="108">
        <v>0.17</v>
      </c>
      <c r="S13" s="109" t="s">
        <v>123</v>
      </c>
      <c r="T13" s="40" t="s">
        <v>124</v>
      </c>
      <c r="U13" s="91" t="s">
        <v>125</v>
      </c>
      <c r="V13" s="33"/>
    </row>
    <row r="14" spans="1:32" ht="117" hidden="1" customHeight="1" thickBot="1" x14ac:dyDescent="0.25">
      <c r="A14" s="79">
        <v>15</v>
      </c>
      <c r="B14" s="45">
        <v>2025</v>
      </c>
      <c r="C14" s="39">
        <v>65</v>
      </c>
      <c r="D14" s="119" t="s">
        <v>126</v>
      </c>
      <c r="E14" s="105" t="s">
        <v>127</v>
      </c>
      <c r="F14" s="88" t="s">
        <v>128</v>
      </c>
      <c r="G14" s="86">
        <v>1</v>
      </c>
      <c r="H14" s="88" t="s">
        <v>129</v>
      </c>
      <c r="I14" s="88" t="s">
        <v>58</v>
      </c>
      <c r="J14" s="89" t="s">
        <v>130</v>
      </c>
      <c r="K14" s="89" t="s">
        <v>118</v>
      </c>
      <c r="L14" s="88" t="s">
        <v>131</v>
      </c>
      <c r="M14" s="88" t="s">
        <v>132</v>
      </c>
      <c r="N14" s="28">
        <v>1</v>
      </c>
      <c r="O14" s="88" t="s">
        <v>132</v>
      </c>
      <c r="P14" s="112">
        <v>0.15</v>
      </c>
      <c r="Q14" s="106" t="s">
        <v>133</v>
      </c>
      <c r="R14" s="108">
        <v>0.08</v>
      </c>
      <c r="S14" s="109" t="s">
        <v>123</v>
      </c>
      <c r="T14" s="40" t="s">
        <v>124</v>
      </c>
      <c r="U14" s="91" t="s">
        <v>134</v>
      </c>
      <c r="V14" s="33"/>
    </row>
    <row r="15" spans="1:32" ht="117" hidden="1" customHeight="1" thickBot="1" x14ac:dyDescent="0.25">
      <c r="A15" s="79">
        <v>17</v>
      </c>
      <c r="B15" s="45">
        <v>2025</v>
      </c>
      <c r="C15" s="39">
        <v>65</v>
      </c>
      <c r="D15" s="119" t="s">
        <v>135</v>
      </c>
      <c r="E15" s="105" t="s">
        <v>136</v>
      </c>
      <c r="F15" s="88" t="s">
        <v>137</v>
      </c>
      <c r="G15" s="86">
        <v>1</v>
      </c>
      <c r="H15" s="88" t="s">
        <v>138</v>
      </c>
      <c r="I15" s="88" t="s">
        <v>58</v>
      </c>
      <c r="J15" s="89" t="s">
        <v>139</v>
      </c>
      <c r="K15" s="89" t="s">
        <v>118</v>
      </c>
      <c r="L15" s="88" t="s">
        <v>140</v>
      </c>
      <c r="M15" s="88" t="s">
        <v>141</v>
      </c>
      <c r="N15" s="28">
        <v>100</v>
      </c>
      <c r="O15" s="88" t="s">
        <v>142</v>
      </c>
      <c r="P15" s="38">
        <v>0.1</v>
      </c>
      <c r="Q15" s="107" t="s">
        <v>143</v>
      </c>
      <c r="R15" s="110">
        <v>0.08</v>
      </c>
      <c r="S15" s="111" t="s">
        <v>123</v>
      </c>
      <c r="T15" s="40" t="s">
        <v>124</v>
      </c>
      <c r="U15" s="92" t="s">
        <v>144</v>
      </c>
      <c r="V15" s="33"/>
    </row>
    <row r="16" spans="1:32" ht="117" hidden="1" customHeight="1" thickBot="1" x14ac:dyDescent="0.25">
      <c r="A16" s="79">
        <v>20</v>
      </c>
      <c r="B16" s="45">
        <v>2025</v>
      </c>
      <c r="C16" s="39">
        <v>65</v>
      </c>
      <c r="D16" s="120" t="s">
        <v>145</v>
      </c>
      <c r="E16" s="105" t="s">
        <v>146</v>
      </c>
      <c r="F16" s="88" t="s">
        <v>147</v>
      </c>
      <c r="G16" s="86">
        <v>1</v>
      </c>
      <c r="H16" s="88" t="s">
        <v>148</v>
      </c>
      <c r="I16" s="88" t="s">
        <v>149</v>
      </c>
      <c r="J16" s="89" t="s">
        <v>150</v>
      </c>
      <c r="K16" s="89" t="s">
        <v>151</v>
      </c>
      <c r="L16" s="88" t="s">
        <v>152</v>
      </c>
      <c r="M16" s="88" t="s">
        <v>153</v>
      </c>
      <c r="N16" s="28">
        <v>100</v>
      </c>
      <c r="O16" s="88" t="s">
        <v>154</v>
      </c>
      <c r="P16" s="112">
        <v>0.4</v>
      </c>
      <c r="Q16" s="106" t="s">
        <v>155</v>
      </c>
      <c r="R16" s="108">
        <v>0.4</v>
      </c>
      <c r="S16" s="109" t="s">
        <v>123</v>
      </c>
      <c r="T16" s="40" t="s">
        <v>124</v>
      </c>
      <c r="U16" s="92" t="s">
        <v>156</v>
      </c>
      <c r="V16" s="33"/>
    </row>
    <row r="17" spans="1:22" ht="117" hidden="1" customHeight="1" thickBot="1" x14ac:dyDescent="0.25">
      <c r="A17" s="79">
        <v>21</v>
      </c>
      <c r="B17" s="45">
        <v>2025</v>
      </c>
      <c r="C17" s="39">
        <v>65</v>
      </c>
      <c r="D17" s="120" t="s">
        <v>157</v>
      </c>
      <c r="E17" s="105" t="s">
        <v>158</v>
      </c>
      <c r="F17" s="88" t="s">
        <v>159</v>
      </c>
      <c r="G17" s="86">
        <v>1</v>
      </c>
      <c r="H17" s="88" t="s">
        <v>160</v>
      </c>
      <c r="I17" s="88" t="s">
        <v>58</v>
      </c>
      <c r="J17" s="89" t="s">
        <v>161</v>
      </c>
      <c r="K17" s="89" t="s">
        <v>118</v>
      </c>
      <c r="L17" s="88" t="s">
        <v>162</v>
      </c>
      <c r="M17" s="88" t="s">
        <v>163</v>
      </c>
      <c r="N17" s="28">
        <v>1</v>
      </c>
      <c r="O17" s="88" t="s">
        <v>163</v>
      </c>
      <c r="P17" s="38">
        <v>0.4</v>
      </c>
      <c r="Q17" s="107" t="s">
        <v>164</v>
      </c>
      <c r="R17" s="110">
        <v>0.4</v>
      </c>
      <c r="S17" s="111" t="s">
        <v>123</v>
      </c>
      <c r="T17" s="40" t="s">
        <v>124</v>
      </c>
      <c r="U17" s="92" t="s">
        <v>165</v>
      </c>
      <c r="V17" s="33"/>
    </row>
    <row r="18" spans="1:22" ht="117" hidden="1" customHeight="1" thickBot="1" x14ac:dyDescent="0.25">
      <c r="A18" s="120">
        <v>33</v>
      </c>
      <c r="B18" s="121">
        <v>2025</v>
      </c>
      <c r="C18" s="121">
        <v>65</v>
      </c>
      <c r="D18" s="120" t="s">
        <v>166</v>
      </c>
      <c r="E18" s="87" t="s">
        <v>167</v>
      </c>
      <c r="F18" s="88" t="s">
        <v>168</v>
      </c>
      <c r="G18" s="86">
        <v>1</v>
      </c>
      <c r="H18" s="88" t="s">
        <v>169</v>
      </c>
      <c r="I18" s="88" t="s">
        <v>170</v>
      </c>
      <c r="J18" s="89" t="s">
        <v>171</v>
      </c>
      <c r="K18" s="89" t="s">
        <v>118</v>
      </c>
      <c r="L18" s="88" t="s">
        <v>172</v>
      </c>
      <c r="M18" s="88" t="s">
        <v>173</v>
      </c>
      <c r="N18" s="28">
        <v>100</v>
      </c>
      <c r="O18" s="88" t="s">
        <v>174</v>
      </c>
      <c r="P18" s="45" t="s">
        <v>175</v>
      </c>
      <c r="Q18" s="40" t="s">
        <v>176</v>
      </c>
      <c r="R18" s="90" t="s">
        <v>175</v>
      </c>
      <c r="S18" s="122" t="s">
        <v>177</v>
      </c>
      <c r="T18" s="40" t="s">
        <v>124</v>
      </c>
      <c r="U18" s="92" t="s">
        <v>178</v>
      </c>
      <c r="V18" s="92" t="s">
        <v>179</v>
      </c>
    </row>
  </sheetData>
  <autoFilter ref="A3:AF18" xr:uid="{00000000-0001-0000-0000-000000000000}">
    <filterColumn colId="17">
      <filters>
        <filter val="0%"/>
        <filter val="95%"/>
      </filters>
    </filterColumn>
  </autoFilter>
  <mergeCells count="1">
    <mergeCell ref="A1:T1"/>
  </mergeCells>
  <dataValidations count="8">
    <dataValidation type="textLength" allowBlank="1" showInputMessage="1" showErrorMessage="1" errorTitle="Entrada no válida" error="Escriba un texto  Maximo 200 Caracteres" promptTitle="Cualquier contenido Maximo 200 Caracteres" sqref="O4 O7:O11 O13:O18 M4:M18" xr:uid="{00000000-0002-0000-0000-000000000000}">
      <formula1>0</formula1>
      <formula2>200</formula2>
    </dataValidation>
    <dataValidation type="textLength" allowBlank="1" showInputMessage="1" showErrorMessage="1" errorTitle="Entrada no válida" error="Escriba un texto  Maximo 100 Caracteres" promptTitle="Cualquier contenido Maximo 100 Caracteres" sqref="O12 O5:O6 L4:L18 I4:I18" xr:uid="{00000000-0002-0000-0000-000001000000}">
      <formula1>0</formula1>
      <formula2>100</formula2>
    </dataValidation>
    <dataValidation type="textLength" allowBlank="1" showInputMessage="1" showErrorMessage="1" errorTitle="Entrada no válida" error="Escriba un texto  Maximo 500 Caracteres" promptTitle="Cualquier contenido Maximo 500 Caracteres" sqref="F4 F7:F18 E12 H4:H18" xr:uid="{00000000-0002-0000-0000-000002000000}">
      <formula1>0</formula1>
      <formula2>500</formula2>
    </dataValidation>
    <dataValidation type="whole" allowBlank="1" showInputMessage="1" showErrorMessage="1" errorTitle="Entrada no válida" error="Por favor escriba un número entero" promptTitle="Escriba un número entero en esta casilla" sqref="G4 G7:G18" xr:uid="{00000000-0002-0000-0000-000003000000}">
      <formula1>-999</formula1>
      <formula2>999</formula2>
    </dataValidation>
    <dataValidation type="decimal" allowBlank="1" showInputMessage="1" showErrorMessage="1" errorTitle="Entrada no válida" error="Por favor escriba un número" promptTitle="Escriba un número en esta casilla" sqref="P6:P7 P4 R6 P12 N4:N11" xr:uid="{00000000-0002-0000-0000-000004000000}">
      <formula1>-999999</formula1>
      <formula2>999999</formula2>
    </dataValidation>
    <dataValidation type="date" allowBlank="1" showInputMessage="1" errorTitle="Entrada no válida" error="Por favor escriba una fecha válida (AAAA/MM/DD)" promptTitle="Ingrese una fecha (AAAA/MM/DD)" sqref="J13:K18 J4:K6" xr:uid="{00000000-0002-0000-0000-000006000000}">
      <formula1>1900/1/1</formula1>
      <formula2>3000/1/1</formula2>
    </dataValidation>
    <dataValidation type="textLength" allowBlank="1" showInputMessage="1" showErrorMessage="1" errorTitle="Entrada no válida" error="Escriba un texto  Maximo 20 Caracteres" promptTitle="Cualquier contenido Maximo 20 Caracteres" prompt=" Numeral del hallazgo formato ##.##.##.##.##" sqref="D15:D18" xr:uid="{0C84B049-C673-4A08-9121-685455754B35}">
      <formula1>0</formula1>
      <formula2>20</formula2>
    </dataValidation>
    <dataValidation type="textLength" allowBlank="1" showInputMessage="1" showErrorMessage="1" errorTitle="Entrada no válida" error="Escriba un texto  Maximo 20 Caracteres" promptTitle="Cualquier contenido Maximo 20 Caracteres" sqref="D4:D12" xr:uid="{00000000-0002-0000-0000-000005000000}">
      <formula1>0</formula1>
      <formula2>20</formula2>
    </dataValidation>
  </dataValidations>
  <printOptions horizontalCentered="1"/>
  <pageMargins left="0" right="0" top="0.39370078740157483" bottom="0.39370078740157483" header="0.31496062992125984" footer="0.31496062992125984"/>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4B233-F62B-4FE6-8283-D0F115296461}">
  <dimension ref="A4:E6"/>
  <sheetViews>
    <sheetView zoomScale="115" zoomScaleNormal="115" workbookViewId="0">
      <selection activeCell="D6" sqref="D6"/>
    </sheetView>
  </sheetViews>
  <sheetFormatPr baseColWidth="10" defaultColWidth="11.42578125" defaultRowHeight="15" x14ac:dyDescent="0.25"/>
  <cols>
    <col min="1" max="1" width="22.85546875" customWidth="1"/>
    <col min="2" max="2" width="17.28515625" customWidth="1"/>
    <col min="3" max="3" width="48" customWidth="1"/>
    <col min="4" max="4" width="58.7109375" customWidth="1"/>
    <col min="5" max="5" width="86.85546875" customWidth="1"/>
  </cols>
  <sheetData>
    <row r="4" spans="1:5" ht="39" customHeight="1" x14ac:dyDescent="0.25">
      <c r="A4" s="74" t="s">
        <v>8</v>
      </c>
      <c r="B4" s="75" t="s">
        <v>180</v>
      </c>
      <c r="C4" s="71" t="s">
        <v>181</v>
      </c>
      <c r="D4" s="76" t="s">
        <v>182</v>
      </c>
      <c r="E4" s="100" t="s">
        <v>183</v>
      </c>
    </row>
    <row r="5" spans="1:5" ht="231.75" customHeight="1" x14ac:dyDescent="0.25">
      <c r="A5" s="77" t="s">
        <v>184</v>
      </c>
      <c r="B5" s="22" t="s">
        <v>185</v>
      </c>
      <c r="C5" s="72" t="s">
        <v>186</v>
      </c>
      <c r="D5" s="78" t="s">
        <v>187</v>
      </c>
      <c r="E5" s="101" t="s">
        <v>216</v>
      </c>
    </row>
    <row r="6" spans="1:5" ht="151.5" customHeight="1" x14ac:dyDescent="0.25">
      <c r="A6" s="23" t="s">
        <v>188</v>
      </c>
      <c r="B6" s="24" t="s">
        <v>189</v>
      </c>
      <c r="C6" s="73" t="s">
        <v>190</v>
      </c>
      <c r="D6" s="25" t="s">
        <v>191</v>
      </c>
      <c r="E6" s="102" t="s">
        <v>217</v>
      </c>
    </row>
  </sheetData>
  <dataValidations count="2">
    <dataValidation type="textLength" allowBlank="1" showInputMessage="1" showErrorMessage="1" errorTitle="Entrada no válida" error="Escriba un texto  Maximo 500 Caracteres" promptTitle="Cualquier contenido Maximo 500 Caracteres" sqref="A5:A6" xr:uid="{2E8B6F12-0961-420C-BFC6-F310F16D3547}">
      <formula1>0</formula1>
      <formula2>500</formula2>
    </dataValidation>
    <dataValidation type="textLength" allowBlank="1" showInputMessage="1" showErrorMessage="1" errorTitle="Entrada no válida" error="Escriba un texto  Maximo 100 Caracteres" promptTitle="Cualquier contenido Maximo 100 Caracteres" sqref="B5:B6" xr:uid="{7DA4774A-7D3C-48CB-96C0-26D310812795}">
      <formula1>0</formula1>
      <formula2>100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7694F-CE49-44C0-846A-161D294EB3D2}">
  <dimension ref="B2:K17"/>
  <sheetViews>
    <sheetView topLeftCell="A4" zoomScale="145" zoomScaleNormal="145" workbookViewId="0">
      <selection activeCell="H11" sqref="H11"/>
    </sheetView>
  </sheetViews>
  <sheetFormatPr baseColWidth="10" defaultColWidth="11.42578125" defaultRowHeight="15" x14ac:dyDescent="0.25"/>
  <cols>
    <col min="2" max="2" width="8.5703125" customWidth="1"/>
    <col min="3" max="3" width="44.140625" customWidth="1"/>
    <col min="4" max="5" width="8" customWidth="1"/>
    <col min="6" max="6" width="8.28515625" customWidth="1"/>
    <col min="7" max="7" width="9" customWidth="1"/>
    <col min="8" max="8" width="15.85546875" customWidth="1"/>
  </cols>
  <sheetData>
    <row r="2" spans="2:11" x14ac:dyDescent="0.25">
      <c r="B2" s="143" t="s">
        <v>206</v>
      </c>
      <c r="C2" s="143"/>
      <c r="D2" s="143"/>
      <c r="E2" s="143"/>
      <c r="F2" s="143"/>
      <c r="G2" s="143"/>
      <c r="H2" s="143"/>
    </row>
    <row r="4" spans="2:11" ht="15.75" thickBot="1" x14ac:dyDescent="0.3"/>
    <row r="5" spans="2:11" ht="21.75" customHeight="1" thickBot="1" x14ac:dyDescent="0.3">
      <c r="B5" s="124" t="s">
        <v>192</v>
      </c>
      <c r="C5" s="125" t="s">
        <v>193</v>
      </c>
      <c r="D5" s="125" t="s">
        <v>194</v>
      </c>
      <c r="E5" s="125" t="s">
        <v>195</v>
      </c>
      <c r="F5" s="125" t="s">
        <v>196</v>
      </c>
      <c r="G5" s="125" t="s">
        <v>197</v>
      </c>
      <c r="H5" s="126" t="s">
        <v>198</v>
      </c>
    </row>
    <row r="6" spans="2:11" ht="59.25" customHeight="1" x14ac:dyDescent="0.25">
      <c r="B6" s="144">
        <v>2024</v>
      </c>
      <c r="C6" s="127" t="s">
        <v>199</v>
      </c>
      <c r="D6" s="128">
        <v>4</v>
      </c>
      <c r="E6" s="128">
        <v>4</v>
      </c>
      <c r="F6" s="128">
        <v>1</v>
      </c>
      <c r="G6" s="128">
        <v>3</v>
      </c>
      <c r="H6" s="129" t="s">
        <v>210</v>
      </c>
    </row>
    <row r="7" spans="2:11" ht="72.75" customHeight="1" thickBot="1" x14ac:dyDescent="0.3">
      <c r="B7" s="145"/>
      <c r="C7" s="130" t="s">
        <v>200</v>
      </c>
      <c r="D7" s="131">
        <v>4</v>
      </c>
      <c r="E7" s="131">
        <v>5</v>
      </c>
      <c r="F7" s="131">
        <v>5</v>
      </c>
      <c r="G7" s="131">
        <v>0</v>
      </c>
      <c r="H7" s="132" t="s">
        <v>211</v>
      </c>
      <c r="K7">
        <f>52-39</f>
        <v>13</v>
      </c>
    </row>
    <row r="8" spans="2:11" ht="74.25" customHeight="1" x14ac:dyDescent="0.25">
      <c r="B8" s="146">
        <v>2025</v>
      </c>
      <c r="C8" s="127" t="s">
        <v>212</v>
      </c>
      <c r="D8" s="128">
        <v>4</v>
      </c>
      <c r="E8" s="128">
        <v>4</v>
      </c>
      <c r="F8" s="128">
        <v>1</v>
      </c>
      <c r="G8" s="128">
        <v>3</v>
      </c>
      <c r="H8" s="129" t="s">
        <v>213</v>
      </c>
      <c r="I8" s="123">
        <v>3</v>
      </c>
    </row>
    <row r="9" spans="2:11" ht="33" customHeight="1" thickBot="1" x14ac:dyDescent="0.3">
      <c r="B9" s="147"/>
      <c r="C9" s="130" t="s">
        <v>201</v>
      </c>
      <c r="D9" s="131">
        <v>19</v>
      </c>
      <c r="E9" s="131">
        <v>21</v>
      </c>
      <c r="F9" s="131">
        <v>0</v>
      </c>
      <c r="G9" s="131">
        <v>21</v>
      </c>
      <c r="H9" s="133" t="s">
        <v>214</v>
      </c>
    </row>
    <row r="10" spans="2:11" ht="65.25" customHeight="1" thickBot="1" x14ac:dyDescent="0.3">
      <c r="B10" s="148"/>
      <c r="C10" s="134" t="s">
        <v>207</v>
      </c>
      <c r="D10" s="135">
        <v>2</v>
      </c>
      <c r="E10" s="135">
        <v>4</v>
      </c>
      <c r="F10" s="135">
        <v>0</v>
      </c>
      <c r="G10" s="135">
        <v>4</v>
      </c>
      <c r="H10" s="133" t="s">
        <v>215</v>
      </c>
    </row>
    <row r="11" spans="2:11" ht="12" customHeight="1" thickBot="1" x14ac:dyDescent="0.3">
      <c r="B11" s="136"/>
      <c r="C11" s="137" t="s">
        <v>202</v>
      </c>
      <c r="D11" s="138">
        <v>33</v>
      </c>
      <c r="E11" s="138">
        <v>38</v>
      </c>
      <c r="F11" s="138">
        <f>SUM(F6:F9)</f>
        <v>7</v>
      </c>
      <c r="G11" s="138">
        <v>31</v>
      </c>
      <c r="H11" s="139"/>
    </row>
    <row r="13" spans="2:11" x14ac:dyDescent="0.25">
      <c r="E13" t="s">
        <v>203</v>
      </c>
      <c r="F13" t="s">
        <v>204</v>
      </c>
    </row>
    <row r="14" spans="2:11" x14ac:dyDescent="0.25">
      <c r="E14">
        <v>52</v>
      </c>
      <c r="F14">
        <v>34</v>
      </c>
      <c r="G14">
        <f>F14-E14</f>
        <v>-18</v>
      </c>
      <c r="H14" s="70">
        <f>G14/E14</f>
        <v>-0.34615384615384615</v>
      </c>
    </row>
    <row r="17" spans="4:7" x14ac:dyDescent="0.25">
      <c r="D17" t="s">
        <v>205</v>
      </c>
      <c r="G17">
        <v>4</v>
      </c>
    </row>
  </sheetData>
  <mergeCells count="3">
    <mergeCell ref="B2:H2"/>
    <mergeCell ref="B6:B7"/>
    <mergeCell ref="B8:B10"/>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Props1.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3.xml><?xml version="1.0" encoding="utf-8"?>
<ds:datastoreItem xmlns:ds="http://schemas.openxmlformats.org/officeDocument/2006/customXml" ds:itemID="{DE9AA8AA-88DE-4DF2-BAC3-DCDEFE87AFB5}">
  <ds:schemaRefs>
    <ds:schemaRef ds:uri="http://schemas.microsoft.com/office/2006/metadata/properties"/>
    <ds:schemaRef ds:uri="http://schemas.microsoft.com/office/infopath/2007/PartnerControls"/>
    <ds:schemaRef ds:uri="1ec45b01-ca34-420c-b01e-2f7a61a08a7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Segui nov 30 2025</vt:lpstr>
      <vt:lpstr>PM 2024 código 71 </vt:lpstr>
      <vt:lpstr>res_final</vt:lpstr>
      <vt:lpstr>'Segui nov 30 2025'!Área_de_impresión</vt:lpstr>
      <vt:lpstr>'Segui nov 30 2025'!Títulos_a_imprimir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2025-12-30T17:39:34Z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