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9D000CF7-5AA4-479C-8206-ECFC6CBFEB3C}" xr6:coauthVersionLast="36" xr6:coauthVersionMax="36" xr10:uidLastSave="{00000000-0000-0000-0000-000000000000}"/>
  <bookViews>
    <workbookView xWindow="0" yWindow="0" windowWidth="20490" windowHeight="7545" xr2:uid="{00000000-000D-0000-FFFF-FFFF00000000}"/>
  </bookViews>
  <sheets>
    <sheet name="Ajustado V3" sheetId="3" r:id="rId1"/>
  </sheets>
  <definedNames>
    <definedName name="_xlnm._FilterDatabase" localSheetId="0" hidden="1">'Ajustado V3'!$A$10:$AL$64</definedName>
    <definedName name="_xlnm.Print_Area" localSheetId="0">'Ajustado V3'!$A$1:$AG$57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J14" i="3" l="1"/>
  <c r="AI43" i="3"/>
  <c r="AI44" i="3"/>
  <c r="AI14" i="3"/>
  <c r="AJ22" i="3"/>
  <c r="AI22" i="3"/>
  <c r="AJ43" i="3" l="1"/>
  <c r="AJ64" i="3" l="1"/>
  <c r="AI64" i="3"/>
  <c r="AJ63" i="3"/>
  <c r="AI63" i="3"/>
  <c r="AJ62" i="3"/>
  <c r="AI62" i="3"/>
  <c r="AJ61" i="3"/>
  <c r="AI61" i="3"/>
  <c r="AJ60" i="3"/>
  <c r="AI60" i="3"/>
  <c r="AJ59" i="3"/>
  <c r="AI59" i="3"/>
  <c r="AJ58" i="3"/>
  <c r="AI58" i="3"/>
  <c r="AJ57" i="3"/>
  <c r="AI57" i="3"/>
  <c r="AJ55" i="3"/>
  <c r="AI55" i="3"/>
  <c r="AJ54" i="3"/>
  <c r="AI54" i="3"/>
  <c r="AJ53" i="3"/>
  <c r="AI53" i="3"/>
  <c r="AJ52" i="3"/>
  <c r="AI52" i="3"/>
  <c r="AJ51" i="3"/>
  <c r="AI51" i="3"/>
  <c r="AJ50" i="3"/>
  <c r="AI50" i="3"/>
  <c r="AJ49" i="3"/>
  <c r="AI49" i="3"/>
  <c r="AJ48" i="3"/>
  <c r="AI48" i="3"/>
  <c r="AJ47" i="3"/>
  <c r="AI47" i="3"/>
  <c r="AJ46" i="3"/>
  <c r="AI46" i="3"/>
  <c r="AJ44" i="3"/>
  <c r="AJ42" i="3"/>
  <c r="AI42" i="3"/>
  <c r="AJ41" i="3"/>
  <c r="AI41" i="3"/>
  <c r="AJ40" i="3"/>
  <c r="AI40" i="3"/>
  <c r="AJ39" i="3"/>
  <c r="AI39" i="3"/>
  <c r="AJ38" i="3"/>
  <c r="AI38" i="3"/>
  <c r="AJ37" i="3"/>
  <c r="AI37" i="3"/>
  <c r="AJ36" i="3"/>
  <c r="AI36" i="3"/>
  <c r="AJ35" i="3"/>
  <c r="AI35" i="3"/>
  <c r="AJ34" i="3"/>
  <c r="AI34" i="3"/>
  <c r="AJ33" i="3"/>
  <c r="AI33" i="3"/>
  <c r="AJ32" i="3"/>
  <c r="AI32" i="3"/>
  <c r="AJ31" i="3"/>
  <c r="AI31" i="3"/>
  <c r="AJ30" i="3"/>
  <c r="AI30" i="3"/>
  <c r="AJ29" i="3"/>
  <c r="AI29" i="3"/>
  <c r="AJ28" i="3"/>
  <c r="AI28" i="3"/>
  <c r="AJ27" i="3"/>
  <c r="AI27" i="3"/>
  <c r="AJ26" i="3"/>
  <c r="AI26" i="3"/>
  <c r="AJ25" i="3"/>
  <c r="AI25" i="3"/>
  <c r="AJ24" i="3"/>
  <c r="AI24" i="3"/>
  <c r="AJ23" i="3"/>
  <c r="AI23" i="3"/>
  <c r="AJ21" i="3"/>
  <c r="AI21" i="3"/>
  <c r="AJ20" i="3"/>
  <c r="AI20" i="3"/>
  <c r="AJ19" i="3"/>
  <c r="AI19" i="3"/>
  <c r="AJ18" i="3"/>
  <c r="AI18" i="3"/>
  <c r="AJ17" i="3"/>
  <c r="AI17" i="3"/>
  <c r="AJ16" i="3"/>
  <c r="AI16" i="3"/>
  <c r="AJ15" i="3"/>
  <c r="AI15" i="3"/>
  <c r="AJ13" i="3"/>
  <c r="AI13" i="3"/>
  <c r="AJ12" i="3"/>
  <c r="AI12" i="3"/>
</calcChain>
</file>

<file path=xl/sharedStrings.xml><?xml version="1.0" encoding="utf-8"?>
<sst xmlns="http://schemas.openxmlformats.org/spreadsheetml/2006/main" count="454" uniqueCount="371">
  <si>
    <t>PROGRAMA DE TRANSPARENCIA Y ÉTICA PÚBLICA 
Unidad Administrativa Especial de Catastro Distrital</t>
  </si>
  <si>
    <t>VIGENCIA</t>
  </si>
  <si>
    <t>VERSIÓN</t>
  </si>
  <si>
    <t>Objetivo general</t>
  </si>
  <si>
    <t>Establecer las estrategias para la lucha contra la corrupción 2024, de la Unidad Administrativa Especial de Catastro Distrital</t>
  </si>
  <si>
    <t>Objetivo específico</t>
  </si>
  <si>
    <t>Implementar acciones específicas en cada uno de los componentes y subcomponentes del Programa de Transparencia y Ética Pública de la Unidad</t>
  </si>
  <si>
    <t>Coordinación elaboración PTEP</t>
  </si>
  <si>
    <t>La coordinación en la elaboración del PTEP, es de la Oficina Asesora de Planeación y Aseguramiento de Procesos de la UAECD</t>
  </si>
  <si>
    <t>Control de cambios</t>
  </si>
  <si>
    <t>La Veeduría Distrital emitió la circular 004 del 18 de octubre de 2024, “Lineamientos técnicos y metodológicos del proceso de rendición de cuentas de la Administración Distrital vigencia 2024-2027”, donde señala en el numeral 3.1. Cada entidad distrital, deberá realizar una (1) audiencia pública de rendición de cuentas en el primer cuatrimestre de cada año, sobre la gestión de la vigencia anterior.  
Igualmente, la entidad en el transcurso del año desarrolló rendición de cuentas focalizada sobre el Censo Inmobiliario y más de seis (6) diálogos ciudadanos donde se abordan los diálogos de doble vía con la ciudadanía y sus organizaciones. 
Por las razones precedentes y atendiendo a la lógica de la Circular 004 del 2024 de la Veeduría Distrital, se considera viable ajustar el PTEP en el sentido de eliminar la actividad de rendición de cuentas sectorial y ajustar la actividad de rendición de cuentas de la entidad por un diálogo ciudadano que sirva de preparación para la rendición de cuentas de la vigencia 2024, la cual será incluida en el PTEP 2025, atendiendo a lo señalado en la circular en mención anterior.
La versión 3 del PTEP es aprobada por parte del Comité Institucional de Gestión y Desempeño, el 25 de noviembre del 2024.</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</si>
  <si>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</si>
  <si>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</si>
  <si>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</si>
  <si>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</si>
  <si>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</si>
  <si>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</si>
  <si>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</si>
  <si>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</si>
  <si>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</si>
  <si>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</si>
  <si>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</si>
  <si>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</si>
  <si>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</si>
  <si>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</si>
  <si>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</si>
  <si>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SEGUIMIENTO DE LA TERCERA LÍNEA DE DEFENSA
- Oficina de Control Interno</t>
  </si>
  <si>
    <t>Ejes estratégicos</t>
  </si>
  <si>
    <t>Componente</t>
  </si>
  <si>
    <t>No</t>
  </si>
  <si>
    <t xml:space="preserve">Subcomponente / procesos   </t>
  </si>
  <si>
    <t>Actividades</t>
  </si>
  <si>
    <t>Meta producto</t>
  </si>
  <si>
    <t>Responsable</t>
  </si>
  <si>
    <t>Fecha inicio</t>
  </si>
  <si>
    <t>Fecha fin</t>
  </si>
  <si>
    <t>P</t>
  </si>
  <si>
    <t>E</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</si>
  <si>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</si>
  <si>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</si>
  <si>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 xml:space="preserve">1. Mecanismos para la transparencia y acceso a la información
</t>
  </si>
  <si>
    <t>1.1</t>
  </si>
  <si>
    <t>Lineamiento de Transparencia Activa</t>
  </si>
  <si>
    <t>1.1.1</t>
  </si>
  <si>
    <t>Revisar y actualizar de ser necesario, la información de trámites inscritos en el SUIT.</t>
  </si>
  <si>
    <t>100% Trámites vigentes en SUIT (12 reportes)</t>
  </si>
  <si>
    <t>Gerencia Comercial y de Atención al Ciudadano - Subgerencia de Participación y Atención al Ciudadano</t>
  </si>
  <si>
    <t>Se mantiene actualizado en SUIT los trámites vigentes de la entidad. Se adjunta reporte del SUIT Actualizado</t>
  </si>
  <si>
    <t>Revisada la evidencia de noviembre, cumple para la actividad señalada. Revisada la evidencia de diciembre, cumple para la actividad señalada.</t>
  </si>
  <si>
    <t>Revisados los soportes de  la información de trámites inscritos en el SUIT, colocados a disposición para cada uno de los meses comprendidos en el periodo julio a diciembre de 2024, se observan los mismos trece (13) tipos de formato, únicamente en los reportes de noviembre y diciembre con respecto de los demás meses, varía  la fecha de registro.
Se cumple para el segndo semestre de 2024 con la actividad "Revisar y actualizar de ser necesario, la información de trámites inscritos en el SUIT."</t>
  </si>
  <si>
    <t>1.2</t>
  </si>
  <si>
    <t>Lineamientos de transparencia pasiva</t>
  </si>
  <si>
    <t>1.2.1</t>
  </si>
  <si>
    <t>Realizar y gestionar la publicación de los informes mensuales de solicitudes de información y PQRS atendidas</t>
  </si>
  <si>
    <t>12 Informes realizados y gestionados para publicación</t>
  </si>
  <si>
    <t>Se realiza mensualmente publicación en la página web de la entidad de las estadísticas de atención de solicitudes y PQRS atendidas. Se adjuntan archivos publicados en https:https://www.catastrobogota.gov.co/transparencia/informacion-de-la-entidad/informe-de-pqrs , y vista de la publicación.</t>
  </si>
  <si>
    <t>Se aportan copia .JPG de la publicación del informe en cada uno de los meses del periodo junio a diciembre de 2024 , realizada con corte al mes inmediatamente anterior. Así mismo, se aportó copiao PDF del archivo correspondiente al informe y copia del archivo Excel con las estadísticas de transparencia correspondientes
Se cumple para el segndo semestre de 2024 con la actividad "Revisar y actualizar de ser necesario, la información de trámites inscritos en el Realizar y gestionar la publicación de los informes mensuales de solicitudes de información y PQRS atendidas."</t>
  </si>
  <si>
    <t>1.3</t>
  </si>
  <si>
    <t>Elaboración de instrumentos de gestión de información</t>
  </si>
  <si>
    <t>1.3.1</t>
  </si>
  <si>
    <t xml:space="preserve">Gestionar la actualización de los Cuadros de Caracterización Documental </t>
  </si>
  <si>
    <t xml:space="preserve">23 Cuadros actualizados </t>
  </si>
  <si>
    <t xml:space="preserve">Subgerencia Administrativa y Financiera </t>
  </si>
  <si>
    <r>
      <rPr>
        <b/>
        <sz val="10"/>
        <color rgb="FF000000"/>
        <rFont val="Calibri"/>
      </rPr>
      <t>NOVIEMBRE</t>
    </r>
    <r>
      <rPr>
        <sz val="10"/>
        <color rgb="FF000000"/>
        <rFont val="Calibri"/>
      </rPr>
      <t xml:space="preserve">:   Se ha adelantado la gestión de actualización de los Cuadros de Caracterización Documental-CCD de las siguientes 3 dependencias asi:  Gerencia Comercial y de Atención al Usuario, Subgerencia Administrativa y Financiera (Gestion Documental. Administrativos),  y Subgerencia de Participación y Atención al Ciudadano (GCAU),. Se encuentra recibidos y en proceso de revision y ajustes .
</t>
    </r>
    <r>
      <rPr>
        <b/>
        <sz val="10"/>
        <color rgb="FF000000"/>
        <rFont val="Calibri"/>
      </rPr>
      <t>DICIEMBRE</t>
    </r>
    <r>
      <rPr>
        <sz val="10"/>
        <color rgb="FF000000"/>
        <rFont val="Calibri"/>
      </rPr>
      <t xml:space="preserve">:  Se actualizó el 100% de los Cuadros de Caracterizaciòn Documental de la entidad. </t>
    </r>
  </si>
  <si>
    <t>Revisada la evidencia de noviembre, cumple para la actividad señalada. Revisada la evidencia de diciembre, cumple para la actividad señalada, en el porcentaje de avance definido.</t>
  </si>
  <si>
    <t>Revisados los sportes dispuestos en los diferentes meses reportados y de manera especial  los soportes colocados en la carpeta mes de Diciembre, se encontraron los 23 Cuadros de Clasificación Documental, suscritos por cada uno de los responsables, dando de esta forma cumplimiento a la actividad "Gestionar la actualización de los Cuadros de Caracterización Documental "</t>
  </si>
  <si>
    <t>1.3.2</t>
  </si>
  <si>
    <t>Actualizar los activos de información e índice de información clasificada y reservada de acuerdo con lo descrito en el instructivo de Gestión de Activos de información.</t>
  </si>
  <si>
    <t xml:space="preserve">Documento de Activos de información e índice de información clasificada actualizado en la herramienta definida en la UAECD </t>
  </si>
  <si>
    <t>Gerencia de Tecnología - Todas las dependencias</t>
  </si>
  <si>
    <t>Se observa en los soportes suministrados archivo Excel que relaciona cada una de las actividades realizadas con los 16 procesos y las 26 dependencias, que conllevan a la revisión, actualizacón y firma por los responsabes de los activos de información, dando cumplimeinto a la actividad "Actualizar los activos de información e índice de información clasificada y reservada de acuerdo con lo descrito en el instructivo de Gestión de Activos de información."</t>
  </si>
  <si>
    <t>1.4</t>
  </si>
  <si>
    <t>Criterio diferencial de accesibilidad</t>
  </si>
  <si>
    <t>1.4.1</t>
  </si>
  <si>
    <t xml:space="preserve">Realizar seguimientos o monitoreos al avance en los criterios de accesibilidad web. </t>
  </si>
  <si>
    <t>2 seguimientos realizados</t>
  </si>
  <si>
    <t xml:space="preserve">Gerencia de Tecnología - Comunicaciones </t>
  </si>
  <si>
    <r>
      <rPr>
        <b/>
        <sz val="11"/>
        <color rgb="FF242424"/>
        <rFont val="Calibri"/>
        <scheme val="minor"/>
      </rPr>
      <t xml:space="preserve">Noviembre:
</t>
    </r>
    <r>
      <rPr>
        <sz val="10"/>
        <color rgb="FF000000"/>
        <rFont val="Calibri"/>
        <scheme val="minor"/>
      </rPr>
      <t>Se realiza monitoreo a los criterios de accesibilidad web por parte de Gerencia de Tecnología, y se aporta como evidencia la matriz con los elementos revisados (pestaña accesibilidad)</t>
    </r>
  </si>
  <si>
    <t>Revisada la evidencia de noviembre, cumple para la actividad señalada.</t>
  </si>
  <si>
    <t>Se evidencian archivos de seguimiento en los meses de junio y noviembre, en los que se hace seguimeinto a los criterios de la Resolución 1519, cumpliendo con la actividad "Realizar seguimientos o monitoreos al avance en los criterios de accesibilidad web. "</t>
  </si>
  <si>
    <t>1.5</t>
  </si>
  <si>
    <t>Monitoreo de Acceso a la Información Pública</t>
  </si>
  <si>
    <t>1.5.1</t>
  </si>
  <si>
    <t>Se realiza mensualmente publicación en la página web de la entidad de las estadísticas de atención de solicitudes y PQRS atendidas. Se adjuntan archivos publicados en https://www.catastrobogota.gov.co/transparencia/informacion-de-la-entidad/informe-de-pqrs , y vista de la publicación.</t>
  </si>
  <si>
    <t>2. Rendición de cuentas</t>
  </si>
  <si>
    <t>2.1</t>
  </si>
  <si>
    <t>Información de calidad y en lenguaje comprensible</t>
  </si>
  <si>
    <t>2.1.1</t>
  </si>
  <si>
    <t>Elaborar y publicar informe de gestión</t>
  </si>
  <si>
    <t>1 Informe de gestión elaborado y publicado</t>
  </si>
  <si>
    <t>Oficina Asesora de Planeación y Aseguramiento de Procesos</t>
  </si>
  <si>
    <t>2.1.2</t>
  </si>
  <si>
    <t>Gestionar publicación de información de interés para el ciudadano (Productos, Trámites y servicios)</t>
  </si>
  <si>
    <t>5 Gestiones para publicación de información</t>
  </si>
  <si>
    <t>Durante los meses de octubre y noviembre se realizaron diferentes publicaciones dirigidas a al ciudadanía referentes a la atención de trámites y servicios en la entidad, se adjunta imagenes de las publicaciones en redes sociales.</t>
  </si>
  <si>
    <t>Se evidencian soportes que dan cuenta del cumplimiento de la actividad durante el último cuatrimestre de la vigencia, en relación con los trámites catastrales, información a la ciudadanía sobre inactividad de los canales de atención, invitación a la ciudadanía a facebook live sobre actualización Catastral Colaborativa.</t>
  </si>
  <si>
    <t>2.1.3</t>
  </si>
  <si>
    <t>Diseñar y publicar mensualmente piezas de divulgación de información institucional</t>
  </si>
  <si>
    <t>12 publicaciones mensuales</t>
  </si>
  <si>
    <t>Comunicaciones</t>
  </si>
  <si>
    <t>En el mes de noviembre realizamos 5 publicaciones en noticias en página web, 9 publicaciones en redes sociales.
En diciembre realizamos 13 publicaciones en redes sociales de @CatastroBogotá y 4 publicaciones en la sección de noticias d ela página web.</t>
  </si>
  <si>
    <t>Se observaron las piezas de divulgación de información mensual de  la entidad, para dar cumplimiento a la actividad propuesta durante el último cuatrimestre de la vitgencia.</t>
  </si>
  <si>
    <t>2.1.4</t>
  </si>
  <si>
    <t>Actualizar la caracterización de usuarios con la identificación de grupos de valor e información de interés y la base de datos de instancias y organizaciones</t>
  </si>
  <si>
    <t>1 Documento de caracterización actualizado</t>
  </si>
  <si>
    <t xml:space="preserve"> Subgerencia de Participación y Atención al Ciudadano - y áreas misionales de la UAECD</t>
  </si>
  <si>
    <t>2.2</t>
  </si>
  <si>
    <t>Diálogo de doble vía con la ciudadanía y sus organizaciones</t>
  </si>
  <si>
    <t>2.2.1</t>
  </si>
  <si>
    <t>Adelantar diálogo ciudadano que sirva de preparación para adelantar la rendición de cuentas 2024</t>
  </si>
  <si>
    <t>1 diálogo ciudadano</t>
  </si>
  <si>
    <t xml:space="preserve"> Subgerencia de Participación y Atención al Ciudadano - áreas misionales de la UAECD y comunicaciones</t>
  </si>
  <si>
    <t>El 18 de Diciembre se realiza a través de Facebook live Dialogo ciudadano "Avances hacia un Catastro inteligente".</t>
  </si>
  <si>
    <t>Revisada la evidencia de diciembre, cumple para la actividad señalada.</t>
  </si>
  <si>
    <t>Se evidencian soportes que dan cuenta del cumplimiento de la actividad durante el último cuatrimestre de la vigencia, en relación con el dialogo ciudadano propuesto, el cual fue titulado "Avances hacia un Catastro Inteligente.</t>
  </si>
  <si>
    <t>2.3</t>
  </si>
  <si>
    <t>Responsabilidad en la cultura de la rendición y petición de cuentas</t>
  </si>
  <si>
    <t>2.3.1</t>
  </si>
  <si>
    <t>Realizar una actividad de sensibilización y promoción sobre rendición de cuentas</t>
  </si>
  <si>
    <t>1 actividad realizada</t>
  </si>
  <si>
    <t>2.4</t>
  </si>
  <si>
    <t>Evaluación y retroalimentación a la gestión institucional</t>
  </si>
  <si>
    <t>2.4.1</t>
  </si>
  <si>
    <t>Elaborar informe de evaluación anual de la estrategia de rendición de cuentas</t>
  </si>
  <si>
    <t>1 informe elaborado</t>
  </si>
  <si>
    <t>Se elaboró informe de evaluación de la estrategia de rendición de cuentas 2024</t>
  </si>
  <si>
    <t>Se evidencian soportes que dan cuenta del cumplimiento de la actividad durante el último cuatrimestre de la vigencia, en relación con el Informe  de evaluación anual de la estrategia de rendición de cuentas.</t>
  </si>
  <si>
    <t>2.5</t>
  </si>
  <si>
    <t>Rendición de cuentas focalizadas</t>
  </si>
  <si>
    <t>2.5.1.</t>
  </si>
  <si>
    <t>Adelantar rendición de cuentas(resultados de  Censo inmobiliario de Bogota. D.C.) con los grupos de valor relacionados</t>
  </si>
  <si>
    <t>3. Mecanismos para mejorar la atención al ciudadano</t>
  </si>
  <si>
    <t>3.1</t>
  </si>
  <si>
    <t xml:space="preserve">Estructura administrativa y
Direccionamiento estratégico </t>
  </si>
  <si>
    <t>3.1.1</t>
  </si>
  <si>
    <t xml:space="preserve">Adelantar presentaciones al Comité Institucional de Gestión y Desempeño sobre la gestión del servicio al ciudadano </t>
  </si>
  <si>
    <t>4 Presentaciones realizadas</t>
  </si>
  <si>
    <t xml:space="preserve">Se realiza en Diciembre presentación ante el comité de Gestión y desempeño sobre la gestión de PQRS y Cordis en la entidad, lo cual hacer referencia a las solicitudes realizadas por los ciudadanos. (se adjuntan 2 presentaciones realizadas desde la GCAC durante el mes) </t>
  </si>
  <si>
    <t xml:space="preserve">Se evidencia en el mes de diciembre de 2024 dos plantillas en power point seguimiento a cordis fase III del 30/11/2024  y reporte de PQRS por dependencias  corte 06/12/2024 al 12/12/2024 y plantilla en power point seguimiento a cordis fase IV del  01/11/2024 al 31/11/2024  y reporte de PQRS por dependencias corte 13/12/2024 al 23/12/2024. </t>
  </si>
  <si>
    <t>3.2</t>
  </si>
  <si>
    <t>Fortalecimiento de los canales de atención</t>
  </si>
  <si>
    <t>3.2.1</t>
  </si>
  <si>
    <t>Realizar seguimiento a los indicadores sobre las solicitudes de los ciudadanos por los canales (Escrito, virtual, telefónico, presencial) y determinar acciones de mejora a que haya a lugar.</t>
  </si>
  <si>
    <t>12 Seguimientos realizados</t>
  </si>
  <si>
    <t>El seguimiento corresponde al No. 12 del año realizado mediante reunión liderada por la GCAC y SPAC para el control de indicadores y toma de decisiones basadas en los resultados del mes. se adjunta presentación.</t>
  </si>
  <si>
    <t xml:space="preserve">Se observan presentaciones en power point correspondiente a INDICADORES GCAC-SPAC de los meses de septiembre, octubre, noviembre y diciembre de 2024, se realiza el seguimiento la primera semana de cada mes revisando las atenciones por canal del mes anterior, e identificando si aplica posibles acciones de mejora. </t>
  </si>
  <si>
    <t>3.2.2</t>
  </si>
  <si>
    <t>Gestionar capacitaciones a través de Secretaría General de la Alcaldía Mayor en el manejo del Sistema Bogotá Te Escucha para la radicación, gestión y respuesta de las peticiones. Sujeto a la disponibilidad de Secretaría General, en caso tal que no sea posible a través de la entidad externa, desde la SUPAC se realizaría.</t>
  </si>
  <si>
    <t>3 capacitaciones gestionadas</t>
  </si>
  <si>
    <t>3.3</t>
  </si>
  <si>
    <t>Talento Humano</t>
  </si>
  <si>
    <t>3.3.1</t>
  </si>
  <si>
    <t>Gestionar capacitaciones para formación en servicio al ciudadano.</t>
  </si>
  <si>
    <t>2 capacitaciones gestionadas con enfoque de atención al ciudadano</t>
  </si>
  <si>
    <t>Subgerencia del Talento Humano -  Gerencia Comercial y de Atención al Ciudadano - Subgerencia de Participación Ciudadana y Atención al Ciudadano</t>
  </si>
  <si>
    <t>Se observa correo electrónico de fecha 06/11/2024 donde se relacionan 14 funcionarios de la Gerencia Comercial y de Atención al Ciudadano, los cuales culminaron con éxito el curso LENGUA DE SEÑAS PARA EL SERVICIO, brindado por la UCOMPENSAR</t>
  </si>
  <si>
    <t>3.3.2</t>
  </si>
  <si>
    <t>Promover un reconocimiento a los servidores destacados por su desempeño en relación con el servicio prestado al ciudadano.</t>
  </si>
  <si>
    <t>1 reconocimiento otorgado</t>
  </si>
  <si>
    <t>Subgerencia de Talento Humano</t>
  </si>
  <si>
    <t>El reconocimiento fue realizado en la actividad de conversando con la directora en el mes de agosto de 2024.
Se adjunta como evidencias el guion de la actividad en donde  se resaltaron los textos que hacen mención al reconocimiento realizado, adicionalmente se adjuntan fotos de la actividad.</t>
  </si>
  <si>
    <t>Se observa documento de título "Conversando con la Directora" fecha de realización de actividad 28/08/2024 desarrollada en el Auditorio de Compensar, en el cual se  hace reconocimiento a los servidores destacados por su desempeño en relación con el servicio prestado al ciudadano</t>
  </si>
  <si>
    <t>3.4</t>
  </si>
  <si>
    <t>Normativo y procedimental</t>
  </si>
  <si>
    <t>3.4.1</t>
  </si>
  <si>
    <t>Adelantar seguimiento al agendamiento teniendo en cuenta la atención de personas con necesidades de atención preferencial.</t>
  </si>
  <si>
    <t>Noviembre: A través de la herramienta de agendamiento los adultos mayores han solicitado 374 citas para recibir orientación y/o solicitar radicación de trámites, de igual forma se identifican 16 personas con discapacidad, y 1 con niños de brazos, se adjunta imágenes de sharepoint. 
Diciembre: A través de la herramienta de agendamiento los adultos mayores han solicitado 163 citas para recibir orientación y/o solicitar radicación de trámites, de igual forma se identifican 7 personas con discapacidad, y 7 mujeres embarazadas o con niños de brazos, se adjunta imágenes de sharepoint.</t>
  </si>
  <si>
    <t>Se observaron capturas de pantalla del Tablero de Control SharePoint "Consulta personalizada agenda a un click" de los meses de septiembre, octubre, noviembre y diciembre, evidenciando el seguimiento realizado al agendamiento de personas con necesidad de atención preferencial, por lo general "adulto mayor"</t>
  </si>
  <si>
    <t>3.5</t>
  </si>
  <si>
    <t>Relacionamiento con el ciudadano</t>
  </si>
  <si>
    <t>3.5.1</t>
  </si>
  <si>
    <t>Realizar mediciones de satisfacción del servicio y plantear acciones de mejora en caso de requerirse</t>
  </si>
  <si>
    <t>2 Encuestas de satisfacción del servicio realizadas y mejoras planteadas en caso de requerirse</t>
  </si>
  <si>
    <t>Se labora 2do informe de sondeo de satisfacción, corrspondiente al segundo semestre de 2024, en el mismo se encuentran las acciones de mejora que estan en evaluzación para implementar durante la vigencia de 2025. (se adjunta informe)</t>
  </si>
  <si>
    <t>Se evidencia documento "INFORME SONDEO DE SATISFACCIÓN GCAC SEGUNDO SEMESTRE 2024" en el cual mencionan los datos presentados para el indicador y los demás componentes del sondeo de satisfacción corresponden a las 9.768 respuestas capturadas entre el 01/07/2024 hasta el 30/11/2024. Se evidencian tablas en las cuales relacionan las situaciones encontradas sobre las que se pueden desarrollar acciones de mejora de acuerdo con los diferentes canales ( call center, chat, canal presencial, orientación virtual, catastro en línea y tienda virtual)</t>
  </si>
  <si>
    <t>3.5.2</t>
  </si>
  <si>
    <t xml:space="preserve">Actualizar el tablero de control para seguimiento de PQRs provenientes del BTE (Bogotá te escucha). </t>
  </si>
  <si>
    <t>1 tablero de control para seguimiento de PQRS provenientes de BTE</t>
  </si>
  <si>
    <t>Gerencia de IDECA - Defensor del ciudadano</t>
  </si>
  <si>
    <t>3.6</t>
  </si>
  <si>
    <t>Análisis de la información de las denuncias de corrupción</t>
  </si>
  <si>
    <t>3.6.1</t>
  </si>
  <si>
    <t>Realizar divulgación a ciudadanía/funcionarios sobre los canales de denuncias de corrupción</t>
  </si>
  <si>
    <t>2 divulgaciones realizadas</t>
  </si>
  <si>
    <t xml:space="preserve">Subgerencia de Participación y Atención al Ciudadano  - Oficina de Control Disciplinario </t>
  </si>
  <si>
    <t>Se evidencia para los meses de septiembre capturas de pantalla de las redes sociales Facebook e Instagram en página oficial de Catastro Bogotá donde se realiza publicación comunicando que se pueden presentar denuncias de actos de corrupción por parte de la ciudadanía a través de Bogotá te escucha. También en el mes de septiembre se evidencia pieza comunicacional donde la Oficina de Control Disciplinario Interno recuerda a todos los funcionarios de la UAECD cuáles son los canales de atención en caso de ser víctima o testigo de algún acto de corrupción para realizar la denuncia.</t>
  </si>
  <si>
    <t>4. Racionalización de trámites</t>
  </si>
  <si>
    <t>4.1</t>
  </si>
  <si>
    <t>Racionalización de trámites</t>
  </si>
  <si>
    <t>4.1.1</t>
  </si>
  <si>
    <t>Realizar seguimiento a la formulación y ejecución de la estrategia de racionalización de trámites</t>
  </si>
  <si>
    <t xml:space="preserve">12 Seguimientos a la formulación y ejecución de la estrategia </t>
  </si>
  <si>
    <t>Diciembre: Se resalta que durante la vigencia la Oficina Asesora de Planeación realizó mensualmente seguimiento al avance y ejecución de la estrategia, de lo cual para el cierre de la estrategia en 2024 se obtuvieron de forma acumulada los siguientes resultados:
Para la iniciativa asociada al trámite de cambio de propietario o poseedor, fue puesta a disposición de la ciudadanía una opción en Catastro en Línea para realizar de forma automática el trámite para la actualización del nombre del propietario de un bien inmueble, con lo que se obtiene una mejora significativa en la gestión y automatización de trámites.
Para la iniciativa asociada a la mejora en la gestión documental relacionada con trámites, en la vigencia se realizó la migración de más de un millón de documentos de las series documentales cédulas catastrales, fichas prediales urbanas y rurales, con lo que se da un aporte en la disponibilidad de la información histórica de los predios relacionados. 
Noviembre: La Subgerencia Administrativa y Financiera continuó con la migración de documentos de las series documentales, la Oficina Asesora de Planeación adelantó seguimiento mensual de la estrategia a través de solicitudes de informe de avance por correo electrónico.</t>
  </si>
  <si>
    <t>Se evidencia el seguimiento realizado por la Oficina Asesora de Planeación a la ejecución de la  Estrategia de racionalización de trámites, durante el tercer cuatrimestre 2024.</t>
  </si>
  <si>
    <t>4.2</t>
  </si>
  <si>
    <t>Consulta Ciudadana para la mejora de experiencias de los usuarios</t>
  </si>
  <si>
    <t>4.2.1</t>
  </si>
  <si>
    <t>Realizar ejercicio participativo para consulta a los ciudadanos para la mejora de los trámites</t>
  </si>
  <si>
    <t>1 Ejercicio realizado</t>
  </si>
  <si>
    <t>Subgerencia de Participación y Atención al Ciudadano - Oficina Asesora de Planeación</t>
  </si>
  <si>
    <t>En el marco de la construcción del Plan de Participación ciudadana 2025 se realizaron diferentes actividades con grupos de valor para escuchar sus aportes e insumos para la mejora de la gestión institucional, de forma específica para la mejora de los trámites, se recibieron observaciones de actores como el gremio de los constructores, ciudadanía, entidades distritales, Fenascol, comunidad local y sector inmobiliario.
La Unidad en coherencia con los lineamientos nacionales y distritales y teniendo en cuenta la necesidad de los diferentes grupos de valor de gestionar de forma más eficiente y sencilla los trámites, ha venido desarrollando estrategias para racionalizar sus trámites, frente a lo cual tiene una apuesta para el cuatrienio, articulada al Plan Distrital de Desarrollo de automatizar sus trámites con lo cual facilitar la gestión haciendo uso de las tecnologías de información y las comunicaciones, mejorando la comunicación e interacción con los grupos de valor.</t>
  </si>
  <si>
    <t>Se evidencia la ejecución de la actividad propuesta durante el último cuatrimestre 2024 en relación con el ejercicio participativo propuesto.</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</si>
  <si>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</si>
  <si>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</si>
  <si>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</si>
  <si>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</si>
  <si>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</si>
  <si>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4 Seguimientos realizados</t>
  </si>
  <si>
    <t>Gerencia de IDECA</t>
  </si>
  <si>
    <t>Establece la actividad  "Adelantar el seguimiento a la publicación de información de Datos Abiertos Bogotá"  en una magnitud o cantidad de cuatro seguimientos realizados.  Revisadas las evidencias se evidenciaron dos (2)archivos Excel "07_20240731ReportePAVv1" y ControlUsuariosPDA_20240930". En el primero de ellos se presentan cuadros para los meses enero a julio de 2024. 
De otra parte, se observa correo remitiendo el archivo con reporte acumulado de datos, visitas y descargas de la plataforma de datos abiertos Bogotá - PDAB a corte del 30 de septiembre de 2024, cumpliendo de eta manera con los dos seguimientos establecidos para el segundo semestre de 2024</t>
  </si>
  <si>
    <t>5.2</t>
  </si>
  <si>
    <t>Entrega de información en lenguaje sencillo que de cuenta de la gestión institucional</t>
  </si>
  <si>
    <t>5.2.1</t>
  </si>
  <si>
    <t xml:space="preserve">Gestionar a través de la Veeduría Distrital capacitaciones en la aplicación de técnicas de  lenguaje claro,  dirigidas específicamente a los servidores que brindan atención directa a los ciudadanos (presencial, telefónica y orientación virtual). Sujeto a la disponibilidad de la Veeduría, en caso tal  que no sea posible a través de la entidad externa, se realizaría desde la SUPAC.	</t>
  </si>
  <si>
    <t xml:space="preserve">Gerencia Comercial y de Atención al Ciudadano - Subgerencia de Participación y Atención al Ciudadano	</t>
  </si>
  <si>
    <t xml:space="preserve">01/04/2024	</t>
  </si>
  <si>
    <t xml:space="preserve">La actividad establece la gestión de capacitaciones en la aplicación de técnicas de lenguaje claro, un una cantidad de tres (3). Revisados los soportes o evidencias se observó una presentación "Difusión_LenguajeClaroPresencial" en el mes de octubre, y copia archivo Excel Asistencia_Labsimplicidad y otros soportes como "correo tips lenguaje claro"
</t>
  </si>
  <si>
    <t>5.3</t>
  </si>
  <si>
    <t>Apertura de la información
presupuestal institucional y
de resultados</t>
  </si>
  <si>
    <t>5.3.1</t>
  </si>
  <si>
    <t>Realizar seguimiento a la actualización de la sección transparencia del portal web de la Entidad y generar alertas o recomendaciones a que haya lugar</t>
  </si>
  <si>
    <t>12 Seguimientos mensuales realizados</t>
  </si>
  <si>
    <r>
      <rPr>
        <b/>
        <sz val="11"/>
        <color rgb="FF242424"/>
        <rFont val="Aptos Narrow"/>
      </rPr>
      <t>Diciembre:</t>
    </r>
    <r>
      <rPr>
        <sz val="11"/>
        <color rgb="FF242424"/>
        <rFont val="Aptos Narrow"/>
      </rPr>
      <t xml:space="preserve"> Durante este mes 12 de la vigencia 2024, se realiza seguimiento a la sección de transparencia del portal web de la Entidad y se envian alertas a los responsables de actualización de la información, ademas se hace seguimiento a esas alertas. https://www.catastrobogota.gov.co/transparencia-y-acceso-a-la-informacion-publica.
</t>
    </r>
    <r>
      <rPr>
        <b/>
        <sz val="11"/>
        <color rgb="FF242424"/>
        <rFont val="Aptos Narrow"/>
      </rPr>
      <t xml:space="preserve">Noviembre: </t>
    </r>
    <r>
      <rPr>
        <sz val="11"/>
        <color rgb="FF242424"/>
        <rFont val="Aptos Narrow"/>
      </rPr>
      <t>Mensualmente se realiza seguimiento a la sección de transparencia del portal web de la Entidad y se envian alertas a los responsables de actualización de la información, ademas se hace seguimiento a esas alertas.
https://www.catastrobogota.gov.co/transparencia-y-acceso-a-la-informacion-publica.</t>
    </r>
  </si>
  <si>
    <t>La actividad "Realizar seguimiento a la actualización de la sección transparencia del portal web de la Entidad y generar alertas o recomendaciones a que haya lugar" en seguimientos mensuales. Se evidencian carpetas por cada mes en e periodo junio a diciembre, en las que se encuentran las difrentes publicaciones y copia de los correos desde la OAPAP relaconados con lo publicado y no publicado, orden cronológico y otros temas</t>
  </si>
  <si>
    <t>5.4</t>
  </si>
  <si>
    <t>Estandarización de datos abiertos para intercambio de información</t>
  </si>
  <si>
    <t>5.4.1</t>
  </si>
  <si>
    <t>Publicar el inventario de activos de informacion de la UAECD actualizado para la vigencia 2024 en el portal de datos abiertos del distrito</t>
  </si>
  <si>
    <t>1 Publicación en portal de datos abiertos del distrito realizada</t>
  </si>
  <si>
    <t>Gerencia de Tecnología</t>
  </si>
  <si>
    <r>
      <rPr>
        <b/>
        <sz val="11"/>
        <color rgb="FF242424"/>
        <rFont val="Calibri"/>
        <family val="2"/>
        <scheme val="minor"/>
      </rPr>
      <t>Noviembre:</t>
    </r>
    <r>
      <rPr>
        <sz val="11"/>
        <color rgb="FF242424"/>
        <rFont val="Calibri"/>
        <family val="2"/>
        <scheme val="minor"/>
      </rPr>
      <t xml:space="preserve">
1. Seguimiento de las firmas de la Resolución y Anexo de los activos de información.
2. Aprobación de la resolución 948 - 2024, por la cual se adoptan los instrumentos para la gestión de la información pública de la UAECD.
3. Publicación del registro de activos de información de la UAECD para la vigencia 2024 en el portal de datos abiertos del distrito.</t>
    </r>
  </si>
  <si>
    <t>La actividad "Publicar el inventario de activos de informacion de la UAECD actualizado para la vigencia 2024 en el portal de datos abiertos del distrito" sustenta su cumplimiento con base en: En el mes de septiembre con los archivos Excel "Consolidado AI_IGA_2024" y "Consolidado AI_IPP_2024" consoldados. En el mes de octubre se sustenta la actuacón realizada con los crreos del 8, 22  y 29 de octubre, adicionalmente se proyecta el borrador de Resolución mediante el cual se adoptan los instrumentos para la gestión de la información pública, relacionados con el Registro de Activos de Información e Índice de Información Clasificada y Reservada.  Para el mes de noviembre concluye, con el PDF de la resolución debidamente firmadael Excel de la Matriz de Activos de Información debidamente actualizado y el enlace de datos abiertos "https://datosabiertos.bogota.gov.co/dataset/registro-de-activos-de-informacion-uaecd"</t>
  </si>
  <si>
    <t>6. Participación e innovación en la gestión pública</t>
  </si>
  <si>
    <t>6.1</t>
  </si>
  <si>
    <t>Ciudadanía en la toma de decisiones públicas</t>
  </si>
  <si>
    <t>6.1.1</t>
  </si>
  <si>
    <t xml:space="preserve">Realizar actividad de Cocreación </t>
  </si>
  <si>
    <t>Subgerencia de Participación y Atención al Ciudadano -</t>
  </si>
  <si>
    <t>Se realiza construcción del plan de participación desde los aportes, opiniones y sugerencias de las personas que representan los principales grupos de valor con que cuenta la UAECD.</t>
  </si>
  <si>
    <t>Se soporta con archivo PDF "CONSTRUCCION COLECTIVA PLAN DE PARTICIPACION UAECD 2025"</t>
  </si>
  <si>
    <t>6.1.2</t>
  </si>
  <si>
    <t>Realizar actividad  con los grupos de valor, para la validación y aportes al plan estratégico institucional 2024-2030</t>
  </si>
  <si>
    <t>Se presenan dos archivos PDF correspondientes a formato con una encuesta diligenciada para cada uno en el mes de junio2024 "Participación Plan Estratégico Institucional UAECD 2024-2028"
En diciembre se soporta con archiivo Word que registra gráfica  "Estructuración del Data Lake geoespacial"</t>
  </si>
  <si>
    <t>6.2</t>
  </si>
  <si>
    <t>Iniciativas de innovación por
articulación institucional</t>
  </si>
  <si>
    <t>6.2.1</t>
  </si>
  <si>
    <t>Realizar reporte del Indice de Calidad de Vida para funcionarios del Distrito. (Convenio Interadministrativo 091 de 2019- Prórroga Departamento Administrativo Servicio Civil)</t>
  </si>
  <si>
    <t>Continuidad del reporte del Índice de calidad de vida para funcionarios del Distrito</t>
  </si>
  <si>
    <t>Gerencia IDECA</t>
  </si>
  <si>
    <t>Se ratifica lo reportado en precedencia, no se presentan novedades de respuesta frente a lo requerido por parte de la UAECD, encontrandonos a la espera del  levantamiento de la información base del indicador por parte del DASCD.  Se anexa comunicación de la doctora Slendy Contreras envío oficio 2024 ER 24901 Comunicación Oficial N° 2-2024-13841, donde ratifica la periodicidad bienal del mismo, pero solicita el reporte del indicador; sin embargo, este no es posible generarlo sin el respectivo levantamiento de los datos base. Por lo tanto, se continuará la gestión de parte de la Subgerencia de Analítica de Datos de IDECA para la consecución de la información que permita la generación del respectivo indicador para la vigencia 2025.</t>
  </si>
  <si>
    <r>
      <rPr>
        <sz val="10"/>
        <color rgb="FF000000"/>
        <rFont val="Calibri"/>
        <family val="2"/>
        <scheme val="minor"/>
      </rPr>
      <t xml:space="preserve">La actividad "Realizar reporte del Indice de Calidad de Vida para funcionarios del Distrito. (Convenio Interadministrativo 091 de 2019- Prórroga departamento Administrativo Servicio Civil)" no obstante las gestiones realizadas y soportadas por la Unidad y la calificación suministrada del 100% en Porcentaje de avance, </t>
    </r>
    <r>
      <rPr>
        <b/>
        <sz val="10"/>
        <color rgb="FF000000"/>
        <rFont val="Calibri"/>
        <family val="2"/>
        <scheme val="minor"/>
      </rPr>
      <t>NO se evidencia el desarrollo total de la actividad.</t>
    </r>
  </si>
  <si>
    <t>6.3</t>
  </si>
  <si>
    <t>Redes de innovación
pública</t>
  </si>
  <si>
    <t>6.3.1</t>
  </si>
  <si>
    <t>Estructuración del Data Lake geoespacial</t>
  </si>
  <si>
    <t xml:space="preserve">Continuidad con ingesta de información estructurada, semi y no estructurada empleada para casos de uso de analítica </t>
  </si>
  <si>
    <t>Subgerencia de Analítica de Datos. IDECA</t>
  </si>
  <si>
    <t>La Subgerencia de Analítica de Datos de IDECA ha implementado una arquitectura tecnológica en Amazon Web Services (AWS) orientada a la implementación de un Data Lake geoespacial para soportar proyectos estratégicos como el Índice de Revitalización Urbana (IRU), Índice de Caminabilidad versión 2 (ICAM2), Sistema de Gestión del Talento Humano, Geocodificador, Marcas Bogotá, entre otros. El documento que se presenta como evidencia de cumplimiento de la actividad, describe la implementación de la arquitectura tecnológica en AWS, incluyendo máquinas virtuales, bases de datos, contenedores, entre otros recursos, diseñados para consolidar grandes volúmenes de datos, garantizar la accesibilidad, seguridad y escalabilidad de la información, y facilitar el desarrollo de soluciones analíticas y tableros de control interactivos que optimizan la toma de decisiones.
 </t>
  </si>
  <si>
    <t>Avctividad "Estructuración del Data Lake geoespacial".  Se soporta inicialmente con documentos Word correspondientes  "Estructuración de Data Lake Geoespacial" a los cortes de 30 de abril  y 30 de junio, al 30 de septiembre se presenta documento PDF correspondiente a "Estructuración del Data Lake (lago de datos)", PLATAFORMA AWS, Elastic Compute Cloud -EC2, Simple Storage Service –S3, Herramienta de software RStudio versión 2003.09.1 y R versión 4.3.2, Proyecto utilizando la librería Shiny de R y  Aplicación disponible provisionalmente en la URL: http://54.81.31.49
Al corte del 27 de diciembre se sustenta con archivo Word "Estructuración del Data Lake geoespacial" en su versión 1.0 
Actividad cumplida</t>
  </si>
  <si>
    <t>Eje estratégico 2. Integridad</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</si>
  <si>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</si>
  <si>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</si>
  <si>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</si>
  <si>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</si>
  <si>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</si>
  <si>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</si>
  <si>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</si>
  <si>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</si>
  <si>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 xml:space="preserve">Se evidenciaron actividades en el mes de septiembre  que genera apropiación del Código de integridad a través de los siguientes boletines:                                                                                                                                                   -boletin  informativo de fecha 13  de septiembre  con título "Semana de los valores en Catastro"  donde se invita a los funcionarios a participar desde el 16 al 20 de septiembre a celebrar los principios que nos unen como equipo para fortalecer la cultura organizacional. Ademas se presenta un link con la programacion de las actividades.  - Capsula informativa de fecha 16 de septiembre de 2024 donde se presenta un video para descubrir el valor del dia en la seman de los valores y participar en la actividad diaria.                                                                       - Boletin informativo de fecha 16 de septiembre de 2024 donde se presenta un video invitando a los funcionarios a participar en la actividad  tienda de los valores de Catastro.                                                - Capsula informativa de fecha 17 de septiembre de 2024 donde se presenta actividad de loteria de los valores para descubrir el valor del dia en la semana de los valores y participar en la actividad diaria.           - Capsula informativa de fecha 18 de septiembre de 2024 donde se presenta actividad virtual por teams.                                                             - Boletin informativa de fecha 18 de septiembre de 2024 donde se presenta actividad virtual por teams.                                                             - Capsula informativa de fecha 19 de septiembre de 2024 donde se invita a participar en actividad dirigida por la Veeduria Distrital a las 10:00 am virtual por teams.                                                                            Se evidencia documento en formato excel donde se relacionan los funcionarios que particparon en caada una de las actividades ( rompecabezas, loteria, crucigrama, sopa de letras, nuestros valores y dados)  </t>
  </si>
  <si>
    <t>7.1.2</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</si>
  <si>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</si>
  <si>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</si>
  <si>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Se remitio invitación a servidores para realizar el curso de integridad, transparencia y lucha contra la corrupción del DAFP
7.1.2. Correo
7.1.2 Base</t>
  </si>
  <si>
    <t xml:space="preserve">Se evidencia la gestión realizada por la Subgerencia de Talento Humano, mediante un correo electrónico enviado el día 12/11/2024 para el recordatorio a siete funcionarios y contratistas de la entidad de participar en el curso de integridad; transparencia y lucha contra la corrupción del Departamento Administrativo de la Función Pública. </t>
  </si>
  <si>
    <t>7.1.3</t>
  </si>
  <si>
    <t>Diseñar y aplicar encuesta con el fin de evaluar la Gestión de Integridad y medir la apropiación de los valores del servicio público en la entidad.</t>
  </si>
  <si>
    <t>1 Encuesta diseñada y aplicada</t>
  </si>
  <si>
    <t>Se aplica encuesta con el fin de conocer la apropiación de la integridad en la entidad, fue resuelta por 371 personas de los cuales 300 son servidores de planta.
7.1.3.1 Encuesta
7.1.3.2. Base de encuestados</t>
  </si>
  <si>
    <t>Se evidencia documento en formato PDF con titulo "¿Cuánto sabes del Codigo de Integridad? El cual corresponde a una encuenta dirigida a funcionarios de la UAECD con el fin de evaluar la Gestión de Integridad y medir la apropiación de los valores del servicio público en la entidad. Tambien se evidencia documento en formato excel donde observa que la encuesta fue diligenciada por 317 funcionarios de la UAECD.</t>
  </si>
  <si>
    <t>7.2</t>
  </si>
  <si>
    <t>Promoción de la integridad en las instituciones y grupos de interés</t>
  </si>
  <si>
    <t>7.2.1</t>
  </si>
  <si>
    <t>Gestionar publicación de piezas comunicacionales de los valores institucionales</t>
  </si>
  <si>
    <t>2 Piezas gestionadas para publicación</t>
  </si>
  <si>
    <t>Se evidencia para el mes de octubre de 2024 Boletín informativo de fecha 25/10/2024 con título "¡Así vivimos los valores en Catastro!" donde se publica video</t>
  </si>
  <si>
    <t>7.3</t>
  </si>
  <si>
    <t>Participación en las estrategias distritales de Integridad</t>
  </si>
  <si>
    <t>7.3.1</t>
  </si>
  <si>
    <t>Participar en las actividades de Gestión de la Integridad que desde la Alcaldia Distrital se desarrollen</t>
  </si>
  <si>
    <t>Por demanda</t>
  </si>
  <si>
    <t xml:space="preserve">Para el presente mes no se presentaron solicitudes de la alcaldía respecto a actividades relacionadas con gestión de integridad
Para el  mes de diciembre no se presentaron solicitudes de la alcaldía respecto a actividades relacionadas con gestión de integridad
</t>
  </si>
  <si>
    <t>Se realiza verificación de las carpetas dispuestas en repositorio OneDrive y no se evidencia ninguno documento o actividad realizada, por lo tanto se presume que desde la Subgerencia de Talento Humano no se ha recibido solicitudes ni convocatorias en los meses de septiembre, octubre, noviembre y diciembre para participar en actividades de Gestión de la Integridad por parte de la Alcaldía Distrital, por consiguiente no se debe reportar avance toda vez que ser la actividad a demanda no se ha participado en ninguna actividad.  
Teniendo en cuenta que la Alcaldía Mayor de Bogotá en lo corrido de la vigencia no ha realizado convocatorias, se debe revisar otros mecanismos que permitan el fortalecimiento de la gestión de la integridad al interior de la unidad.</t>
  </si>
  <si>
    <t>7.4</t>
  </si>
  <si>
    <t>Gestión preventiva de conflicto de interés</t>
  </si>
  <si>
    <t>7.4.1</t>
  </si>
  <si>
    <t>Realizar seguimiento y monitoreo al registro de conflictos de intereses que han surtido trámite</t>
  </si>
  <si>
    <t>3 Seguimientos realizados</t>
  </si>
  <si>
    <t>Se evidencia memorando con radicado Cordis 2024IE22832 de fecha 22/10/2024 con asunto: Reporte conflicto de intereses con el fin de reportar al Comité Institucional de Gestión y Desempeño, dentro del marco del Plan de Gestión Preventiva de Conflicto de Intereses y del Procedimiento de Conflicto de Intereses GTH-PR7,  se comunica que a la fecha no se han presentado nuevos registros en las carpetas destinadas para almacenar los reportes de conflictos de intereses tramitados en cada una de las dependencias</t>
  </si>
  <si>
    <t>7.4.2</t>
  </si>
  <si>
    <t>Realizar actividades de comunicación y sensibilización sobre la importancia de declarar conflictos de intereses</t>
  </si>
  <si>
    <t>7.4.3</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</si>
  <si>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</si>
  <si>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</si>
  <si>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Se realiza seguimiento a servidores obligados a presentar declaración en aplicativo por la integridad pública.
7.4.3 Correo
7.4.2 Base</t>
  </si>
  <si>
    <t>Se evidencia documento en excel  donde aparece el reporte  todos los gerentes, subgerentes y jefes de oficina de la UAECD  con el cumplimiento de la Ley 2013 de 2019, publicación la declaración de bienes, rentas y conflicto de intereses, en el Aplicativo por la Integridad Pública del DAFP</t>
  </si>
  <si>
    <t>7.5</t>
  </si>
  <si>
    <t>Gestión prácticas Antisoborno, Antifraude</t>
  </si>
  <si>
    <t>7.5.1</t>
  </si>
  <si>
    <t>Adelantar campaña y/o actividad de prevención del delito de cohecho</t>
  </si>
  <si>
    <t>1 Campaña y/o actividad realizada</t>
  </si>
  <si>
    <t xml:space="preserve">Oficina  Asesora de Planeación y Aseguramiento de Procesos - Oficina de Control Interno Disciplinario - Gerencia Comercial y de Atención al Ciudadano - Subgerencia de Participación y Atención al Ciudadano </t>
  </si>
  <si>
    <t>Se evidencia publicacion de actividades en el mes de octubre correspondientes a campañas de prevención del delito de cohecho asi: - Captura de pantalla de correo electronico de fecha 18/10/2024  que contiene el desarrollo de actividad de titulo "Completa la frase"                  - Boletin informativo de fecha 16/10/2024 con titulo "¿Sabias que el cohecho es una forma de soborno?"   con actividad aprende mas sobre el concepto.                                                                                             - Boletin informativo de fecha 18/10/2024 con titulo "¿Sabias que el cohecho es una forma de soborno?" con juego interactivo.                      - Conferencia virtual de fecha 19/07/2024 de titulo "Orientación política antisoborno, antifraude y antipiratería" dirigida por la Secretaría Jurídica Distrital</t>
  </si>
  <si>
    <t>7.5.2</t>
  </si>
  <si>
    <t xml:space="preserve">Realizar actividades de fomento de la cultura disciplinaria y prevención de conductas disciplinables </t>
  </si>
  <si>
    <t>11 Actividades desarrolladas</t>
  </si>
  <si>
    <t>Oficina de Control Disciplinario Interno</t>
  </si>
  <si>
    <t>Mediante mesa de servicios SOL0334251-24 se solicitó apoyo al equipo de comunicaciones para la publicación del juego en línea “Delitos contra la administración pública” el cual fue compartido en Boletín informativo del 27 de noviembre de 2024, contando con la participación de 17 servidores. 
Mediante mesa de servicios SOL033476824-24 se solicitó apoyo al equipo de comunicaciones para la publicación en las redes sociales de la Unidad l acampalña contra l afalsedad documental, la cual fue publicada el 26 de diciembre de  2024.
https://www.facebook.com/share/r/1EW7ha8wjo/?mibextid=wwXIfr
Así mismo.  se compartió la encuesta de diagnostico de las actvidades ejecutadas por la OCDI Vigencia 2024 - Boletin de 27 de diciembre 2024</t>
  </si>
  <si>
    <t xml:space="preserve">Se evidencia realización de actividades fomento de la cultura disciplinaria y prevención de conductas disciplinables en los siguientes meses: - Septiembre: Boletín informativo de fecha 13/09/2024 invitando a los funcionarios de la UAECD a realizar denuncias en caso de ser víctima o testigo de un acto de corrupción y presenta los canales disponibles. También Boletín informativo de fecha 16/09/2024 en el cual indica que es el enfoque de género, que busca y como abordar la violencia de género en el proceso Disciplinario. - - Octubre: Boletín informativo de fecha 25/10/2024 publicación de los funcionarios ganadores del concurso "Enfoque de género en el proceso disciplinario". Boletín informativo de fecha 09/10/2024 en el cual indica que es el enfoque de género, que busca y como abordar la violencia de género en el proceso Disciplinario. Boletín informativo de fecha 16/10/2024 actividad de cuestionario sobre enfoque de género en el derecho disciplinario. Boletín informativo de fecha 30/10/2024 información a todos los funcionarios de la UAECD "Nuevo espacio en la intranet para asesorías y consultas disciplinarias". - Noviembre: Boletín informativo de fecha 27/11/2024 juego disciplinario "Delitos contra la Administración Pública". -Diciembre: Publicación en redes sociales de Catastro mensaje indicando del cese de trámites y radicaciones hasta el día 02/01/2025 y recordando a la ciudadanía no dejarse engañar por tramitadores. También se evidencia Boletín informativo de fecha 27/12/2024 enlace de encuesta "Encuesta de percepción y diagnostico - Actividades de Prevención OCDI 2024" </t>
  </si>
  <si>
    <t>Eje estratégico 3. Monitoreo y control</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</si>
  <si>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</si>
  <si>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8. Gestión de riesgos de corrupción - mapas de riesgos</t>
  </si>
  <si>
    <t>8.1</t>
  </si>
  <si>
    <t>Política de Administración de Riesgos</t>
  </si>
  <si>
    <t>8.1.1</t>
  </si>
  <si>
    <t>Realizar actividad para promover el conocimiento y apropiación de la Política de Administración del Riesgo</t>
  </si>
  <si>
    <t>1 Actividad realizada</t>
  </si>
  <si>
    <t>8.2</t>
  </si>
  <si>
    <t xml:space="preserve">Construcción del mapa de riesgo anticorrupción </t>
  </si>
  <si>
    <t>8.2.1</t>
  </si>
  <si>
    <t>Realizar ejercicio participativo para la construcción del mapa de riesgos de corrupción 2024</t>
  </si>
  <si>
    <t>Se realizó jornada con el equipo de gestores de integridad de la entidad, con el propósito de socializar elementos generales sobre la gestión de riesgos de corrupción y recibir ideas para fortalecer el tema. Se realizó un ejercicio para consolidar las propuestas, las cuales fueron analizadas y se identificó su articulación con el mapa de riegos de corrupción y/u otros instrumentos de planeación.</t>
  </si>
  <si>
    <t>Se evidencia el cumplimiento de la actividad propuesta en el último cuatrimestre de la vigencia en donde se observó la jornada adelantada con los gestores de integridad, mediante el informe titulado "Construcción Participativa del Mapa de Riesgos de Corrupción 2025 de la UECD.</t>
  </si>
  <si>
    <t>8.3</t>
  </si>
  <si>
    <t>Consulta y divulgación</t>
  </si>
  <si>
    <t>8.3.1</t>
  </si>
  <si>
    <t>Publicar/Divulgar la versión definitiva del Mapa de riesgos de corrupción 2024</t>
  </si>
  <si>
    <t>1 Mapa de riesgos de corrupción publicado</t>
  </si>
  <si>
    <t>8.4</t>
  </si>
  <si>
    <t>Monitoreo y revisión</t>
  </si>
  <si>
    <t>8.4.1</t>
  </si>
  <si>
    <t xml:space="preserve">Realizar seguimiento a los riesgos de corrupción de la UAECD </t>
  </si>
  <si>
    <t>4 Seguimientos a la matriz de riesgos de corrupción</t>
  </si>
  <si>
    <t>Se evidencia el desarrollo de la actividad propuesta con las capturas de pantalla de la página web institucional, en donde se observa la publicación de los seguimientos realizados.</t>
  </si>
  <si>
    <t>8.5</t>
  </si>
  <si>
    <t>Seguimiento</t>
  </si>
  <si>
    <t>8.5.1</t>
  </si>
  <si>
    <t>Realizar seguimiento a la publicación y ejecución del Programa de transparencia.</t>
  </si>
  <si>
    <t>3 Seguimientos a la publicación y ejecución del Programa</t>
  </si>
  <si>
    <t>Oficina de Control Interno</t>
  </si>
  <si>
    <t>Se evidencia el seguimiento realizado por la Oficina de Control Interno a la ejecucuón del PTEP, durante el tercer cuatrimesztre de la vigencia.</t>
  </si>
  <si>
    <t xml:space="preserve">9. Medidas de debida diligencia y prevención del lavado de activos
</t>
  </si>
  <si>
    <t>9.1</t>
  </si>
  <si>
    <t>Adecuación institucional para cumplir con la debida diligencia</t>
  </si>
  <si>
    <t>9.1.1</t>
  </si>
  <si>
    <t>Gestionar la suscripción del compromiso de la alta dirección para la implementación de la debidad diligencia en la UAECD de acuerdo a lineamientos legales vigentes.</t>
  </si>
  <si>
    <t>Compromiso de la alta dirección de la UAECD para la implementación de la debidad diligencia suscrito</t>
  </si>
  <si>
    <t>Oficina Asesora de Planeación y Aseguramiento de Procesos - CIGD</t>
  </si>
  <si>
    <t>9.2</t>
  </si>
  <si>
    <t>Construcción del plan de trabajo para adaptar y/o desarrollar la debida diligencia</t>
  </si>
  <si>
    <t>9.2.1</t>
  </si>
  <si>
    <t>Realizar un diagnóstico inicial  de implementación de las medidas de debida diligencia y gestión del riesgo LA/FT</t>
  </si>
  <si>
    <t>Documento de diagnóstico inicial  de implementación de las medidas de debida diligencia y gestión del riesgo LA/FT elaborado</t>
  </si>
  <si>
    <t xml:space="preserve">Oficina Asesora de Planeación y Aseguramiento de Procesos </t>
  </si>
  <si>
    <t xml:space="preserve">Se evidencia el desarrollo de actividades relacionadas con la realización de un diagnóstico inicial para la implementación de medidas de debida diligencia y gestión del riesgo de Lavado de Activos y Financiación del Terrorismo (LA/FT) en los siguientes meses: -Septiembre: Se evidencia proyecto de documento en formato Word con título "Documento técnico política y metodología de riesgos" -Octubre: Se evidencia documento diligenciado en Excel de título herramienta 2. Diagnóstico de Implementación de medidas de prevención y mitigación de riesgos LA/FT. También se evidencia correo electrónico de fecha 30/10/2024 de asunto Propuesta de trabajo implementación SARLAFT 2025 en el cual se adjunta documento en Excel donde se describen las tareas, responsables, evidencias, progreso, fecha de inicio y fecha final, de acuerdo a las diferentes fases. </t>
  </si>
  <si>
    <t>9.3</t>
  </si>
  <si>
    <t>Gestión de la debida diligencia</t>
  </si>
  <si>
    <t>9.3.1</t>
  </si>
  <si>
    <t>Diseño de herramienta para la debida diligencia</t>
  </si>
  <si>
    <t>Diseño de 1 herramienta de gestión de debida diligencia</t>
  </si>
  <si>
    <t>Noviembre: Se asiste a reuniones de implementacion del sistema en la UAECD los dias 12 y 14 de noviembre. Se elabora un borrador del documento tecnico Manual de SARLAFT para revision del jefe de OAPAP.
Diciembre:
Producto de reunion entre Fabian Pachon, Douglas Vega y el Jefe de la OAPAP el día martes 10 de diciembre de 2024, se realizó la propuesta del diseño de una herramienta de debida diligencia para el Proceso de Gestión Contractual que se envió para aprobación del jefe de OAPAP e implementacion en el proceso el día 18 de diciembre de 2024.</t>
  </si>
  <si>
    <t xml:space="preserve">Se evidencian diferentes actividades para el diseño de una herramienta para la debida diligencia en los siguientes meses: -Septiembre: se evidencia documento en formato Excel con diligenciamiento matriz de riegos de corrupción y riesgo de lavado de activos y financiación del terrorismo. Octubre: se evidencia correo electrónico de fecha 30/10/2024 de asunto Propuesta de trabajo implementación SARLAFT 2025 en el cual se adjunta documento en Excel donde se describen las tareas, responsables, evidencias, progreso, fecha de inicio y fecha final, de acuerdo con las diferentes fases. Noviembre: Se evidencia documento de asistencia a reunión de fecha 14/11/2024 tema IV conmemoración día Distrital de la prevención del Lavado de activos, dirigida por la Secretaría General de la Alcaldía Mayor de Bogotá D.C, participación por parte de funcionario de la Oficina Asesora de Planeación y Aseguramiento de Procesos. También se evidencia documento en formato Word que corresponde a proyecto de Documento Técnico Metodología SARLAF. -Diciembre: Se evidencia correo electrónico de fecha 18/12/2024 de asunto Propuesta debida diligencia en el cual se adjunta documento en formato Excel de título herramienta debida diligencia correspondiente al proceso de Gestión Contractual, el cual contiene un listado de elementos de acuerdo con el procedimiento de contratación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</si>
</sst>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dd/mm/yyyy;@"/>
    <numFmt numFmtId="166" formatCode="0.0"/>
  </numFmts>
  <fonts count="23">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b/>
      <sz val="10"/>
      <color rgb="FF000000"/>
      <name val="Arial Narrow"/>
      <family val="2"/>
    </font>
    <font>
      <sz val="10"/>
      <color rgb="FF000000"/>
      <name val="Calibri"/>
      <charset val="1"/>
    </font>
    <font>
      <sz val="11"/>
      <color rgb="FF242424"/>
      <name val="Calibri"/>
      <family val="2"/>
      <scheme val="minor"/>
    </font>
    <font>
      <b/>
      <sz val="11"/>
      <color rgb="FF242424"/>
      <name val="Calibri"/>
      <family val="2"/>
      <scheme val="minor"/>
    </font>
    <font>
      <sz val="10"/>
      <color rgb="FF000000"/>
      <name val="Calibri"/>
    </font>
    <font>
      <b/>
      <sz val="11"/>
      <color rgb="FF242424"/>
      <name val="Calibri"/>
      <scheme val="minor"/>
    </font>
    <font>
      <sz val="10"/>
      <color rgb="FF000000"/>
      <name val="Calibri"/>
      <scheme val="minor"/>
    </font>
    <font>
      <sz val="11"/>
      <color rgb="FF242424"/>
      <name val="Calibri"/>
      <scheme val="minor"/>
    </font>
    <font>
      <sz val="10"/>
      <color rgb="FF000000"/>
      <name val="Calibri"/>
      <family val="2"/>
    </font>
    <font>
      <b/>
      <sz val="11"/>
      <color rgb="FF242424"/>
      <name val="Aptos Narrow"/>
    </font>
    <font>
      <sz val="11"/>
      <color rgb="FF242424"/>
      <name val="Aptos Narrow"/>
    </font>
    <font>
      <sz val="10"/>
      <color theme="1"/>
      <name val="Calibri"/>
      <scheme val="minor"/>
    </font>
    <font>
      <b/>
      <sz val="10"/>
      <color rgb="FF000000"/>
      <name val="Calibri"/>
    </font>
    <font>
      <sz val="10"/>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rgb="FF000000"/>
      </patternFill>
    </fill>
    <fill>
      <patternFill patternType="solid">
        <fgColor theme="0" tint="-0.249977111117893"/>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157">
    <xf numFmtId="0" fontId="0" fillId="0" borderId="0" xfId="0"/>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5" borderId="1" xfId="0" applyFont="1" applyFill="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6" fillId="5" borderId="1" xfId="0" applyFont="1" applyFill="1" applyBorder="1"/>
    <xf numFmtId="43" fontId="3" fillId="0" borderId="1" xfId="1" applyFont="1" applyFill="1" applyBorder="1" applyAlignment="1">
      <alignment horizontal="right" vertical="center" wrapText="1"/>
    </xf>
    <xf numFmtId="0" fontId="6" fillId="5" borderId="1" xfId="0" applyFont="1" applyFill="1" applyBorder="1" applyAlignment="1">
      <alignment horizontal="center"/>
    </xf>
    <xf numFmtId="0" fontId="6" fillId="0" borderId="4" xfId="0" applyFont="1" applyBorder="1" applyAlignment="1">
      <alignment horizontal="left" vertical="center"/>
    </xf>
    <xf numFmtId="0" fontId="7"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0" xfId="0" applyFont="1" applyAlignment="1">
      <alignment vertical="center"/>
    </xf>
    <xf numFmtId="0" fontId="7" fillId="7" borderId="1" xfId="0" applyFont="1" applyFill="1" applyBorder="1" applyAlignment="1">
      <alignment vertical="center"/>
    </xf>
    <xf numFmtId="165" fontId="3" fillId="0" borderId="5"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right"/>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2" xfId="0" applyFont="1" applyBorder="1" applyAlignment="1">
      <alignment horizontal="left" vertical="center" wrapText="1"/>
    </xf>
    <xf numFmtId="43" fontId="2" fillId="0" borderId="1" xfId="1" applyFont="1" applyFill="1" applyBorder="1" applyAlignment="1">
      <alignment horizontal="right" vertical="center" wrapText="1"/>
    </xf>
    <xf numFmtId="43" fontId="8" fillId="0" borderId="1" xfId="1" applyFont="1" applyFill="1" applyBorder="1" applyAlignment="1">
      <alignment horizontal="right" vertical="center" wrapText="1"/>
    </xf>
    <xf numFmtId="43" fontId="7" fillId="0" borderId="0" xfId="0" applyNumberFormat="1" applyFont="1"/>
    <xf numFmtId="0" fontId="6" fillId="0" borderId="1" xfId="0" applyFont="1" applyBorder="1" applyAlignment="1">
      <alignment vertical="center" wrapText="1"/>
    </xf>
    <xf numFmtId="0" fontId="2" fillId="4" borderId="2" xfId="0" applyFont="1" applyFill="1" applyBorder="1" applyAlignment="1">
      <alignment vertical="center" wrapText="1"/>
    </xf>
    <xf numFmtId="166" fontId="7" fillId="0" borderId="0" xfId="0" applyNumberFormat="1" applyFont="1"/>
    <xf numFmtId="166" fontId="6" fillId="0" borderId="0" xfId="0" applyNumberFormat="1" applyFont="1"/>
    <xf numFmtId="0" fontId="7"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xf numFmtId="43" fontId="3" fillId="0" borderId="2" xfId="1" applyFont="1" applyFill="1" applyBorder="1" applyAlignment="1">
      <alignment horizontal="right" vertical="center" wrapText="1"/>
    </xf>
    <xf numFmtId="0" fontId="5" fillId="0" borderId="1" xfId="0" applyFont="1" applyBorder="1" applyAlignment="1">
      <alignment horizontal="center" vertical="center" wrapText="1"/>
    </xf>
    <xf numFmtId="0" fontId="3" fillId="0" borderId="4" xfId="0" applyFont="1" applyBorder="1" applyAlignment="1">
      <alignment horizontal="left" vertical="center" wrapText="1"/>
    </xf>
    <xf numFmtId="14" fontId="3" fillId="0" borderId="1" xfId="0" applyNumberFormat="1" applyFont="1" applyBorder="1" applyAlignment="1">
      <alignment horizontal="center" vertical="center"/>
    </xf>
    <xf numFmtId="0" fontId="8" fillId="0" borderId="1" xfId="0" applyFont="1" applyBorder="1" applyAlignment="1">
      <alignment horizontal="right"/>
    </xf>
    <xf numFmtId="2" fontId="5" fillId="0" borderId="1" xfId="0" applyNumberFormat="1" applyFont="1" applyBorder="1" applyAlignment="1">
      <alignment horizontal="right" vertical="center"/>
    </xf>
    <xf numFmtId="0" fontId="7"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right"/>
    </xf>
    <xf numFmtId="0" fontId="5" fillId="0" borderId="1" xfId="0" applyFont="1" applyBorder="1" applyAlignment="1">
      <alignment horizontal="right" vertical="center"/>
    </xf>
    <xf numFmtId="43" fontId="2" fillId="7" borderId="8" xfId="0" applyNumberFormat="1" applyFont="1" applyFill="1" applyBorder="1" applyAlignment="1">
      <alignment vertical="center" wrapText="1"/>
    </xf>
    <xf numFmtId="43" fontId="6" fillId="0" borderId="0" xfId="0" applyNumberFormat="1" applyFont="1"/>
    <xf numFmtId="0" fontId="6" fillId="0" borderId="2" xfId="0" applyFont="1" applyBorder="1" applyAlignment="1">
      <alignment vertical="center" wrapText="1"/>
    </xf>
    <xf numFmtId="0" fontId="4" fillId="0" borderId="2" xfId="0" applyFont="1" applyBorder="1" applyAlignment="1">
      <alignment horizontal="center" vertical="center" wrapText="1"/>
    </xf>
    <xf numFmtId="0" fontId="6" fillId="2" borderId="0" xfId="0" applyFont="1" applyFill="1" applyAlignment="1">
      <alignment horizontal="center" vertical="center" wrapText="1"/>
    </xf>
    <xf numFmtId="0" fontId="0" fillId="0" borderId="1" xfId="0" applyBorder="1" applyAlignment="1">
      <alignment horizontal="center" vertical="center"/>
    </xf>
    <xf numFmtId="43" fontId="2" fillId="0" borderId="8" xfId="0" applyNumberFormat="1" applyFont="1" applyBorder="1" applyAlignment="1">
      <alignment horizontal="center" vertical="center" wrapText="1"/>
    </xf>
    <xf numFmtId="0" fontId="6" fillId="5" borderId="2" xfId="0" applyFont="1" applyFill="1" applyBorder="1"/>
    <xf numFmtId="0" fontId="19" fillId="8" borderId="12" xfId="0" applyFont="1" applyFill="1" applyBorder="1" applyAlignment="1">
      <alignment horizontal="left" vertical="top" wrapText="1"/>
    </xf>
    <xf numFmtId="0" fontId="7" fillId="0" borderId="0" xfId="0" applyFont="1" applyAlignment="1">
      <alignment horizontal="left"/>
    </xf>
    <xf numFmtId="14" fontId="5" fillId="0" borderId="1" xfId="0" applyNumberFormat="1" applyFont="1" applyBorder="1" applyAlignment="1">
      <alignment horizontal="center" vertical="center"/>
    </xf>
    <xf numFmtId="0" fontId="13" fillId="0" borderId="12" xfId="0" applyFont="1" applyBorder="1" applyAlignment="1">
      <alignment vertical="top" wrapText="1"/>
    </xf>
    <xf numFmtId="0" fontId="7" fillId="0" borderId="1" xfId="0" applyFont="1" applyBorder="1" applyAlignment="1">
      <alignment horizontal="right" vertical="center" wrapText="1"/>
    </xf>
    <xf numFmtId="43" fontId="5" fillId="0" borderId="1" xfId="1" applyFont="1" applyFill="1" applyBorder="1" applyAlignment="1">
      <alignment horizontal="right" vertical="center" wrapText="1"/>
    </xf>
    <xf numFmtId="43" fontId="3" fillId="0" borderId="1" xfId="1" applyFont="1" applyFill="1" applyBorder="1" applyAlignment="1">
      <alignment horizontal="right" vertical="center"/>
    </xf>
    <xf numFmtId="43" fontId="7" fillId="0" borderId="1" xfId="1" applyFont="1" applyFill="1" applyBorder="1" applyAlignment="1">
      <alignment horizontal="right" vertical="center"/>
    </xf>
    <xf numFmtId="0" fontId="6" fillId="7" borderId="1" xfId="0" applyFont="1" applyFill="1" applyBorder="1" applyAlignment="1">
      <alignment horizontal="right" vertical="center"/>
    </xf>
    <xf numFmtId="0" fontId="3" fillId="0" borderId="1" xfId="0" applyFont="1" applyBorder="1" applyAlignment="1">
      <alignment horizontal="right"/>
    </xf>
    <xf numFmtId="2" fontId="3" fillId="0" borderId="1" xfId="0" applyNumberFormat="1" applyFont="1" applyBorder="1" applyAlignment="1">
      <alignment horizontal="right" vertical="center"/>
    </xf>
    <xf numFmtId="0" fontId="7" fillId="5" borderId="1" xfId="0" applyFont="1" applyFill="1" applyBorder="1" applyAlignment="1">
      <alignment horizontal="right" vertical="center"/>
    </xf>
    <xf numFmtId="2" fontId="3" fillId="0" borderId="1" xfId="1"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0" fontId="6" fillId="7" borderId="1" xfId="0" applyFont="1" applyFill="1" applyBorder="1" applyAlignment="1">
      <alignment vertical="center"/>
    </xf>
    <xf numFmtId="0" fontId="7" fillId="0" borderId="5" xfId="0" applyFont="1" applyBorder="1" applyAlignment="1">
      <alignment vertical="top" wrapText="1"/>
    </xf>
    <xf numFmtId="0" fontId="7" fillId="0" borderId="1" xfId="0" applyFont="1" applyBorder="1" applyAlignment="1">
      <alignment vertical="top" wrapText="1"/>
    </xf>
    <xf numFmtId="0" fontId="3" fillId="0" borderId="5" xfId="0" applyFont="1" applyBorder="1" applyAlignment="1">
      <alignment vertical="top" wrapText="1"/>
    </xf>
    <xf numFmtId="0" fontId="7" fillId="0" borderId="1" xfId="0" applyFont="1" applyBorder="1" applyAlignment="1">
      <alignment vertical="top"/>
    </xf>
    <xf numFmtId="0" fontId="3" fillId="0" borderId="1" xfId="0" applyFont="1" applyBorder="1" applyAlignment="1">
      <alignment vertical="top" wrapText="1"/>
    </xf>
    <xf numFmtId="0" fontId="22" fillId="0" borderId="1" xfId="0" applyFont="1" applyBorder="1" applyAlignment="1">
      <alignment vertical="top" wrapText="1"/>
    </xf>
    <xf numFmtId="0" fontId="3" fillId="0" borderId="1" xfId="0" applyFont="1" applyBorder="1" applyAlignment="1">
      <alignment vertical="top"/>
    </xf>
    <xf numFmtId="0" fontId="17" fillId="4" borderId="1" xfId="0" applyFont="1" applyFill="1" applyBorder="1" applyAlignment="1">
      <alignment vertical="top" wrapText="1"/>
    </xf>
    <xf numFmtId="0" fontId="5" fillId="0" borderId="1" xfId="0" applyFont="1" applyBorder="1" applyAlignment="1">
      <alignment vertical="top" wrapText="1"/>
    </xf>
    <xf numFmtId="0" fontId="17" fillId="0" borderId="0" xfId="0" applyFont="1" applyAlignment="1">
      <alignment vertical="top" wrapText="1"/>
    </xf>
    <xf numFmtId="43" fontId="2" fillId="7" borderId="9" xfId="0" applyNumberFormat="1" applyFont="1" applyFill="1" applyBorder="1" applyAlignment="1">
      <alignment vertical="top" wrapText="1"/>
    </xf>
    <xf numFmtId="49" fontId="3" fillId="4" borderId="1" xfId="0" applyNumberFormat="1" applyFont="1" applyFill="1" applyBorder="1" applyAlignment="1">
      <alignment horizontal="left" vertical="top" wrapText="1"/>
    </xf>
    <xf numFmtId="43" fontId="3" fillId="0" borderId="12" xfId="0" applyNumberFormat="1" applyFont="1" applyBorder="1" applyAlignment="1">
      <alignment horizontal="left" vertical="top" wrapText="1"/>
    </xf>
    <xf numFmtId="0" fontId="10" fillId="0" borderId="12" xfId="0" applyFont="1" applyBorder="1" applyAlignment="1">
      <alignment vertical="top" wrapText="1"/>
    </xf>
    <xf numFmtId="0" fontId="11" fillId="8" borderId="0" xfId="0" applyFont="1" applyFill="1" applyAlignment="1">
      <alignment vertical="top" wrapText="1"/>
    </xf>
    <xf numFmtId="0" fontId="16" fillId="8" borderId="12" xfId="0" applyFont="1" applyFill="1" applyBorder="1" applyAlignment="1">
      <alignment vertical="top" wrapText="1"/>
    </xf>
    <xf numFmtId="0" fontId="10" fillId="0" borderId="13" xfId="0" applyFont="1" applyBorder="1" applyAlignment="1">
      <alignment vertical="top" wrapText="1"/>
    </xf>
    <xf numFmtId="43" fontId="2" fillId="0" borderId="3" xfId="0" applyNumberFormat="1" applyFont="1" applyBorder="1" applyAlignment="1">
      <alignment horizontal="center" vertical="top" wrapText="1"/>
    </xf>
    <xf numFmtId="43" fontId="3" fillId="0" borderId="4" xfId="0" applyNumberFormat="1" applyFont="1" applyBorder="1" applyAlignment="1">
      <alignment horizontal="left" vertical="top" wrapText="1"/>
    </xf>
    <xf numFmtId="43" fontId="2" fillId="0" borderId="1" xfId="0" applyNumberFormat="1" applyFont="1" applyBorder="1" applyAlignment="1">
      <alignment horizontal="center" vertical="top" wrapText="1"/>
    </xf>
    <xf numFmtId="43" fontId="3" fillId="0" borderId="8" xfId="0" applyNumberFormat="1" applyFont="1" applyBorder="1" applyAlignment="1">
      <alignment horizontal="left" vertical="top" wrapText="1"/>
    </xf>
    <xf numFmtId="0" fontId="10" fillId="0" borderId="1" xfId="0" applyFont="1" applyBorder="1" applyAlignment="1">
      <alignment vertical="top" wrapText="1"/>
    </xf>
    <xf numFmtId="43" fontId="2" fillId="0" borderId="8" xfId="0" applyNumberFormat="1" applyFont="1" applyBorder="1" applyAlignment="1">
      <alignment horizontal="center" vertical="top" wrapText="1"/>
    </xf>
    <xf numFmtId="43" fontId="15" fillId="0" borderId="8" xfId="0" applyNumberFormat="1" applyFont="1" applyBorder="1" applyAlignment="1">
      <alignment horizontal="left" vertical="top" wrapText="1"/>
    </xf>
    <xf numFmtId="0" fontId="10" fillId="0" borderId="14" xfId="0" applyFont="1" applyBorder="1" applyAlignment="1">
      <alignment vertical="top" wrapText="1"/>
    </xf>
    <xf numFmtId="43" fontId="2" fillId="0" borderId="4" xfId="0" applyNumberFormat="1" applyFont="1" applyBorder="1" applyAlignment="1">
      <alignment horizontal="center" vertical="top" wrapText="1"/>
    </xf>
    <xf numFmtId="0" fontId="10" fillId="0" borderId="15" xfId="0" applyFont="1" applyBorder="1" applyAlignment="1">
      <alignment vertical="top" wrapText="1"/>
    </xf>
    <xf numFmtId="43" fontId="3" fillId="0" borderId="10" xfId="0" applyNumberFormat="1" applyFont="1" applyBorder="1" applyAlignment="1">
      <alignment horizontal="left" vertical="top" wrapText="1"/>
    </xf>
    <xf numFmtId="0" fontId="20" fillId="0" borderId="1" xfId="0" applyFont="1" applyBorder="1" applyAlignment="1">
      <alignment vertical="top" wrapText="1"/>
    </xf>
    <xf numFmtId="43" fontId="2" fillId="0" borderId="2" xfId="0" applyNumberFormat="1" applyFont="1" applyBorder="1" applyAlignment="1">
      <alignment horizontal="center" vertical="top" wrapText="1"/>
    </xf>
    <xf numFmtId="43" fontId="3" fillId="0" borderId="1" xfId="0" applyNumberFormat="1" applyFont="1" applyBorder="1" applyAlignment="1">
      <alignment horizontal="left" vertical="top" wrapText="1"/>
    </xf>
    <xf numFmtId="0" fontId="10" fillId="0" borderId="0" xfId="0" applyFont="1" applyAlignment="1">
      <alignment vertical="top" wrapText="1"/>
    </xf>
    <xf numFmtId="0" fontId="3" fillId="0" borderId="1" xfId="0" applyFont="1" applyBorder="1" applyAlignment="1">
      <alignment horizontal="justify" vertical="top" wrapText="1"/>
    </xf>
    <xf numFmtId="0" fontId="17" fillId="0" borderId="8" xfId="0" applyFont="1" applyBorder="1" applyAlignment="1">
      <alignment vertical="top" wrapText="1"/>
    </xf>
    <xf numFmtId="0" fontId="3" fillId="0" borderId="1" xfId="0" applyNumberFormat="1" applyFont="1" applyBorder="1" applyAlignment="1">
      <alignment horizontal="center" vertical="top" wrapText="1"/>
    </xf>
    <xf numFmtId="0" fontId="3" fillId="0" borderId="1" xfId="0" applyNumberFormat="1" applyFont="1" applyBorder="1" applyAlignment="1">
      <alignment horizontal="left" vertical="top" wrapText="1"/>
    </xf>
    <xf numFmtId="0" fontId="9" fillId="6" borderId="1"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3" borderId="1" xfId="0" applyFont="1" applyFill="1" applyBorder="1" applyAlignment="1">
      <alignment horizontal="center"/>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2"/>
  <sheetViews>
    <sheetView tabSelected="1" zoomScale="70" zoomScaleNormal="70" zoomScaleSheetLayoutView="85" workbookViewId="0">
      <selection activeCell="R54" sqref="R54"/>
    </sheetView>
  </sheetViews>
  <sheetFormatPr baseColWidth="10" defaultColWidth="11.42578125" defaultRowHeight="12.75"/>
  <cols>
    <col min="1" max="1" width="41.7109375" style="5" bestFit="1" customWidth="1"/>
    <col min="2" max="2" width="37.5703125" style="5" bestFit="1" customWidth="1"/>
    <col min="3" max="3" width="5" style="5" bestFit="1" customWidth="1"/>
    <col min="4" max="4" width="31.85546875" style="10" customWidth="1"/>
    <col min="5" max="5" width="6.85546875" style="11" customWidth="1"/>
    <col min="6" max="6" width="42.28515625" style="5" customWidth="1"/>
    <col min="7" max="7" width="22" style="5" customWidth="1"/>
    <col min="8" max="8" width="32.7109375" style="12" customWidth="1"/>
    <col min="9" max="9" width="10.85546875" style="12" customWidth="1"/>
    <col min="10" max="10" width="12.140625" style="12" customWidth="1"/>
    <col min="11" max="11" width="11.28515625" style="5" customWidth="1"/>
    <col min="12" max="12" width="10.140625" style="5" customWidth="1"/>
    <col min="13" max="14" width="9.28515625" style="5" customWidth="1"/>
    <col min="15" max="15" width="9.42578125" style="5" customWidth="1"/>
    <col min="16" max="16" width="10.5703125" style="5" customWidth="1"/>
    <col min="17" max="17" width="9.5703125" style="5" customWidth="1"/>
    <col min="18" max="18" width="9.140625" style="5" customWidth="1"/>
    <col min="19" max="19" width="9.7109375" style="5" customWidth="1"/>
    <col min="20" max="20" width="11.28515625" style="5" customWidth="1"/>
    <col min="21" max="21" width="8.85546875" style="5" customWidth="1"/>
    <col min="22" max="22" width="10.140625" style="5" customWidth="1"/>
    <col min="23" max="23" width="9.28515625" style="5" customWidth="1"/>
    <col min="24" max="24" width="8.7109375" style="5" customWidth="1"/>
    <col min="25" max="25" width="10.5703125" style="5" customWidth="1"/>
    <col min="26" max="26" width="10.140625" style="5" customWidth="1"/>
    <col min="27" max="27" width="8.85546875" style="5" customWidth="1"/>
    <col min="28" max="28" width="11" style="5" customWidth="1"/>
    <col min="29" max="30" width="10" style="5" customWidth="1"/>
    <col min="31" max="31" width="9" style="5" customWidth="1"/>
    <col min="32" max="32" width="7.5703125" style="5" customWidth="1"/>
    <col min="33" max="33" width="8.140625" style="5" customWidth="1"/>
    <col min="34" max="34" width="7.28515625" style="5" customWidth="1"/>
    <col min="35" max="35" width="9.5703125" style="5" customWidth="1"/>
    <col min="36" max="36" width="9.7109375" style="5" bestFit="1" customWidth="1"/>
    <col min="37" max="37" width="83.7109375" style="5" customWidth="1"/>
    <col min="38" max="38" width="52.140625" style="27" customWidth="1"/>
    <col min="39" max="39" width="57.42578125" style="5" customWidth="1"/>
    <col min="40" max="16384" width="11.42578125" style="5"/>
  </cols>
  <sheetData>
    <row r="1" spans="1:39" ht="42" customHeight="1">
      <c r="A1" s="130"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70"/>
    </row>
    <row r="2" spans="1:39" ht="18" customHeight="1">
      <c r="A2" s="1" t="s">
        <v>1</v>
      </c>
      <c r="B2" s="2">
        <v>2024</v>
      </c>
      <c r="C2" s="139"/>
      <c r="D2" s="140"/>
      <c r="E2" s="140"/>
      <c r="F2" s="140"/>
      <c r="G2" s="140"/>
      <c r="H2" s="140"/>
      <c r="I2" s="140"/>
      <c r="J2" s="140"/>
    </row>
    <row r="3" spans="1:39" ht="21.75" customHeight="1">
      <c r="A3" s="3" t="s">
        <v>2</v>
      </c>
      <c r="B3" s="69">
        <v>3</v>
      </c>
      <c r="C3" s="139"/>
      <c r="D3" s="140"/>
      <c r="E3" s="140"/>
      <c r="F3" s="140"/>
      <c r="G3" s="140"/>
      <c r="H3" s="140"/>
      <c r="I3" s="140"/>
      <c r="J3" s="140"/>
    </row>
    <row r="4" spans="1:39" ht="20.25" customHeight="1">
      <c r="A4" s="4" t="s">
        <v>3</v>
      </c>
      <c r="B4" s="138" t="s">
        <v>4</v>
      </c>
      <c r="C4" s="138"/>
      <c r="D4" s="138"/>
      <c r="E4" s="138"/>
      <c r="F4" s="138"/>
      <c r="G4" s="138"/>
      <c r="H4" s="126"/>
      <c r="I4" s="127"/>
      <c r="J4" s="127"/>
    </row>
    <row r="5" spans="1:39" ht="30.75" customHeight="1">
      <c r="A5" s="4" t="s">
        <v>5</v>
      </c>
      <c r="B5" s="138" t="s">
        <v>6</v>
      </c>
      <c r="C5" s="138"/>
      <c r="D5" s="138"/>
      <c r="E5" s="138"/>
      <c r="F5" s="138"/>
      <c r="G5" s="138"/>
      <c r="H5" s="126"/>
      <c r="I5" s="127"/>
      <c r="J5" s="127"/>
    </row>
    <row r="6" spans="1:39" ht="33" customHeight="1">
      <c r="A6" s="68" t="s">
        <v>7</v>
      </c>
      <c r="B6" s="132" t="s">
        <v>8</v>
      </c>
      <c r="C6" s="132"/>
      <c r="D6" s="132"/>
      <c r="E6" s="132"/>
      <c r="F6" s="132"/>
      <c r="G6" s="132"/>
      <c r="H6" s="128"/>
      <c r="I6" s="129"/>
      <c r="J6" s="129"/>
    </row>
    <row r="7" spans="1:39" ht="125.25" customHeight="1">
      <c r="A7" s="36" t="s">
        <v>9</v>
      </c>
      <c r="B7" s="132" t="s">
        <v>10</v>
      </c>
      <c r="C7" s="133"/>
      <c r="D7" s="133"/>
      <c r="E7" s="133"/>
      <c r="F7" s="133"/>
      <c r="G7" s="133"/>
      <c r="H7" s="133"/>
      <c r="I7" s="133"/>
      <c r="J7" s="133"/>
    </row>
    <row r="8" spans="1:39">
      <c r="A8" s="21"/>
      <c r="B8" s="21"/>
      <c r="C8" s="21"/>
      <c r="D8" s="21"/>
      <c r="E8" s="6"/>
      <c r="F8" s="6"/>
      <c r="G8" s="6"/>
      <c r="H8" s="6"/>
      <c r="I8" s="6"/>
    </row>
    <row r="9" spans="1:39" ht="25.5" customHeight="1">
      <c r="A9" s="134"/>
      <c r="B9" s="134"/>
      <c r="C9" s="134"/>
      <c r="D9" s="134"/>
      <c r="E9" s="134"/>
      <c r="F9" s="134"/>
      <c r="G9" s="134"/>
      <c r="H9" s="134"/>
      <c r="I9" s="134"/>
      <c r="J9" s="134"/>
      <c r="K9" s="135" t="s">
        <v>11</v>
      </c>
      <c r="L9" s="136"/>
      <c r="M9" s="135" t="s">
        <v>12</v>
      </c>
      <c r="N9" s="136"/>
      <c r="O9" s="135" t="s">
        <v>13</v>
      </c>
      <c r="P9" s="136"/>
      <c r="Q9" s="135" t="s">
        <v>14</v>
      </c>
      <c r="R9" s="136"/>
      <c r="S9" s="135" t="s">
        <v>15</v>
      </c>
      <c r="T9" s="136"/>
      <c r="U9" s="135" t="s">
        <v>16</v>
      </c>
      <c r="V9" s="136"/>
      <c r="W9" s="135" t="s">
        <v>17</v>
      </c>
      <c r="X9" s="136"/>
      <c r="Y9" s="135" t="s">
        <v>18</v>
      </c>
      <c r="Z9" s="136"/>
      <c r="AA9" s="135" t="s">
        <v>19</v>
      </c>
      <c r="AB9" s="136"/>
      <c r="AC9" s="135" t="s">
        <v>20</v>
      </c>
      <c r="AD9" s="136"/>
      <c r="AE9" s="135" t="s">
        <v>21</v>
      </c>
      <c r="AF9" s="136"/>
      <c r="AG9" s="135" t="s">
        <v>22</v>
      </c>
      <c r="AH9" s="136"/>
      <c r="AI9" s="137" t="s">
        <v>23</v>
      </c>
      <c r="AJ9" s="137"/>
      <c r="AK9" s="125" t="s">
        <v>24</v>
      </c>
      <c r="AL9" s="125" t="s">
        <v>25</v>
      </c>
      <c r="AM9" s="125" t="s">
        <v>26</v>
      </c>
    </row>
    <row r="10" spans="1:39" ht="52.5" customHeight="1">
      <c r="A10" s="15" t="s">
        <v>27</v>
      </c>
      <c r="B10" s="7" t="s">
        <v>28</v>
      </c>
      <c r="C10" s="7" t="s">
        <v>29</v>
      </c>
      <c r="D10" s="8" t="s">
        <v>30</v>
      </c>
      <c r="E10" s="7">
        <v>0</v>
      </c>
      <c r="F10" s="7" t="s">
        <v>31</v>
      </c>
      <c r="G10" s="8" t="s">
        <v>32</v>
      </c>
      <c r="H10" s="7" t="s">
        <v>33</v>
      </c>
      <c r="I10" s="8" t="s">
        <v>34</v>
      </c>
      <c r="J10" s="7" t="s">
        <v>35</v>
      </c>
      <c r="K10" s="40" t="s">
        <v>36</v>
      </c>
      <c r="L10" s="40" t="s">
        <v>37</v>
      </c>
      <c r="M10" s="40" t="s">
        <v>36</v>
      </c>
      <c r="N10" s="40" t="s">
        <v>37</v>
      </c>
      <c r="O10" s="40" t="s">
        <v>36</v>
      </c>
      <c r="P10" s="40" t="s">
        <v>37</v>
      </c>
      <c r="Q10" s="40" t="s">
        <v>36</v>
      </c>
      <c r="R10" s="40" t="s">
        <v>37</v>
      </c>
      <c r="S10" s="40" t="s">
        <v>36</v>
      </c>
      <c r="T10" s="40" t="s">
        <v>37</v>
      </c>
      <c r="U10" s="40" t="s">
        <v>36</v>
      </c>
      <c r="V10" s="40" t="s">
        <v>37</v>
      </c>
      <c r="W10" s="40" t="s">
        <v>36</v>
      </c>
      <c r="X10" s="40" t="s">
        <v>37</v>
      </c>
      <c r="Y10" s="40" t="s">
        <v>36</v>
      </c>
      <c r="Z10" s="40" t="s">
        <v>37</v>
      </c>
      <c r="AA10" s="40" t="s">
        <v>36</v>
      </c>
      <c r="AB10" s="40" t="s">
        <v>37</v>
      </c>
      <c r="AC10" s="40" t="s">
        <v>36</v>
      </c>
      <c r="AD10" s="40" t="s">
        <v>37</v>
      </c>
      <c r="AE10" s="40" t="s">
        <v>36</v>
      </c>
      <c r="AF10" s="40" t="s">
        <v>37</v>
      </c>
      <c r="AG10" s="40" t="s">
        <v>36</v>
      </c>
      <c r="AH10" s="40" t="s">
        <v>37</v>
      </c>
      <c r="AI10" s="40" t="s">
        <v>36</v>
      </c>
      <c r="AJ10" s="40" t="s">
        <v>37</v>
      </c>
      <c r="AK10" s="125"/>
      <c r="AL10" s="125"/>
      <c r="AM10" s="125"/>
    </row>
    <row r="11" spans="1:39">
      <c r="A11" s="9" t="s">
        <v>38</v>
      </c>
      <c r="B11" s="18"/>
      <c r="C11" s="18"/>
      <c r="D11" s="18"/>
      <c r="E11" s="18"/>
      <c r="F11" s="18"/>
      <c r="G11" s="18"/>
      <c r="H11" s="20"/>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73"/>
      <c r="AL11" s="28"/>
      <c r="AM11" s="28"/>
    </row>
    <row r="12" spans="1:39" ht="46.5" customHeight="1">
      <c r="A12" s="141" t="s">
        <v>39</v>
      </c>
      <c r="B12" s="142" t="s">
        <v>40</v>
      </c>
      <c r="C12" s="37" t="s">
        <v>41</v>
      </c>
      <c r="D12" s="45" t="s">
        <v>42</v>
      </c>
      <c r="E12" s="22" t="s">
        <v>43</v>
      </c>
      <c r="F12" s="49" t="s">
        <v>44</v>
      </c>
      <c r="G12" s="34" t="s">
        <v>45</v>
      </c>
      <c r="H12" s="34" t="s">
        <v>46</v>
      </c>
      <c r="I12" s="32">
        <v>45293</v>
      </c>
      <c r="J12" s="32">
        <v>45657</v>
      </c>
      <c r="K12" s="19">
        <v>8.33</v>
      </c>
      <c r="L12" s="19">
        <v>8.33</v>
      </c>
      <c r="M12" s="19">
        <v>8.33</v>
      </c>
      <c r="N12" s="19">
        <v>8.33</v>
      </c>
      <c r="O12" s="19">
        <v>8.33</v>
      </c>
      <c r="P12" s="19">
        <v>8.33</v>
      </c>
      <c r="Q12" s="19">
        <v>8.33</v>
      </c>
      <c r="R12" s="19">
        <v>8.33</v>
      </c>
      <c r="S12" s="19">
        <v>8.33</v>
      </c>
      <c r="T12" s="19">
        <v>8.33</v>
      </c>
      <c r="U12" s="19">
        <v>8.33</v>
      </c>
      <c r="V12" s="19">
        <v>8.33</v>
      </c>
      <c r="W12" s="19">
        <v>8.33</v>
      </c>
      <c r="X12" s="19">
        <v>8.33</v>
      </c>
      <c r="Y12" s="19">
        <v>8.33</v>
      </c>
      <c r="Z12" s="19">
        <v>8.33</v>
      </c>
      <c r="AA12" s="19">
        <v>8.33</v>
      </c>
      <c r="AB12" s="19">
        <v>8.33</v>
      </c>
      <c r="AC12" s="19">
        <v>8.33</v>
      </c>
      <c r="AD12" s="19">
        <v>8.33</v>
      </c>
      <c r="AE12" s="19">
        <v>8.33</v>
      </c>
      <c r="AF12" s="19">
        <v>8.33</v>
      </c>
      <c r="AG12" s="19">
        <v>8.3699999999999992</v>
      </c>
      <c r="AH12" s="19">
        <v>8.3699999999999992</v>
      </c>
      <c r="AI12" s="30">
        <f t="shared" ref="AI12:AI44" si="0">K12+M12+O12+Q12+S12+U12+W12+Y12+AA12+AC12+AE12+AG12</f>
        <v>100</v>
      </c>
      <c r="AJ12" s="72">
        <f t="shared" ref="AJ12:AJ55" si="1">+L12+N12+P12+R12+T12+V12+X12+Z12+AB12+AD12+AF12+AH12</f>
        <v>100</v>
      </c>
      <c r="AK12" s="101" t="s">
        <v>47</v>
      </c>
      <c r="AL12" s="89" t="s">
        <v>48</v>
      </c>
      <c r="AM12" s="89" t="s">
        <v>49</v>
      </c>
    </row>
    <row r="13" spans="1:39" ht="144" customHeight="1">
      <c r="A13" s="141"/>
      <c r="B13" s="149"/>
      <c r="C13" s="37" t="s">
        <v>50</v>
      </c>
      <c r="D13" s="35" t="s">
        <v>51</v>
      </c>
      <c r="E13" s="22" t="s">
        <v>52</v>
      </c>
      <c r="F13" s="49" t="s">
        <v>53</v>
      </c>
      <c r="G13" s="34" t="s">
        <v>54</v>
      </c>
      <c r="H13" s="34" t="s">
        <v>46</v>
      </c>
      <c r="I13" s="32">
        <v>45293</v>
      </c>
      <c r="J13" s="32">
        <v>45657</v>
      </c>
      <c r="K13" s="78">
        <v>8.33</v>
      </c>
      <c r="L13" s="78">
        <v>8.33</v>
      </c>
      <c r="M13" s="78">
        <v>8.33</v>
      </c>
      <c r="N13" s="78">
        <v>8.33</v>
      </c>
      <c r="O13" s="78">
        <v>8.33</v>
      </c>
      <c r="P13" s="78">
        <v>8.33</v>
      </c>
      <c r="Q13" s="78">
        <v>8.33</v>
      </c>
      <c r="R13" s="78">
        <v>8.33</v>
      </c>
      <c r="S13" s="78">
        <v>8.33</v>
      </c>
      <c r="T13" s="78">
        <v>8.33</v>
      </c>
      <c r="U13" s="78">
        <v>8.33</v>
      </c>
      <c r="V13" s="78">
        <v>8.33</v>
      </c>
      <c r="W13" s="78">
        <v>8.33</v>
      </c>
      <c r="X13" s="78">
        <v>8.33</v>
      </c>
      <c r="Y13" s="78">
        <v>8.33</v>
      </c>
      <c r="Z13" s="78">
        <v>8.33</v>
      </c>
      <c r="AA13" s="78">
        <v>8.33</v>
      </c>
      <c r="AB13" s="78">
        <v>8.33</v>
      </c>
      <c r="AC13" s="78">
        <v>8.33</v>
      </c>
      <c r="AD13" s="78">
        <v>8.33</v>
      </c>
      <c r="AE13" s="78">
        <v>8.33</v>
      </c>
      <c r="AF13" s="78">
        <v>8.33</v>
      </c>
      <c r="AG13" s="78">
        <v>8.3699999999999992</v>
      </c>
      <c r="AH13" s="78">
        <v>8.3699999999999992</v>
      </c>
      <c r="AI13" s="30">
        <f t="shared" si="0"/>
        <v>100</v>
      </c>
      <c r="AJ13" s="72">
        <f t="shared" si="1"/>
        <v>100</v>
      </c>
      <c r="AK13" s="102" t="s">
        <v>55</v>
      </c>
      <c r="AL13" s="89" t="s">
        <v>48</v>
      </c>
      <c r="AM13" s="89" t="s">
        <v>56</v>
      </c>
    </row>
    <row r="14" spans="1:39" ht="123" customHeight="1">
      <c r="A14" s="141"/>
      <c r="B14" s="149"/>
      <c r="C14" s="142" t="s">
        <v>57</v>
      </c>
      <c r="D14" s="144" t="s">
        <v>58</v>
      </c>
      <c r="E14" s="22" t="s">
        <v>59</v>
      </c>
      <c r="F14" s="49" t="s">
        <v>60</v>
      </c>
      <c r="G14" s="34" t="s">
        <v>61</v>
      </c>
      <c r="H14" s="34" t="s">
        <v>62</v>
      </c>
      <c r="I14" s="32">
        <v>45536</v>
      </c>
      <c r="J14" s="32">
        <v>45657</v>
      </c>
      <c r="K14" s="78"/>
      <c r="L14" s="78"/>
      <c r="M14" s="78"/>
      <c r="N14" s="78"/>
      <c r="O14" s="78"/>
      <c r="P14" s="78"/>
      <c r="Q14" s="78"/>
      <c r="R14" s="78"/>
      <c r="S14" s="78"/>
      <c r="T14" s="78"/>
      <c r="U14" s="78"/>
      <c r="V14" s="78"/>
      <c r="W14" s="78"/>
      <c r="X14" s="78"/>
      <c r="Y14" s="78"/>
      <c r="Z14" s="78"/>
      <c r="AA14" s="19">
        <v>20</v>
      </c>
      <c r="AB14" s="19">
        <v>20</v>
      </c>
      <c r="AC14" s="19">
        <v>20</v>
      </c>
      <c r="AD14" s="19">
        <v>20</v>
      </c>
      <c r="AE14" s="19">
        <v>20</v>
      </c>
      <c r="AF14" s="19">
        <v>20</v>
      </c>
      <c r="AG14" s="19">
        <v>40</v>
      </c>
      <c r="AH14" s="19">
        <v>40</v>
      </c>
      <c r="AI14" s="30">
        <f t="shared" si="0"/>
        <v>100</v>
      </c>
      <c r="AJ14" s="72">
        <f t="shared" si="1"/>
        <v>100</v>
      </c>
      <c r="AK14" s="77" t="s">
        <v>63</v>
      </c>
      <c r="AL14" s="90" t="s">
        <v>64</v>
      </c>
      <c r="AM14" s="90" t="s">
        <v>65</v>
      </c>
    </row>
    <row r="15" spans="1:39" ht="126" customHeight="1">
      <c r="A15" s="141"/>
      <c r="B15" s="149"/>
      <c r="C15" s="143"/>
      <c r="D15" s="145"/>
      <c r="E15" s="22" t="s">
        <v>66</v>
      </c>
      <c r="F15" s="50" t="s">
        <v>67</v>
      </c>
      <c r="G15" s="25" t="s">
        <v>68</v>
      </c>
      <c r="H15" s="25" t="s">
        <v>69</v>
      </c>
      <c r="I15" s="23">
        <v>45413</v>
      </c>
      <c r="J15" s="23">
        <v>45565</v>
      </c>
      <c r="K15" s="19"/>
      <c r="L15" s="19"/>
      <c r="M15" s="19"/>
      <c r="N15" s="19"/>
      <c r="O15" s="19"/>
      <c r="P15" s="19"/>
      <c r="Q15" s="19"/>
      <c r="R15" s="19"/>
      <c r="S15" s="19">
        <v>20</v>
      </c>
      <c r="T15" s="19">
        <v>20</v>
      </c>
      <c r="U15" s="19">
        <v>20</v>
      </c>
      <c r="V15" s="19">
        <v>20</v>
      </c>
      <c r="W15" s="19">
        <v>20</v>
      </c>
      <c r="X15" s="19">
        <v>20</v>
      </c>
      <c r="Y15" s="19">
        <v>20</v>
      </c>
      <c r="Z15" s="19">
        <v>20</v>
      </c>
      <c r="AA15" s="19">
        <v>20</v>
      </c>
      <c r="AB15" s="19">
        <v>20</v>
      </c>
      <c r="AC15" s="19"/>
      <c r="AD15" s="19"/>
      <c r="AE15" s="19"/>
      <c r="AF15" s="19"/>
      <c r="AG15" s="19"/>
      <c r="AH15" s="19"/>
      <c r="AI15" s="30">
        <f t="shared" si="0"/>
        <v>100</v>
      </c>
      <c r="AJ15" s="31">
        <f t="shared" si="1"/>
        <v>100</v>
      </c>
      <c r="AK15" s="103"/>
      <c r="AL15" s="90"/>
      <c r="AM15" s="90" t="s">
        <v>70</v>
      </c>
    </row>
    <row r="16" spans="1:39" ht="72" customHeight="1">
      <c r="A16" s="141"/>
      <c r="B16" s="149"/>
      <c r="C16" s="37" t="s">
        <v>71</v>
      </c>
      <c r="D16" s="35" t="s">
        <v>72</v>
      </c>
      <c r="E16" s="22" t="s">
        <v>73</v>
      </c>
      <c r="F16" s="24" t="s">
        <v>74</v>
      </c>
      <c r="G16" s="25" t="s">
        <v>75</v>
      </c>
      <c r="H16" s="25" t="s">
        <v>76</v>
      </c>
      <c r="I16" s="23">
        <v>45444</v>
      </c>
      <c r="J16" s="23">
        <v>45626</v>
      </c>
      <c r="K16" s="19"/>
      <c r="L16" s="19"/>
      <c r="M16" s="19"/>
      <c r="N16" s="19"/>
      <c r="O16" s="19"/>
      <c r="P16" s="19"/>
      <c r="Q16" s="19"/>
      <c r="R16" s="19"/>
      <c r="S16" s="19"/>
      <c r="T16" s="19"/>
      <c r="U16" s="19">
        <v>50</v>
      </c>
      <c r="V16" s="19">
        <v>50</v>
      </c>
      <c r="W16" s="19"/>
      <c r="X16" s="19"/>
      <c r="Y16" s="19"/>
      <c r="Z16" s="19"/>
      <c r="AA16" s="19"/>
      <c r="AB16" s="19"/>
      <c r="AC16" s="19"/>
      <c r="AD16" s="19"/>
      <c r="AE16" s="19">
        <v>50</v>
      </c>
      <c r="AF16" s="19">
        <v>50</v>
      </c>
      <c r="AG16" s="19"/>
      <c r="AH16" s="19"/>
      <c r="AI16" s="30">
        <f t="shared" si="0"/>
        <v>100</v>
      </c>
      <c r="AJ16" s="72">
        <f t="shared" si="1"/>
        <v>100</v>
      </c>
      <c r="AK16" s="104" t="s">
        <v>77</v>
      </c>
      <c r="AL16" s="91" t="s">
        <v>78</v>
      </c>
      <c r="AM16" s="91" t="s">
        <v>79</v>
      </c>
    </row>
    <row r="17" spans="1:39" ht="153.75" customHeight="1">
      <c r="A17" s="141"/>
      <c r="B17" s="143"/>
      <c r="C17" s="37" t="s">
        <v>80</v>
      </c>
      <c r="D17" s="35" t="s">
        <v>81</v>
      </c>
      <c r="E17" s="22" t="s">
        <v>82</v>
      </c>
      <c r="F17" s="49" t="s">
        <v>53</v>
      </c>
      <c r="G17" s="34" t="s">
        <v>54</v>
      </c>
      <c r="H17" s="34" t="s">
        <v>46</v>
      </c>
      <c r="I17" s="32">
        <v>45293</v>
      </c>
      <c r="J17" s="32">
        <v>45657</v>
      </c>
      <c r="K17" s="78">
        <v>8.33</v>
      </c>
      <c r="L17" s="78">
        <v>8.33</v>
      </c>
      <c r="M17" s="78">
        <v>8.33</v>
      </c>
      <c r="N17" s="78">
        <v>8.33</v>
      </c>
      <c r="O17" s="78">
        <v>8.33</v>
      </c>
      <c r="P17" s="78">
        <v>8.33</v>
      </c>
      <c r="Q17" s="78">
        <v>8.33</v>
      </c>
      <c r="R17" s="78">
        <v>8.33</v>
      </c>
      <c r="S17" s="78">
        <v>8.33</v>
      </c>
      <c r="T17" s="78">
        <v>8.33</v>
      </c>
      <c r="U17" s="78">
        <v>8.33</v>
      </c>
      <c r="V17" s="78">
        <v>8.33</v>
      </c>
      <c r="W17" s="78">
        <v>8.33</v>
      </c>
      <c r="X17" s="78">
        <v>8.33</v>
      </c>
      <c r="Y17" s="78">
        <v>8.33</v>
      </c>
      <c r="Z17" s="78">
        <v>8.33</v>
      </c>
      <c r="AA17" s="78">
        <v>8.33</v>
      </c>
      <c r="AB17" s="78">
        <v>8.33</v>
      </c>
      <c r="AC17" s="78">
        <v>8.33</v>
      </c>
      <c r="AD17" s="78">
        <v>8.33</v>
      </c>
      <c r="AE17" s="78">
        <v>8.33</v>
      </c>
      <c r="AF17" s="78">
        <v>8.33</v>
      </c>
      <c r="AG17" s="78">
        <v>8.3699999999999992</v>
      </c>
      <c r="AH17" s="78">
        <v>8.3699999999999992</v>
      </c>
      <c r="AI17" s="30">
        <f t="shared" si="0"/>
        <v>100</v>
      </c>
      <c r="AJ17" s="72">
        <f t="shared" si="1"/>
        <v>100</v>
      </c>
      <c r="AK17" s="105" t="s">
        <v>83</v>
      </c>
      <c r="AL17" s="89" t="s">
        <v>48</v>
      </c>
      <c r="AM17" s="89" t="s">
        <v>56</v>
      </c>
    </row>
    <row r="18" spans="1:39" ht="33.75" customHeight="1">
      <c r="A18" s="141"/>
      <c r="B18" s="142" t="s">
        <v>84</v>
      </c>
      <c r="C18" s="148" t="s">
        <v>85</v>
      </c>
      <c r="D18" s="132" t="s">
        <v>86</v>
      </c>
      <c r="E18" s="22" t="s">
        <v>87</v>
      </c>
      <c r="F18" s="24" t="s">
        <v>88</v>
      </c>
      <c r="G18" s="25" t="s">
        <v>89</v>
      </c>
      <c r="H18" s="25" t="s">
        <v>90</v>
      </c>
      <c r="I18" s="29">
        <v>45293</v>
      </c>
      <c r="J18" s="23">
        <v>45322</v>
      </c>
      <c r="K18" s="19">
        <v>100</v>
      </c>
      <c r="L18" s="19">
        <v>100</v>
      </c>
      <c r="M18" s="19"/>
      <c r="N18" s="19"/>
      <c r="O18" s="19"/>
      <c r="P18" s="19"/>
      <c r="Q18" s="19"/>
      <c r="R18" s="19"/>
      <c r="S18" s="19"/>
      <c r="T18" s="19"/>
      <c r="U18" s="19"/>
      <c r="V18" s="19"/>
      <c r="W18" s="19"/>
      <c r="X18" s="19"/>
      <c r="Y18" s="19"/>
      <c r="Z18" s="19"/>
      <c r="AA18" s="19"/>
      <c r="AB18" s="19"/>
      <c r="AC18" s="19"/>
      <c r="AD18" s="19"/>
      <c r="AE18" s="19"/>
      <c r="AF18" s="19"/>
      <c r="AG18" s="19"/>
      <c r="AH18" s="19"/>
      <c r="AI18" s="30">
        <f t="shared" si="0"/>
        <v>100</v>
      </c>
      <c r="AJ18" s="31">
        <f t="shared" si="1"/>
        <v>100</v>
      </c>
      <c r="AK18" s="106"/>
      <c r="AL18" s="92"/>
      <c r="AM18" s="92"/>
    </row>
    <row r="19" spans="1:39" ht="41.25" customHeight="1">
      <c r="A19" s="141"/>
      <c r="B19" s="149"/>
      <c r="C19" s="148"/>
      <c r="D19" s="132"/>
      <c r="E19" s="22" t="s">
        <v>91</v>
      </c>
      <c r="F19" s="24" t="s">
        <v>92</v>
      </c>
      <c r="G19" s="25" t="s">
        <v>93</v>
      </c>
      <c r="H19" s="25" t="s">
        <v>46</v>
      </c>
      <c r="I19" s="29">
        <v>45324</v>
      </c>
      <c r="J19" s="23">
        <v>45626</v>
      </c>
      <c r="K19" s="19"/>
      <c r="L19" s="19"/>
      <c r="M19" s="19">
        <v>20</v>
      </c>
      <c r="N19" s="19">
        <v>20</v>
      </c>
      <c r="O19" s="19"/>
      <c r="P19" s="19"/>
      <c r="Q19" s="19">
        <v>20</v>
      </c>
      <c r="R19" s="19">
        <v>20</v>
      </c>
      <c r="S19" s="19"/>
      <c r="T19" s="19"/>
      <c r="U19" s="19">
        <v>20</v>
      </c>
      <c r="V19" s="19">
        <v>20</v>
      </c>
      <c r="W19" s="19"/>
      <c r="X19" s="19"/>
      <c r="Y19" s="19">
        <v>20</v>
      </c>
      <c r="Z19" s="19">
        <v>20</v>
      </c>
      <c r="AA19" s="19"/>
      <c r="AB19" s="19"/>
      <c r="AC19" s="19"/>
      <c r="AD19" s="19"/>
      <c r="AE19" s="19">
        <v>20</v>
      </c>
      <c r="AF19" s="19">
        <v>20</v>
      </c>
      <c r="AG19" s="19"/>
      <c r="AH19" s="19"/>
      <c r="AI19" s="30">
        <f t="shared" si="0"/>
        <v>100</v>
      </c>
      <c r="AJ19" s="72">
        <f t="shared" si="1"/>
        <v>100</v>
      </c>
      <c r="AK19" s="101" t="s">
        <v>94</v>
      </c>
      <c r="AL19" s="89" t="s">
        <v>78</v>
      </c>
      <c r="AM19" s="89" t="s">
        <v>95</v>
      </c>
    </row>
    <row r="20" spans="1:39" ht="47.25" customHeight="1">
      <c r="A20" s="141"/>
      <c r="B20" s="149"/>
      <c r="C20" s="148"/>
      <c r="D20" s="132"/>
      <c r="E20" s="22" t="s">
        <v>96</v>
      </c>
      <c r="F20" s="24" t="s">
        <v>97</v>
      </c>
      <c r="G20" s="25" t="s">
        <v>98</v>
      </c>
      <c r="H20" s="25" t="s">
        <v>99</v>
      </c>
      <c r="I20" s="29">
        <v>45293</v>
      </c>
      <c r="J20" s="23">
        <v>45657</v>
      </c>
      <c r="K20" s="19">
        <v>8.33</v>
      </c>
      <c r="L20" s="19">
        <v>8.33</v>
      </c>
      <c r="M20" s="19">
        <v>8.33</v>
      </c>
      <c r="N20" s="19">
        <v>8.33</v>
      </c>
      <c r="O20" s="19">
        <v>8.33</v>
      </c>
      <c r="P20" s="19">
        <v>8.33</v>
      </c>
      <c r="Q20" s="19">
        <v>8.33</v>
      </c>
      <c r="R20" s="19">
        <v>8.33</v>
      </c>
      <c r="S20" s="19">
        <v>8.33</v>
      </c>
      <c r="T20" s="19">
        <v>8.33</v>
      </c>
      <c r="U20" s="19">
        <v>8.33</v>
      </c>
      <c r="V20" s="19">
        <v>8.33</v>
      </c>
      <c r="W20" s="19">
        <v>8.33</v>
      </c>
      <c r="X20" s="19">
        <v>8.33</v>
      </c>
      <c r="Y20" s="19">
        <v>8.33</v>
      </c>
      <c r="Z20" s="19">
        <v>8.33</v>
      </c>
      <c r="AA20" s="19">
        <v>8.33</v>
      </c>
      <c r="AB20" s="19">
        <v>8.33</v>
      </c>
      <c r="AC20" s="19">
        <v>8.33</v>
      </c>
      <c r="AD20" s="19">
        <v>8.33</v>
      </c>
      <c r="AE20" s="19">
        <v>8.33</v>
      </c>
      <c r="AF20" s="19">
        <v>8.33</v>
      </c>
      <c r="AG20" s="19">
        <v>8.3699999999999992</v>
      </c>
      <c r="AH20" s="19">
        <v>8.3699999999999992</v>
      </c>
      <c r="AI20" s="30">
        <f t="shared" si="0"/>
        <v>100</v>
      </c>
      <c r="AJ20" s="31">
        <f t="shared" si="1"/>
        <v>100</v>
      </c>
      <c r="AK20" s="107" t="s">
        <v>100</v>
      </c>
      <c r="AL20" s="90" t="s">
        <v>48</v>
      </c>
      <c r="AM20" s="90" t="s">
        <v>101</v>
      </c>
    </row>
    <row r="21" spans="1:39" ht="57.75" customHeight="1">
      <c r="A21" s="141"/>
      <c r="B21" s="149"/>
      <c r="C21" s="148"/>
      <c r="D21" s="132"/>
      <c r="E21" s="22" t="s">
        <v>102</v>
      </c>
      <c r="F21" s="24" t="s">
        <v>103</v>
      </c>
      <c r="G21" s="25" t="s">
        <v>104</v>
      </c>
      <c r="H21" s="25" t="s">
        <v>105</v>
      </c>
      <c r="I21" s="29">
        <v>45383</v>
      </c>
      <c r="J21" s="23">
        <v>45503</v>
      </c>
      <c r="K21" s="19"/>
      <c r="L21" s="19"/>
      <c r="M21" s="19"/>
      <c r="N21" s="19"/>
      <c r="O21" s="19"/>
      <c r="P21" s="19"/>
      <c r="Q21" s="19">
        <v>33</v>
      </c>
      <c r="R21" s="19">
        <v>33</v>
      </c>
      <c r="S21" s="19"/>
      <c r="T21" s="19"/>
      <c r="U21" s="19"/>
      <c r="V21" s="19"/>
      <c r="W21" s="19">
        <v>67</v>
      </c>
      <c r="X21" s="19">
        <v>67</v>
      </c>
      <c r="Y21" s="19"/>
      <c r="Z21" s="19"/>
      <c r="AA21" s="19"/>
      <c r="AB21" s="19"/>
      <c r="AC21" s="19"/>
      <c r="AD21" s="19"/>
      <c r="AE21" s="19"/>
      <c r="AF21" s="19"/>
      <c r="AG21" s="19"/>
      <c r="AH21" s="19"/>
      <c r="AI21" s="30">
        <f t="shared" si="0"/>
        <v>100</v>
      </c>
      <c r="AJ21" s="31">
        <f t="shared" si="1"/>
        <v>100</v>
      </c>
      <c r="AK21" s="108"/>
      <c r="AL21" s="90"/>
      <c r="AM21" s="90"/>
    </row>
    <row r="22" spans="1:39" ht="57.75" customHeight="1">
      <c r="A22" s="141"/>
      <c r="B22" s="149"/>
      <c r="C22" s="37" t="s">
        <v>106</v>
      </c>
      <c r="D22" s="35" t="s">
        <v>107</v>
      </c>
      <c r="E22" s="71" t="s">
        <v>108</v>
      </c>
      <c r="F22" s="24" t="s">
        <v>109</v>
      </c>
      <c r="G22" s="25" t="s">
        <v>110</v>
      </c>
      <c r="H22" s="25" t="s">
        <v>111</v>
      </c>
      <c r="I22" s="29">
        <v>45627</v>
      </c>
      <c r="J22" s="29">
        <v>45657</v>
      </c>
      <c r="K22" s="19"/>
      <c r="L22" s="19"/>
      <c r="M22" s="19"/>
      <c r="N22" s="19"/>
      <c r="O22" s="19"/>
      <c r="P22" s="19"/>
      <c r="Q22" s="19"/>
      <c r="R22" s="19"/>
      <c r="S22" s="19"/>
      <c r="T22" s="19"/>
      <c r="U22" s="19"/>
      <c r="V22" s="19"/>
      <c r="W22" s="19"/>
      <c r="X22" s="19"/>
      <c r="Y22" s="19"/>
      <c r="Z22" s="19"/>
      <c r="AA22" s="19"/>
      <c r="AB22" s="19"/>
      <c r="AC22" s="19"/>
      <c r="AD22" s="19"/>
      <c r="AE22" s="19"/>
      <c r="AF22" s="19"/>
      <c r="AG22" s="19">
        <v>100</v>
      </c>
      <c r="AH22" s="19">
        <v>100</v>
      </c>
      <c r="AI22" s="30">
        <f t="shared" si="0"/>
        <v>100</v>
      </c>
      <c r="AJ22" s="31">
        <f t="shared" si="1"/>
        <v>100</v>
      </c>
      <c r="AK22" s="109" t="s">
        <v>112</v>
      </c>
      <c r="AL22" s="110" t="s">
        <v>113</v>
      </c>
      <c r="AM22" s="89" t="s">
        <v>114</v>
      </c>
    </row>
    <row r="23" spans="1:39" ht="51.75" customHeight="1">
      <c r="A23" s="141"/>
      <c r="B23" s="149"/>
      <c r="C23" s="37" t="s">
        <v>115</v>
      </c>
      <c r="D23" s="35" t="s">
        <v>116</v>
      </c>
      <c r="E23" s="26" t="s">
        <v>117</v>
      </c>
      <c r="F23" s="24" t="s">
        <v>118</v>
      </c>
      <c r="G23" s="25" t="s">
        <v>119</v>
      </c>
      <c r="H23" s="25" t="s">
        <v>90</v>
      </c>
      <c r="I23" s="29">
        <v>45505</v>
      </c>
      <c r="J23" s="23">
        <v>45534</v>
      </c>
      <c r="K23" s="19"/>
      <c r="L23" s="19"/>
      <c r="M23" s="19"/>
      <c r="N23" s="19"/>
      <c r="O23" s="19"/>
      <c r="P23" s="19"/>
      <c r="Q23" s="19"/>
      <c r="R23" s="19"/>
      <c r="S23" s="19"/>
      <c r="T23" s="19"/>
      <c r="U23" s="19"/>
      <c r="V23" s="19"/>
      <c r="W23" s="19"/>
      <c r="X23" s="19"/>
      <c r="Y23" s="19">
        <v>100</v>
      </c>
      <c r="Z23" s="19">
        <v>100</v>
      </c>
      <c r="AA23" s="19"/>
      <c r="AB23" s="19"/>
      <c r="AC23" s="19"/>
      <c r="AD23" s="19"/>
      <c r="AE23" s="19"/>
      <c r="AF23" s="19"/>
      <c r="AG23" s="19"/>
      <c r="AH23" s="19"/>
      <c r="AI23" s="30">
        <f t="shared" si="0"/>
        <v>100</v>
      </c>
      <c r="AJ23" s="31">
        <f t="shared" si="1"/>
        <v>100</v>
      </c>
      <c r="AK23" s="111"/>
      <c r="AL23" s="93"/>
      <c r="AM23" s="93"/>
    </row>
    <row r="24" spans="1:39" ht="75.75" customHeight="1">
      <c r="A24" s="141"/>
      <c r="B24" s="149"/>
      <c r="C24" s="37" t="s">
        <v>120</v>
      </c>
      <c r="D24" s="35" t="s">
        <v>121</v>
      </c>
      <c r="E24" s="22" t="s">
        <v>122</v>
      </c>
      <c r="F24" s="24" t="s">
        <v>123</v>
      </c>
      <c r="G24" s="25" t="s">
        <v>124</v>
      </c>
      <c r="H24" s="25" t="s">
        <v>90</v>
      </c>
      <c r="I24" s="29">
        <v>45627</v>
      </c>
      <c r="J24" s="23">
        <v>45657</v>
      </c>
      <c r="K24" s="19"/>
      <c r="L24" s="19"/>
      <c r="M24" s="19"/>
      <c r="N24" s="19"/>
      <c r="O24" s="43"/>
      <c r="P24" s="43"/>
      <c r="Q24" s="19"/>
      <c r="R24" s="19"/>
      <c r="S24" s="19"/>
      <c r="T24" s="19"/>
      <c r="U24" s="19"/>
      <c r="V24" s="19"/>
      <c r="W24" s="19"/>
      <c r="X24" s="19"/>
      <c r="Y24" s="19"/>
      <c r="Z24" s="19"/>
      <c r="AA24" s="19"/>
      <c r="AB24" s="19"/>
      <c r="AC24" s="19"/>
      <c r="AD24" s="19"/>
      <c r="AE24" s="19"/>
      <c r="AF24" s="19"/>
      <c r="AG24" s="19">
        <v>100</v>
      </c>
      <c r="AH24" s="19">
        <v>100</v>
      </c>
      <c r="AI24" s="30">
        <f t="shared" si="0"/>
        <v>100</v>
      </c>
      <c r="AJ24" s="31">
        <f t="shared" si="1"/>
        <v>100</v>
      </c>
      <c r="AK24" s="112" t="s">
        <v>125</v>
      </c>
      <c r="AL24" s="110" t="s">
        <v>113</v>
      </c>
      <c r="AM24" s="89" t="s">
        <v>126</v>
      </c>
    </row>
    <row r="25" spans="1:39" ht="44.25" customHeight="1">
      <c r="A25" s="141"/>
      <c r="B25" s="149"/>
      <c r="C25" s="37" t="s">
        <v>127</v>
      </c>
      <c r="D25" s="35" t="s">
        <v>128</v>
      </c>
      <c r="E25" s="22" t="s">
        <v>129</v>
      </c>
      <c r="F25" s="24" t="s">
        <v>130</v>
      </c>
      <c r="G25" s="25" t="s">
        <v>119</v>
      </c>
      <c r="H25" s="25" t="s">
        <v>90</v>
      </c>
      <c r="I25" s="32">
        <v>45323</v>
      </c>
      <c r="J25" s="32">
        <v>45412</v>
      </c>
      <c r="K25" s="33"/>
      <c r="L25" s="33"/>
      <c r="M25" s="19">
        <v>20</v>
      </c>
      <c r="N25" s="19">
        <v>20</v>
      </c>
      <c r="O25" s="19">
        <v>60</v>
      </c>
      <c r="P25" s="19">
        <v>60</v>
      </c>
      <c r="Q25" s="19">
        <v>20</v>
      </c>
      <c r="R25" s="19">
        <v>20</v>
      </c>
      <c r="S25" s="33"/>
      <c r="T25" s="33"/>
      <c r="U25" s="33"/>
      <c r="V25" s="33"/>
      <c r="W25" s="33"/>
      <c r="X25" s="33"/>
      <c r="Y25" s="33"/>
      <c r="Z25" s="33"/>
      <c r="AA25" s="33"/>
      <c r="AB25" s="33"/>
      <c r="AC25" s="33"/>
      <c r="AD25" s="33"/>
      <c r="AE25" s="33"/>
      <c r="AF25" s="33"/>
      <c r="AG25" s="33"/>
      <c r="AH25" s="33"/>
      <c r="AI25" s="30">
        <f t="shared" si="0"/>
        <v>100</v>
      </c>
      <c r="AJ25" s="31">
        <f t="shared" si="1"/>
        <v>100</v>
      </c>
      <c r="AK25" s="111"/>
      <c r="AL25" s="90"/>
      <c r="AM25" s="90"/>
    </row>
    <row r="26" spans="1:39" ht="96.75" customHeight="1">
      <c r="A26" s="141"/>
      <c r="B26" s="154" t="s">
        <v>131</v>
      </c>
      <c r="C26" s="37" t="s">
        <v>132</v>
      </c>
      <c r="D26" s="45" t="s">
        <v>133</v>
      </c>
      <c r="E26" s="22" t="s">
        <v>134</v>
      </c>
      <c r="F26" s="24" t="s">
        <v>135</v>
      </c>
      <c r="G26" s="25" t="s">
        <v>136</v>
      </c>
      <c r="H26" s="25" t="s">
        <v>46</v>
      </c>
      <c r="I26" s="23">
        <v>45352</v>
      </c>
      <c r="J26" s="23">
        <v>45657</v>
      </c>
      <c r="K26" s="19"/>
      <c r="L26" s="19"/>
      <c r="M26" s="19"/>
      <c r="N26" s="19"/>
      <c r="O26" s="19">
        <v>25</v>
      </c>
      <c r="P26" s="19">
        <v>25</v>
      </c>
      <c r="Q26" s="19"/>
      <c r="R26" s="19"/>
      <c r="S26" s="19"/>
      <c r="T26" s="19"/>
      <c r="U26" s="19">
        <v>25</v>
      </c>
      <c r="V26" s="19">
        <v>25</v>
      </c>
      <c r="W26" s="19"/>
      <c r="X26" s="19"/>
      <c r="Y26" s="19"/>
      <c r="Z26" s="19"/>
      <c r="AA26" s="19">
        <v>25</v>
      </c>
      <c r="AB26" s="19">
        <v>25</v>
      </c>
      <c r="AC26" s="19"/>
      <c r="AD26" s="19"/>
      <c r="AE26" s="19"/>
      <c r="AF26" s="19"/>
      <c r="AG26" s="19">
        <v>25</v>
      </c>
      <c r="AH26" s="19">
        <v>25</v>
      </c>
      <c r="AI26" s="30">
        <f t="shared" si="0"/>
        <v>100</v>
      </c>
      <c r="AJ26" s="31">
        <f t="shared" si="1"/>
        <v>100</v>
      </c>
      <c r="AK26" s="113" t="s">
        <v>137</v>
      </c>
      <c r="AL26" s="110" t="s">
        <v>113</v>
      </c>
      <c r="AM26" s="94" t="s">
        <v>138</v>
      </c>
    </row>
    <row r="27" spans="1:39" ht="109.5" customHeight="1">
      <c r="A27" s="141"/>
      <c r="B27" s="155"/>
      <c r="C27" s="148" t="s">
        <v>139</v>
      </c>
      <c r="D27" s="132" t="s">
        <v>140</v>
      </c>
      <c r="E27" s="22" t="s">
        <v>141</v>
      </c>
      <c r="F27" s="24" t="s">
        <v>142</v>
      </c>
      <c r="G27" s="25" t="s">
        <v>143</v>
      </c>
      <c r="H27" s="25" t="s">
        <v>46</v>
      </c>
      <c r="I27" s="23">
        <v>45294</v>
      </c>
      <c r="J27" s="23">
        <v>45657</v>
      </c>
      <c r="K27" s="19">
        <v>8.33</v>
      </c>
      <c r="L27" s="19">
        <v>8.33</v>
      </c>
      <c r="M27" s="19">
        <v>8.33</v>
      </c>
      <c r="N27" s="19">
        <v>8.33</v>
      </c>
      <c r="O27" s="19">
        <v>8.33</v>
      </c>
      <c r="P27" s="19">
        <v>8.33</v>
      </c>
      <c r="Q27" s="19">
        <v>8.33</v>
      </c>
      <c r="R27" s="19">
        <v>8.33</v>
      </c>
      <c r="S27" s="19">
        <v>8.33</v>
      </c>
      <c r="T27" s="19">
        <v>8.33</v>
      </c>
      <c r="U27" s="19">
        <v>8.33</v>
      </c>
      <c r="V27" s="19">
        <v>8.33</v>
      </c>
      <c r="W27" s="19">
        <v>8.33</v>
      </c>
      <c r="X27" s="19">
        <v>8.33</v>
      </c>
      <c r="Y27" s="19">
        <v>8.33</v>
      </c>
      <c r="Z27" s="19">
        <v>8.33</v>
      </c>
      <c r="AA27" s="19">
        <v>8.33</v>
      </c>
      <c r="AB27" s="19">
        <v>8.33</v>
      </c>
      <c r="AC27" s="19">
        <v>8.33</v>
      </c>
      <c r="AD27" s="19">
        <v>8.33</v>
      </c>
      <c r="AE27" s="19">
        <v>8.33</v>
      </c>
      <c r="AF27" s="19">
        <v>8.33</v>
      </c>
      <c r="AG27" s="19">
        <v>8.3699999999999992</v>
      </c>
      <c r="AH27" s="19">
        <v>8.3699999999999992</v>
      </c>
      <c r="AI27" s="30">
        <f t="shared" si="0"/>
        <v>100</v>
      </c>
      <c r="AJ27" s="72">
        <f t="shared" si="1"/>
        <v>100</v>
      </c>
      <c r="AK27" s="102" t="s">
        <v>144</v>
      </c>
      <c r="AL27" s="89" t="s">
        <v>48</v>
      </c>
      <c r="AM27" s="89" t="s">
        <v>145</v>
      </c>
    </row>
    <row r="28" spans="1:39" ht="82.5" customHeight="1">
      <c r="A28" s="141"/>
      <c r="B28" s="155"/>
      <c r="C28" s="148"/>
      <c r="D28" s="132"/>
      <c r="E28" s="26" t="s">
        <v>146</v>
      </c>
      <c r="F28" s="52" t="s">
        <v>147</v>
      </c>
      <c r="G28" s="53" t="s">
        <v>148</v>
      </c>
      <c r="H28" s="53" t="s">
        <v>46</v>
      </c>
      <c r="I28" s="54">
        <v>45352</v>
      </c>
      <c r="J28" s="54">
        <v>45535</v>
      </c>
      <c r="K28" s="55"/>
      <c r="L28" s="55"/>
      <c r="M28" s="55"/>
      <c r="N28" s="55"/>
      <c r="O28" s="55">
        <v>33</v>
      </c>
      <c r="P28" s="55">
        <v>33</v>
      </c>
      <c r="Q28" s="55"/>
      <c r="R28" s="55"/>
      <c r="S28" s="55">
        <v>33</v>
      </c>
      <c r="T28" s="55">
        <v>33</v>
      </c>
      <c r="U28" s="55"/>
      <c r="V28" s="55"/>
      <c r="W28" s="55"/>
      <c r="X28" s="55"/>
      <c r="Y28" s="55">
        <v>34</v>
      </c>
      <c r="Z28" s="55">
        <v>34</v>
      </c>
      <c r="AA28" s="55"/>
      <c r="AB28" s="55"/>
      <c r="AC28" s="55"/>
      <c r="AD28" s="55"/>
      <c r="AE28" s="55"/>
      <c r="AF28" s="55"/>
      <c r="AG28" s="55"/>
      <c r="AH28" s="55"/>
      <c r="AI28" s="30">
        <f t="shared" si="0"/>
        <v>100</v>
      </c>
      <c r="AJ28" s="31">
        <f t="shared" si="1"/>
        <v>100</v>
      </c>
      <c r="AK28" s="114"/>
      <c r="AL28" s="95"/>
      <c r="AM28" s="95"/>
    </row>
    <row r="29" spans="1:39" ht="106.5" customHeight="1">
      <c r="A29" s="141"/>
      <c r="B29" s="155"/>
      <c r="C29" s="148" t="s">
        <v>149</v>
      </c>
      <c r="D29" s="132" t="s">
        <v>150</v>
      </c>
      <c r="E29" s="22" t="s">
        <v>151</v>
      </c>
      <c r="F29" s="24" t="s">
        <v>152</v>
      </c>
      <c r="G29" s="25" t="s">
        <v>153</v>
      </c>
      <c r="H29" s="25" t="s">
        <v>154</v>
      </c>
      <c r="I29" s="23">
        <v>45444</v>
      </c>
      <c r="J29" s="23">
        <v>45596</v>
      </c>
      <c r="K29" s="19"/>
      <c r="L29" s="19"/>
      <c r="M29" s="19"/>
      <c r="N29" s="19"/>
      <c r="O29" s="19"/>
      <c r="P29" s="19"/>
      <c r="Q29" s="19"/>
      <c r="R29" s="19"/>
      <c r="S29" s="19"/>
      <c r="T29" s="19"/>
      <c r="U29" s="19">
        <v>50</v>
      </c>
      <c r="V29" s="19">
        <v>50</v>
      </c>
      <c r="W29" s="19"/>
      <c r="X29" s="19"/>
      <c r="Y29" s="19"/>
      <c r="Z29" s="19"/>
      <c r="AA29" s="19"/>
      <c r="AB29" s="19"/>
      <c r="AC29" s="19">
        <v>50</v>
      </c>
      <c r="AD29" s="19">
        <v>50</v>
      </c>
      <c r="AE29" s="19"/>
      <c r="AF29" s="19"/>
      <c r="AG29" s="19"/>
      <c r="AH29" s="19"/>
      <c r="AI29" s="30">
        <f t="shared" si="0"/>
        <v>100</v>
      </c>
      <c r="AJ29" s="31">
        <f t="shared" si="1"/>
        <v>100</v>
      </c>
      <c r="AK29" s="108"/>
      <c r="AL29" s="92"/>
      <c r="AM29" s="90" t="s">
        <v>155</v>
      </c>
    </row>
    <row r="30" spans="1:39" ht="96.75" customHeight="1">
      <c r="A30" s="141"/>
      <c r="B30" s="155"/>
      <c r="C30" s="148"/>
      <c r="D30" s="132"/>
      <c r="E30" s="22" t="s">
        <v>156</v>
      </c>
      <c r="F30" s="24" t="s">
        <v>157</v>
      </c>
      <c r="G30" s="25" t="s">
        <v>158</v>
      </c>
      <c r="H30" s="56" t="s">
        <v>159</v>
      </c>
      <c r="I30" s="23">
        <v>45627</v>
      </c>
      <c r="J30" s="23">
        <v>45657</v>
      </c>
      <c r="K30" s="19"/>
      <c r="L30" s="19"/>
      <c r="M30" s="19"/>
      <c r="N30" s="19"/>
      <c r="O30" s="19"/>
      <c r="P30" s="19"/>
      <c r="Q30" s="19"/>
      <c r="R30" s="19"/>
      <c r="S30" s="19"/>
      <c r="T30" s="19"/>
      <c r="U30" s="19"/>
      <c r="V30" s="19"/>
      <c r="W30" s="19"/>
      <c r="X30" s="19"/>
      <c r="Y30" s="19"/>
      <c r="Z30" s="19"/>
      <c r="AA30" s="19"/>
      <c r="AB30" s="19"/>
      <c r="AC30" s="19"/>
      <c r="AD30" s="19"/>
      <c r="AE30" s="19"/>
      <c r="AF30" s="19"/>
      <c r="AG30" s="19">
        <v>100</v>
      </c>
      <c r="AH30" s="19">
        <v>100</v>
      </c>
      <c r="AI30" s="30">
        <f t="shared" si="0"/>
        <v>100</v>
      </c>
      <c r="AJ30" s="31">
        <f t="shared" si="1"/>
        <v>100</v>
      </c>
      <c r="AK30" s="115" t="s">
        <v>160</v>
      </c>
      <c r="AL30" s="110" t="s">
        <v>113</v>
      </c>
      <c r="AM30" s="94" t="s">
        <v>161</v>
      </c>
    </row>
    <row r="31" spans="1:39" ht="111.75" customHeight="1">
      <c r="A31" s="141"/>
      <c r="B31" s="155"/>
      <c r="C31" s="45" t="s">
        <v>162</v>
      </c>
      <c r="D31" s="45" t="s">
        <v>163</v>
      </c>
      <c r="E31" s="22" t="s">
        <v>164</v>
      </c>
      <c r="F31" s="24" t="s">
        <v>165</v>
      </c>
      <c r="G31" s="25" t="s">
        <v>143</v>
      </c>
      <c r="H31" s="25" t="s">
        <v>46</v>
      </c>
      <c r="I31" s="23">
        <v>45294</v>
      </c>
      <c r="J31" s="23">
        <v>45657</v>
      </c>
      <c r="K31" s="19">
        <v>8.33</v>
      </c>
      <c r="L31" s="19">
        <v>8.33</v>
      </c>
      <c r="M31" s="19">
        <v>8.33</v>
      </c>
      <c r="N31" s="19">
        <v>8.33</v>
      </c>
      <c r="O31" s="19">
        <v>8.33</v>
      </c>
      <c r="P31" s="19">
        <v>8.33</v>
      </c>
      <c r="Q31" s="19">
        <v>8.33</v>
      </c>
      <c r="R31" s="19">
        <v>8.33</v>
      </c>
      <c r="S31" s="19">
        <v>8.33</v>
      </c>
      <c r="T31" s="19">
        <v>8.33</v>
      </c>
      <c r="U31" s="19">
        <v>8.33</v>
      </c>
      <c r="V31" s="19">
        <v>8.33</v>
      </c>
      <c r="W31" s="19">
        <v>8.33</v>
      </c>
      <c r="X31" s="19">
        <v>8.33</v>
      </c>
      <c r="Y31" s="19">
        <v>8.33</v>
      </c>
      <c r="Z31" s="19">
        <v>8.33</v>
      </c>
      <c r="AA31" s="19">
        <v>8.33</v>
      </c>
      <c r="AB31" s="19">
        <v>8.33</v>
      </c>
      <c r="AC31" s="19">
        <v>8.33</v>
      </c>
      <c r="AD31" s="19">
        <v>8.33</v>
      </c>
      <c r="AE31" s="19">
        <v>8.33</v>
      </c>
      <c r="AF31" s="19">
        <v>8.33</v>
      </c>
      <c r="AG31" s="19">
        <v>8.3699999999999992</v>
      </c>
      <c r="AH31" s="19">
        <v>8.3699999999999992</v>
      </c>
      <c r="AI31" s="30">
        <f t="shared" si="0"/>
        <v>100</v>
      </c>
      <c r="AJ31" s="72">
        <f t="shared" si="1"/>
        <v>100</v>
      </c>
      <c r="AK31" s="115" t="s">
        <v>166</v>
      </c>
      <c r="AL31" s="90" t="s">
        <v>48</v>
      </c>
      <c r="AM31" s="90" t="s">
        <v>167</v>
      </c>
    </row>
    <row r="32" spans="1:39" ht="155.25" customHeight="1">
      <c r="A32" s="141"/>
      <c r="B32" s="155"/>
      <c r="C32" s="148" t="s">
        <v>168</v>
      </c>
      <c r="D32" s="132" t="s">
        <v>169</v>
      </c>
      <c r="E32" s="22" t="s">
        <v>170</v>
      </c>
      <c r="F32" s="24" t="s">
        <v>171</v>
      </c>
      <c r="G32" s="25" t="s">
        <v>172</v>
      </c>
      <c r="H32" s="25" t="s">
        <v>46</v>
      </c>
      <c r="I32" s="23">
        <v>45444</v>
      </c>
      <c r="J32" s="23">
        <v>45657</v>
      </c>
      <c r="K32" s="19"/>
      <c r="L32" s="19"/>
      <c r="M32" s="19"/>
      <c r="N32" s="19"/>
      <c r="O32" s="19"/>
      <c r="P32" s="19"/>
      <c r="Q32" s="19"/>
      <c r="R32" s="19"/>
      <c r="S32" s="19"/>
      <c r="T32" s="19"/>
      <c r="U32" s="19">
        <v>50</v>
      </c>
      <c r="V32" s="19">
        <v>50</v>
      </c>
      <c r="W32" s="19"/>
      <c r="X32" s="19"/>
      <c r="Y32" s="19"/>
      <c r="Z32" s="19"/>
      <c r="AA32" s="19"/>
      <c r="AB32" s="19"/>
      <c r="AC32" s="19"/>
      <c r="AD32" s="19"/>
      <c r="AE32" s="19"/>
      <c r="AF32" s="19"/>
      <c r="AG32" s="19">
        <v>50</v>
      </c>
      <c r="AH32" s="19">
        <v>50</v>
      </c>
      <c r="AI32" s="30">
        <f t="shared" si="0"/>
        <v>100</v>
      </c>
      <c r="AJ32" s="31">
        <f t="shared" si="1"/>
        <v>100</v>
      </c>
      <c r="AK32" s="116" t="s">
        <v>173</v>
      </c>
      <c r="AL32" s="110" t="s">
        <v>113</v>
      </c>
      <c r="AM32" s="94" t="s">
        <v>174</v>
      </c>
    </row>
    <row r="33" spans="1:39" ht="99.6" customHeight="1">
      <c r="A33" s="141"/>
      <c r="B33" s="155"/>
      <c r="C33" s="148"/>
      <c r="D33" s="132"/>
      <c r="E33" s="26" t="s">
        <v>175</v>
      </c>
      <c r="F33" s="57" t="s">
        <v>176</v>
      </c>
      <c r="G33" s="25" t="s">
        <v>177</v>
      </c>
      <c r="H33" s="25" t="s">
        <v>178</v>
      </c>
      <c r="I33" s="23">
        <v>45353</v>
      </c>
      <c r="J33" s="23">
        <v>45442</v>
      </c>
      <c r="K33" s="19"/>
      <c r="L33" s="19"/>
      <c r="M33" s="19"/>
      <c r="N33" s="19"/>
      <c r="O33" s="19">
        <v>75</v>
      </c>
      <c r="P33" s="19">
        <v>75</v>
      </c>
      <c r="Q33" s="19"/>
      <c r="R33" s="19"/>
      <c r="S33" s="19">
        <v>25</v>
      </c>
      <c r="T33" s="19">
        <v>25</v>
      </c>
      <c r="U33" s="19"/>
      <c r="V33" s="19"/>
      <c r="W33" s="19"/>
      <c r="X33" s="19"/>
      <c r="Y33" s="19"/>
      <c r="Z33" s="19"/>
      <c r="AA33" s="19"/>
      <c r="AB33" s="19"/>
      <c r="AC33" s="19"/>
      <c r="AD33" s="19"/>
      <c r="AE33" s="19"/>
      <c r="AF33" s="19"/>
      <c r="AG33" s="19"/>
      <c r="AH33" s="19"/>
      <c r="AI33" s="30">
        <f t="shared" si="0"/>
        <v>100</v>
      </c>
      <c r="AJ33" s="31">
        <f t="shared" si="1"/>
        <v>100</v>
      </c>
      <c r="AK33" s="111"/>
      <c r="AL33" s="90"/>
      <c r="AM33" s="90"/>
    </row>
    <row r="34" spans="1:39" ht="54" customHeight="1">
      <c r="A34" s="141"/>
      <c r="B34" s="156"/>
      <c r="C34" s="37" t="s">
        <v>179</v>
      </c>
      <c r="D34" s="45" t="s">
        <v>180</v>
      </c>
      <c r="E34" s="26" t="s">
        <v>181</v>
      </c>
      <c r="F34" s="24" t="s">
        <v>182</v>
      </c>
      <c r="G34" s="25" t="s">
        <v>183</v>
      </c>
      <c r="H34" s="25" t="s">
        <v>184</v>
      </c>
      <c r="I34" s="23">
        <v>45413</v>
      </c>
      <c r="J34" s="23">
        <v>45565</v>
      </c>
      <c r="K34" s="19"/>
      <c r="L34" s="19"/>
      <c r="M34" s="19"/>
      <c r="N34" s="19"/>
      <c r="O34" s="19"/>
      <c r="P34" s="19"/>
      <c r="Q34" s="19"/>
      <c r="R34" s="19"/>
      <c r="S34" s="19">
        <v>50</v>
      </c>
      <c r="T34" s="19">
        <v>50</v>
      </c>
      <c r="U34" s="19"/>
      <c r="V34" s="19"/>
      <c r="W34" s="19"/>
      <c r="X34" s="19"/>
      <c r="Y34" s="19"/>
      <c r="Z34" s="19"/>
      <c r="AA34" s="19">
        <v>50</v>
      </c>
      <c r="AB34" s="19">
        <v>50</v>
      </c>
      <c r="AC34" s="19"/>
      <c r="AD34" s="19"/>
      <c r="AE34" s="19"/>
      <c r="AF34" s="19"/>
      <c r="AG34" s="19"/>
      <c r="AH34" s="19"/>
      <c r="AI34" s="30">
        <f t="shared" si="0"/>
        <v>100</v>
      </c>
      <c r="AJ34" s="31">
        <f t="shared" si="1"/>
        <v>100</v>
      </c>
      <c r="AK34" s="108"/>
      <c r="AL34" s="90"/>
      <c r="AM34" s="90" t="s">
        <v>185</v>
      </c>
    </row>
    <row r="35" spans="1:39" ht="213.75" customHeight="1">
      <c r="A35" s="141"/>
      <c r="B35" s="146" t="s">
        <v>186</v>
      </c>
      <c r="C35" s="37" t="s">
        <v>187</v>
      </c>
      <c r="D35" s="35" t="s">
        <v>188</v>
      </c>
      <c r="E35" s="22" t="s">
        <v>189</v>
      </c>
      <c r="F35" s="52" t="s">
        <v>190</v>
      </c>
      <c r="G35" s="53" t="s">
        <v>191</v>
      </c>
      <c r="H35" s="53" t="s">
        <v>90</v>
      </c>
      <c r="I35" s="23">
        <v>45293</v>
      </c>
      <c r="J35" s="23">
        <v>45641</v>
      </c>
      <c r="K35" s="19">
        <v>8.33</v>
      </c>
      <c r="L35" s="19">
        <v>8.33</v>
      </c>
      <c r="M35" s="19">
        <v>8.33</v>
      </c>
      <c r="N35" s="19">
        <v>8.33</v>
      </c>
      <c r="O35" s="19">
        <v>8.33</v>
      </c>
      <c r="P35" s="19">
        <v>8.33</v>
      </c>
      <c r="Q35" s="19">
        <v>8.33</v>
      </c>
      <c r="R35" s="19">
        <v>8.33</v>
      </c>
      <c r="S35" s="19">
        <v>8.33</v>
      </c>
      <c r="T35" s="19">
        <v>8.33</v>
      </c>
      <c r="U35" s="19">
        <v>8.33</v>
      </c>
      <c r="V35" s="19">
        <v>8.33</v>
      </c>
      <c r="W35" s="19">
        <v>8.33</v>
      </c>
      <c r="X35" s="19">
        <v>8.33</v>
      </c>
      <c r="Y35" s="19">
        <v>8.33</v>
      </c>
      <c r="Z35" s="19">
        <v>8.33</v>
      </c>
      <c r="AA35" s="19">
        <v>8.33</v>
      </c>
      <c r="AB35" s="19">
        <v>8.33</v>
      </c>
      <c r="AC35" s="19">
        <v>8.33</v>
      </c>
      <c r="AD35" s="19">
        <v>8.33</v>
      </c>
      <c r="AE35" s="19">
        <v>8.33</v>
      </c>
      <c r="AF35" s="19">
        <v>8.33</v>
      </c>
      <c r="AG35" s="19">
        <v>8.3699999999999992</v>
      </c>
      <c r="AH35" s="79">
        <v>8.3699999999999992</v>
      </c>
      <c r="AI35" s="30">
        <f t="shared" si="0"/>
        <v>100</v>
      </c>
      <c r="AJ35" s="31">
        <f t="shared" si="1"/>
        <v>100</v>
      </c>
      <c r="AK35" s="117" t="s">
        <v>192</v>
      </c>
      <c r="AL35" s="90" t="s">
        <v>48</v>
      </c>
      <c r="AM35" s="90" t="s">
        <v>193</v>
      </c>
    </row>
    <row r="36" spans="1:39" ht="169.5" customHeight="1">
      <c r="A36" s="141"/>
      <c r="B36" s="147"/>
      <c r="C36" s="37" t="s">
        <v>194</v>
      </c>
      <c r="D36" s="35" t="s">
        <v>195</v>
      </c>
      <c r="E36" s="26" t="s">
        <v>196</v>
      </c>
      <c r="F36" s="51" t="s">
        <v>197</v>
      </c>
      <c r="G36" s="25" t="s">
        <v>198</v>
      </c>
      <c r="H36" s="25" t="s">
        <v>199</v>
      </c>
      <c r="I36" s="58">
        <v>45627</v>
      </c>
      <c r="J36" s="58">
        <v>45657</v>
      </c>
      <c r="K36" s="59"/>
      <c r="L36" s="59"/>
      <c r="M36" s="43"/>
      <c r="N36" s="43"/>
      <c r="O36" s="43"/>
      <c r="P36" s="43"/>
      <c r="Q36" s="43"/>
      <c r="R36" s="43"/>
      <c r="S36" s="19"/>
      <c r="T36" s="19"/>
      <c r="U36" s="33"/>
      <c r="V36" s="33"/>
      <c r="W36" s="33"/>
      <c r="X36" s="33"/>
      <c r="Y36" s="33"/>
      <c r="Z36" s="33"/>
      <c r="AA36" s="43"/>
      <c r="AB36" s="43"/>
      <c r="AC36" s="43"/>
      <c r="AD36" s="43"/>
      <c r="AE36" s="43"/>
      <c r="AF36" s="43"/>
      <c r="AG36" s="19">
        <v>100</v>
      </c>
      <c r="AH36" s="19">
        <v>100</v>
      </c>
      <c r="AI36" s="30">
        <f t="shared" si="0"/>
        <v>100</v>
      </c>
      <c r="AJ36" s="31">
        <f t="shared" si="1"/>
        <v>100</v>
      </c>
      <c r="AK36" s="90" t="s">
        <v>200</v>
      </c>
      <c r="AL36" s="110" t="s">
        <v>113</v>
      </c>
      <c r="AM36" s="96" t="s">
        <v>201</v>
      </c>
    </row>
    <row r="37" spans="1:39" ht="196.5" customHeight="1">
      <c r="A37" s="141"/>
      <c r="B37" s="148" t="s">
        <v>202</v>
      </c>
      <c r="C37" s="37" t="s">
        <v>203</v>
      </c>
      <c r="D37" s="35" t="s">
        <v>204</v>
      </c>
      <c r="E37" s="22" t="s">
        <v>205</v>
      </c>
      <c r="F37" s="49" t="s">
        <v>206</v>
      </c>
      <c r="G37" s="25" t="s">
        <v>207</v>
      </c>
      <c r="H37" s="25" t="s">
        <v>208</v>
      </c>
      <c r="I37" s="23">
        <v>45293</v>
      </c>
      <c r="J37" s="23">
        <v>45596</v>
      </c>
      <c r="K37" s="19">
        <v>25</v>
      </c>
      <c r="L37" s="19">
        <v>25</v>
      </c>
      <c r="M37" s="19"/>
      <c r="N37" s="19"/>
      <c r="O37" s="19"/>
      <c r="P37" s="19"/>
      <c r="Q37" s="19">
        <v>25</v>
      </c>
      <c r="R37" s="19">
        <v>25</v>
      </c>
      <c r="S37" s="19"/>
      <c r="T37" s="19"/>
      <c r="U37" s="19"/>
      <c r="V37" s="19"/>
      <c r="W37" s="19">
        <v>25</v>
      </c>
      <c r="X37" s="19">
        <v>25</v>
      </c>
      <c r="Y37" s="19"/>
      <c r="Z37" s="19"/>
      <c r="AA37" s="19"/>
      <c r="AB37" s="19"/>
      <c r="AC37" s="19">
        <v>25</v>
      </c>
      <c r="AD37" s="19">
        <v>25</v>
      </c>
      <c r="AE37" s="19"/>
      <c r="AF37" s="19"/>
      <c r="AG37" s="19"/>
      <c r="AH37" s="19"/>
      <c r="AI37" s="30">
        <f t="shared" si="0"/>
        <v>100</v>
      </c>
      <c r="AJ37" s="31">
        <f t="shared" si="1"/>
        <v>100</v>
      </c>
      <c r="AK37" s="108"/>
      <c r="AL37" s="92"/>
      <c r="AM37" s="97" t="s">
        <v>209</v>
      </c>
    </row>
    <row r="38" spans="1:39" ht="132.75" customHeight="1">
      <c r="A38" s="141"/>
      <c r="B38" s="148"/>
      <c r="C38" s="37" t="s">
        <v>210</v>
      </c>
      <c r="D38" s="35" t="s">
        <v>211</v>
      </c>
      <c r="E38" s="22" t="s">
        <v>212</v>
      </c>
      <c r="F38" s="49" t="s">
        <v>213</v>
      </c>
      <c r="G38" s="34" t="s">
        <v>148</v>
      </c>
      <c r="H38" s="34" t="s">
        <v>214</v>
      </c>
      <c r="I38" s="22" t="s">
        <v>215</v>
      </c>
      <c r="J38" s="32">
        <v>45596</v>
      </c>
      <c r="K38" s="19"/>
      <c r="L38" s="19"/>
      <c r="M38" s="19"/>
      <c r="N38" s="19"/>
      <c r="O38" s="19"/>
      <c r="P38" s="19"/>
      <c r="Q38" s="19">
        <v>33</v>
      </c>
      <c r="R38" s="19">
        <v>33</v>
      </c>
      <c r="S38" s="19"/>
      <c r="T38" s="19"/>
      <c r="U38" s="19"/>
      <c r="V38" s="19"/>
      <c r="W38" s="19">
        <v>33</v>
      </c>
      <c r="X38" s="19">
        <v>33</v>
      </c>
      <c r="Y38" s="19"/>
      <c r="Z38" s="19"/>
      <c r="AA38" s="19"/>
      <c r="AB38" s="19"/>
      <c r="AC38" s="19">
        <v>34</v>
      </c>
      <c r="AD38" s="19">
        <v>34</v>
      </c>
      <c r="AE38" s="19"/>
      <c r="AF38" s="19"/>
      <c r="AG38" s="33"/>
      <c r="AH38" s="33"/>
      <c r="AI38" s="30">
        <f t="shared" si="0"/>
        <v>100</v>
      </c>
      <c r="AJ38" s="31">
        <f t="shared" si="1"/>
        <v>100</v>
      </c>
      <c r="AK38" s="118"/>
      <c r="AL38" s="92"/>
      <c r="AM38" s="97" t="s">
        <v>216</v>
      </c>
    </row>
    <row r="39" spans="1:39" ht="210.75" customHeight="1">
      <c r="A39" s="141"/>
      <c r="B39" s="148"/>
      <c r="C39" s="37" t="s">
        <v>217</v>
      </c>
      <c r="D39" s="35" t="s">
        <v>218</v>
      </c>
      <c r="E39" s="22" t="s">
        <v>219</v>
      </c>
      <c r="F39" s="49" t="s">
        <v>220</v>
      </c>
      <c r="G39" s="34" t="s">
        <v>221</v>
      </c>
      <c r="H39" s="34" t="s">
        <v>90</v>
      </c>
      <c r="I39" s="32">
        <v>45293</v>
      </c>
      <c r="J39" s="32">
        <v>45657</v>
      </c>
      <c r="K39" s="19">
        <v>8.33</v>
      </c>
      <c r="L39" s="19">
        <v>8.33</v>
      </c>
      <c r="M39" s="19">
        <v>8.33</v>
      </c>
      <c r="N39" s="19">
        <v>8.33</v>
      </c>
      <c r="O39" s="19">
        <v>8.33</v>
      </c>
      <c r="P39" s="19">
        <v>8.33</v>
      </c>
      <c r="Q39" s="19">
        <v>8.33</v>
      </c>
      <c r="R39" s="19">
        <v>8.33</v>
      </c>
      <c r="S39" s="19">
        <v>8.33</v>
      </c>
      <c r="T39" s="19">
        <v>8.33</v>
      </c>
      <c r="U39" s="19">
        <v>8.33</v>
      </c>
      <c r="V39" s="19">
        <v>8.33</v>
      </c>
      <c r="W39" s="19">
        <v>8.33</v>
      </c>
      <c r="X39" s="19">
        <v>8.33</v>
      </c>
      <c r="Y39" s="19">
        <v>8.33</v>
      </c>
      <c r="Z39" s="19">
        <v>8.33</v>
      </c>
      <c r="AA39" s="19">
        <v>8.33</v>
      </c>
      <c r="AB39" s="19">
        <v>8.33</v>
      </c>
      <c r="AC39" s="19">
        <v>8.33</v>
      </c>
      <c r="AD39" s="19">
        <v>8.33</v>
      </c>
      <c r="AE39" s="42">
        <v>8.33</v>
      </c>
      <c r="AF39" s="19">
        <v>8.33</v>
      </c>
      <c r="AG39" s="19">
        <v>8.3699999999999992</v>
      </c>
      <c r="AH39" s="19">
        <v>8.3699999999999992</v>
      </c>
      <c r="AI39" s="30">
        <f t="shared" si="0"/>
        <v>100</v>
      </c>
      <c r="AJ39" s="72">
        <f t="shared" si="1"/>
        <v>100</v>
      </c>
      <c r="AK39" s="74" t="s">
        <v>222</v>
      </c>
      <c r="AL39" s="89" t="s">
        <v>48</v>
      </c>
      <c r="AM39" s="89" t="s">
        <v>223</v>
      </c>
    </row>
    <row r="40" spans="1:39" ht="223.5" customHeight="1">
      <c r="A40" s="141"/>
      <c r="B40" s="148"/>
      <c r="C40" s="37" t="s">
        <v>224</v>
      </c>
      <c r="D40" s="35" t="s">
        <v>225</v>
      </c>
      <c r="E40" s="22" t="s">
        <v>226</v>
      </c>
      <c r="F40" s="49" t="s">
        <v>227</v>
      </c>
      <c r="G40" s="25" t="s">
        <v>228</v>
      </c>
      <c r="H40" s="34" t="s">
        <v>229</v>
      </c>
      <c r="I40" s="32">
        <v>45536</v>
      </c>
      <c r="J40" s="32">
        <v>45626</v>
      </c>
      <c r="K40" s="19"/>
      <c r="L40" s="19"/>
      <c r="M40" s="19"/>
      <c r="N40" s="19"/>
      <c r="O40" s="19"/>
      <c r="P40" s="19"/>
      <c r="Q40" s="19"/>
      <c r="R40" s="19"/>
      <c r="S40" s="19"/>
      <c r="T40" s="19"/>
      <c r="U40" s="19"/>
      <c r="V40" s="19"/>
      <c r="W40" s="19"/>
      <c r="X40" s="19"/>
      <c r="Y40" s="19"/>
      <c r="Z40" s="19"/>
      <c r="AA40" s="19">
        <v>20</v>
      </c>
      <c r="AB40" s="19">
        <v>20</v>
      </c>
      <c r="AC40" s="19">
        <v>20</v>
      </c>
      <c r="AD40" s="19">
        <v>20</v>
      </c>
      <c r="AE40" s="19">
        <v>60</v>
      </c>
      <c r="AF40" s="19">
        <v>60</v>
      </c>
      <c r="AG40" s="19"/>
      <c r="AH40" s="19"/>
      <c r="AI40" s="30">
        <f t="shared" si="0"/>
        <v>100</v>
      </c>
      <c r="AJ40" s="31">
        <f t="shared" si="1"/>
        <v>100</v>
      </c>
      <c r="AK40" s="103" t="s">
        <v>230</v>
      </c>
      <c r="AL40" s="90" t="s">
        <v>78</v>
      </c>
      <c r="AM40" s="90" t="s">
        <v>231</v>
      </c>
    </row>
    <row r="41" spans="1:39" ht="63.75" customHeight="1">
      <c r="A41" s="141"/>
      <c r="B41" s="142" t="s">
        <v>232</v>
      </c>
      <c r="C41" s="142" t="s">
        <v>233</v>
      </c>
      <c r="D41" s="144" t="s">
        <v>234</v>
      </c>
      <c r="E41" s="26" t="s">
        <v>235</v>
      </c>
      <c r="F41" s="51" t="s">
        <v>236</v>
      </c>
      <c r="G41" s="25" t="s">
        <v>119</v>
      </c>
      <c r="H41" s="25" t="s">
        <v>237</v>
      </c>
      <c r="I41" s="32">
        <v>45627</v>
      </c>
      <c r="J41" s="32">
        <v>45657</v>
      </c>
      <c r="K41" s="83"/>
      <c r="L41" s="83"/>
      <c r="M41" s="84">
        <v>20</v>
      </c>
      <c r="N41" s="84">
        <v>20</v>
      </c>
      <c r="O41" s="84">
        <v>20</v>
      </c>
      <c r="P41" s="84">
        <v>20</v>
      </c>
      <c r="Q41" s="84">
        <v>20</v>
      </c>
      <c r="R41" s="84">
        <v>20</v>
      </c>
      <c r="S41" s="60"/>
      <c r="T41" s="60"/>
      <c r="U41" s="60"/>
      <c r="V41" s="60"/>
      <c r="W41" s="33"/>
      <c r="X41" s="33"/>
      <c r="Y41" s="33"/>
      <c r="Z41" s="33"/>
      <c r="AA41" s="33"/>
      <c r="AB41" s="33"/>
      <c r="AC41" s="33"/>
      <c r="AD41" s="33"/>
      <c r="AE41" s="33"/>
      <c r="AF41" s="33"/>
      <c r="AG41" s="19">
        <v>40</v>
      </c>
      <c r="AH41" s="19">
        <v>40</v>
      </c>
      <c r="AI41" s="30">
        <f t="shared" si="0"/>
        <v>100</v>
      </c>
      <c r="AJ41" s="31">
        <f t="shared" si="1"/>
        <v>100</v>
      </c>
      <c r="AK41" s="119" t="s">
        <v>238</v>
      </c>
      <c r="AL41" s="120" t="s">
        <v>113</v>
      </c>
      <c r="AM41" s="98" t="s">
        <v>239</v>
      </c>
    </row>
    <row r="42" spans="1:39" ht="94.5" customHeight="1">
      <c r="A42" s="141"/>
      <c r="B42" s="149"/>
      <c r="C42" s="143"/>
      <c r="D42" s="145"/>
      <c r="E42" s="22" t="s">
        <v>240</v>
      </c>
      <c r="F42" s="61" t="s">
        <v>241</v>
      </c>
      <c r="G42" s="25" t="s">
        <v>119</v>
      </c>
      <c r="H42" s="25" t="s">
        <v>90</v>
      </c>
      <c r="I42" s="29">
        <v>45444</v>
      </c>
      <c r="J42" s="23">
        <v>45473</v>
      </c>
      <c r="K42" s="33"/>
      <c r="L42" s="33"/>
      <c r="M42" s="33"/>
      <c r="N42" s="33"/>
      <c r="O42" s="33"/>
      <c r="P42" s="33"/>
      <c r="Q42" s="33"/>
      <c r="R42" s="33"/>
      <c r="S42" s="33"/>
      <c r="T42" s="33"/>
      <c r="U42" s="19">
        <v>100</v>
      </c>
      <c r="V42" s="19">
        <v>100</v>
      </c>
      <c r="W42" s="33"/>
      <c r="X42" s="33"/>
      <c r="Y42" s="33"/>
      <c r="Z42" s="33"/>
      <c r="AA42" s="33"/>
      <c r="AB42" s="33"/>
      <c r="AC42" s="19"/>
      <c r="AD42" s="19"/>
      <c r="AE42" s="19"/>
      <c r="AF42" s="19"/>
      <c r="AG42" s="19"/>
      <c r="AH42" s="19"/>
      <c r="AI42" s="30">
        <f t="shared" si="0"/>
        <v>100</v>
      </c>
      <c r="AJ42" s="31">
        <f t="shared" si="1"/>
        <v>100</v>
      </c>
      <c r="AK42" s="108"/>
      <c r="AL42" s="90"/>
      <c r="AM42" s="90" t="s">
        <v>242</v>
      </c>
    </row>
    <row r="43" spans="1:39" ht="118.5" customHeight="1">
      <c r="A43" s="141"/>
      <c r="B43" s="149"/>
      <c r="C43" s="37" t="s">
        <v>243</v>
      </c>
      <c r="D43" s="45" t="s">
        <v>244</v>
      </c>
      <c r="E43" s="62" t="s">
        <v>245</v>
      </c>
      <c r="F43" s="63" t="s">
        <v>246</v>
      </c>
      <c r="G43" s="25" t="s">
        <v>247</v>
      </c>
      <c r="H43" s="62" t="s">
        <v>248</v>
      </c>
      <c r="I43" s="76">
        <v>44986</v>
      </c>
      <c r="J43" s="76">
        <v>45657</v>
      </c>
      <c r="K43" s="64"/>
      <c r="L43" s="64"/>
      <c r="M43" s="64"/>
      <c r="N43" s="64"/>
      <c r="O43" s="60">
        <v>20</v>
      </c>
      <c r="P43" s="60">
        <v>20</v>
      </c>
      <c r="Q43" s="19"/>
      <c r="R43" s="65"/>
      <c r="S43" s="60"/>
      <c r="T43" s="60"/>
      <c r="U43" s="19">
        <v>26.67</v>
      </c>
      <c r="V43" s="19">
        <v>26.67</v>
      </c>
      <c r="W43" s="60"/>
      <c r="X43" s="60"/>
      <c r="Y43" s="65"/>
      <c r="Z43" s="65"/>
      <c r="AA43" s="19">
        <v>26.67</v>
      </c>
      <c r="AB43" s="19">
        <v>28.33</v>
      </c>
      <c r="AC43" s="65"/>
      <c r="AD43" s="65"/>
      <c r="AE43" s="60"/>
      <c r="AF43" s="60"/>
      <c r="AG43" s="19">
        <v>26.66</v>
      </c>
      <c r="AH43" s="19">
        <v>25</v>
      </c>
      <c r="AI43" s="30">
        <f>O43+U43+AA43+AG43</f>
        <v>100</v>
      </c>
      <c r="AJ43" s="31">
        <f t="shared" si="1"/>
        <v>100</v>
      </c>
      <c r="AK43" s="121" t="s">
        <v>249</v>
      </c>
      <c r="AL43" s="120" t="s">
        <v>113</v>
      </c>
      <c r="AM43" s="97" t="s">
        <v>250</v>
      </c>
    </row>
    <row r="44" spans="1:39" ht="208.5" customHeight="1">
      <c r="A44" s="141"/>
      <c r="B44" s="149"/>
      <c r="C44" s="37" t="s">
        <v>251</v>
      </c>
      <c r="D44" s="35" t="s">
        <v>252</v>
      </c>
      <c r="E44" s="26" t="s">
        <v>253</v>
      </c>
      <c r="F44" s="63" t="s">
        <v>254</v>
      </c>
      <c r="G44" s="25" t="s">
        <v>255</v>
      </c>
      <c r="H44" s="56" t="s">
        <v>256</v>
      </c>
      <c r="I44" s="76">
        <v>45352</v>
      </c>
      <c r="J44" s="76">
        <v>45657</v>
      </c>
      <c r="K44" s="64"/>
      <c r="L44" s="64"/>
      <c r="M44" s="64"/>
      <c r="N44" s="64"/>
      <c r="O44" s="19">
        <v>20</v>
      </c>
      <c r="P44" s="19">
        <v>20</v>
      </c>
      <c r="Q44" s="60"/>
      <c r="R44" s="60"/>
      <c r="S44" s="65"/>
      <c r="T44" s="65"/>
      <c r="U44" s="19">
        <v>30</v>
      </c>
      <c r="V44" s="19">
        <v>30</v>
      </c>
      <c r="W44" s="65"/>
      <c r="X44" s="65"/>
      <c r="Y44" s="60"/>
      <c r="Z44" s="60"/>
      <c r="AA44" s="19">
        <v>25</v>
      </c>
      <c r="AB44" s="19">
        <v>25</v>
      </c>
      <c r="AC44" s="60"/>
      <c r="AD44" s="60"/>
      <c r="AE44" s="65"/>
      <c r="AF44" s="65"/>
      <c r="AG44" s="19">
        <v>25</v>
      </c>
      <c r="AH44" s="19">
        <v>25</v>
      </c>
      <c r="AI44" s="30">
        <f t="shared" si="0"/>
        <v>100</v>
      </c>
      <c r="AJ44" s="31">
        <f t="shared" si="1"/>
        <v>100</v>
      </c>
      <c r="AK44" s="121" t="s">
        <v>257</v>
      </c>
      <c r="AL44" s="120" t="s">
        <v>113</v>
      </c>
      <c r="AM44" s="90" t="s">
        <v>258</v>
      </c>
    </row>
    <row r="45" spans="1:39">
      <c r="A45" s="9" t="s">
        <v>259</v>
      </c>
      <c r="B45" s="9"/>
      <c r="C45" s="9"/>
      <c r="D45" s="9"/>
      <c r="E45" s="9"/>
      <c r="F45" s="14"/>
      <c r="G45" s="9"/>
      <c r="H45" s="13"/>
      <c r="I45" s="13"/>
      <c r="J45" s="13"/>
      <c r="K45" s="85"/>
      <c r="L45" s="85"/>
      <c r="M45" s="85"/>
      <c r="N45" s="85"/>
      <c r="O45" s="85"/>
      <c r="P45" s="85"/>
      <c r="Q45" s="85"/>
      <c r="R45" s="85"/>
      <c r="S45" s="85"/>
      <c r="T45" s="85"/>
      <c r="U45" s="85"/>
      <c r="V45" s="85"/>
      <c r="W45" s="85"/>
      <c r="X45" s="85"/>
      <c r="Y45" s="85"/>
      <c r="Z45" s="85"/>
      <c r="AA45" s="85"/>
      <c r="AB45" s="85"/>
      <c r="AC45" s="85"/>
      <c r="AD45" s="85"/>
      <c r="AE45" s="82"/>
      <c r="AF45" s="82"/>
      <c r="AG45" s="82"/>
      <c r="AH45" s="82"/>
      <c r="AI45" s="88"/>
      <c r="AJ45" s="66"/>
      <c r="AK45" s="99"/>
      <c r="AL45" s="99"/>
      <c r="AM45" s="99"/>
    </row>
    <row r="46" spans="1:39" ht="357">
      <c r="A46" s="153" t="s">
        <v>260</v>
      </c>
      <c r="B46" s="148" t="s">
        <v>261</v>
      </c>
      <c r="C46" s="148" t="s">
        <v>262</v>
      </c>
      <c r="D46" s="132" t="s">
        <v>263</v>
      </c>
      <c r="E46" s="22" t="s">
        <v>264</v>
      </c>
      <c r="F46" s="50" t="s">
        <v>265</v>
      </c>
      <c r="G46" s="56" t="s">
        <v>266</v>
      </c>
      <c r="H46" s="56" t="s">
        <v>267</v>
      </c>
      <c r="I46" s="23">
        <v>45413</v>
      </c>
      <c r="J46" s="23">
        <v>45565</v>
      </c>
      <c r="K46" s="19"/>
      <c r="L46" s="19"/>
      <c r="M46" s="19"/>
      <c r="N46" s="19"/>
      <c r="O46" s="19"/>
      <c r="P46" s="19"/>
      <c r="Q46" s="19"/>
      <c r="R46" s="19"/>
      <c r="S46" s="19">
        <v>50</v>
      </c>
      <c r="T46" s="19">
        <v>50</v>
      </c>
      <c r="U46" s="19"/>
      <c r="V46" s="19"/>
      <c r="W46" s="19"/>
      <c r="X46" s="19"/>
      <c r="Y46" s="19"/>
      <c r="Z46" s="19"/>
      <c r="AA46" s="19">
        <v>50</v>
      </c>
      <c r="AB46" s="19">
        <v>50</v>
      </c>
      <c r="AC46" s="19"/>
      <c r="AD46" s="19"/>
      <c r="AE46" s="19"/>
      <c r="AF46" s="19"/>
      <c r="AG46" s="19"/>
      <c r="AH46" s="19"/>
      <c r="AI46" s="30">
        <f t="shared" ref="AI46:AI55" si="2">K46+M46+O46+Q46+S46+U46+W46+Y46+AA46+AC46+AE46+AG46</f>
        <v>100</v>
      </c>
      <c r="AJ46" s="31">
        <f t="shared" si="1"/>
        <v>100</v>
      </c>
      <c r="AK46" s="108"/>
      <c r="AL46" s="92"/>
      <c r="AM46" s="90" t="s">
        <v>268</v>
      </c>
    </row>
    <row r="47" spans="1:39" ht="85.5" customHeight="1">
      <c r="A47" s="153"/>
      <c r="B47" s="148"/>
      <c r="C47" s="148"/>
      <c r="D47" s="132"/>
      <c r="E47" s="22" t="s">
        <v>269</v>
      </c>
      <c r="F47" s="50" t="s">
        <v>270</v>
      </c>
      <c r="G47" s="56" t="s">
        <v>271</v>
      </c>
      <c r="H47" s="56" t="s">
        <v>159</v>
      </c>
      <c r="I47" s="23">
        <v>45352</v>
      </c>
      <c r="J47" s="23">
        <v>45657</v>
      </c>
      <c r="K47" s="19"/>
      <c r="L47" s="19"/>
      <c r="M47" s="19"/>
      <c r="N47" s="19"/>
      <c r="O47" s="19">
        <v>50</v>
      </c>
      <c r="P47" s="19">
        <v>50</v>
      </c>
      <c r="Q47" s="19"/>
      <c r="R47" s="19"/>
      <c r="S47" s="19"/>
      <c r="T47" s="19"/>
      <c r="U47" s="19"/>
      <c r="V47" s="19"/>
      <c r="W47" s="19"/>
      <c r="X47" s="19"/>
      <c r="Y47" s="19"/>
      <c r="Z47" s="19"/>
      <c r="AA47" s="19"/>
      <c r="AB47" s="19"/>
      <c r="AC47" s="19"/>
      <c r="AD47" s="19"/>
      <c r="AE47" s="19">
        <v>50</v>
      </c>
      <c r="AF47" s="19">
        <v>50</v>
      </c>
      <c r="AG47" s="19"/>
      <c r="AH47" s="19"/>
      <c r="AI47" s="30">
        <f t="shared" si="2"/>
        <v>100</v>
      </c>
      <c r="AJ47" s="31">
        <f t="shared" si="1"/>
        <v>100</v>
      </c>
      <c r="AK47" s="122" t="s">
        <v>272</v>
      </c>
      <c r="AL47" s="90" t="s">
        <v>78</v>
      </c>
      <c r="AM47" s="90" t="s">
        <v>273</v>
      </c>
    </row>
    <row r="48" spans="1:39" ht="96" customHeight="1">
      <c r="A48" s="153"/>
      <c r="B48" s="148"/>
      <c r="C48" s="148"/>
      <c r="D48" s="132"/>
      <c r="E48" s="22" t="s">
        <v>274</v>
      </c>
      <c r="F48" s="50" t="s">
        <v>275</v>
      </c>
      <c r="G48" s="56" t="s">
        <v>276</v>
      </c>
      <c r="H48" s="56" t="s">
        <v>159</v>
      </c>
      <c r="I48" s="23">
        <v>45597</v>
      </c>
      <c r="J48" s="23">
        <v>45626</v>
      </c>
      <c r="K48" s="19"/>
      <c r="L48" s="19"/>
      <c r="M48" s="19"/>
      <c r="N48" s="19"/>
      <c r="O48" s="19"/>
      <c r="P48" s="19"/>
      <c r="Q48" s="19"/>
      <c r="R48" s="19"/>
      <c r="S48" s="19"/>
      <c r="T48" s="19"/>
      <c r="U48" s="19"/>
      <c r="V48" s="19"/>
      <c r="W48" s="19"/>
      <c r="X48" s="19"/>
      <c r="Y48" s="19"/>
      <c r="Z48" s="19"/>
      <c r="AA48" s="19"/>
      <c r="AB48" s="19"/>
      <c r="AC48" s="19"/>
      <c r="AD48" s="19"/>
      <c r="AE48" s="19">
        <v>100</v>
      </c>
      <c r="AF48" s="19">
        <v>100</v>
      </c>
      <c r="AG48" s="19"/>
      <c r="AH48" s="19"/>
      <c r="AI48" s="30">
        <f t="shared" si="2"/>
        <v>100</v>
      </c>
      <c r="AJ48" s="31">
        <f t="shared" si="1"/>
        <v>100</v>
      </c>
      <c r="AK48" s="122" t="s">
        <v>277</v>
      </c>
      <c r="AL48" s="90" t="s">
        <v>78</v>
      </c>
      <c r="AM48" s="90" t="s">
        <v>278</v>
      </c>
    </row>
    <row r="49" spans="1:39" ht="87" customHeight="1">
      <c r="A49" s="153"/>
      <c r="B49" s="148"/>
      <c r="C49" s="37" t="s">
        <v>279</v>
      </c>
      <c r="D49" s="35" t="s">
        <v>280</v>
      </c>
      <c r="E49" s="22" t="s">
        <v>281</v>
      </c>
      <c r="F49" s="50" t="s">
        <v>282</v>
      </c>
      <c r="G49" s="56" t="s">
        <v>283</v>
      </c>
      <c r="H49" s="56" t="s">
        <v>159</v>
      </c>
      <c r="I49" s="23">
        <v>45383</v>
      </c>
      <c r="J49" s="23">
        <v>45596</v>
      </c>
      <c r="K49" s="19"/>
      <c r="L49" s="19"/>
      <c r="M49" s="19"/>
      <c r="N49" s="19"/>
      <c r="O49" s="19"/>
      <c r="P49" s="19"/>
      <c r="Q49" s="19">
        <v>50</v>
      </c>
      <c r="R49" s="19">
        <v>50</v>
      </c>
      <c r="S49" s="19"/>
      <c r="T49" s="19"/>
      <c r="U49" s="19"/>
      <c r="V49" s="19"/>
      <c r="W49" s="19"/>
      <c r="X49" s="19"/>
      <c r="Y49" s="19"/>
      <c r="Z49" s="19"/>
      <c r="AA49" s="19"/>
      <c r="AB49" s="19"/>
      <c r="AC49" s="19">
        <v>50</v>
      </c>
      <c r="AD49" s="19">
        <v>50</v>
      </c>
      <c r="AE49" s="19"/>
      <c r="AF49" s="19"/>
      <c r="AG49" s="19"/>
      <c r="AH49" s="19"/>
      <c r="AI49" s="30">
        <f t="shared" si="2"/>
        <v>100</v>
      </c>
      <c r="AJ49" s="31">
        <f t="shared" si="1"/>
        <v>100</v>
      </c>
      <c r="AK49" s="108"/>
      <c r="AL49" s="92"/>
      <c r="AM49" s="90" t="s">
        <v>284</v>
      </c>
    </row>
    <row r="50" spans="1:39" ht="132.75" customHeight="1">
      <c r="A50" s="153"/>
      <c r="B50" s="148"/>
      <c r="C50" s="37" t="s">
        <v>285</v>
      </c>
      <c r="D50" s="35" t="s">
        <v>286</v>
      </c>
      <c r="E50" s="22" t="s">
        <v>287</v>
      </c>
      <c r="F50" s="50" t="s">
        <v>288</v>
      </c>
      <c r="G50" s="56" t="s">
        <v>289</v>
      </c>
      <c r="H50" s="56" t="s">
        <v>159</v>
      </c>
      <c r="I50" s="23">
        <v>45323</v>
      </c>
      <c r="J50" s="23">
        <v>45657</v>
      </c>
      <c r="K50" s="33"/>
      <c r="L50" s="33"/>
      <c r="M50" s="19">
        <v>9.09</v>
      </c>
      <c r="N50" s="19">
        <v>9.09</v>
      </c>
      <c r="O50" s="19">
        <v>9.09</v>
      </c>
      <c r="P50" s="19">
        <v>9.09</v>
      </c>
      <c r="Q50" s="19">
        <v>9.09</v>
      </c>
      <c r="R50" s="19">
        <v>9.09</v>
      </c>
      <c r="S50" s="19">
        <v>9.09</v>
      </c>
      <c r="T50" s="19">
        <v>9.09</v>
      </c>
      <c r="U50" s="19">
        <v>9.09</v>
      </c>
      <c r="V50" s="19">
        <v>9.09</v>
      </c>
      <c r="W50" s="19">
        <v>9.09</v>
      </c>
      <c r="X50" s="19">
        <v>9.09</v>
      </c>
      <c r="Y50" s="19">
        <v>9.09</v>
      </c>
      <c r="Z50" s="19">
        <v>9.09</v>
      </c>
      <c r="AA50" s="19">
        <v>9.09</v>
      </c>
      <c r="AB50" s="19">
        <v>9.09</v>
      </c>
      <c r="AC50" s="19">
        <v>9.09</v>
      </c>
      <c r="AD50" s="19">
        <v>9.09</v>
      </c>
      <c r="AE50" s="19">
        <v>9.09</v>
      </c>
      <c r="AF50" s="19">
        <v>9.09</v>
      </c>
      <c r="AG50" s="19">
        <v>9.1</v>
      </c>
      <c r="AH50" s="19">
        <v>9.1</v>
      </c>
      <c r="AI50" s="30">
        <f t="shared" si="2"/>
        <v>100.00000000000001</v>
      </c>
      <c r="AJ50" s="31">
        <f t="shared" si="1"/>
        <v>100.00000000000001</v>
      </c>
      <c r="AK50" s="122" t="s">
        <v>290</v>
      </c>
      <c r="AL50" s="90"/>
      <c r="AM50" s="90" t="s">
        <v>291</v>
      </c>
    </row>
    <row r="51" spans="1:39" ht="129.75" customHeight="1">
      <c r="A51" s="153"/>
      <c r="B51" s="148"/>
      <c r="C51" s="148" t="s">
        <v>292</v>
      </c>
      <c r="D51" s="132" t="s">
        <v>293</v>
      </c>
      <c r="E51" s="22" t="s">
        <v>294</v>
      </c>
      <c r="F51" s="50" t="s">
        <v>295</v>
      </c>
      <c r="G51" s="56" t="s">
        <v>296</v>
      </c>
      <c r="H51" s="56" t="s">
        <v>159</v>
      </c>
      <c r="I51" s="23">
        <v>45383</v>
      </c>
      <c r="J51" s="23">
        <v>45596</v>
      </c>
      <c r="K51" s="19"/>
      <c r="L51" s="19"/>
      <c r="M51" s="19"/>
      <c r="N51" s="19"/>
      <c r="O51" s="19"/>
      <c r="P51" s="19"/>
      <c r="Q51" s="19">
        <v>33</v>
      </c>
      <c r="R51" s="19">
        <v>33</v>
      </c>
      <c r="S51" s="19"/>
      <c r="T51" s="19"/>
      <c r="U51" s="19"/>
      <c r="V51" s="19"/>
      <c r="W51" s="19">
        <v>33</v>
      </c>
      <c r="X51" s="19">
        <v>33</v>
      </c>
      <c r="Y51" s="19"/>
      <c r="Z51" s="19"/>
      <c r="AA51" s="19"/>
      <c r="AB51" s="19"/>
      <c r="AC51" s="19">
        <v>34</v>
      </c>
      <c r="AD51" s="19">
        <v>34</v>
      </c>
      <c r="AE51" s="19"/>
      <c r="AF51" s="19"/>
      <c r="AG51" s="19"/>
      <c r="AH51" s="19"/>
      <c r="AI51" s="30">
        <f t="shared" si="2"/>
        <v>100</v>
      </c>
      <c r="AJ51" s="31">
        <f t="shared" si="1"/>
        <v>100</v>
      </c>
      <c r="AK51" s="108"/>
      <c r="AL51" s="92"/>
      <c r="AM51" s="90" t="s">
        <v>297</v>
      </c>
    </row>
    <row r="52" spans="1:39" ht="45.75" customHeight="1">
      <c r="A52" s="153"/>
      <c r="B52" s="148"/>
      <c r="C52" s="148"/>
      <c r="D52" s="132"/>
      <c r="E52" s="22" t="s">
        <v>298</v>
      </c>
      <c r="F52" s="50" t="s">
        <v>299</v>
      </c>
      <c r="G52" s="56" t="s">
        <v>266</v>
      </c>
      <c r="H52" s="56" t="s">
        <v>159</v>
      </c>
      <c r="I52" s="23">
        <v>45444</v>
      </c>
      <c r="J52" s="23">
        <v>45504</v>
      </c>
      <c r="K52" s="19"/>
      <c r="L52" s="19"/>
      <c r="M52" s="19"/>
      <c r="N52" s="19"/>
      <c r="O52" s="19"/>
      <c r="P52" s="19"/>
      <c r="Q52" s="19"/>
      <c r="R52" s="19"/>
      <c r="S52" s="19"/>
      <c r="T52" s="19"/>
      <c r="U52" s="19">
        <v>50</v>
      </c>
      <c r="V52" s="19">
        <v>50</v>
      </c>
      <c r="W52" s="19">
        <v>50</v>
      </c>
      <c r="X52" s="19">
        <v>50</v>
      </c>
      <c r="Y52" s="19"/>
      <c r="Z52" s="19"/>
      <c r="AA52" s="19"/>
      <c r="AB52" s="19"/>
      <c r="AC52" s="19"/>
      <c r="AD52" s="19"/>
      <c r="AE52" s="19"/>
      <c r="AF52" s="19"/>
      <c r="AG52" s="19"/>
      <c r="AH52" s="19"/>
      <c r="AI52" s="30">
        <f t="shared" si="2"/>
        <v>100</v>
      </c>
      <c r="AJ52" s="31">
        <f t="shared" si="1"/>
        <v>100</v>
      </c>
      <c r="AK52" s="108"/>
      <c r="AL52" s="92"/>
      <c r="AM52" s="92"/>
    </row>
    <row r="53" spans="1:39" ht="129" customHeight="1">
      <c r="A53" s="153"/>
      <c r="B53" s="148"/>
      <c r="C53" s="148"/>
      <c r="D53" s="132"/>
      <c r="E53" s="22" t="s">
        <v>300</v>
      </c>
      <c r="F53" s="50" t="s">
        <v>301</v>
      </c>
      <c r="G53" s="56" t="s">
        <v>302</v>
      </c>
      <c r="H53" s="56" t="s">
        <v>159</v>
      </c>
      <c r="I53" s="23">
        <v>45474</v>
      </c>
      <c r="J53" s="23">
        <v>45626</v>
      </c>
      <c r="K53" s="19"/>
      <c r="L53" s="19"/>
      <c r="M53" s="19"/>
      <c r="N53" s="19"/>
      <c r="O53" s="19"/>
      <c r="P53" s="19"/>
      <c r="Q53" s="19"/>
      <c r="R53" s="19"/>
      <c r="S53" s="19"/>
      <c r="T53" s="19"/>
      <c r="U53" s="19"/>
      <c r="V53" s="19"/>
      <c r="W53" s="19">
        <v>50</v>
      </c>
      <c r="X53" s="19">
        <v>50</v>
      </c>
      <c r="Y53" s="19"/>
      <c r="Z53" s="19"/>
      <c r="AA53" s="19"/>
      <c r="AB53" s="19"/>
      <c r="AC53" s="19"/>
      <c r="AD53" s="19"/>
      <c r="AE53" s="19">
        <v>50</v>
      </c>
      <c r="AF53" s="19">
        <v>50</v>
      </c>
      <c r="AG53" s="19"/>
      <c r="AH53" s="19"/>
      <c r="AI53" s="30">
        <f t="shared" si="2"/>
        <v>100</v>
      </c>
      <c r="AJ53" s="31">
        <f t="shared" si="1"/>
        <v>100</v>
      </c>
      <c r="AK53" s="122" t="s">
        <v>303</v>
      </c>
      <c r="AL53" s="90" t="s">
        <v>78</v>
      </c>
      <c r="AM53" s="90" t="s">
        <v>304</v>
      </c>
    </row>
    <row r="54" spans="1:39" ht="176.25" customHeight="1">
      <c r="A54" s="153"/>
      <c r="B54" s="148"/>
      <c r="C54" s="142" t="s">
        <v>305</v>
      </c>
      <c r="D54" s="144" t="s">
        <v>306</v>
      </c>
      <c r="E54" s="22" t="s">
        <v>307</v>
      </c>
      <c r="F54" s="24" t="s">
        <v>308</v>
      </c>
      <c r="G54" s="25" t="s">
        <v>309</v>
      </c>
      <c r="H54" s="25" t="s">
        <v>310</v>
      </c>
      <c r="I54" s="23">
        <v>45566</v>
      </c>
      <c r="J54" s="23">
        <v>45596</v>
      </c>
      <c r="K54" s="19"/>
      <c r="L54" s="19"/>
      <c r="M54" s="19"/>
      <c r="N54" s="19"/>
      <c r="O54" s="19"/>
      <c r="P54" s="19"/>
      <c r="Q54" s="19"/>
      <c r="R54" s="19"/>
      <c r="S54" s="19"/>
      <c r="T54" s="19"/>
      <c r="U54" s="19"/>
      <c r="V54" s="19"/>
      <c r="W54" s="86"/>
      <c r="X54" s="86"/>
      <c r="Y54" s="19"/>
      <c r="Z54" s="19"/>
      <c r="AA54" s="19"/>
      <c r="AB54" s="19"/>
      <c r="AC54" s="19">
        <v>100</v>
      </c>
      <c r="AD54" s="19">
        <v>100</v>
      </c>
      <c r="AE54" s="19"/>
      <c r="AF54" s="19"/>
      <c r="AG54" s="19"/>
      <c r="AH54" s="19"/>
      <c r="AI54" s="30">
        <f t="shared" si="2"/>
        <v>100</v>
      </c>
      <c r="AJ54" s="31">
        <f t="shared" si="1"/>
        <v>100</v>
      </c>
      <c r="AK54" s="108"/>
      <c r="AL54" s="93"/>
      <c r="AM54" s="93" t="s">
        <v>311</v>
      </c>
    </row>
    <row r="55" spans="1:39" ht="355.5" customHeight="1">
      <c r="A55" s="153"/>
      <c r="B55" s="148"/>
      <c r="C55" s="143"/>
      <c r="D55" s="145"/>
      <c r="E55" s="22" t="s">
        <v>312</v>
      </c>
      <c r="F55" s="24" t="s">
        <v>313</v>
      </c>
      <c r="G55" s="25" t="s">
        <v>314</v>
      </c>
      <c r="H55" s="25" t="s">
        <v>315</v>
      </c>
      <c r="I55" s="23">
        <v>45323</v>
      </c>
      <c r="J55" s="23">
        <v>45657</v>
      </c>
      <c r="K55" s="19"/>
      <c r="L55" s="19"/>
      <c r="M55" s="19">
        <v>9.09</v>
      </c>
      <c r="N55" s="19">
        <v>9.09</v>
      </c>
      <c r="O55" s="19">
        <v>9.09</v>
      </c>
      <c r="P55" s="19">
        <v>9.09</v>
      </c>
      <c r="Q55" s="19">
        <v>9.09</v>
      </c>
      <c r="R55" s="19">
        <v>9.09</v>
      </c>
      <c r="S55" s="19">
        <v>9.09</v>
      </c>
      <c r="T55" s="19">
        <v>9.09</v>
      </c>
      <c r="U55" s="19">
        <v>9.09</v>
      </c>
      <c r="V55" s="19">
        <v>9.09</v>
      </c>
      <c r="W55" s="19">
        <v>9.09</v>
      </c>
      <c r="X55" s="19">
        <v>9.09</v>
      </c>
      <c r="Y55" s="19">
        <v>9.09</v>
      </c>
      <c r="Z55" s="19">
        <v>9.09</v>
      </c>
      <c r="AA55" s="19">
        <v>9.09</v>
      </c>
      <c r="AB55" s="19">
        <v>9.09</v>
      </c>
      <c r="AC55" s="19">
        <v>9.09</v>
      </c>
      <c r="AD55" s="19">
        <v>9.09</v>
      </c>
      <c r="AE55" s="80">
        <v>9.09</v>
      </c>
      <c r="AF55" s="19">
        <v>9.09</v>
      </c>
      <c r="AG55" s="19">
        <v>9.1</v>
      </c>
      <c r="AH55" s="19">
        <v>9.1</v>
      </c>
      <c r="AI55" s="30">
        <f t="shared" si="2"/>
        <v>100.00000000000001</v>
      </c>
      <c r="AJ55" s="31">
        <f t="shared" si="1"/>
        <v>100.00000000000001</v>
      </c>
      <c r="AK55" s="123" t="s">
        <v>316</v>
      </c>
      <c r="AL55" s="93" t="s">
        <v>48</v>
      </c>
      <c r="AM55" s="93" t="s">
        <v>317</v>
      </c>
    </row>
    <row r="56" spans="1:39">
      <c r="A56" s="9" t="s">
        <v>318</v>
      </c>
      <c r="B56" s="9"/>
      <c r="C56" s="9"/>
      <c r="D56" s="9"/>
      <c r="E56" s="9"/>
      <c r="F56" s="14"/>
      <c r="G56" s="9"/>
      <c r="H56" s="13"/>
      <c r="I56" s="13"/>
      <c r="J56" s="13"/>
      <c r="K56" s="85"/>
      <c r="L56" s="85"/>
      <c r="M56" s="85"/>
      <c r="N56" s="85"/>
      <c r="O56" s="85"/>
      <c r="P56" s="85"/>
      <c r="Q56" s="85"/>
      <c r="R56" s="85"/>
      <c r="S56" s="85"/>
      <c r="T56" s="85"/>
      <c r="U56" s="85"/>
      <c r="V56" s="85"/>
      <c r="W56" s="85"/>
      <c r="X56" s="85"/>
      <c r="Y56" s="85"/>
      <c r="Z56" s="85"/>
      <c r="AA56" s="85"/>
      <c r="AB56" s="85"/>
      <c r="AC56" s="85"/>
      <c r="AD56" s="85"/>
      <c r="AE56" s="82"/>
      <c r="AF56" s="82"/>
      <c r="AG56" s="82"/>
      <c r="AH56" s="82"/>
      <c r="AI56" s="9"/>
      <c r="AJ56" s="66"/>
      <c r="AK56" s="99"/>
      <c r="AL56" s="99"/>
      <c r="AM56" s="99"/>
    </row>
    <row r="57" spans="1:39" ht="41.25" customHeight="1">
      <c r="A57" s="150" t="s">
        <v>319</v>
      </c>
      <c r="B57" s="142" t="s">
        <v>320</v>
      </c>
      <c r="C57" s="16" t="s">
        <v>321</v>
      </c>
      <c r="D57" s="17" t="s">
        <v>322</v>
      </c>
      <c r="E57" s="22" t="s">
        <v>323</v>
      </c>
      <c r="F57" s="24" t="s">
        <v>324</v>
      </c>
      <c r="G57" s="25" t="s">
        <v>325</v>
      </c>
      <c r="H57" s="25" t="s">
        <v>90</v>
      </c>
      <c r="I57" s="23">
        <v>45444</v>
      </c>
      <c r="J57" s="23">
        <v>45473</v>
      </c>
      <c r="K57" s="19"/>
      <c r="L57" s="19"/>
      <c r="M57" s="19"/>
      <c r="N57" s="19"/>
      <c r="O57" s="19"/>
      <c r="P57" s="19"/>
      <c r="Q57" s="19"/>
      <c r="R57" s="19"/>
      <c r="S57" s="19"/>
      <c r="T57" s="19"/>
      <c r="U57" s="19">
        <v>100</v>
      </c>
      <c r="V57" s="19">
        <v>100</v>
      </c>
      <c r="W57" s="19"/>
      <c r="X57" s="19"/>
      <c r="Y57" s="19"/>
      <c r="Z57" s="19"/>
      <c r="AA57" s="19"/>
      <c r="AB57" s="19"/>
      <c r="AC57" s="19"/>
      <c r="AD57" s="19"/>
      <c r="AE57" s="19"/>
      <c r="AF57" s="19"/>
      <c r="AG57" s="19"/>
      <c r="AH57" s="19"/>
      <c r="AI57" s="30">
        <f t="shared" ref="AI57:AI64" si="3">K57+M57+O57+Q57+S57+U57+W57+Y57+AA57+AC57+AE57+AG57</f>
        <v>100</v>
      </c>
      <c r="AJ57" s="31">
        <f t="shared" ref="AJ57:AJ64" si="4">+L57+N57+P57+R57+T57+V57+X57+Z57+AB57+AD57+AF57+AH57</f>
        <v>100</v>
      </c>
      <c r="AK57" s="108"/>
      <c r="AL57" s="92"/>
      <c r="AM57" s="92"/>
    </row>
    <row r="58" spans="1:39" ht="119.25" customHeight="1">
      <c r="A58" s="151"/>
      <c r="B58" s="149"/>
      <c r="C58" s="39" t="s">
        <v>326</v>
      </c>
      <c r="D58" s="46" t="s">
        <v>327</v>
      </c>
      <c r="E58" s="22" t="s">
        <v>328</v>
      </c>
      <c r="F58" s="24" t="s">
        <v>329</v>
      </c>
      <c r="G58" s="25" t="s">
        <v>198</v>
      </c>
      <c r="H58" s="25" t="s">
        <v>90</v>
      </c>
      <c r="I58" s="23">
        <v>45627</v>
      </c>
      <c r="J58" s="23">
        <v>45657</v>
      </c>
      <c r="K58" s="19"/>
      <c r="L58" s="19"/>
      <c r="M58" s="19"/>
      <c r="N58" s="19"/>
      <c r="O58" s="19"/>
      <c r="P58" s="19"/>
      <c r="Q58" s="19"/>
      <c r="R58" s="19"/>
      <c r="S58" s="19"/>
      <c r="T58" s="19"/>
      <c r="U58" s="19"/>
      <c r="V58" s="19"/>
      <c r="W58" s="19"/>
      <c r="X58" s="19"/>
      <c r="Y58" s="19"/>
      <c r="Z58" s="19"/>
      <c r="AA58" s="19"/>
      <c r="AB58" s="19"/>
      <c r="AC58" s="19"/>
      <c r="AD58" s="19"/>
      <c r="AE58" s="19"/>
      <c r="AF58" s="19"/>
      <c r="AG58" s="19">
        <v>100</v>
      </c>
      <c r="AH58" s="19">
        <v>100</v>
      </c>
      <c r="AI58" s="30">
        <f t="shared" si="3"/>
        <v>100</v>
      </c>
      <c r="AJ58" s="31">
        <f t="shared" si="4"/>
        <v>100</v>
      </c>
      <c r="AK58" s="90" t="s">
        <v>330</v>
      </c>
      <c r="AL58" s="119" t="s">
        <v>113</v>
      </c>
      <c r="AM58" s="100" t="s">
        <v>331</v>
      </c>
    </row>
    <row r="59" spans="1:39" ht="42.75" customHeight="1">
      <c r="A59" s="151"/>
      <c r="B59" s="149"/>
      <c r="C59" s="16" t="s">
        <v>332</v>
      </c>
      <c r="D59" s="17" t="s">
        <v>333</v>
      </c>
      <c r="E59" s="22" t="s">
        <v>334</v>
      </c>
      <c r="F59" s="24" t="s">
        <v>335</v>
      </c>
      <c r="G59" s="25" t="s">
        <v>336</v>
      </c>
      <c r="H59" s="25" t="s">
        <v>90</v>
      </c>
      <c r="I59" s="23">
        <v>45293</v>
      </c>
      <c r="J59" s="23">
        <v>45322</v>
      </c>
      <c r="K59" s="19">
        <v>100</v>
      </c>
      <c r="L59" s="19">
        <v>100</v>
      </c>
      <c r="M59" s="33"/>
      <c r="N59" s="33"/>
      <c r="O59" s="33"/>
      <c r="P59" s="33"/>
      <c r="Q59" s="33"/>
      <c r="R59" s="33"/>
      <c r="S59" s="33"/>
      <c r="T59" s="33"/>
      <c r="U59" s="33"/>
      <c r="V59" s="33"/>
      <c r="W59" s="33"/>
      <c r="X59" s="33"/>
      <c r="Y59" s="33"/>
      <c r="Z59" s="33"/>
      <c r="AA59" s="33"/>
      <c r="AB59" s="33"/>
      <c r="AC59" s="33"/>
      <c r="AD59" s="33"/>
      <c r="AE59" s="33"/>
      <c r="AF59" s="33"/>
      <c r="AG59" s="33"/>
      <c r="AH59" s="33"/>
      <c r="AI59" s="30">
        <f t="shared" si="3"/>
        <v>100</v>
      </c>
      <c r="AJ59" s="31">
        <f t="shared" si="4"/>
        <v>100</v>
      </c>
      <c r="AK59" s="108"/>
      <c r="AL59" s="92"/>
      <c r="AM59" s="92"/>
    </row>
    <row r="60" spans="1:39" ht="40.5" customHeight="1">
      <c r="A60" s="151"/>
      <c r="B60" s="149"/>
      <c r="C60" s="16" t="s">
        <v>337</v>
      </c>
      <c r="D60" s="17" t="s">
        <v>338</v>
      </c>
      <c r="E60" s="22" t="s">
        <v>339</v>
      </c>
      <c r="F60" s="24" t="s">
        <v>340</v>
      </c>
      <c r="G60" s="25" t="s">
        <v>341</v>
      </c>
      <c r="H60" s="25" t="s">
        <v>90</v>
      </c>
      <c r="I60" s="23">
        <v>45293</v>
      </c>
      <c r="J60" s="23">
        <v>45596</v>
      </c>
      <c r="K60" s="19">
        <v>25</v>
      </c>
      <c r="L60" s="19">
        <v>25</v>
      </c>
      <c r="M60" s="19"/>
      <c r="N60" s="19"/>
      <c r="O60" s="19"/>
      <c r="P60" s="19"/>
      <c r="Q60" s="19">
        <v>25</v>
      </c>
      <c r="R60" s="19">
        <v>25</v>
      </c>
      <c r="S60" s="19"/>
      <c r="T60" s="19"/>
      <c r="U60" s="19"/>
      <c r="V60" s="19"/>
      <c r="W60" s="19">
        <v>25</v>
      </c>
      <c r="X60" s="19">
        <v>25</v>
      </c>
      <c r="Y60" s="19"/>
      <c r="Z60" s="19"/>
      <c r="AA60" s="19"/>
      <c r="AB60" s="19"/>
      <c r="AC60" s="19">
        <v>25</v>
      </c>
      <c r="AD60" s="19">
        <v>25</v>
      </c>
      <c r="AE60" s="19"/>
      <c r="AF60" s="19"/>
      <c r="AG60" s="19"/>
      <c r="AH60" s="19"/>
      <c r="AI60" s="30">
        <f t="shared" si="3"/>
        <v>100</v>
      </c>
      <c r="AJ60" s="31">
        <f t="shared" si="4"/>
        <v>100</v>
      </c>
      <c r="AK60" s="108"/>
      <c r="AL60" s="92"/>
      <c r="AM60" s="90" t="s">
        <v>342</v>
      </c>
    </row>
    <row r="61" spans="1:39" ht="57.75" customHeight="1">
      <c r="A61" s="151"/>
      <c r="B61" s="143"/>
      <c r="C61" s="16" t="s">
        <v>343</v>
      </c>
      <c r="D61" s="17" t="s">
        <v>344</v>
      </c>
      <c r="E61" s="22" t="s">
        <v>345</v>
      </c>
      <c r="F61" s="24" t="s">
        <v>346</v>
      </c>
      <c r="G61" s="25" t="s">
        <v>347</v>
      </c>
      <c r="H61" s="25" t="s">
        <v>348</v>
      </c>
      <c r="I61" s="23">
        <v>45293</v>
      </c>
      <c r="J61" s="23">
        <v>45549</v>
      </c>
      <c r="K61" s="19">
        <v>33.33</v>
      </c>
      <c r="L61" s="19">
        <v>33.33</v>
      </c>
      <c r="M61" s="19"/>
      <c r="N61" s="19"/>
      <c r="O61" s="19"/>
      <c r="P61" s="19"/>
      <c r="Q61" s="19"/>
      <c r="R61" s="19"/>
      <c r="S61" s="19">
        <v>33.33</v>
      </c>
      <c r="T61" s="19">
        <v>33.33</v>
      </c>
      <c r="U61" s="19"/>
      <c r="V61" s="19"/>
      <c r="W61" s="19"/>
      <c r="X61" s="19"/>
      <c r="Y61" s="19"/>
      <c r="Z61" s="19"/>
      <c r="AA61" s="19">
        <v>33.340000000000003</v>
      </c>
      <c r="AB61" s="19">
        <v>33.340000000000003</v>
      </c>
      <c r="AC61" s="19"/>
      <c r="AD61" s="19"/>
      <c r="AE61" s="19"/>
      <c r="AF61" s="19"/>
      <c r="AG61" s="19"/>
      <c r="AH61" s="19"/>
      <c r="AI61" s="30">
        <f t="shared" si="3"/>
        <v>100</v>
      </c>
      <c r="AJ61" s="31">
        <f t="shared" si="4"/>
        <v>100</v>
      </c>
      <c r="AK61" s="108"/>
      <c r="AL61" s="92"/>
      <c r="AM61" s="90" t="s">
        <v>349</v>
      </c>
    </row>
    <row r="62" spans="1:39" ht="75" customHeight="1">
      <c r="A62" s="151"/>
      <c r="B62" s="142" t="s">
        <v>350</v>
      </c>
      <c r="C62" s="38" t="s">
        <v>351</v>
      </c>
      <c r="D62" s="41" t="s">
        <v>352</v>
      </c>
      <c r="E62" s="22" t="s">
        <v>353</v>
      </c>
      <c r="F62" s="24" t="s">
        <v>354</v>
      </c>
      <c r="G62" s="25" t="s">
        <v>355</v>
      </c>
      <c r="H62" s="25" t="s">
        <v>356</v>
      </c>
      <c r="I62" s="23">
        <v>45353</v>
      </c>
      <c r="J62" s="23">
        <v>45382</v>
      </c>
      <c r="K62" s="19"/>
      <c r="L62" s="19"/>
      <c r="M62" s="19"/>
      <c r="N62" s="19"/>
      <c r="O62" s="19">
        <v>100</v>
      </c>
      <c r="P62" s="19">
        <v>100</v>
      </c>
      <c r="Q62" s="33"/>
      <c r="R62" s="33"/>
      <c r="S62" s="33"/>
      <c r="T62" s="33"/>
      <c r="U62" s="19"/>
      <c r="V62" s="19"/>
      <c r="W62" s="87"/>
      <c r="X62" s="87"/>
      <c r="Y62" s="33"/>
      <c r="Z62" s="33"/>
      <c r="AA62" s="33"/>
      <c r="AB62" s="33"/>
      <c r="AC62" s="33"/>
      <c r="AD62" s="33"/>
      <c r="AE62" s="33"/>
      <c r="AF62" s="33"/>
      <c r="AG62" s="33"/>
      <c r="AH62" s="33"/>
      <c r="AI62" s="30">
        <f t="shared" si="3"/>
        <v>100</v>
      </c>
      <c r="AJ62" s="31">
        <f t="shared" si="4"/>
        <v>100</v>
      </c>
      <c r="AK62" s="108"/>
      <c r="AL62" s="92"/>
      <c r="AM62" s="92"/>
    </row>
    <row r="63" spans="1:39" ht="210.75" customHeight="1">
      <c r="A63" s="151"/>
      <c r="B63" s="149"/>
      <c r="C63" s="38" t="s">
        <v>357</v>
      </c>
      <c r="D63" s="41" t="s">
        <v>358</v>
      </c>
      <c r="E63" s="22" t="s">
        <v>359</v>
      </c>
      <c r="F63" s="24" t="s">
        <v>360</v>
      </c>
      <c r="G63" s="25" t="s">
        <v>361</v>
      </c>
      <c r="H63" s="25" t="s">
        <v>362</v>
      </c>
      <c r="I63" s="23">
        <v>45474</v>
      </c>
      <c r="J63" s="23">
        <v>45596</v>
      </c>
      <c r="K63" s="19"/>
      <c r="L63" s="19"/>
      <c r="M63" s="19"/>
      <c r="N63" s="19"/>
      <c r="O63" s="19"/>
      <c r="P63" s="19"/>
      <c r="Q63" s="19"/>
      <c r="R63" s="19"/>
      <c r="S63" s="19"/>
      <c r="T63" s="19"/>
      <c r="U63" s="19"/>
      <c r="V63" s="19"/>
      <c r="W63" s="19">
        <v>25</v>
      </c>
      <c r="X63" s="19">
        <v>25</v>
      </c>
      <c r="Y63" s="81">
        <v>25</v>
      </c>
      <c r="Z63" s="81">
        <v>25</v>
      </c>
      <c r="AA63" s="81">
        <v>25</v>
      </c>
      <c r="AB63" s="81">
        <v>25</v>
      </c>
      <c r="AC63" s="81">
        <v>25</v>
      </c>
      <c r="AD63" s="81">
        <v>25</v>
      </c>
      <c r="AE63" s="33"/>
      <c r="AF63" s="33"/>
      <c r="AG63" s="33"/>
      <c r="AH63" s="33"/>
      <c r="AI63" s="30">
        <f t="shared" si="3"/>
        <v>100</v>
      </c>
      <c r="AJ63" s="31">
        <f t="shared" si="4"/>
        <v>100</v>
      </c>
      <c r="AK63" s="108"/>
      <c r="AL63" s="92"/>
      <c r="AM63" s="90" t="s">
        <v>363</v>
      </c>
    </row>
    <row r="64" spans="1:39" ht="312" customHeight="1">
      <c r="A64" s="152"/>
      <c r="B64" s="143"/>
      <c r="C64" s="37" t="s">
        <v>364</v>
      </c>
      <c r="D64" s="35" t="s">
        <v>365</v>
      </c>
      <c r="E64" s="22" t="s">
        <v>366</v>
      </c>
      <c r="F64" s="24" t="s">
        <v>367</v>
      </c>
      <c r="G64" s="25" t="s">
        <v>368</v>
      </c>
      <c r="H64" s="25" t="s">
        <v>362</v>
      </c>
      <c r="I64" s="23">
        <v>45170</v>
      </c>
      <c r="J64" s="23">
        <v>45291</v>
      </c>
      <c r="K64" s="19"/>
      <c r="L64" s="19"/>
      <c r="M64" s="19"/>
      <c r="N64" s="19"/>
      <c r="O64" s="19"/>
      <c r="P64" s="19"/>
      <c r="Q64" s="19"/>
      <c r="R64" s="19"/>
      <c r="S64" s="19"/>
      <c r="T64" s="19"/>
      <c r="U64" s="19"/>
      <c r="V64" s="19"/>
      <c r="W64" s="87"/>
      <c r="X64" s="87"/>
      <c r="Y64" s="33"/>
      <c r="Z64" s="33"/>
      <c r="AA64" s="81">
        <v>25</v>
      </c>
      <c r="AB64" s="81">
        <v>25</v>
      </c>
      <c r="AC64" s="81">
        <v>25</v>
      </c>
      <c r="AD64" s="81">
        <v>25</v>
      </c>
      <c r="AE64" s="81">
        <v>25</v>
      </c>
      <c r="AF64" s="81">
        <v>25</v>
      </c>
      <c r="AG64" s="81">
        <v>25</v>
      </c>
      <c r="AH64" s="81">
        <v>25</v>
      </c>
      <c r="AI64" s="30">
        <f t="shared" si="3"/>
        <v>100</v>
      </c>
      <c r="AJ64" s="31">
        <f t="shared" si="4"/>
        <v>100</v>
      </c>
      <c r="AK64" s="124" t="s">
        <v>369</v>
      </c>
      <c r="AL64" s="90" t="s">
        <v>48</v>
      </c>
      <c r="AM64" s="93" t="s">
        <v>370</v>
      </c>
    </row>
    <row r="65" spans="11:37" ht="18" customHeight="1">
      <c r="M65" s="44"/>
      <c r="N65" s="44"/>
      <c r="O65" s="44"/>
      <c r="P65" s="44"/>
      <c r="Q65" s="44"/>
      <c r="R65" s="44"/>
      <c r="S65" s="44"/>
      <c r="T65" s="44"/>
      <c r="U65" s="44"/>
      <c r="V65" s="44"/>
      <c r="W65" s="44"/>
      <c r="X65" s="44"/>
      <c r="Y65" s="44"/>
      <c r="Z65" s="44"/>
      <c r="AA65" s="44"/>
      <c r="AB65" s="44"/>
      <c r="AC65" s="67"/>
      <c r="AD65" s="67"/>
      <c r="AE65" s="44"/>
      <c r="AF65" s="44"/>
      <c r="AG65" s="44"/>
      <c r="AH65" s="44"/>
      <c r="AK65" s="75"/>
    </row>
    <row r="66" spans="11:37">
      <c r="T66" s="44"/>
    </row>
    <row r="70" spans="11:37">
      <c r="K70" s="48"/>
      <c r="L70" s="48"/>
      <c r="M70" s="48"/>
      <c r="N70" s="48"/>
      <c r="O70" s="48"/>
      <c r="P70" s="48"/>
      <c r="Q70" s="48"/>
      <c r="R70" s="48"/>
    </row>
    <row r="71" spans="11:37">
      <c r="K71" s="48"/>
      <c r="L71" s="48"/>
      <c r="M71" s="48"/>
      <c r="N71" s="48"/>
      <c r="O71" s="48"/>
      <c r="P71" s="48"/>
      <c r="Q71" s="48"/>
      <c r="R71" s="48"/>
    </row>
    <row r="72" spans="11:37">
      <c r="T72" s="47"/>
    </row>
  </sheetData>
  <autoFilter ref="A10:AL64" xr:uid="{00000000-0009-0000-0000-000000000000}"/>
  <mergeCells count="54">
    <mergeCell ref="C32:C33"/>
    <mergeCell ref="B18:B25"/>
    <mergeCell ref="C18:C21"/>
    <mergeCell ref="D18:D21"/>
    <mergeCell ref="C46:C48"/>
    <mergeCell ref="D46:D48"/>
    <mergeCell ref="C51:C53"/>
    <mergeCell ref="D51:D53"/>
    <mergeCell ref="D32:D33"/>
    <mergeCell ref="C41:C42"/>
    <mergeCell ref="A57:A64"/>
    <mergeCell ref="B57:B61"/>
    <mergeCell ref="B62:B64"/>
    <mergeCell ref="A46:A55"/>
    <mergeCell ref="B46:B55"/>
    <mergeCell ref="B26:B34"/>
    <mergeCell ref="C54:C55"/>
    <mergeCell ref="D54:D55"/>
    <mergeCell ref="D41:D42"/>
    <mergeCell ref="C27:C28"/>
    <mergeCell ref="D27:D28"/>
    <mergeCell ref="C29:C30"/>
    <mergeCell ref="AL9:AL10"/>
    <mergeCell ref="A12:A44"/>
    <mergeCell ref="S9:T9"/>
    <mergeCell ref="U9:V9"/>
    <mergeCell ref="W9:X9"/>
    <mergeCell ref="Y9:Z9"/>
    <mergeCell ref="AA9:AB9"/>
    <mergeCell ref="AC9:AD9"/>
    <mergeCell ref="C14:C15"/>
    <mergeCell ref="D14:D15"/>
    <mergeCell ref="B35:B36"/>
    <mergeCell ref="B37:B40"/>
    <mergeCell ref="B41:B44"/>
    <mergeCell ref="AK9:AK10"/>
    <mergeCell ref="B12:B17"/>
    <mergeCell ref="D29:D30"/>
    <mergeCell ref="AM9:AM10"/>
    <mergeCell ref="H4:J6"/>
    <mergeCell ref="A1:AJ1"/>
    <mergeCell ref="B7:J7"/>
    <mergeCell ref="A9:J9"/>
    <mergeCell ref="K9:L9"/>
    <mergeCell ref="M9:N9"/>
    <mergeCell ref="O9:P9"/>
    <mergeCell ref="Q9:R9"/>
    <mergeCell ref="AE9:AF9"/>
    <mergeCell ref="AG9:AH9"/>
    <mergeCell ref="AI9:AJ9"/>
    <mergeCell ref="B4:G4"/>
    <mergeCell ref="B5:G5"/>
    <mergeCell ref="B6:G6"/>
    <mergeCell ref="C2:J3"/>
  </mergeCells>
  <printOptions horizontalCentered="1" verticalCentered="1"/>
  <pageMargins left="0.70866141732283472" right="0.70866141732283472" top="0.74803149606299213" bottom="0.74803149606299213" header="0.31496062992125984" footer="0.31496062992125984"/>
  <pageSetup scale="13" orientation="landscape" r:id="rId1"/>
  <ignoredErrors>
    <ignoredError sqref="AI4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Ajustado V3</vt:lpstr>
      <vt:lpstr>'Ajustado V3'!Área_de_impresión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Dik Marínez Velasquez</dc:creator>
  <cp:keywords/>
  <dc:description/>
  <cp:lastModifiedBy>Sandra Patricia Garcia Caceres</cp:lastModifiedBy>
  <cp:revision/>
  <dcterms:created xsi:type="dcterms:W3CDTF">2023-02-07T21:07:58Z</dcterms:created>
  <dcterms:modified xsi:type="dcterms:W3CDTF">2025-03-01T00:14:56Z</dcterms:modified>
  <cp:category/>
  <cp:contentStatus/>
</cp:coreProperties>
</file>